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UtN9qVxJ0EMoAG2sbLQX7n5csU1UG0PEqME2QVJ940J9jpacWR9NH00Y6P8Roifu7iXA9P40KKKOgqaI3p7yg==" workbookSaltValue="nsx60yqumO5HYNBpMEWTy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GQ51" i="4"/>
  <c r="LT76" i="4"/>
  <c r="LH30" i="4"/>
  <c r="BZ30" i="4"/>
  <c r="IE76" i="4"/>
  <c r="BZ51" i="4"/>
  <c r="GQ30" i="4"/>
  <c r="HP76" i="4"/>
  <c r="BG51" i="4"/>
  <c r="FX30" i="4"/>
  <c r="BG30" i="4"/>
  <c r="AV76" i="4"/>
  <c r="KO51" i="4"/>
  <c r="LE76" i="4"/>
  <c r="FX51" i="4"/>
  <c r="KO30" i="4"/>
  <c r="HA76" i="4"/>
  <c r="AN51" i="4"/>
  <c r="FE30" i="4"/>
  <c r="AN30" i="4"/>
  <c r="FE51" i="4"/>
  <c r="KP76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<sst xmlns="http://schemas.openxmlformats.org/spreadsheetml/2006/main" count="278" uniqueCount="130">
  <si>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</si>
  <si>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</si>
  <si>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</si>
  <si>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</si>
  <si>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</si>
  <si>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</si>
  <si>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</si>
  <si>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</si>
  <si>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</si>
  <si>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</si>
  <si>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</si>
  <si>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</si>
  <si>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</si>
  <si>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</si>
  <si>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</si>
  <si>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</si>
  <si>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</si>
  <si>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</si>
  <si>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</si>
  <si>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</si>
  <si>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</si>
  <si>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</si>
  <si>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</si>
  <si>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</si>
  <si>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</si>
  <si>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</si>
  <si>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</si>
  <si>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</si>
  <si>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</si>
  <si>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</si>
  <si>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</si>
  <si>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</si>
  <si>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</si>
  <si>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</si>
  <si>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</si>
  <si>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</si>
  <si>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</si>
  <si>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</si>
  <si>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</si>
  <si>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</si>
  <si>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</si>
  <si>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</si>
  <si>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</si>
  <si>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</si>
  <si>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</si>
  <si>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</si>
  <si>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</si>
  <si>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</si>
  <si>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</si>
  <si>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</si>
  <si>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</si>
  <si>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</si>
  <si>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</si>
  <si>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</si>
  <si>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</si>
  <si>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</si>
  <si>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</si>
  <si>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</si>
  <si>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</si>
  <si>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</si>
  <si>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</si>
  <si>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</si>
  <si>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</si>
  <si>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</si>
  <si>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</si>
  <si>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</si>
  <si>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</si>
  <si>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</si>
  <si>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</si>
  <si>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</si>
  <si>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</si>
  <si>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</si>
  <si>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</si>
  <si>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</si>
  <si>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</si>
  <si>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</si>
  <si>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</si>
  <si>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</si>
  <si>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</si>
  <si>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</si>
  <si>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</si>
  <si>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</si>
  <si>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</si>
  <si>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</si>
  <si>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</si>
  <si>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</si>
  <si>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</si>
  <si>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</si>
  <si>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</si>
  <si>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</si>
  <si>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</si>
  <si>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</si>
  <si>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</si>
  <si>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</si>
  <si>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</si>
  <si>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</si>
  <si>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</si>
  <si>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</si>
  <si>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</si>
  <si>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</si>
  <si>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</si>
  <si>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</si>
  <si>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</si>
  <si>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</si>
  <si>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</si>
  <si>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</si>
  <si>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</si>
  <si>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</si>
  <si>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</si>
  <si>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</si>
  <si>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</si>
  <si>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</si>
  <si>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</si>
  <si>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</si>
  <si>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</si>
  <si>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</si>
  <si>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</si>
  <si>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</si>
  <si>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</si>
  <si>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</si>
  <si>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</si>
  <si>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</si>
  <si>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</si>
  <si>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</si>
  <si>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</si>
  <si>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</si>
  <si>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  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</si>
  <si>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</si>
  <si>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</si>
  <si>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24" eb="126">
      <t>ウワマワ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オオハバ</t>
    </rPh>
    <rPh sb="168" eb="170">
      <t>ウワマワ</t>
    </rPh>
    <rPh sb="175" eb="177">
      <t>アンテイ</t>
    </rPh>
    <rPh sb="179" eb="182">
      <t>シュウエキセイ</t>
    </rPh>
    <rPh sb="183" eb="185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</si>
</sst>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500.2</c:v>
                </c:pt>
                <c:pt idx="1">
                  <c:v>620.29999999999995</c:v>
                </c:pt>
                <c:pt idx="2">
                  <c:v>618.79999999999995</c:v>
                </c:pt>
                <c:pt idx="3">
                  <c:v>642.70000000000005</c:v>
                </c:pt>
                <c:pt idx="4">
                  <c:v>559.29999999999995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6-46C1-B86C-16FD6E451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15200"/>
        <c:axId val="1969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6-46C1-B86C-16FD6E451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15200"/>
        <c:axId val="196917120"/>
      </c:lineChart>
      <c:dateAx>
        <c:axId val="1969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17120"/>
        <c:crosses val="autoZero"/>
        <c:auto val="1"/>
        <c:lblOffset val="100"/>
        <c:baseTimeUnit val="years"/>
      </c:dateAx>
      <c:valAx>
        <c:axId val="1969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91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95-4D46-8555-9CA67215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3440"/>
        <c:axId val="14287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95-4D46-8555-9CA67215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33440"/>
        <c:axId val="142873344"/>
      </c:lineChart>
      <c:dateAx>
        <c:axId val="2211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73344"/>
        <c:crosses val="autoZero"/>
        <c:auto val="1"/>
        <c:lblOffset val="100"/>
        <c:baseTimeUnit val="years"/>
      </c:dateAx>
      <c:valAx>
        <c:axId val="14287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13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B8-46C2-B9B0-8EB73FEF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82688"/>
        <c:axId val="1428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8-46C2-B9B0-8EB73FEF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82688"/>
        <c:axId val="142893056"/>
      </c:lineChart>
      <c:dateAx>
        <c:axId val="14288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93056"/>
        <c:crosses val="autoZero"/>
        <c:auto val="1"/>
        <c:lblOffset val="100"/>
        <c:baseTimeUnit val="years"/>
      </c:dateAx>
      <c:valAx>
        <c:axId val="1428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8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E-4ABB-BFBD-4F6A954BB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3264"/>
        <c:axId val="1429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9E-4ABB-BFBD-4F6A954BB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3264"/>
        <c:axId val="142925184"/>
      </c:lineChart>
      <c:dateAx>
        <c:axId val="14292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5184"/>
        <c:crosses val="autoZero"/>
        <c:auto val="1"/>
        <c:lblOffset val="100"/>
        <c:baseTimeUnit val="years"/>
      </c:dateAx>
      <c:valAx>
        <c:axId val="14292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2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CA-4E73-BDFE-72D37DCDA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2368"/>
        <c:axId val="14324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CA-4E73-BDFE-72D37DCDA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2368"/>
        <c:axId val="143244288"/>
      </c:lineChart>
      <c:dateAx>
        <c:axId val="14324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4288"/>
        <c:crosses val="autoZero"/>
        <c:auto val="1"/>
        <c:lblOffset val="100"/>
        <c:baseTimeUnit val="years"/>
      </c:dateAx>
      <c:valAx>
        <c:axId val="14324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4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9-401E-8088-DB12786B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3168"/>
        <c:axId val="1434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09-401E-8088-DB12786B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3168"/>
        <c:axId val="143465088"/>
      </c:lineChart>
      <c:dateAx>
        <c:axId val="14346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65088"/>
        <c:crosses val="autoZero"/>
        <c:auto val="1"/>
        <c:lblOffset val="100"/>
        <c:baseTimeUnit val="years"/>
      </c:dateAx>
      <c:valAx>
        <c:axId val="1434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6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485.7</c:v>
                </c:pt>
                <c:pt idx="1">
                  <c:v>504.8</c:v>
                </c:pt>
                <c:pt idx="2">
                  <c:v>519</c:v>
                </c:pt>
                <c:pt idx="3">
                  <c:v>523.79999999999995</c:v>
                </c:pt>
                <c:pt idx="4">
                  <c:v>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A-4E32-9E1C-59BE6A8DE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5552"/>
        <c:axId val="14349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A-4E32-9E1C-59BE6A8DE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5552"/>
        <c:axId val="143497472"/>
      </c:lineChart>
      <c:dateAx>
        <c:axId val="14349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97472"/>
        <c:crosses val="autoZero"/>
        <c:auto val="1"/>
        <c:lblOffset val="100"/>
        <c:baseTimeUnit val="years"/>
      </c:dateAx>
      <c:valAx>
        <c:axId val="14349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80</c:v>
                </c:pt>
                <c:pt idx="1">
                  <c:v>83.9</c:v>
                </c:pt>
                <c:pt idx="2">
                  <c:v>83.8</c:v>
                </c:pt>
                <c:pt idx="3">
                  <c:v>84.4</c:v>
                </c:pt>
                <c:pt idx="4">
                  <c:v>82.1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A-4783-8852-FE331D3C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04320"/>
        <c:axId val="1717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7A-4783-8852-FE331D3C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4320"/>
        <c:axId val="171706240"/>
      </c:lineChart>
      <c:dateAx>
        <c:axId val="1717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06240"/>
        <c:crosses val="autoZero"/>
        <c:auto val="1"/>
        <c:lblOffset val="100"/>
        <c:baseTimeUnit val="years"/>
      </c:dateAx>
      <c:valAx>
        <c:axId val="1717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31119</c:v>
                </c:pt>
                <c:pt idx="1">
                  <c:v>33091</c:v>
                </c:pt>
                <c:pt idx="2">
                  <c:v>34560</c:v>
                </c:pt>
                <c:pt idx="3">
                  <c:v>35191</c:v>
                </c:pt>
                <c:pt idx="4">
                  <c:v>33710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F2-48B8-A920-67F8481A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6560"/>
        <c:axId val="1854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F2-48B8-A920-67F8481A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6560"/>
        <c:axId val="185406976"/>
      </c:lineChart>
      <c:dateAx>
        <c:axId val="18462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406976"/>
        <c:crosses val="autoZero"/>
        <c:auto val="1"/>
        <c:lblOffset val="100"/>
        <c:baseTimeUnit val="years"/>
      </c:dateAx>
      <c:valAx>
        <c:axId val="1854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62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3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中島町駐車場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530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500.2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620.29999999999995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618.79999999999995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642.70000000000005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559.29999999999995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485.7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504.8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519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523.79999999999995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519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84.4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82.1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31119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33091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34560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35191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33710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YGATeujrgW7/GOUQB4uypzqVOTJ4Sz6Wais4SUcfvIhpe7OqpTQB3Gsg8wZ0lFI/sKZMGUP043BuLJX5tuklw==" saltValue="rLxff4OWse36i7k/6LHlC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101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102</v>
      </c>
      <c r="AW5" s="59" t="s">
        <v>92</v>
      </c>
      <c r="AX5" s="59" t="s">
        <v>93</v>
      </c>
      <c r="AY5" s="59" t="s">
        <v>101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103</v>
      </c>
      <c r="BJ5" s="59" t="s">
        <v>101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101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102</v>
      </c>
      <c r="CQ5" s="59" t="s">
        <v>92</v>
      </c>
      <c r="CR5" s="59" t="s">
        <v>103</v>
      </c>
      <c r="CS5" s="59" t="s">
        <v>101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広島県広島市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公共施設</v>
      </c>
      <c r="T6" s="62" t="str">
        <f t="shared" si="1"/>
        <v>無</v>
      </c>
      <c r="U6" s="63">
        <f t="shared" si="1"/>
        <v>530</v>
      </c>
      <c r="V6" s="63">
        <f t="shared" si="1"/>
        <v>42</v>
      </c>
      <c r="W6" s="63">
        <f t="shared" si="1"/>
        <v>300</v>
      </c>
      <c r="X6" s="62" t="str">
        <f t="shared" si="1"/>
        <v>利用料金制</v>
      </c>
      <c r="Y6" s="64">
        <f>IF(Y8="-",NA(),Y8)</f>
        <v>500.2</v>
      </c>
      <c r="Z6" s="64">
        <f t="shared" ref="Z6:AH6" si="2">IF(Z8="-",NA(),Z8)</f>
        <v>620.29999999999995</v>
      </c>
      <c r="AA6" s="64">
        <f t="shared" si="2"/>
        <v>618.79999999999995</v>
      </c>
      <c r="AB6" s="64">
        <f t="shared" si="2"/>
        <v>642.70000000000005</v>
      </c>
      <c r="AC6" s="64">
        <f t="shared" si="2"/>
        <v>559.29999999999995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80</v>
      </c>
      <c r="BG6" s="64">
        <f t="shared" ref="BG6:BO6" si="5">IF(BG8="-",NA(),BG8)</f>
        <v>83.9</v>
      </c>
      <c r="BH6" s="64">
        <f t="shared" si="5"/>
        <v>83.8</v>
      </c>
      <c r="BI6" s="64">
        <f t="shared" si="5"/>
        <v>84.4</v>
      </c>
      <c r="BJ6" s="64">
        <f t="shared" si="5"/>
        <v>82.1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31119</v>
      </c>
      <c r="BR6" s="65">
        <f t="shared" ref="BR6:BZ6" si="6">IF(BR8="-",NA(),BR8)</f>
        <v>33091</v>
      </c>
      <c r="BS6" s="65">
        <f t="shared" si="6"/>
        <v>34560</v>
      </c>
      <c r="BT6" s="65">
        <f t="shared" si="6"/>
        <v>35191</v>
      </c>
      <c r="BU6" s="65">
        <f t="shared" si="6"/>
        <v>33710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485.7</v>
      </c>
      <c r="DL6" s="64">
        <f t="shared" ref="DL6:DT6" si="9">IF(DL8="-",NA(),DL8)</f>
        <v>504.8</v>
      </c>
      <c r="DM6" s="64">
        <f t="shared" si="9"/>
        <v>519</v>
      </c>
      <c r="DN6" s="64">
        <f t="shared" si="9"/>
        <v>523.79999999999995</v>
      </c>
      <c r="DO6" s="64">
        <f t="shared" si="9"/>
        <v>519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広島県　広島市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530</v>
      </c>
      <c r="V7" s="63">
        <f t="shared" si="10"/>
        <v>42</v>
      </c>
      <c r="W7" s="63">
        <f t="shared" si="10"/>
        <v>300</v>
      </c>
      <c r="X7" s="62" t="str">
        <f t="shared" si="10"/>
        <v>利用料金制</v>
      </c>
      <c r="Y7" s="64">
        <f>Y8</f>
        <v>500.2</v>
      </c>
      <c r="Z7" s="64">
        <f t="shared" ref="Z7:AH7" si="11">Z8</f>
        <v>620.29999999999995</v>
      </c>
      <c r="AA7" s="64">
        <f t="shared" si="11"/>
        <v>618.79999999999995</v>
      </c>
      <c r="AB7" s="64">
        <f t="shared" si="11"/>
        <v>642.70000000000005</v>
      </c>
      <c r="AC7" s="64">
        <f t="shared" si="11"/>
        <v>559.29999999999995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80</v>
      </c>
      <c r="BG7" s="64">
        <f t="shared" ref="BG7:BO7" si="14">BG8</f>
        <v>83.9</v>
      </c>
      <c r="BH7" s="64">
        <f t="shared" si="14"/>
        <v>83.8</v>
      </c>
      <c r="BI7" s="64">
        <f t="shared" si="14"/>
        <v>84.4</v>
      </c>
      <c r="BJ7" s="64">
        <f t="shared" si="14"/>
        <v>82.1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31119</v>
      </c>
      <c r="BR7" s="65">
        <f t="shared" ref="BR7:BZ7" si="15">BR8</f>
        <v>33091</v>
      </c>
      <c r="BS7" s="65">
        <f t="shared" si="15"/>
        <v>34560</v>
      </c>
      <c r="BT7" s="65">
        <f t="shared" si="15"/>
        <v>35191</v>
      </c>
      <c r="BU7" s="65">
        <f t="shared" si="15"/>
        <v>33710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0</v>
      </c>
      <c r="CN7" s="63">
        <f>CN8</f>
        <v>0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485.7</v>
      </c>
      <c r="DL7" s="64">
        <f t="shared" ref="DL7:DT7" si="17">DL8</f>
        <v>504.8</v>
      </c>
      <c r="DM7" s="64">
        <f t="shared" si="17"/>
        <v>519</v>
      </c>
      <c r="DN7" s="64">
        <f t="shared" si="17"/>
        <v>523.79999999999995</v>
      </c>
      <c r="DO7" s="64">
        <f t="shared" si="17"/>
        <v>519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11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45</v>
      </c>
      <c r="S8" s="69" t="s">
        <v>118</v>
      </c>
      <c r="T8" s="69" t="s">
        <v>119</v>
      </c>
      <c r="U8" s="70">
        <v>530</v>
      </c>
      <c r="V8" s="70">
        <v>42</v>
      </c>
      <c r="W8" s="70">
        <v>300</v>
      </c>
      <c r="X8" s="69" t="s">
        <v>120</v>
      </c>
      <c r="Y8" s="71">
        <v>500.2</v>
      </c>
      <c r="Z8" s="71">
        <v>620.29999999999995</v>
      </c>
      <c r="AA8" s="71">
        <v>618.79999999999995</v>
      </c>
      <c r="AB8" s="71">
        <v>642.70000000000005</v>
      </c>
      <c r="AC8" s="71">
        <v>559.29999999999995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80</v>
      </c>
      <c r="BG8" s="71">
        <v>83.9</v>
      </c>
      <c r="BH8" s="71">
        <v>83.8</v>
      </c>
      <c r="BI8" s="71">
        <v>84.4</v>
      </c>
      <c r="BJ8" s="71">
        <v>82.1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31119</v>
      </c>
      <c r="BR8" s="72">
        <v>33091</v>
      </c>
      <c r="BS8" s="72">
        <v>34560</v>
      </c>
      <c r="BT8" s="73">
        <v>35191</v>
      </c>
      <c r="BU8" s="73">
        <v>33710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>
        <v>0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485.7</v>
      </c>
      <c r="DL8" s="71">
        <v>504.8</v>
      </c>
      <c r="DM8" s="71">
        <v>519</v>
      </c>
      <c r="DN8" s="71">
        <v>523.79999999999995</v>
      </c>
      <c r="DO8" s="71">
        <v>519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2020-01-29T05:59:56Z</cp:lastPrinted>
  <dcterms:created xsi:type="dcterms:W3CDTF">2019-12-05T07:27:07Z</dcterms:created>
  <dcterms:modified xsi:type="dcterms:W3CDTF">2020-01-29T05:59:58Z</dcterms:modified>
</cp:coreProperties>
</file>