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1710" windowHeight="6010" activeTab="0"/>
  </bookViews>
  <sheets>
    <sheet name="1-2-5" sheetId="1" r:id="rId1"/>
  </sheets>
  <definedNames/>
  <calcPr fullCalcOnLoad="1"/>
</workbook>
</file>

<file path=xl/sharedStrings.xml><?xml version="1.0" encoding="utf-8"?>
<sst xmlns="http://schemas.openxmlformats.org/spreadsheetml/2006/main" count="27" uniqueCount="23">
  <si>
    <t>第１部　１－２　国と地方の財政規模</t>
  </si>
  <si>
    <t>区　　分</t>
  </si>
  <si>
    <t>公的支出</t>
  </si>
  <si>
    <t>　　最終消費支出</t>
  </si>
  <si>
    <t>　　総資本形成</t>
  </si>
  <si>
    <t>　地　　　　方</t>
  </si>
  <si>
    <t>　社会保障基金</t>
  </si>
  <si>
    <t>　１－２－５表　国民経済計算における公的支出の推移</t>
  </si>
  <si>
    <t>（単位　億円・％）</t>
  </si>
  <si>
    <t>　中　　　　央</t>
  </si>
  <si>
    <t>国内総生産(支出側)</t>
  </si>
  <si>
    <t>　　総資本形成</t>
  </si>
  <si>
    <t>平成25年度</t>
  </si>
  <si>
    <t>平成26年度</t>
  </si>
  <si>
    <t>　公的企業</t>
  </si>
  <si>
    <t>（注）　「国民経済計算（内閣府経済社会総合研究所調べ）」による数値及びそれを基に総務省において算出した数値である。</t>
  </si>
  <si>
    <t>対　　前　　年　　度　　増　　減　　率</t>
  </si>
  <si>
    <t>構　　　成　　　比</t>
  </si>
  <si>
    <t>平成27年度</t>
  </si>
  <si>
    <t>平成28年度</t>
  </si>
  <si>
    <t>平成24年度</t>
  </si>
  <si>
    <t>平成29年度</t>
  </si>
  <si>
    <t>平成30年度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</si>
</sst>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#,##0.0;&quot;△ &quot;#,##0.0"/>
    <numFmt numFmtId="179" formatCode="#,##0;&quot;△ &quot;#,##0"/>
    <numFmt numFmtId="180" formatCode="#,##0.0_);[Red]\(#,##0.0\)"/>
    <numFmt numFmtId="181" formatCode="#,##0_);[Red]\(#,##0\)"/>
    <numFmt numFmtId="182" formatCode="#,##0;&quot;▲ &quot;#,##0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0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49" fontId="2" fillId="0" borderId="11" xfId="0" applyNumberFormat="1" applyFont="1" applyBorder="1" applyAlignment="1">
      <alignment/>
    </xf>
    <xf numFmtId="49" fontId="2" fillId="0" borderId="12" xfId="0" applyNumberFormat="1" applyFont="1" applyBorder="1" applyAlignment="1" quotePrefix="1">
      <alignment horizontal="left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78" fontId="2" fillId="0" borderId="15" xfId="0" applyNumberFormat="1" applyFont="1" applyBorder="1" applyAlignment="1">
      <alignment horizontal="right"/>
    </xf>
    <xf numFmtId="178" fontId="2" fillId="0" borderId="16" xfId="0" applyNumberFormat="1" applyFont="1" applyBorder="1" applyAlignment="1">
      <alignment horizontal="right"/>
    </xf>
    <xf numFmtId="178" fontId="2" fillId="0" borderId="0" xfId="0" applyNumberFormat="1" applyFont="1" applyBorder="1" applyAlignment="1">
      <alignment horizontal="right"/>
    </xf>
    <xf numFmtId="178" fontId="2" fillId="0" borderId="17" xfId="0" applyNumberFormat="1" applyFont="1" applyBorder="1" applyAlignment="1">
      <alignment horizontal="right"/>
    </xf>
    <xf numFmtId="178" fontId="2" fillId="0" borderId="18" xfId="0" applyNumberFormat="1" applyFont="1" applyBorder="1" applyAlignment="1">
      <alignment horizontal="right"/>
    </xf>
    <xf numFmtId="178" fontId="2" fillId="0" borderId="19" xfId="0" applyNumberFormat="1" applyFont="1" applyBorder="1" applyAlignment="1">
      <alignment horizontal="right"/>
    </xf>
    <xf numFmtId="181" fontId="2" fillId="0" borderId="15" xfId="0" applyNumberFormat="1" applyFont="1" applyBorder="1" applyAlignment="1">
      <alignment horizontal="right"/>
    </xf>
    <xf numFmtId="181" fontId="2" fillId="0" borderId="15" xfId="0" applyNumberFormat="1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181" fontId="2" fillId="0" borderId="18" xfId="0" applyNumberFormat="1" applyFont="1" applyBorder="1" applyAlignment="1">
      <alignment horizontal="right"/>
    </xf>
    <xf numFmtId="181" fontId="2" fillId="0" borderId="18" xfId="0" applyNumberFormat="1" applyFont="1" applyBorder="1" applyAlignment="1">
      <alignment horizontal="right" vertical="center"/>
    </xf>
    <xf numFmtId="49" fontId="2" fillId="33" borderId="10" xfId="0" applyNumberFormat="1" applyFont="1" applyFill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20" xfId="0" applyFont="1" applyBorder="1" applyAlignment="1">
      <alignment horizontal="center"/>
    </xf>
    <xf numFmtId="181" fontId="2" fillId="0" borderId="0" xfId="0" applyNumberFormat="1" applyFont="1" applyBorder="1" applyAlignment="1">
      <alignment horizontal="right"/>
    </xf>
    <xf numFmtId="0" fontId="2" fillId="0" borderId="0" xfId="0" applyFont="1" applyAlignment="1">
      <alignment vertic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42.125" style="2" customWidth="1"/>
    <col min="2" max="2" width="10.125" style="2" hidden="1" customWidth="1"/>
    <col min="3" max="8" width="10.375" style="2" customWidth="1"/>
    <col min="9" max="20" width="7.625" style="2" customWidth="1"/>
    <col min="21" max="16384" width="9.00390625" style="2" customWidth="1"/>
  </cols>
  <sheetData>
    <row r="1" ht="10.5">
      <c r="A1" s="1" t="s">
        <v>0</v>
      </c>
    </row>
    <row r="2" spans="1:20" ht="10.5">
      <c r="A2" s="1" t="s">
        <v>7</v>
      </c>
      <c r="T2" s="7" t="s">
        <v>8</v>
      </c>
    </row>
    <row r="3" spans="1:20" ht="12.75" customHeight="1">
      <c r="A3" s="4"/>
      <c r="B3" s="10"/>
      <c r="C3" s="11"/>
      <c r="D3" s="11"/>
      <c r="E3" s="10"/>
      <c r="F3" s="4"/>
      <c r="G3" s="4"/>
      <c r="H3" s="4"/>
      <c r="I3" s="28" t="s">
        <v>16</v>
      </c>
      <c r="J3" s="28"/>
      <c r="K3" s="28"/>
      <c r="L3" s="28"/>
      <c r="M3" s="28"/>
      <c r="N3" s="29"/>
      <c r="O3" s="28" t="s">
        <v>17</v>
      </c>
      <c r="P3" s="28"/>
      <c r="Q3" s="28"/>
      <c r="R3" s="28"/>
      <c r="S3" s="28"/>
      <c r="T3" s="29"/>
    </row>
    <row r="4" spans="1:20" ht="10.5">
      <c r="A4" s="5" t="s">
        <v>1</v>
      </c>
      <c r="B4" s="23" t="s">
        <v>20</v>
      </c>
      <c r="C4" s="23" t="s">
        <v>12</v>
      </c>
      <c r="D4" s="23" t="s">
        <v>13</v>
      </c>
      <c r="E4" s="23" t="s">
        <v>18</v>
      </c>
      <c r="F4" s="23" t="s">
        <v>19</v>
      </c>
      <c r="G4" s="23" t="s">
        <v>21</v>
      </c>
      <c r="H4" s="23" t="s">
        <v>22</v>
      </c>
      <c r="I4" s="4">
        <v>25</v>
      </c>
      <c r="J4" s="4">
        <v>26</v>
      </c>
      <c r="K4" s="4">
        <v>27</v>
      </c>
      <c r="L4" s="4">
        <v>28</v>
      </c>
      <c r="M4" s="4">
        <v>29</v>
      </c>
      <c r="N4" s="4">
        <v>30</v>
      </c>
      <c r="O4" s="4">
        <v>25</v>
      </c>
      <c r="P4" s="4">
        <v>26</v>
      </c>
      <c r="Q4" s="4">
        <v>27</v>
      </c>
      <c r="R4" s="4">
        <v>28</v>
      </c>
      <c r="S4" s="4">
        <v>29</v>
      </c>
      <c r="T4" s="4">
        <v>30</v>
      </c>
    </row>
    <row r="5" spans="1:20" ht="10.5">
      <c r="A5" s="6"/>
      <c r="B5" s="6"/>
      <c r="C5" s="6"/>
      <c r="D5" s="6"/>
      <c r="E5" s="25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24"/>
      <c r="T5" s="24"/>
    </row>
    <row r="6" spans="1:20" ht="10.5">
      <c r="A6" s="8" t="s">
        <v>2</v>
      </c>
      <c r="B6" s="18">
        <v>1247755</v>
      </c>
      <c r="C6" s="19">
        <v>1287823</v>
      </c>
      <c r="D6" s="19">
        <v>1314865</v>
      </c>
      <c r="E6" s="19">
        <v>1328283</v>
      </c>
      <c r="F6" s="19">
        <v>1332935</v>
      </c>
      <c r="G6" s="19">
        <v>1350585</v>
      </c>
      <c r="H6" s="19">
        <v>1367744</v>
      </c>
      <c r="I6" s="12">
        <f aca="true" t="shared" si="0" ref="I6:N6">(C6-B6)/B6*100</f>
        <v>3.2112073283617377</v>
      </c>
      <c r="J6" s="12">
        <f t="shared" si="0"/>
        <v>2.0998227240855303</v>
      </c>
      <c r="K6" s="12">
        <f t="shared" si="0"/>
        <v>1.0204849927559103</v>
      </c>
      <c r="L6" s="12">
        <f t="shared" si="0"/>
        <v>0.35022657069314295</v>
      </c>
      <c r="M6" s="12">
        <f t="shared" si="0"/>
        <v>1.3241455884945628</v>
      </c>
      <c r="N6" s="12">
        <f t="shared" si="0"/>
        <v>1.270486492890118</v>
      </c>
      <c r="O6" s="12">
        <f aca="true" t="shared" si="1" ref="O6:O18">C6/C$18*100</f>
        <v>25.388068964103276</v>
      </c>
      <c r="P6" s="12">
        <f aca="true" t="shared" si="2" ref="P6:P18">D6/D$18*100</f>
        <v>25.37197396085793</v>
      </c>
      <c r="Q6" s="12">
        <f aca="true" t="shared" si="3" ref="Q6:Q18">E6/E$18*100</f>
        <v>24.93089157748139</v>
      </c>
      <c r="R6" s="12">
        <f aca="true" t="shared" si="4" ref="R6:R18">F6/F$18*100</f>
        <v>24.828779243693035</v>
      </c>
      <c r="S6" s="12">
        <f aca="true" t="shared" si="5" ref="S6:S18">G6/G$18*100</f>
        <v>24.664344961339406</v>
      </c>
      <c r="T6" s="13">
        <f aca="true" t="shared" si="6" ref="T6:T18">H6/H$18*100</f>
        <v>24.94212817328541</v>
      </c>
    </row>
    <row r="7" spans="1:20" ht="10.5">
      <c r="A7" s="3" t="s">
        <v>9</v>
      </c>
      <c r="B7" s="26">
        <v>208837</v>
      </c>
      <c r="C7" s="20">
        <v>227980</v>
      </c>
      <c r="D7" s="20">
        <v>224884</v>
      </c>
      <c r="E7" s="20">
        <v>218027</v>
      </c>
      <c r="F7" s="20">
        <v>219429</v>
      </c>
      <c r="G7" s="20">
        <v>221976</v>
      </c>
      <c r="H7" s="20">
        <v>222811</v>
      </c>
      <c r="I7" s="14">
        <f>(C7-B7)/B7*100</f>
        <v>9.166479120079297</v>
      </c>
      <c r="J7" s="14">
        <f aca="true" t="shared" si="7" ref="J7:J18">(D7-C7)/C7*100</f>
        <v>-1.358013860864988</v>
      </c>
      <c r="K7" s="14">
        <f aca="true" t="shared" si="8" ref="K7:K18">(E7-D7)/D7*100</f>
        <v>-3.0491275502036603</v>
      </c>
      <c r="L7" s="14">
        <f aca="true" t="shared" si="9" ref="L7:L18">(F7-E7)/E7*100</f>
        <v>0.6430396235328653</v>
      </c>
      <c r="M7" s="14">
        <f aca="true" t="shared" si="10" ref="M7:N18">(G7-F7)/F7*100</f>
        <v>1.160739920429843</v>
      </c>
      <c r="N7" s="14">
        <f t="shared" si="10"/>
        <v>0.3761667928064295</v>
      </c>
      <c r="O7" s="14">
        <f>C7/C$18*100</f>
        <v>4.494384680531614</v>
      </c>
      <c r="P7" s="14">
        <f t="shared" si="2"/>
        <v>4.339419630314575</v>
      </c>
      <c r="Q7" s="14">
        <f t="shared" si="3"/>
        <v>4.092205876280533</v>
      </c>
      <c r="R7" s="14">
        <f t="shared" si="4"/>
        <v>4.087336742350016</v>
      </c>
      <c r="S7" s="14">
        <f t="shared" si="5"/>
        <v>4.053719415763004</v>
      </c>
      <c r="T7" s="15">
        <f t="shared" si="6"/>
        <v>4.063173020987769</v>
      </c>
    </row>
    <row r="8" spans="1:20" ht="10.5">
      <c r="A8" s="3" t="s">
        <v>3</v>
      </c>
      <c r="B8" s="26">
        <v>147810</v>
      </c>
      <c r="C8" s="20">
        <v>157253</v>
      </c>
      <c r="D8" s="20">
        <v>158815</v>
      </c>
      <c r="E8" s="20">
        <v>154979</v>
      </c>
      <c r="F8" s="20">
        <v>157279</v>
      </c>
      <c r="G8" s="20">
        <v>154697</v>
      </c>
      <c r="H8" s="20">
        <v>154689</v>
      </c>
      <c r="I8" s="14">
        <f>(C8-B8)/B8*100</f>
        <v>6.388606995467154</v>
      </c>
      <c r="J8" s="14">
        <f t="shared" si="7"/>
        <v>0.9933037843475163</v>
      </c>
      <c r="K8" s="14">
        <f t="shared" si="8"/>
        <v>-2.41538897459308</v>
      </c>
      <c r="L8" s="14">
        <f t="shared" si="9"/>
        <v>1.484072035566109</v>
      </c>
      <c r="M8" s="14">
        <f t="shared" si="10"/>
        <v>-1.6416686270894396</v>
      </c>
      <c r="N8" s="14">
        <f t="shared" si="10"/>
        <v>-0.005171399574652385</v>
      </c>
      <c r="O8" s="14">
        <f t="shared" si="1"/>
        <v>3.1000766478096233</v>
      </c>
      <c r="P8" s="14">
        <f t="shared" si="2"/>
        <v>3.064535176306048</v>
      </c>
      <c r="Q8" s="14">
        <f t="shared" si="3"/>
        <v>2.9088414485365606</v>
      </c>
      <c r="R8" s="14">
        <f t="shared" si="4"/>
        <v>2.9296594137514558</v>
      </c>
      <c r="S8" s="14">
        <f t="shared" si="5"/>
        <v>2.8250722260978187</v>
      </c>
      <c r="T8" s="15">
        <f t="shared" si="6"/>
        <v>2.8209027895551704</v>
      </c>
    </row>
    <row r="9" spans="1:20" ht="10.5">
      <c r="A9" s="3" t="s">
        <v>11</v>
      </c>
      <c r="B9" s="26">
        <v>61027</v>
      </c>
      <c r="C9" s="20">
        <v>70727</v>
      </c>
      <c r="D9" s="20">
        <v>66069</v>
      </c>
      <c r="E9" s="20">
        <v>63048</v>
      </c>
      <c r="F9" s="20">
        <v>62150</v>
      </c>
      <c r="G9" s="20">
        <v>67279</v>
      </c>
      <c r="H9" s="20">
        <v>68122</v>
      </c>
      <c r="I9" s="14">
        <f aca="true" t="shared" si="11" ref="I9:I18">(C9-B9)/B9*100</f>
        <v>15.894604027725434</v>
      </c>
      <c r="J9" s="14">
        <f t="shared" si="7"/>
        <v>-6.585886577968809</v>
      </c>
      <c r="K9" s="14">
        <f t="shared" si="8"/>
        <v>-4.572492394315034</v>
      </c>
      <c r="L9" s="14">
        <f t="shared" si="9"/>
        <v>-1.4243116355792411</v>
      </c>
      <c r="M9" s="14">
        <f t="shared" si="10"/>
        <v>8.252614641995173</v>
      </c>
      <c r="N9" s="14">
        <f t="shared" si="10"/>
        <v>1.252991275137859</v>
      </c>
      <c r="O9" s="14">
        <f t="shared" si="1"/>
        <v>1.3943080327219908</v>
      </c>
      <c r="P9" s="14">
        <f t="shared" si="2"/>
        <v>1.2748844540085273</v>
      </c>
      <c r="Q9" s="14">
        <f t="shared" si="3"/>
        <v>1.1833644277439723</v>
      </c>
      <c r="R9" s="14">
        <f t="shared" si="4"/>
        <v>1.1576773285985604</v>
      </c>
      <c r="S9" s="14">
        <f t="shared" si="5"/>
        <v>1.228647189665185</v>
      </c>
      <c r="T9" s="15">
        <f t="shared" si="6"/>
        <v>1.2422702314325988</v>
      </c>
    </row>
    <row r="10" spans="1:20" ht="10.5">
      <c r="A10" s="3" t="s">
        <v>5</v>
      </c>
      <c r="B10" s="26">
        <v>557760</v>
      </c>
      <c r="C10" s="20">
        <v>567395</v>
      </c>
      <c r="D10" s="20">
        <v>583896</v>
      </c>
      <c r="E10" s="20">
        <v>585832</v>
      </c>
      <c r="F10" s="20">
        <v>586904</v>
      </c>
      <c r="G10" s="20">
        <v>589711</v>
      </c>
      <c r="H10" s="20">
        <v>598129</v>
      </c>
      <c r="I10" s="14">
        <f t="shared" si="11"/>
        <v>1.7274454962707975</v>
      </c>
      <c r="J10" s="14">
        <f t="shared" si="7"/>
        <v>2.9082032799020086</v>
      </c>
      <c r="K10" s="14">
        <f t="shared" si="8"/>
        <v>0.33156589529642266</v>
      </c>
      <c r="L10" s="14">
        <f t="shared" si="9"/>
        <v>0.18298761419656145</v>
      </c>
      <c r="M10" s="14">
        <f t="shared" si="10"/>
        <v>0.4782724261548737</v>
      </c>
      <c r="N10" s="14">
        <f t="shared" si="10"/>
        <v>1.4274788837244006</v>
      </c>
      <c r="O10" s="14">
        <f t="shared" si="1"/>
        <v>11.185592577463966</v>
      </c>
      <c r="P10" s="14">
        <f t="shared" si="2"/>
        <v>11.267007721590506</v>
      </c>
      <c r="Q10" s="14">
        <f t="shared" si="3"/>
        <v>10.995634269669248</v>
      </c>
      <c r="R10" s="14">
        <f t="shared" si="4"/>
        <v>10.932348429023483</v>
      </c>
      <c r="S10" s="14">
        <f t="shared" si="5"/>
        <v>10.769285555145675</v>
      </c>
      <c r="T10" s="15">
        <f t="shared" si="6"/>
        <v>10.90745796154765</v>
      </c>
    </row>
    <row r="11" spans="1:20" ht="10.5">
      <c r="A11" s="3" t="s">
        <v>3</v>
      </c>
      <c r="B11" s="26">
        <v>441778</v>
      </c>
      <c r="C11" s="20">
        <v>436937</v>
      </c>
      <c r="D11" s="20">
        <v>448228</v>
      </c>
      <c r="E11" s="20">
        <v>453656</v>
      </c>
      <c r="F11" s="20">
        <v>453640</v>
      </c>
      <c r="G11" s="20">
        <v>454508</v>
      </c>
      <c r="H11" s="20">
        <v>459306</v>
      </c>
      <c r="I11" s="14">
        <f>(C11-B11)/B11*100</f>
        <v>-1.0957992475858915</v>
      </c>
      <c r="J11" s="14">
        <f t="shared" si="7"/>
        <v>2.5841254002293237</v>
      </c>
      <c r="K11" s="14">
        <f t="shared" si="8"/>
        <v>1.2109908350214624</v>
      </c>
      <c r="L11" s="14">
        <f t="shared" si="9"/>
        <v>-0.0035269014407392383</v>
      </c>
      <c r="M11" s="14">
        <f t="shared" si="10"/>
        <v>0.19134115157393528</v>
      </c>
      <c r="N11" s="14">
        <f t="shared" si="10"/>
        <v>1.0556469853115895</v>
      </c>
      <c r="O11" s="14">
        <f t="shared" si="1"/>
        <v>8.61375102709642</v>
      </c>
      <c r="P11" s="14">
        <f t="shared" si="2"/>
        <v>8.64912302367728</v>
      </c>
      <c r="Q11" s="14">
        <f t="shared" si="3"/>
        <v>8.514788301494407</v>
      </c>
      <c r="R11" s="14">
        <f t="shared" si="4"/>
        <v>8.450020005558342</v>
      </c>
      <c r="S11" s="14">
        <f t="shared" si="5"/>
        <v>8.300212204110405</v>
      </c>
      <c r="T11" s="15">
        <f t="shared" si="6"/>
        <v>8.375886951621816</v>
      </c>
    </row>
    <row r="12" spans="1:20" ht="10.5">
      <c r="A12" s="3" t="s">
        <v>4</v>
      </c>
      <c r="B12" s="26">
        <v>115981.99999999999</v>
      </c>
      <c r="C12" s="20">
        <v>130458</v>
      </c>
      <c r="D12" s="20">
        <v>135668</v>
      </c>
      <c r="E12" s="20">
        <v>132176</v>
      </c>
      <c r="F12" s="20">
        <v>133264</v>
      </c>
      <c r="G12" s="20">
        <v>135203</v>
      </c>
      <c r="H12" s="20">
        <v>138823</v>
      </c>
      <c r="I12" s="14">
        <f t="shared" si="11"/>
        <v>12.481247090065715</v>
      </c>
      <c r="J12" s="14">
        <f t="shared" si="7"/>
        <v>3.993622468533934</v>
      </c>
      <c r="K12" s="14">
        <f t="shared" si="8"/>
        <v>-2.573930477341746</v>
      </c>
      <c r="L12" s="14">
        <f t="shared" si="9"/>
        <v>0.8231448977121414</v>
      </c>
      <c r="M12" s="14">
        <f t="shared" si="10"/>
        <v>1.4550066034337856</v>
      </c>
      <c r="N12" s="14">
        <f t="shared" si="10"/>
        <v>2.6774553819072064</v>
      </c>
      <c r="O12" s="14">
        <f t="shared" si="1"/>
        <v>2.5718415503675467</v>
      </c>
      <c r="P12" s="14">
        <f t="shared" si="2"/>
        <v>2.6178846979132255</v>
      </c>
      <c r="Q12" s="14">
        <f t="shared" si="3"/>
        <v>2.4808459681748394</v>
      </c>
      <c r="R12" s="14">
        <f t="shared" si="4"/>
        <v>2.4823284234651415</v>
      </c>
      <c r="S12" s="14">
        <f t="shared" si="5"/>
        <v>2.469073351035271</v>
      </c>
      <c r="T12" s="15">
        <f t="shared" si="6"/>
        <v>2.5315710099258344</v>
      </c>
    </row>
    <row r="13" spans="1:20" ht="10.5">
      <c r="A13" s="3" t="s">
        <v>6</v>
      </c>
      <c r="B13" s="26">
        <v>414366</v>
      </c>
      <c r="C13" s="20">
        <v>424673</v>
      </c>
      <c r="D13" s="20">
        <v>435880</v>
      </c>
      <c r="E13" s="20">
        <v>451296</v>
      </c>
      <c r="F13" s="20">
        <v>453658</v>
      </c>
      <c r="G13" s="20">
        <v>465454</v>
      </c>
      <c r="H13" s="20">
        <v>471548</v>
      </c>
      <c r="I13" s="14">
        <f t="shared" si="11"/>
        <v>2.4874145079470806</v>
      </c>
      <c r="J13" s="14">
        <f t="shared" si="7"/>
        <v>2.6389716322911982</v>
      </c>
      <c r="K13" s="14">
        <f t="shared" si="8"/>
        <v>3.5367532348352757</v>
      </c>
      <c r="L13" s="14">
        <f t="shared" si="9"/>
        <v>0.5233815500248173</v>
      </c>
      <c r="M13" s="14">
        <f t="shared" si="10"/>
        <v>2.60019662388848</v>
      </c>
      <c r="N13" s="14">
        <f t="shared" si="10"/>
        <v>1.309259346788297</v>
      </c>
      <c r="O13" s="14">
        <f t="shared" si="1"/>
        <v>8.371979232544092</v>
      </c>
      <c r="P13" s="14">
        <f t="shared" si="2"/>
        <v>8.41085283284501</v>
      </c>
      <c r="Q13" s="14">
        <f t="shared" si="3"/>
        <v>8.470492843280416</v>
      </c>
      <c r="R13" s="14">
        <f t="shared" si="4"/>
        <v>8.450355294245625</v>
      </c>
      <c r="S13" s="14">
        <f t="shared" si="5"/>
        <v>8.50010774563265</v>
      </c>
      <c r="T13" s="15">
        <f t="shared" si="6"/>
        <v>8.599131603469939</v>
      </c>
    </row>
    <row r="14" spans="1:20" ht="10.5">
      <c r="A14" s="3" t="s">
        <v>3</v>
      </c>
      <c r="B14" s="26">
        <v>413995</v>
      </c>
      <c r="C14" s="20">
        <v>424281</v>
      </c>
      <c r="D14" s="20">
        <v>435490</v>
      </c>
      <c r="E14" s="20">
        <v>450852</v>
      </c>
      <c r="F14" s="20">
        <v>453245</v>
      </c>
      <c r="G14" s="20">
        <v>464990</v>
      </c>
      <c r="H14" s="20">
        <v>471079</v>
      </c>
      <c r="I14" s="14">
        <f t="shared" si="11"/>
        <v>2.4845710696989096</v>
      </c>
      <c r="J14" s="14">
        <f t="shared" si="7"/>
        <v>2.641881206087475</v>
      </c>
      <c r="K14" s="14">
        <f t="shared" si="8"/>
        <v>3.527520723782406</v>
      </c>
      <c r="L14" s="14">
        <f t="shared" si="9"/>
        <v>0.5307728478525103</v>
      </c>
      <c r="M14" s="14">
        <f t="shared" si="10"/>
        <v>2.5913137486348443</v>
      </c>
      <c r="N14" s="14">
        <f t="shared" si="10"/>
        <v>1.309490526677993</v>
      </c>
      <c r="O14" s="14">
        <f t="shared" si="1"/>
        <v>8.364251366964794</v>
      </c>
      <c r="P14" s="14">
        <f t="shared" si="2"/>
        <v>8.403327292318236</v>
      </c>
      <c r="Q14" s="14">
        <f t="shared" si="3"/>
        <v>8.462159290972359</v>
      </c>
      <c r="R14" s="14">
        <f t="shared" si="4"/>
        <v>8.442662281587362</v>
      </c>
      <c r="S14" s="14">
        <f t="shared" si="5"/>
        <v>8.491634190793775</v>
      </c>
      <c r="T14" s="15">
        <f t="shared" si="6"/>
        <v>8.590578937098694</v>
      </c>
    </row>
    <row r="15" spans="1:20" ht="10.5">
      <c r="A15" s="3" t="s">
        <v>4</v>
      </c>
      <c r="B15" s="26">
        <v>371</v>
      </c>
      <c r="C15" s="20">
        <v>392</v>
      </c>
      <c r="D15" s="20">
        <v>390</v>
      </c>
      <c r="E15" s="20">
        <v>444</v>
      </c>
      <c r="F15" s="20">
        <v>413</v>
      </c>
      <c r="G15" s="20">
        <v>464</v>
      </c>
      <c r="H15" s="20">
        <v>469</v>
      </c>
      <c r="I15" s="14">
        <f t="shared" si="11"/>
        <v>5.660377358490567</v>
      </c>
      <c r="J15" s="14">
        <f t="shared" si="7"/>
        <v>-0.5102040816326531</v>
      </c>
      <c r="K15" s="14">
        <f t="shared" si="8"/>
        <v>13.846153846153847</v>
      </c>
      <c r="L15" s="14">
        <f t="shared" si="9"/>
        <v>-6.981981981981981</v>
      </c>
      <c r="M15" s="14">
        <f t="shared" si="10"/>
        <v>12.34866828087167</v>
      </c>
      <c r="N15" s="14">
        <f t="shared" si="10"/>
        <v>1.0775862068965518</v>
      </c>
      <c r="O15" s="14">
        <f t="shared" si="1"/>
        <v>0.007727865579298152</v>
      </c>
      <c r="P15" s="14">
        <f t="shared" si="2"/>
        <v>0.0075255405267724</v>
      </c>
      <c r="Q15" s="14">
        <f t="shared" si="3"/>
        <v>0.008333552308056142</v>
      </c>
      <c r="R15" s="14">
        <f t="shared" si="4"/>
        <v>0.007693012658265575</v>
      </c>
      <c r="S15" s="14">
        <f t="shared" si="5"/>
        <v>0.008473554838874624</v>
      </c>
      <c r="T15" s="15">
        <f t="shared" si="6"/>
        <v>0.008552666371244076</v>
      </c>
    </row>
    <row r="16" spans="1:20" ht="10.5">
      <c r="A16" s="3" t="s">
        <v>14</v>
      </c>
      <c r="B16" s="26">
        <v>66793</v>
      </c>
      <c r="C16" s="20">
        <v>67774</v>
      </c>
      <c r="D16" s="20">
        <v>70205</v>
      </c>
      <c r="E16" s="20">
        <v>73129</v>
      </c>
      <c r="F16" s="20">
        <v>72943</v>
      </c>
      <c r="G16" s="20">
        <v>73445</v>
      </c>
      <c r="H16" s="20">
        <v>75255</v>
      </c>
      <c r="I16" s="14">
        <f aca="true" t="shared" si="12" ref="I16:N17">(C16-B16)/B16*100</f>
        <v>1.468716781698681</v>
      </c>
      <c r="J16" s="14">
        <f t="shared" si="12"/>
        <v>3.5869212382329505</v>
      </c>
      <c r="K16" s="14">
        <f t="shared" si="12"/>
        <v>4.16494551670109</v>
      </c>
      <c r="L16" s="14">
        <f t="shared" si="12"/>
        <v>-0.2543450614667232</v>
      </c>
      <c r="M16" s="14">
        <f t="shared" si="12"/>
        <v>0.688208601236582</v>
      </c>
      <c r="N16" s="14">
        <f t="shared" si="12"/>
        <v>2.4644291646810537</v>
      </c>
      <c r="O16" s="14">
        <f t="shared" si="1"/>
        <v>1.3360927596207983</v>
      </c>
      <c r="P16" s="14">
        <f t="shared" si="2"/>
        <v>1.3546937761078368</v>
      </c>
      <c r="Q16" s="14">
        <f t="shared" si="3"/>
        <v>1.372577357513148</v>
      </c>
      <c r="R16" s="14">
        <f t="shared" si="4"/>
        <v>1.3587201509246143</v>
      </c>
      <c r="S16" s="14">
        <f t="shared" si="5"/>
        <v>1.341250506769713</v>
      </c>
      <c r="T16" s="15">
        <f t="shared" si="6"/>
        <v>1.3723473513176396</v>
      </c>
    </row>
    <row r="17" spans="1:20" ht="10.5">
      <c r="A17" s="3" t="s">
        <v>4</v>
      </c>
      <c r="B17" s="26">
        <v>66793</v>
      </c>
      <c r="C17" s="20">
        <v>67774</v>
      </c>
      <c r="D17" s="20">
        <v>70205</v>
      </c>
      <c r="E17" s="20">
        <v>73129</v>
      </c>
      <c r="F17" s="20">
        <v>72943</v>
      </c>
      <c r="G17" s="20">
        <v>73445</v>
      </c>
      <c r="H17" s="20">
        <v>75255</v>
      </c>
      <c r="I17" s="14">
        <f t="shared" si="12"/>
        <v>1.468716781698681</v>
      </c>
      <c r="J17" s="14">
        <f t="shared" si="12"/>
        <v>3.5869212382329505</v>
      </c>
      <c r="K17" s="14">
        <f t="shared" si="12"/>
        <v>4.16494551670109</v>
      </c>
      <c r="L17" s="14">
        <f t="shared" si="12"/>
        <v>-0.2543450614667232</v>
      </c>
      <c r="M17" s="14">
        <f t="shared" si="12"/>
        <v>0.688208601236582</v>
      </c>
      <c r="N17" s="14">
        <f t="shared" si="12"/>
        <v>2.4644291646810537</v>
      </c>
      <c r="O17" s="14">
        <f t="shared" si="1"/>
        <v>1.3360927596207983</v>
      </c>
      <c r="P17" s="14">
        <f t="shared" si="2"/>
        <v>1.3546937761078368</v>
      </c>
      <c r="Q17" s="14">
        <f t="shared" si="3"/>
        <v>1.372577357513148</v>
      </c>
      <c r="R17" s="14">
        <f t="shared" si="4"/>
        <v>1.3587201509246143</v>
      </c>
      <c r="S17" s="14">
        <f t="shared" si="5"/>
        <v>1.341250506769713</v>
      </c>
      <c r="T17" s="15">
        <f t="shared" si="6"/>
        <v>1.3723473513176396</v>
      </c>
    </row>
    <row r="18" spans="1:20" ht="10.5">
      <c r="A18" s="9" t="s">
        <v>10</v>
      </c>
      <c r="B18" s="21">
        <v>4943698</v>
      </c>
      <c r="C18" s="22">
        <v>5072552</v>
      </c>
      <c r="D18" s="22">
        <v>5182352</v>
      </c>
      <c r="E18" s="22">
        <v>5327860</v>
      </c>
      <c r="F18" s="22">
        <v>5368508</v>
      </c>
      <c r="G18" s="22">
        <v>5475860</v>
      </c>
      <c r="H18" s="22">
        <v>5483670</v>
      </c>
      <c r="I18" s="16">
        <f t="shared" si="11"/>
        <v>2.6064294380441524</v>
      </c>
      <c r="J18" s="16">
        <f t="shared" si="7"/>
        <v>2.1645909199156557</v>
      </c>
      <c r="K18" s="16">
        <f t="shared" si="8"/>
        <v>2.8077598742810217</v>
      </c>
      <c r="L18" s="16">
        <f t="shared" si="9"/>
        <v>0.7629329599501489</v>
      </c>
      <c r="M18" s="16">
        <f t="shared" si="10"/>
        <v>1.999661730968828</v>
      </c>
      <c r="N18" s="16">
        <f t="shared" si="10"/>
        <v>0.14262599847329918</v>
      </c>
      <c r="O18" s="16">
        <f t="shared" si="1"/>
        <v>100</v>
      </c>
      <c r="P18" s="16">
        <f t="shared" si="2"/>
        <v>100</v>
      </c>
      <c r="Q18" s="16">
        <f t="shared" si="3"/>
        <v>100</v>
      </c>
      <c r="R18" s="16">
        <f t="shared" si="4"/>
        <v>100</v>
      </c>
      <c r="S18" s="16">
        <f t="shared" si="5"/>
        <v>100</v>
      </c>
      <c r="T18" s="17">
        <f t="shared" si="6"/>
        <v>100</v>
      </c>
    </row>
    <row r="19" spans="1:18" ht="10.5">
      <c r="A19" s="27" t="s">
        <v>15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</row>
  </sheetData>
  <sheetProtection/>
  <mergeCells count="3">
    <mergeCell ref="A19:R19"/>
    <mergeCell ref="I3:N3"/>
    <mergeCell ref="O3:T3"/>
  </mergeCells>
  <printOptions/>
  <pageMargins left="0.7086614173228347" right="0.7086614173228347" top="0.7480314960629921" bottom="0.7480314960629921" header="0.31496062992125984" footer="0.31496062992125984"/>
  <pageSetup fitToHeight="2" fitToWidth="2" horizontalDpi="1200" verticalDpi="1200" orientation="landscape" paperSize="120" scale="75" r:id="rId1"/>
  <headerFooter alignWithMargins="0">
    <oddHeader>&amp;C&amp;F</oddHeader>
    <oddFooter>&amp;C&amp;P／&amp;N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浅松　由猛(012642)</dc:creator>
  <cp:keywords/>
  <dc:description/>
  <cp:lastModifiedBy>上松　信(016065)</cp:lastModifiedBy>
  <cp:lastPrinted>2013-07-31T12:18:32Z</cp:lastPrinted>
  <dcterms:created xsi:type="dcterms:W3CDTF">2013-07-01T10:32:24Z</dcterms:created>
  <dcterms:modified xsi:type="dcterms:W3CDTF">2020-04-22T06:38:38Z</dcterms:modified>
  <cp:category/>
  <cp:version/>
  <cp:contentType/>
  <cp:contentStatus/>
</cp:coreProperties>
</file>