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40" windowHeight="9380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<sst xmlns="http://schemas.openxmlformats.org/spreadsheetml/2006/main" count="77" uniqueCount="74">
  <si>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</si>
  <si>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</si>
  <si>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</si>
  <si>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</si>
  <si>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</si>
  <si>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</si>
  <si>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</si>
  <si>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</si>
  <si>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</si>
  <si>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</si>
  <si>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</si>
  <si>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</si>
  <si>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</si>
  <si>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</si>
  <si>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</si>
  <si>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</si>
  <si>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</si>
  <si>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</si>
  <si>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</si>
  <si>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</si>
  <si>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</si>
  <si>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</si>
  <si>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</si>
  <si>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</si>
  <si>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</si>
  <si>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</si>
  <si>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</si>
  <si>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</si>
  <si>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</si>
  <si>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</si>
  <si>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</si>
  <si>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</si>
  <si>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</si>
  <si>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</si>
  <si>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</si>
  <si>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</si>
  <si>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</si>
  <si>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</si>
  <si>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</si>
  <si>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</si>
  <si>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</si>
  <si>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</si>
  <si>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</si>
  <si>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</si>
  <si>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</si>
  <si>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</si>
  <si>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</si>
  <si>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</si>
  <si>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</si>
  <si>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</si>
  <si>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</si>
  <si>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</si>
  <si>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</si>
  <si>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</si>
  <si>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</si>
  <si>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</si>
  <si>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</si>
  <si>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</si>
  <si>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</si>
  <si>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</si>
  <si>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</si>
  <si>
    <t>八戸市</t>
  </si>
  <si>
    <t>山形市</t>
  </si>
  <si>
    <t>福島市</t>
  </si>
  <si>
    <t>川口市</t>
  </si>
  <si>
    <t>福井市</t>
  </si>
  <si>
    <t>甲府市</t>
  </si>
  <si>
    <t>八尾市</t>
  </si>
  <si>
    <t>寝屋川市</t>
  </si>
  <si>
    <t>明石市</t>
  </si>
  <si>
    <t>鳥取市</t>
  </si>
  <si>
    <t>松江市</t>
  </si>
  <si>
    <t>呉市</t>
  </si>
  <si>
    <t>佐世保市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</si>
</sst>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3" t="s">
        <v>2</v>
      </c>
      <c r="B3" s="30" t="s">
        <v>1</v>
      </c>
      <c r="C3" s="31"/>
      <c r="D3" s="32"/>
      <c r="E3" s="30" t="s">
        <v>7</v>
      </c>
      <c r="F3" s="31"/>
      <c r="G3" s="32"/>
      <c r="H3" s="23" t="s">
        <v>8</v>
      </c>
      <c r="I3" s="23" t="s">
        <v>9</v>
      </c>
      <c r="J3" s="23" t="s">
        <v>10</v>
      </c>
      <c r="K3" s="23" t="s">
        <v>12</v>
      </c>
      <c r="L3" s="23" t="s">
        <v>54</v>
      </c>
      <c r="M3" s="23" t="s">
        <v>11</v>
      </c>
      <c r="N3" s="4"/>
    </row>
    <row r="4" spans="1:14" ht="12.75" customHeight="1">
      <c r="A4" s="24"/>
      <c r="B4" s="28" t="s">
        <v>4</v>
      </c>
      <c r="C4" s="28" t="s">
        <v>5</v>
      </c>
      <c r="D4" s="28" t="s">
        <v>6</v>
      </c>
      <c r="E4" s="28" t="s">
        <v>4</v>
      </c>
      <c r="F4" s="28" t="s">
        <v>5</v>
      </c>
      <c r="G4" s="28" t="s">
        <v>6</v>
      </c>
      <c r="H4" s="24"/>
      <c r="I4" s="24"/>
      <c r="J4" s="24"/>
      <c r="K4" s="24"/>
      <c r="L4" s="26"/>
      <c r="M4" s="24"/>
      <c r="N4" s="4"/>
    </row>
    <row r="5" spans="1:14" ht="12.75" customHeight="1">
      <c r="A5" s="25"/>
      <c r="B5" s="29"/>
      <c r="C5" s="29"/>
      <c r="D5" s="29"/>
      <c r="E5" s="29"/>
      <c r="F5" s="29"/>
      <c r="G5" s="29"/>
      <c r="H5" s="25"/>
      <c r="I5" s="25"/>
      <c r="J5" s="25"/>
      <c r="K5" s="25"/>
      <c r="L5" s="27"/>
      <c r="M5" s="25"/>
      <c r="N5" s="4"/>
    </row>
    <row r="6" spans="1:14" ht="10.5">
      <c r="A6" s="6" t="s">
        <v>14</v>
      </c>
      <c r="B6" s="16">
        <v>58517223</v>
      </c>
      <c r="C6" s="17">
        <v>0</v>
      </c>
      <c r="D6" s="17">
        <f>SUM(B6:C6)</f>
        <v>58517223</v>
      </c>
      <c r="E6" s="17">
        <v>27728900</v>
      </c>
      <c r="F6" s="17">
        <v>0</v>
      </c>
      <c r="G6" s="10">
        <f>SUM(E6:F6)</f>
        <v>27728900</v>
      </c>
      <c r="H6" s="11">
        <v>0</v>
      </c>
      <c r="I6" s="10">
        <f>D6-G6</f>
        <v>30788323</v>
      </c>
      <c r="J6" s="10">
        <v>30736785</v>
      </c>
      <c r="K6" s="10">
        <v>1544034</v>
      </c>
      <c r="L6" s="10">
        <v>117</v>
      </c>
      <c r="M6" s="12">
        <f>SUM(J6:L6)</f>
        <v>32280936</v>
      </c>
      <c r="N6" s="4"/>
    </row>
    <row r="7" spans="1:14" ht="10.5" customHeight="1">
      <c r="A7" s="6" t="s">
        <v>15</v>
      </c>
      <c r="B7" s="16">
        <v>67448346</v>
      </c>
      <c r="C7" s="17">
        <v>0</v>
      </c>
      <c r="D7" s="17">
        <f aca="true" t="shared" si="0" ref="D7:D63">SUM(B7:C7)</f>
        <v>67448346</v>
      </c>
      <c r="E7" s="17">
        <v>35573360</v>
      </c>
      <c r="F7" s="17">
        <v>0</v>
      </c>
      <c r="G7" s="10">
        <f>SUM(E7:F7)</f>
        <v>35573360</v>
      </c>
      <c r="H7" s="11">
        <v>0</v>
      </c>
      <c r="I7" s="10">
        <f aca="true" t="shared" si="1" ref="I7:I59">D7-G7</f>
        <v>31874986</v>
      </c>
      <c r="J7" s="10">
        <v>31815584</v>
      </c>
      <c r="K7" s="10">
        <v>875406</v>
      </c>
      <c r="L7" s="10">
        <v>32</v>
      </c>
      <c r="M7" s="12">
        <f aca="true" t="shared" si="2" ref="M7:M63">SUM(J7:L7)</f>
        <v>32691022</v>
      </c>
      <c r="N7" s="4"/>
    </row>
    <row r="8" spans="1:14" ht="10.5">
      <c r="A8" s="6" t="s">
        <v>16</v>
      </c>
      <c r="B8" s="16">
        <v>54449600</v>
      </c>
      <c r="C8" s="18">
        <v>0</v>
      </c>
      <c r="D8" s="17">
        <f t="shared" si="0"/>
        <v>54449600</v>
      </c>
      <c r="E8" s="10">
        <v>30019908</v>
      </c>
      <c r="F8" s="18">
        <v>0</v>
      </c>
      <c r="G8" s="10">
        <f>SUM(E8:F8)</f>
        <v>30019908</v>
      </c>
      <c r="H8" s="11">
        <v>0</v>
      </c>
      <c r="I8" s="10">
        <f t="shared" si="1"/>
        <v>24429692</v>
      </c>
      <c r="J8" s="10">
        <v>24381738</v>
      </c>
      <c r="K8" s="13">
        <v>2151080</v>
      </c>
      <c r="L8" s="13">
        <v>5993</v>
      </c>
      <c r="M8" s="12">
        <f t="shared" si="2"/>
        <v>26538811</v>
      </c>
      <c r="N8" s="4"/>
    </row>
    <row r="9" spans="1:14" ht="10.5">
      <c r="A9" s="6" t="s">
        <v>61</v>
      </c>
      <c r="B9" s="16">
        <v>40846400</v>
      </c>
      <c r="C9" s="18">
        <v>0</v>
      </c>
      <c r="D9" s="17">
        <f t="shared" si="0"/>
        <v>40846400</v>
      </c>
      <c r="E9" s="10">
        <v>27001171</v>
      </c>
      <c r="F9" s="18">
        <v>0</v>
      </c>
      <c r="G9" s="10">
        <f>SUM(E9:F9)</f>
        <v>27001171</v>
      </c>
      <c r="H9" s="11">
        <v>0</v>
      </c>
      <c r="I9" s="10">
        <f t="shared" si="1"/>
        <v>13845229</v>
      </c>
      <c r="J9" s="10">
        <v>13809255</v>
      </c>
      <c r="K9" s="13">
        <v>1917768</v>
      </c>
      <c r="L9" s="13">
        <v>3316495</v>
      </c>
      <c r="M9" s="12">
        <f t="shared" si="2"/>
        <v>19043518</v>
      </c>
      <c r="N9" s="4"/>
    </row>
    <row r="10" spans="1:14" ht="10.5">
      <c r="A10" s="6" t="s">
        <v>17</v>
      </c>
      <c r="B10" s="16">
        <v>49316972</v>
      </c>
      <c r="C10" s="18">
        <v>0</v>
      </c>
      <c r="D10" s="17">
        <f t="shared" si="0"/>
        <v>49316972</v>
      </c>
      <c r="E10" s="10">
        <v>36716018</v>
      </c>
      <c r="F10" s="18">
        <v>0</v>
      </c>
      <c r="G10" s="10">
        <f>SUM(E10:F10)</f>
        <v>36716018</v>
      </c>
      <c r="H10" s="11">
        <v>0</v>
      </c>
      <c r="I10" s="10">
        <f t="shared" si="1"/>
        <v>12600954</v>
      </c>
      <c r="J10" s="10">
        <v>12557520</v>
      </c>
      <c r="K10" s="13">
        <v>1296771</v>
      </c>
      <c r="L10" s="13">
        <v>93751</v>
      </c>
      <c r="M10" s="12">
        <f t="shared" si="2"/>
        <v>13948042</v>
      </c>
      <c r="N10" s="4"/>
    </row>
    <row r="11" spans="1:14" ht="10.5">
      <c r="A11" s="6" t="s">
        <v>18</v>
      </c>
      <c r="B11" s="16">
        <v>56499001</v>
      </c>
      <c r="C11" s="18">
        <v>0</v>
      </c>
      <c r="D11" s="17">
        <f t="shared" si="0"/>
        <v>56499001</v>
      </c>
      <c r="E11" s="10">
        <v>37248290</v>
      </c>
      <c r="F11" s="18">
        <v>0</v>
      </c>
      <c r="G11" s="10">
        <f aca="true" t="shared" si="3" ref="G11:G48">SUM(E11:F11)</f>
        <v>37248290</v>
      </c>
      <c r="H11" s="11">
        <v>0</v>
      </c>
      <c r="I11" s="10">
        <f t="shared" si="1"/>
        <v>19250711</v>
      </c>
      <c r="J11" s="10">
        <v>19200952</v>
      </c>
      <c r="K11" s="13">
        <v>1380545</v>
      </c>
      <c r="L11" s="13">
        <v>162</v>
      </c>
      <c r="M11" s="12">
        <f t="shared" si="2"/>
        <v>20581659</v>
      </c>
      <c r="N11" s="4"/>
    </row>
    <row r="12" spans="1:14" ht="10.5">
      <c r="A12" s="6" t="s">
        <v>62</v>
      </c>
      <c r="B12" s="16">
        <v>39637556</v>
      </c>
      <c r="C12" s="18">
        <v>0</v>
      </c>
      <c r="D12" s="17">
        <f>SUM(B12:C12)</f>
        <v>39637556</v>
      </c>
      <c r="E12" s="10">
        <v>30355891</v>
      </c>
      <c r="F12" s="18">
        <v>0</v>
      </c>
      <c r="G12" s="10">
        <f t="shared" si="3"/>
        <v>30355891</v>
      </c>
      <c r="H12" s="11">
        <v>0</v>
      </c>
      <c r="I12" s="10">
        <f t="shared" si="1"/>
        <v>9281665</v>
      </c>
      <c r="J12" s="10">
        <v>9246756</v>
      </c>
      <c r="K12" s="13">
        <v>743573</v>
      </c>
      <c r="L12" s="13">
        <v>7727</v>
      </c>
      <c r="M12" s="12">
        <f t="shared" si="2"/>
        <v>9998056</v>
      </c>
      <c r="N12" s="4"/>
    </row>
    <row r="13" spans="1:14" ht="10.5">
      <c r="A13" s="6" t="s">
        <v>63</v>
      </c>
      <c r="B13" s="16">
        <v>44839020</v>
      </c>
      <c r="C13" s="18">
        <v>0</v>
      </c>
      <c r="D13" s="17">
        <f t="shared" si="0"/>
        <v>44839020</v>
      </c>
      <c r="E13" s="10">
        <v>34952400</v>
      </c>
      <c r="F13" s="18">
        <v>0</v>
      </c>
      <c r="G13" s="10">
        <f t="shared" si="3"/>
        <v>34952400</v>
      </c>
      <c r="H13" s="11">
        <v>0</v>
      </c>
      <c r="I13" s="10">
        <f t="shared" si="1"/>
        <v>9886620</v>
      </c>
      <c r="J13" s="10">
        <v>9847130</v>
      </c>
      <c r="K13" s="13">
        <v>1678769</v>
      </c>
      <c r="L13" s="13">
        <v>1431871</v>
      </c>
      <c r="M13" s="12">
        <f t="shared" si="2"/>
        <v>12957770</v>
      </c>
      <c r="N13" s="4"/>
    </row>
    <row r="14" spans="1:14" ht="10.5">
      <c r="A14" s="6" t="s">
        <v>19</v>
      </c>
      <c r="B14" s="16">
        <v>51853027</v>
      </c>
      <c r="C14" s="18">
        <v>0</v>
      </c>
      <c r="D14" s="17">
        <f t="shared" si="0"/>
        <v>51853027</v>
      </c>
      <c r="E14" s="10">
        <v>44343262</v>
      </c>
      <c r="F14" s="18">
        <v>0</v>
      </c>
      <c r="G14" s="10">
        <f t="shared" si="3"/>
        <v>44343262</v>
      </c>
      <c r="H14" s="11">
        <v>0</v>
      </c>
      <c r="I14" s="10">
        <f t="shared" si="1"/>
        <v>7509765</v>
      </c>
      <c r="J14" s="10">
        <v>7464098</v>
      </c>
      <c r="K14" s="13">
        <v>2727193</v>
      </c>
      <c r="L14" s="13">
        <v>1113035</v>
      </c>
      <c r="M14" s="12">
        <f t="shared" si="2"/>
        <v>11304326</v>
      </c>
      <c r="N14" s="4"/>
    </row>
    <row r="15" spans="1:14" ht="10.5">
      <c r="A15" s="6" t="s">
        <v>20</v>
      </c>
      <c r="B15" s="16">
        <v>57219130</v>
      </c>
      <c r="C15" s="18">
        <v>0</v>
      </c>
      <c r="D15" s="17">
        <f t="shared" si="0"/>
        <v>57219130</v>
      </c>
      <c r="E15" s="10">
        <v>45297096</v>
      </c>
      <c r="F15" s="18">
        <v>0</v>
      </c>
      <c r="G15" s="10">
        <f t="shared" si="3"/>
        <v>45297096</v>
      </c>
      <c r="H15" s="11">
        <v>0</v>
      </c>
      <c r="I15" s="10">
        <f t="shared" si="1"/>
        <v>11922034</v>
      </c>
      <c r="J15" s="10">
        <v>11871641</v>
      </c>
      <c r="K15" s="13">
        <v>2602008</v>
      </c>
      <c r="L15" s="13">
        <v>3138284</v>
      </c>
      <c r="M15" s="12">
        <f t="shared" si="2"/>
        <v>17611933</v>
      </c>
      <c r="N15" s="4"/>
    </row>
    <row r="16" spans="1:14" ht="10.5">
      <c r="A16" s="6" t="s">
        <v>21</v>
      </c>
      <c r="B16" s="16">
        <v>78738875</v>
      </c>
      <c r="C16" s="18">
        <v>0</v>
      </c>
      <c r="D16" s="17">
        <f t="shared" si="0"/>
        <v>78738875</v>
      </c>
      <c r="E16" s="10">
        <v>76124664</v>
      </c>
      <c r="F16" s="18">
        <v>0</v>
      </c>
      <c r="G16" s="10">
        <f t="shared" si="3"/>
        <v>76124664</v>
      </c>
      <c r="H16" s="11">
        <v>0</v>
      </c>
      <c r="I16" s="10">
        <f t="shared" si="1"/>
        <v>2614211</v>
      </c>
      <c r="J16" s="10">
        <v>2544865</v>
      </c>
      <c r="K16" s="13">
        <v>804903</v>
      </c>
      <c r="L16" s="13">
        <v>4333864</v>
      </c>
      <c r="M16" s="12">
        <f t="shared" si="2"/>
        <v>7683632</v>
      </c>
      <c r="N16" s="4"/>
    </row>
    <row r="17" spans="1:14" ht="10.5">
      <c r="A17" s="6" t="s">
        <v>22</v>
      </c>
      <c r="B17" s="16">
        <v>56355196</v>
      </c>
      <c r="C17" s="18">
        <v>0</v>
      </c>
      <c r="D17" s="17">
        <f t="shared" si="0"/>
        <v>56355196</v>
      </c>
      <c r="E17" s="10">
        <v>44544686</v>
      </c>
      <c r="F17" s="18">
        <v>0</v>
      </c>
      <c r="G17" s="10">
        <f t="shared" si="3"/>
        <v>44544686</v>
      </c>
      <c r="H17" s="11">
        <v>0</v>
      </c>
      <c r="I17" s="10">
        <f t="shared" si="1"/>
        <v>11810510</v>
      </c>
      <c r="J17" s="10">
        <v>11760878</v>
      </c>
      <c r="K17" s="13">
        <v>1022026</v>
      </c>
      <c r="L17" s="13">
        <v>252</v>
      </c>
      <c r="M17" s="12">
        <f t="shared" si="2"/>
        <v>12783156</v>
      </c>
      <c r="N17" s="4"/>
    </row>
    <row r="18" spans="1:14" ht="10.5">
      <c r="A18" s="6" t="s">
        <v>56</v>
      </c>
      <c r="B18" s="16">
        <v>62073991</v>
      </c>
      <c r="C18" s="18">
        <v>0</v>
      </c>
      <c r="D18" s="17">
        <f t="shared" si="0"/>
        <v>62073991</v>
      </c>
      <c r="E18" s="10">
        <v>50498012</v>
      </c>
      <c r="F18" s="18">
        <v>0</v>
      </c>
      <c r="G18" s="10">
        <f t="shared" si="3"/>
        <v>50498012</v>
      </c>
      <c r="H18" s="11">
        <v>0</v>
      </c>
      <c r="I18" s="10">
        <f t="shared" si="1"/>
        <v>11575979</v>
      </c>
      <c r="J18" s="10">
        <v>11521310</v>
      </c>
      <c r="K18" s="13">
        <v>2073671</v>
      </c>
      <c r="L18" s="10">
        <v>183</v>
      </c>
      <c r="M18" s="12">
        <f t="shared" si="2"/>
        <v>13595164</v>
      </c>
      <c r="N18" s="4"/>
    </row>
    <row r="19" spans="1:14" ht="10.5">
      <c r="A19" s="6" t="s">
        <v>23</v>
      </c>
      <c r="B19" s="16">
        <v>48253102</v>
      </c>
      <c r="C19" s="18">
        <v>0</v>
      </c>
      <c r="D19" s="17">
        <f>SUM(B19:C19)</f>
        <v>48253102</v>
      </c>
      <c r="E19" s="10">
        <v>46849373</v>
      </c>
      <c r="F19" s="18">
        <v>0</v>
      </c>
      <c r="G19" s="10">
        <f t="shared" si="3"/>
        <v>46849373</v>
      </c>
      <c r="H19" s="11">
        <v>0</v>
      </c>
      <c r="I19" s="10">
        <f t="shared" si="1"/>
        <v>1403729</v>
      </c>
      <c r="J19" s="10">
        <v>1361232</v>
      </c>
      <c r="K19" s="13">
        <v>445126</v>
      </c>
      <c r="L19" s="10">
        <v>752</v>
      </c>
      <c r="M19" s="12">
        <f t="shared" si="2"/>
        <v>1807110</v>
      </c>
      <c r="N19" s="4"/>
    </row>
    <row r="20" spans="1:14" ht="10.5">
      <c r="A20" s="6" t="s">
        <v>64</v>
      </c>
      <c r="B20" s="16">
        <v>81317701</v>
      </c>
      <c r="C20" s="18">
        <v>0</v>
      </c>
      <c r="D20" s="17">
        <f t="shared" si="0"/>
        <v>81317701</v>
      </c>
      <c r="E20" s="10">
        <v>77433918</v>
      </c>
      <c r="F20" s="18">
        <v>0</v>
      </c>
      <c r="G20" s="10">
        <f t="shared" si="3"/>
        <v>77433918</v>
      </c>
      <c r="H20" s="11">
        <v>0</v>
      </c>
      <c r="I20" s="10">
        <f t="shared" si="1"/>
        <v>3883783</v>
      </c>
      <c r="J20" s="10">
        <v>3812165</v>
      </c>
      <c r="K20" s="13">
        <v>819519</v>
      </c>
      <c r="L20" s="13">
        <v>576</v>
      </c>
      <c r="M20" s="12">
        <f t="shared" si="2"/>
        <v>4632260</v>
      </c>
      <c r="N20" s="4"/>
    </row>
    <row r="21" spans="1:14" ht="10.5">
      <c r="A21" s="6" t="s">
        <v>59</v>
      </c>
      <c r="B21" s="16">
        <v>45209314</v>
      </c>
      <c r="C21" s="18">
        <v>0</v>
      </c>
      <c r="D21" s="17">
        <f t="shared" si="0"/>
        <v>45209314</v>
      </c>
      <c r="E21" s="10">
        <v>41903407</v>
      </c>
      <c r="F21" s="18">
        <v>0</v>
      </c>
      <c r="G21" s="10">
        <f t="shared" si="3"/>
        <v>41903407</v>
      </c>
      <c r="H21" s="11">
        <v>0</v>
      </c>
      <c r="I21" s="10">
        <f t="shared" si="1"/>
        <v>3305907</v>
      </c>
      <c r="J21" s="10">
        <v>3266091</v>
      </c>
      <c r="K21" s="13">
        <v>367260</v>
      </c>
      <c r="L21" s="13">
        <v>650</v>
      </c>
      <c r="M21" s="12">
        <f t="shared" si="2"/>
        <v>3634001</v>
      </c>
      <c r="N21" s="4"/>
    </row>
    <row r="22" spans="1:14" ht="10.5">
      <c r="A22" s="6" t="s">
        <v>24</v>
      </c>
      <c r="B22" s="16">
        <v>86668059</v>
      </c>
      <c r="C22" s="18">
        <v>0</v>
      </c>
      <c r="D22" s="17">
        <f t="shared" si="0"/>
        <v>86668059</v>
      </c>
      <c r="E22" s="10">
        <v>82864102</v>
      </c>
      <c r="F22" s="18">
        <v>0</v>
      </c>
      <c r="G22" s="10">
        <f t="shared" si="3"/>
        <v>82864102</v>
      </c>
      <c r="H22" s="11">
        <v>0</v>
      </c>
      <c r="I22" s="10">
        <f t="shared" si="1"/>
        <v>3803957</v>
      </c>
      <c r="J22" s="10">
        <v>3727628</v>
      </c>
      <c r="K22" s="13">
        <v>438157</v>
      </c>
      <c r="L22" s="13">
        <v>27233</v>
      </c>
      <c r="M22" s="12">
        <f t="shared" si="2"/>
        <v>4193018</v>
      </c>
      <c r="N22" s="4"/>
    </row>
    <row r="23" spans="1:14" ht="10.5">
      <c r="A23" s="6" t="s">
        <v>25</v>
      </c>
      <c r="B23" s="16">
        <v>59237930</v>
      </c>
      <c r="C23" s="18">
        <v>0</v>
      </c>
      <c r="D23" s="17">
        <f t="shared" si="0"/>
        <v>59237930</v>
      </c>
      <c r="E23" s="10">
        <v>56416803</v>
      </c>
      <c r="F23" s="18">
        <v>0</v>
      </c>
      <c r="G23" s="10">
        <f t="shared" si="3"/>
        <v>56416803</v>
      </c>
      <c r="H23" s="11">
        <v>0</v>
      </c>
      <c r="I23" s="10">
        <f t="shared" si="1"/>
        <v>2821127</v>
      </c>
      <c r="J23" s="10">
        <v>2768956</v>
      </c>
      <c r="K23" s="13">
        <v>423328</v>
      </c>
      <c r="L23" s="13">
        <v>22793</v>
      </c>
      <c r="M23" s="12">
        <f t="shared" si="2"/>
        <v>3215077</v>
      </c>
      <c r="N23" s="4"/>
    </row>
    <row r="24" spans="1:14" ht="10.5">
      <c r="A24" s="6" t="s">
        <v>60</v>
      </c>
      <c r="B24" s="16">
        <v>80381113</v>
      </c>
      <c r="C24" s="18">
        <v>0</v>
      </c>
      <c r="D24" s="17">
        <f t="shared" si="0"/>
        <v>80381113</v>
      </c>
      <c r="E24" s="10">
        <v>75272728</v>
      </c>
      <c r="F24" s="18">
        <v>0</v>
      </c>
      <c r="G24" s="10">
        <f t="shared" si="3"/>
        <v>75272728</v>
      </c>
      <c r="H24" s="11">
        <v>0</v>
      </c>
      <c r="I24" s="10">
        <f t="shared" si="1"/>
        <v>5108385</v>
      </c>
      <c r="J24" s="10">
        <v>5037593</v>
      </c>
      <c r="K24" s="13">
        <v>441569</v>
      </c>
      <c r="L24" s="10">
        <v>577</v>
      </c>
      <c r="M24" s="12">
        <f t="shared" si="2"/>
        <v>5479739</v>
      </c>
      <c r="N24" s="4"/>
    </row>
    <row r="25" spans="1:14" ht="10.5">
      <c r="A25" s="6" t="s">
        <v>26</v>
      </c>
      <c r="B25" s="16">
        <v>62288224</v>
      </c>
      <c r="C25" s="18">
        <v>0</v>
      </c>
      <c r="D25" s="17">
        <f t="shared" si="0"/>
        <v>62288224</v>
      </c>
      <c r="E25" s="10">
        <v>49938529</v>
      </c>
      <c r="F25" s="18">
        <v>0</v>
      </c>
      <c r="G25" s="10">
        <f t="shared" si="3"/>
        <v>49938529</v>
      </c>
      <c r="H25" s="11">
        <v>0</v>
      </c>
      <c r="I25" s="10">
        <f t="shared" si="1"/>
        <v>12349695</v>
      </c>
      <c r="J25" s="10">
        <v>12294837</v>
      </c>
      <c r="K25" s="13">
        <v>1056004</v>
      </c>
      <c r="L25" s="13">
        <v>121</v>
      </c>
      <c r="M25" s="12">
        <f t="shared" si="2"/>
        <v>13350962</v>
      </c>
      <c r="N25" s="4"/>
    </row>
    <row r="26" spans="1:14" ht="10.5">
      <c r="A26" s="6" t="s">
        <v>27</v>
      </c>
      <c r="B26" s="16">
        <v>77033330</v>
      </c>
      <c r="C26" s="18">
        <v>0</v>
      </c>
      <c r="D26" s="17">
        <f t="shared" si="0"/>
        <v>77033330</v>
      </c>
      <c r="E26" s="10">
        <v>61603122</v>
      </c>
      <c r="F26" s="18">
        <v>0</v>
      </c>
      <c r="G26" s="10">
        <f t="shared" si="3"/>
        <v>61603122</v>
      </c>
      <c r="H26" s="11">
        <v>0</v>
      </c>
      <c r="I26" s="10">
        <f t="shared" si="1"/>
        <v>15430208</v>
      </c>
      <c r="J26" s="10">
        <v>15362363</v>
      </c>
      <c r="K26" s="13">
        <v>1632096</v>
      </c>
      <c r="L26" s="13">
        <v>98</v>
      </c>
      <c r="M26" s="12">
        <f t="shared" si="2"/>
        <v>16994557</v>
      </c>
      <c r="N26" s="4"/>
    </row>
    <row r="27" spans="1:14" ht="10.5">
      <c r="A27" s="6" t="s">
        <v>28</v>
      </c>
      <c r="B27" s="16">
        <v>75418076</v>
      </c>
      <c r="C27" s="18">
        <v>0</v>
      </c>
      <c r="D27" s="17">
        <f t="shared" si="0"/>
        <v>75418076</v>
      </c>
      <c r="E27" s="10">
        <v>67022351</v>
      </c>
      <c r="F27" s="18">
        <v>0</v>
      </c>
      <c r="G27" s="10">
        <f t="shared" si="3"/>
        <v>67022351</v>
      </c>
      <c r="H27" s="11">
        <v>0</v>
      </c>
      <c r="I27" s="10">
        <f t="shared" si="1"/>
        <v>8395725</v>
      </c>
      <c r="J27" s="10">
        <v>8329304</v>
      </c>
      <c r="K27" s="13">
        <v>1349499</v>
      </c>
      <c r="L27" s="13">
        <v>402</v>
      </c>
      <c r="M27" s="12">
        <f t="shared" si="2"/>
        <v>9679205</v>
      </c>
      <c r="N27" s="4"/>
    </row>
    <row r="28" spans="1:14" ht="10.5">
      <c r="A28" s="6" t="s">
        <v>65</v>
      </c>
      <c r="B28" s="16">
        <v>45487401</v>
      </c>
      <c r="C28" s="18">
        <v>0</v>
      </c>
      <c r="D28" s="17">
        <f t="shared" si="0"/>
        <v>45487401</v>
      </c>
      <c r="E28" s="10">
        <v>36721586</v>
      </c>
      <c r="F28" s="18">
        <v>0</v>
      </c>
      <c r="G28" s="10">
        <f t="shared" si="3"/>
        <v>36721586</v>
      </c>
      <c r="H28" s="11">
        <v>0</v>
      </c>
      <c r="I28" s="10">
        <f t="shared" si="1"/>
        <v>8765815</v>
      </c>
      <c r="J28" s="10">
        <v>8725754</v>
      </c>
      <c r="K28" s="13">
        <v>1703999</v>
      </c>
      <c r="L28" s="13">
        <v>0</v>
      </c>
      <c r="M28" s="12">
        <f t="shared" si="2"/>
        <v>10429753</v>
      </c>
      <c r="N28" s="4"/>
    </row>
    <row r="29" spans="1:14" ht="10.5">
      <c r="A29" s="6" t="s">
        <v>66</v>
      </c>
      <c r="B29" s="16">
        <v>32528318</v>
      </c>
      <c r="C29" s="18">
        <v>0</v>
      </c>
      <c r="D29" s="17">
        <f t="shared" si="0"/>
        <v>32528318</v>
      </c>
      <c r="E29" s="10">
        <v>24502197</v>
      </c>
      <c r="F29" s="18">
        <v>0</v>
      </c>
      <c r="G29" s="10">
        <f t="shared" si="3"/>
        <v>24502197</v>
      </c>
      <c r="H29" s="11">
        <v>0</v>
      </c>
      <c r="I29" s="10">
        <f t="shared" si="1"/>
        <v>8026121</v>
      </c>
      <c r="J29" s="10">
        <v>7997473</v>
      </c>
      <c r="K29" s="13">
        <v>685158</v>
      </c>
      <c r="L29" s="13">
        <v>39</v>
      </c>
      <c r="M29" s="12">
        <f t="shared" si="2"/>
        <v>8682670</v>
      </c>
      <c r="N29" s="4"/>
    </row>
    <row r="30" spans="1:14" ht="10.5">
      <c r="A30" s="6" t="s">
        <v>29</v>
      </c>
      <c r="B30" s="16">
        <v>68209196</v>
      </c>
      <c r="C30" s="17">
        <v>0</v>
      </c>
      <c r="D30" s="17">
        <f t="shared" si="0"/>
        <v>68209196</v>
      </c>
      <c r="E30" s="18">
        <v>49456798</v>
      </c>
      <c r="F30" s="10">
        <v>0</v>
      </c>
      <c r="G30" s="10">
        <f t="shared" si="3"/>
        <v>49456798</v>
      </c>
      <c r="H30" s="11">
        <v>0</v>
      </c>
      <c r="I30" s="11">
        <f t="shared" si="1"/>
        <v>18752398</v>
      </c>
      <c r="J30" s="10">
        <v>18692325</v>
      </c>
      <c r="K30" s="13">
        <v>4828529</v>
      </c>
      <c r="L30" s="13">
        <v>97</v>
      </c>
      <c r="M30" s="12">
        <f t="shared" si="2"/>
        <v>23520951</v>
      </c>
      <c r="N30" s="4"/>
    </row>
    <row r="31" spans="1:14" ht="10.5">
      <c r="A31" s="6" t="s">
        <v>30</v>
      </c>
      <c r="B31" s="16">
        <v>61856562</v>
      </c>
      <c r="C31" s="17">
        <v>0</v>
      </c>
      <c r="D31" s="17">
        <f t="shared" si="0"/>
        <v>61856562</v>
      </c>
      <c r="E31" s="18">
        <v>54970339</v>
      </c>
      <c r="F31" s="10">
        <v>0</v>
      </c>
      <c r="G31" s="10">
        <f t="shared" si="3"/>
        <v>54970339</v>
      </c>
      <c r="H31" s="11">
        <v>0</v>
      </c>
      <c r="I31" s="11">
        <f t="shared" si="1"/>
        <v>6886223</v>
      </c>
      <c r="J31" s="10">
        <v>6831745</v>
      </c>
      <c r="K31" s="13">
        <v>814905</v>
      </c>
      <c r="L31" s="13">
        <v>0</v>
      </c>
      <c r="M31" s="12">
        <f t="shared" si="2"/>
        <v>7646650</v>
      </c>
      <c r="N31" s="4"/>
    </row>
    <row r="32" spans="1:14" ht="10.5">
      <c r="A32" s="6" t="s">
        <v>31</v>
      </c>
      <c r="B32" s="16">
        <v>56221097</v>
      </c>
      <c r="C32" s="18">
        <v>0</v>
      </c>
      <c r="D32" s="17">
        <f t="shared" si="0"/>
        <v>56221097</v>
      </c>
      <c r="E32" s="10">
        <v>56179384</v>
      </c>
      <c r="F32" s="18">
        <v>0</v>
      </c>
      <c r="G32" s="10">
        <f t="shared" si="3"/>
        <v>56179384</v>
      </c>
      <c r="H32" s="11">
        <v>0</v>
      </c>
      <c r="I32" s="10">
        <f t="shared" si="1"/>
        <v>41713</v>
      </c>
      <c r="J32" s="10">
        <v>0</v>
      </c>
      <c r="K32" s="13">
        <v>467237</v>
      </c>
      <c r="L32" s="13">
        <v>86</v>
      </c>
      <c r="M32" s="12">
        <f t="shared" si="2"/>
        <v>467323</v>
      </c>
      <c r="N32" s="4"/>
    </row>
    <row r="33" spans="1:14" ht="10.5">
      <c r="A33" s="6" t="s">
        <v>32</v>
      </c>
      <c r="B33" s="16">
        <v>2011577</v>
      </c>
      <c r="C33" s="18">
        <v>0</v>
      </c>
      <c r="D33" s="17">
        <f t="shared" si="0"/>
        <v>2011577</v>
      </c>
      <c r="E33" s="10">
        <v>1785073</v>
      </c>
      <c r="F33" s="18">
        <v>0</v>
      </c>
      <c r="G33" s="10">
        <f t="shared" si="3"/>
        <v>1785073</v>
      </c>
      <c r="H33" s="11">
        <v>0</v>
      </c>
      <c r="I33" s="10">
        <f t="shared" si="1"/>
        <v>226504</v>
      </c>
      <c r="J33" s="10">
        <v>224732</v>
      </c>
      <c r="K33" s="13">
        <v>144053</v>
      </c>
      <c r="L33" s="13">
        <v>0</v>
      </c>
      <c r="M33" s="12">
        <f t="shared" si="2"/>
        <v>368785</v>
      </c>
      <c r="N33" s="4"/>
    </row>
    <row r="34" spans="1:14" ht="10.5">
      <c r="A34" s="6" t="s">
        <v>33</v>
      </c>
      <c r="B34" s="16">
        <v>6230010</v>
      </c>
      <c r="C34" s="18">
        <v>0</v>
      </c>
      <c r="D34" s="17">
        <f t="shared" si="0"/>
        <v>6230010</v>
      </c>
      <c r="E34" s="10">
        <v>4211685</v>
      </c>
      <c r="F34" s="18">
        <v>0</v>
      </c>
      <c r="G34" s="10">
        <f t="shared" si="3"/>
        <v>4211685</v>
      </c>
      <c r="H34" s="11">
        <v>0</v>
      </c>
      <c r="I34" s="10">
        <f t="shared" si="1"/>
        <v>2018325</v>
      </c>
      <c r="J34" s="10">
        <v>2012838</v>
      </c>
      <c r="K34" s="13">
        <v>221923</v>
      </c>
      <c r="L34" s="13">
        <v>0</v>
      </c>
      <c r="M34" s="12">
        <f t="shared" si="2"/>
        <v>2234761</v>
      </c>
      <c r="N34" s="4"/>
    </row>
    <row r="35" spans="1:14" ht="10.5">
      <c r="A35" s="6" t="s">
        <v>34</v>
      </c>
      <c r="B35" s="16">
        <v>52377828</v>
      </c>
      <c r="C35" s="18">
        <v>0</v>
      </c>
      <c r="D35" s="17">
        <f t="shared" si="0"/>
        <v>52377828</v>
      </c>
      <c r="E35" s="10">
        <v>42732499</v>
      </c>
      <c r="F35" s="18">
        <v>0</v>
      </c>
      <c r="G35" s="10">
        <f t="shared" si="3"/>
        <v>42732499</v>
      </c>
      <c r="H35" s="11">
        <v>0</v>
      </c>
      <c r="I35" s="10">
        <f t="shared" si="1"/>
        <v>9645329</v>
      </c>
      <c r="J35" s="10">
        <v>9599199</v>
      </c>
      <c r="K35" s="13">
        <v>707234</v>
      </c>
      <c r="L35" s="13">
        <v>19</v>
      </c>
      <c r="M35" s="12">
        <f t="shared" si="2"/>
        <v>10306452</v>
      </c>
      <c r="N35" s="4"/>
    </row>
    <row r="36" spans="1:14" ht="10.5">
      <c r="A36" s="6" t="s">
        <v>57</v>
      </c>
      <c r="B36" s="16">
        <v>62009225</v>
      </c>
      <c r="C36" s="18">
        <v>0</v>
      </c>
      <c r="D36" s="17">
        <f>SUM(B36:C36)</f>
        <v>62009225</v>
      </c>
      <c r="E36" s="10">
        <v>56371455</v>
      </c>
      <c r="F36" s="18">
        <v>0</v>
      </c>
      <c r="G36" s="10">
        <f t="shared" si="3"/>
        <v>56371455</v>
      </c>
      <c r="H36" s="11">
        <v>0</v>
      </c>
      <c r="I36" s="10">
        <f t="shared" si="1"/>
        <v>5637770</v>
      </c>
      <c r="J36" s="10">
        <v>5583158</v>
      </c>
      <c r="K36" s="13">
        <v>605153</v>
      </c>
      <c r="L36" s="13">
        <v>37</v>
      </c>
      <c r="M36" s="12">
        <f t="shared" si="2"/>
        <v>6188348</v>
      </c>
      <c r="N36" s="4"/>
    </row>
    <row r="37" spans="1:14" ht="10.5">
      <c r="A37" s="6" t="s">
        <v>35</v>
      </c>
      <c r="B37" s="16">
        <v>51262275</v>
      </c>
      <c r="C37" s="18">
        <v>0</v>
      </c>
      <c r="D37" s="17">
        <f t="shared" si="0"/>
        <v>51262275</v>
      </c>
      <c r="E37" s="10">
        <v>41511527</v>
      </c>
      <c r="F37" s="18">
        <v>0</v>
      </c>
      <c r="G37" s="10">
        <f t="shared" si="3"/>
        <v>41511527</v>
      </c>
      <c r="H37" s="11">
        <v>0</v>
      </c>
      <c r="I37" s="10">
        <f t="shared" si="1"/>
        <v>9750748</v>
      </c>
      <c r="J37" s="10">
        <v>9705601</v>
      </c>
      <c r="K37" s="13">
        <v>749783</v>
      </c>
      <c r="L37" s="13">
        <v>0</v>
      </c>
      <c r="M37" s="12">
        <f t="shared" si="2"/>
        <v>10455384</v>
      </c>
      <c r="N37" s="4"/>
    </row>
    <row r="38" spans="1:14" ht="10.5">
      <c r="A38" s="6" t="s">
        <v>58</v>
      </c>
      <c r="B38" s="16">
        <v>59055171</v>
      </c>
      <c r="C38" s="18">
        <v>0</v>
      </c>
      <c r="D38" s="17">
        <f t="shared" si="0"/>
        <v>59055171</v>
      </c>
      <c r="E38" s="10">
        <v>47024871</v>
      </c>
      <c r="F38" s="18">
        <v>0</v>
      </c>
      <c r="G38" s="10">
        <f t="shared" si="3"/>
        <v>47024871</v>
      </c>
      <c r="H38" s="11">
        <v>0</v>
      </c>
      <c r="I38" s="10">
        <f t="shared" si="1"/>
        <v>12030300</v>
      </c>
      <c r="J38" s="10">
        <v>11978290</v>
      </c>
      <c r="K38" s="13">
        <v>394666</v>
      </c>
      <c r="L38" s="13">
        <v>0</v>
      </c>
      <c r="M38" s="12">
        <f t="shared" si="2"/>
        <v>12372956</v>
      </c>
      <c r="N38" s="4"/>
    </row>
    <row r="39" spans="1:14" ht="10.5">
      <c r="A39" s="6" t="s">
        <v>67</v>
      </c>
      <c r="B39" s="16">
        <v>43387473</v>
      </c>
      <c r="C39" s="18">
        <v>0</v>
      </c>
      <c r="D39" s="17">
        <f t="shared" si="0"/>
        <v>43387473</v>
      </c>
      <c r="E39" s="10">
        <v>31738993</v>
      </c>
      <c r="F39" s="18">
        <v>0</v>
      </c>
      <c r="G39" s="10">
        <f t="shared" si="3"/>
        <v>31738993</v>
      </c>
      <c r="H39" s="11">
        <v>0</v>
      </c>
      <c r="I39" s="10">
        <f t="shared" si="1"/>
        <v>11648480</v>
      </c>
      <c r="J39" s="10">
        <v>11610268</v>
      </c>
      <c r="K39" s="13">
        <v>565421</v>
      </c>
      <c r="L39" s="10">
        <v>56</v>
      </c>
      <c r="M39" s="12">
        <f t="shared" si="2"/>
        <v>12175745</v>
      </c>
      <c r="N39" s="4"/>
    </row>
    <row r="40" spans="1:14" ht="10.5">
      <c r="A40" s="6" t="s">
        <v>68</v>
      </c>
      <c r="B40" s="16">
        <v>36892413</v>
      </c>
      <c r="C40" s="18">
        <v>0</v>
      </c>
      <c r="D40" s="17">
        <f>SUM(B40:C40)</f>
        <v>36892413</v>
      </c>
      <c r="E40" s="10">
        <v>23951775</v>
      </c>
      <c r="F40" s="18">
        <v>0</v>
      </c>
      <c r="G40" s="10">
        <f t="shared" si="3"/>
        <v>23951775</v>
      </c>
      <c r="H40" s="11">
        <v>0</v>
      </c>
      <c r="I40" s="10">
        <f t="shared" si="1"/>
        <v>12940638</v>
      </c>
      <c r="J40" s="10">
        <v>12908147</v>
      </c>
      <c r="K40" s="13">
        <v>518681</v>
      </c>
      <c r="L40" s="10">
        <v>0</v>
      </c>
      <c r="M40" s="12">
        <f t="shared" si="2"/>
        <v>13426828</v>
      </c>
      <c r="N40" s="4"/>
    </row>
    <row r="41" spans="1:14" ht="10.5">
      <c r="A41" s="6" t="s">
        <v>36</v>
      </c>
      <c r="B41" s="16">
        <v>83371748</v>
      </c>
      <c r="C41" s="18">
        <v>0</v>
      </c>
      <c r="D41" s="17">
        <f t="shared" si="0"/>
        <v>83371748</v>
      </c>
      <c r="E41" s="10">
        <v>63805869</v>
      </c>
      <c r="F41" s="18">
        <v>0</v>
      </c>
      <c r="G41" s="10">
        <f t="shared" si="3"/>
        <v>63805869</v>
      </c>
      <c r="H41" s="11">
        <v>0</v>
      </c>
      <c r="I41" s="10">
        <f t="shared" si="1"/>
        <v>19565879</v>
      </c>
      <c r="J41" s="10">
        <v>19492453</v>
      </c>
      <c r="K41" s="13">
        <v>677801</v>
      </c>
      <c r="L41" s="13">
        <v>0</v>
      </c>
      <c r="M41" s="12">
        <f t="shared" si="2"/>
        <v>20170254</v>
      </c>
      <c r="N41" s="4"/>
    </row>
    <row r="42" spans="1:14" ht="10.5">
      <c r="A42" s="6" t="s">
        <v>37</v>
      </c>
      <c r="B42" s="16">
        <v>90295418</v>
      </c>
      <c r="C42" s="18">
        <v>0</v>
      </c>
      <c r="D42" s="17">
        <f t="shared" si="0"/>
        <v>90295418</v>
      </c>
      <c r="E42" s="10">
        <v>77871224</v>
      </c>
      <c r="F42" s="18">
        <v>0</v>
      </c>
      <c r="G42" s="10">
        <f t="shared" si="3"/>
        <v>77871224</v>
      </c>
      <c r="H42" s="11">
        <v>0</v>
      </c>
      <c r="I42" s="10">
        <f t="shared" si="1"/>
        <v>12424194</v>
      </c>
      <c r="J42" s="10">
        <v>12344671</v>
      </c>
      <c r="K42" s="13">
        <v>1206938</v>
      </c>
      <c r="L42" s="13">
        <v>0</v>
      </c>
      <c r="M42" s="12">
        <f t="shared" si="2"/>
        <v>13551609</v>
      </c>
      <c r="N42" s="4"/>
    </row>
    <row r="43" spans="1:14" ht="10.5">
      <c r="A43" s="6" t="s">
        <v>38</v>
      </c>
      <c r="B43" s="16">
        <v>75354939</v>
      </c>
      <c r="C43" s="18">
        <v>0</v>
      </c>
      <c r="D43" s="17">
        <f t="shared" si="0"/>
        <v>75354939</v>
      </c>
      <c r="E43" s="10">
        <v>62928021</v>
      </c>
      <c r="F43" s="18">
        <v>0</v>
      </c>
      <c r="G43" s="10">
        <f t="shared" si="3"/>
        <v>62928021</v>
      </c>
      <c r="H43" s="11">
        <v>0</v>
      </c>
      <c r="I43" s="10">
        <f t="shared" si="1"/>
        <v>12426918</v>
      </c>
      <c r="J43" s="10">
        <v>12360552</v>
      </c>
      <c r="K43" s="13">
        <v>484986</v>
      </c>
      <c r="L43" s="13">
        <v>0</v>
      </c>
      <c r="M43" s="12">
        <f t="shared" si="2"/>
        <v>12845538</v>
      </c>
      <c r="N43" s="4"/>
    </row>
    <row r="44" spans="1:14" ht="10.5">
      <c r="A44" s="6" t="s">
        <v>69</v>
      </c>
      <c r="B44" s="16">
        <v>45565672</v>
      </c>
      <c r="C44" s="18">
        <v>0</v>
      </c>
      <c r="D44" s="17">
        <f t="shared" si="0"/>
        <v>45565672</v>
      </c>
      <c r="E44" s="10">
        <v>35736507</v>
      </c>
      <c r="F44" s="18">
        <v>0</v>
      </c>
      <c r="G44" s="10">
        <f t="shared" si="3"/>
        <v>35736507</v>
      </c>
      <c r="H44" s="11">
        <v>0</v>
      </c>
      <c r="I44" s="10">
        <f t="shared" si="1"/>
        <v>9829165</v>
      </c>
      <c r="J44" s="10">
        <v>9789035</v>
      </c>
      <c r="K44" s="13">
        <v>377876</v>
      </c>
      <c r="L44" s="13">
        <v>0</v>
      </c>
      <c r="M44" s="12">
        <f t="shared" si="2"/>
        <v>10166911</v>
      </c>
      <c r="N44" s="4"/>
    </row>
    <row r="45" spans="1:14" ht="10.5">
      <c r="A45" s="6" t="s">
        <v>39</v>
      </c>
      <c r="B45" s="16">
        <v>71388267</v>
      </c>
      <c r="C45" s="18">
        <v>0</v>
      </c>
      <c r="D45" s="17">
        <f t="shared" si="0"/>
        <v>71388267</v>
      </c>
      <c r="E45" s="10">
        <v>68399527</v>
      </c>
      <c r="F45" s="18">
        <v>0</v>
      </c>
      <c r="G45" s="10">
        <f t="shared" si="3"/>
        <v>68399527</v>
      </c>
      <c r="H45" s="11">
        <v>0</v>
      </c>
      <c r="I45" s="10">
        <f t="shared" si="1"/>
        <v>2988740</v>
      </c>
      <c r="J45" s="10">
        <v>2925868</v>
      </c>
      <c r="K45" s="13">
        <v>354418</v>
      </c>
      <c r="L45" s="13">
        <v>0</v>
      </c>
      <c r="M45" s="12">
        <f t="shared" si="2"/>
        <v>3280286</v>
      </c>
      <c r="N45" s="4"/>
    </row>
    <row r="46" spans="1:14" ht="10.5">
      <c r="A46" s="6" t="s">
        <v>40</v>
      </c>
      <c r="B46" s="16">
        <v>57864612</v>
      </c>
      <c r="C46" s="18">
        <v>0</v>
      </c>
      <c r="D46" s="17">
        <f t="shared" si="0"/>
        <v>57864612</v>
      </c>
      <c r="E46" s="10">
        <v>44161621</v>
      </c>
      <c r="F46" s="18">
        <v>0</v>
      </c>
      <c r="G46" s="10">
        <f t="shared" si="3"/>
        <v>44161621</v>
      </c>
      <c r="H46" s="11">
        <v>0</v>
      </c>
      <c r="I46" s="10">
        <f t="shared" si="1"/>
        <v>13702991</v>
      </c>
      <c r="J46" s="10">
        <v>13652029</v>
      </c>
      <c r="K46" s="13">
        <v>754276</v>
      </c>
      <c r="L46" s="13">
        <v>0</v>
      </c>
      <c r="M46" s="12">
        <f t="shared" si="2"/>
        <v>14406305</v>
      </c>
      <c r="N46" s="4"/>
    </row>
    <row r="47" spans="1:14" ht="10.5">
      <c r="A47" s="6" t="s">
        <v>41</v>
      </c>
      <c r="B47" s="16">
        <v>59888374</v>
      </c>
      <c r="C47" s="18">
        <v>0</v>
      </c>
      <c r="D47" s="17">
        <f t="shared" si="0"/>
        <v>59888374</v>
      </c>
      <c r="E47" s="10">
        <v>48796510</v>
      </c>
      <c r="F47" s="18">
        <v>0</v>
      </c>
      <c r="G47" s="10">
        <f t="shared" si="3"/>
        <v>48796510</v>
      </c>
      <c r="H47" s="11">
        <v>0</v>
      </c>
      <c r="I47" s="10">
        <f t="shared" si="1"/>
        <v>11091864</v>
      </c>
      <c r="J47" s="10">
        <v>11039120</v>
      </c>
      <c r="K47" s="13">
        <v>719043</v>
      </c>
      <c r="L47" s="13">
        <v>0</v>
      </c>
      <c r="M47" s="12">
        <f t="shared" si="2"/>
        <v>11758163</v>
      </c>
      <c r="N47" s="4"/>
    </row>
    <row r="48" spans="1:14" ht="10.5">
      <c r="A48" s="6" t="s">
        <v>70</v>
      </c>
      <c r="B48" s="16">
        <v>42133963</v>
      </c>
      <c r="C48" s="18">
        <v>0</v>
      </c>
      <c r="D48" s="17">
        <f t="shared" si="0"/>
        <v>42133963</v>
      </c>
      <c r="E48" s="10">
        <v>20931011</v>
      </c>
      <c r="F48" s="18">
        <v>0</v>
      </c>
      <c r="G48" s="10">
        <f t="shared" si="3"/>
        <v>20931011</v>
      </c>
      <c r="H48" s="11">
        <v>0</v>
      </c>
      <c r="I48" s="10">
        <f t="shared" si="1"/>
        <v>21202952</v>
      </c>
      <c r="J48" s="10">
        <v>21165844</v>
      </c>
      <c r="K48" s="13">
        <v>2246038</v>
      </c>
      <c r="L48" s="11">
        <v>0</v>
      </c>
      <c r="M48" s="12">
        <f t="shared" si="2"/>
        <v>23411882</v>
      </c>
      <c r="N48" s="4"/>
    </row>
    <row r="49" spans="1:14" ht="10.5">
      <c r="A49" s="6" t="s">
        <v>71</v>
      </c>
      <c r="B49" s="16">
        <v>44731338</v>
      </c>
      <c r="C49" s="18">
        <v>0</v>
      </c>
      <c r="D49" s="17">
        <f t="shared" si="0"/>
        <v>44731338</v>
      </c>
      <c r="E49" s="10">
        <v>25041602</v>
      </c>
      <c r="F49" s="18">
        <v>0</v>
      </c>
      <c r="G49" s="10">
        <f>SUM(E49:F49)</f>
        <v>25041602</v>
      </c>
      <c r="H49" s="11">
        <v>0</v>
      </c>
      <c r="I49" s="10">
        <f t="shared" si="1"/>
        <v>19689736</v>
      </c>
      <c r="J49" s="10">
        <v>19650341</v>
      </c>
      <c r="K49" s="13">
        <v>2278683</v>
      </c>
      <c r="L49" s="10">
        <v>0</v>
      </c>
      <c r="M49" s="12">
        <f t="shared" si="2"/>
        <v>21929024</v>
      </c>
      <c r="N49" s="4"/>
    </row>
    <row r="50" spans="1:14" ht="10.5">
      <c r="A50" s="6" t="s">
        <v>42</v>
      </c>
      <c r="B50" s="16">
        <v>80813329</v>
      </c>
      <c r="C50" s="18">
        <v>0</v>
      </c>
      <c r="D50" s="17">
        <f t="shared" si="0"/>
        <v>80813329</v>
      </c>
      <c r="E50" s="10">
        <v>69895369</v>
      </c>
      <c r="F50" s="18">
        <v>0</v>
      </c>
      <c r="G50" s="10">
        <f>SUM(E50:F50)</f>
        <v>69895369</v>
      </c>
      <c r="H50" s="11">
        <v>0</v>
      </c>
      <c r="I50" s="10">
        <f t="shared" si="1"/>
        <v>10917960</v>
      </c>
      <c r="J50" s="10">
        <v>10846787</v>
      </c>
      <c r="K50" s="13">
        <v>2218685</v>
      </c>
      <c r="L50" s="13">
        <v>64</v>
      </c>
      <c r="M50" s="12">
        <f t="shared" si="2"/>
        <v>13065536</v>
      </c>
      <c r="N50" s="4"/>
    </row>
    <row r="51" spans="1:14" ht="10.5">
      <c r="A51" s="6" t="s">
        <v>72</v>
      </c>
      <c r="B51" s="16">
        <v>44721443</v>
      </c>
      <c r="C51" s="18">
        <v>0</v>
      </c>
      <c r="D51" s="17">
        <f t="shared" si="0"/>
        <v>44721443</v>
      </c>
      <c r="E51" s="10">
        <v>26620080</v>
      </c>
      <c r="F51" s="18">
        <v>0</v>
      </c>
      <c r="G51" s="10">
        <f>SUM(E51:F51)</f>
        <v>26620080</v>
      </c>
      <c r="H51" s="11">
        <v>0</v>
      </c>
      <c r="I51" s="10">
        <f t="shared" si="1"/>
        <v>18101363</v>
      </c>
      <c r="J51" s="10">
        <v>18061977</v>
      </c>
      <c r="K51" s="13">
        <v>2517251</v>
      </c>
      <c r="L51" s="13">
        <v>0</v>
      </c>
      <c r="M51" s="12">
        <f t="shared" si="2"/>
        <v>20579228</v>
      </c>
      <c r="N51" s="4"/>
    </row>
    <row r="52" spans="1:14" ht="10.5">
      <c r="A52" s="6" t="s">
        <v>43</v>
      </c>
      <c r="B52" s="16">
        <v>76833473</v>
      </c>
      <c r="C52" s="18">
        <v>0</v>
      </c>
      <c r="D52" s="17">
        <f t="shared" si="0"/>
        <v>76833473</v>
      </c>
      <c r="E52" s="10">
        <v>61570016</v>
      </c>
      <c r="F52" s="18">
        <v>0</v>
      </c>
      <c r="G52" s="10">
        <f>SUM(E52:F52)</f>
        <v>61570016</v>
      </c>
      <c r="H52" s="11">
        <v>0</v>
      </c>
      <c r="I52" s="10">
        <f t="shared" si="1"/>
        <v>15263457</v>
      </c>
      <c r="J52" s="10">
        <v>15195790</v>
      </c>
      <c r="K52" s="13">
        <v>1013845</v>
      </c>
      <c r="L52" s="13">
        <v>11</v>
      </c>
      <c r="M52" s="12">
        <f t="shared" si="2"/>
        <v>16209646</v>
      </c>
      <c r="N52" s="4"/>
    </row>
    <row r="53" spans="1:14" ht="10.5">
      <c r="A53" s="6" t="s">
        <v>44</v>
      </c>
      <c r="B53" s="16">
        <v>53738855</v>
      </c>
      <c r="C53" s="18">
        <v>0</v>
      </c>
      <c r="D53" s="17">
        <f t="shared" si="0"/>
        <v>53738855</v>
      </c>
      <c r="E53" s="10">
        <v>29246817</v>
      </c>
      <c r="F53" s="18">
        <v>0</v>
      </c>
      <c r="G53" s="10">
        <f>SUM(E53:F53)</f>
        <v>29246817</v>
      </c>
      <c r="H53" s="11">
        <v>0</v>
      </c>
      <c r="I53" s="10">
        <f t="shared" si="1"/>
        <v>24492038</v>
      </c>
      <c r="J53" s="10">
        <v>24444710</v>
      </c>
      <c r="K53" s="13">
        <v>1737987</v>
      </c>
      <c r="L53" s="13">
        <v>0</v>
      </c>
      <c r="M53" s="12">
        <f t="shared" si="2"/>
        <v>26182697</v>
      </c>
      <c r="N53" s="4"/>
    </row>
    <row r="54" spans="1:14" ht="10.5">
      <c r="A54" s="6" t="s">
        <v>45</v>
      </c>
      <c r="B54" s="16">
        <v>71588748</v>
      </c>
      <c r="C54" s="18">
        <v>0</v>
      </c>
      <c r="D54" s="17">
        <f t="shared" si="0"/>
        <v>71588748</v>
      </c>
      <c r="E54" s="10">
        <v>56746620</v>
      </c>
      <c r="F54" s="18">
        <v>0</v>
      </c>
      <c r="G54" s="10">
        <f>SUM(E54:F54)</f>
        <v>56746620</v>
      </c>
      <c r="H54" s="11">
        <v>0</v>
      </c>
      <c r="I54" s="10">
        <f t="shared" si="1"/>
        <v>14842128</v>
      </c>
      <c r="J54" s="10">
        <v>14779080</v>
      </c>
      <c r="K54" s="13">
        <v>1374322</v>
      </c>
      <c r="L54" s="13">
        <v>0</v>
      </c>
      <c r="M54" s="12">
        <f t="shared" si="2"/>
        <v>16153402</v>
      </c>
      <c r="N54" s="4"/>
    </row>
    <row r="55" spans="1:14" ht="10.5">
      <c r="A55" s="6" t="s">
        <v>46</v>
      </c>
      <c r="B55" s="16">
        <v>81790659</v>
      </c>
      <c r="C55" s="18">
        <v>0</v>
      </c>
      <c r="D55" s="17">
        <f t="shared" si="0"/>
        <v>81790659</v>
      </c>
      <c r="E55" s="10">
        <v>62279193</v>
      </c>
      <c r="F55" s="18">
        <v>0</v>
      </c>
      <c r="G55" s="10">
        <f>SUM(E55:F55)</f>
        <v>62279193</v>
      </c>
      <c r="H55" s="11">
        <v>0</v>
      </c>
      <c r="I55" s="10">
        <f t="shared" si="1"/>
        <v>19511466</v>
      </c>
      <c r="J55" s="10">
        <v>19439432</v>
      </c>
      <c r="K55" s="13">
        <v>1819132</v>
      </c>
      <c r="L55" s="13">
        <v>0</v>
      </c>
      <c r="M55" s="12">
        <f t="shared" si="2"/>
        <v>21258564</v>
      </c>
      <c r="N55" s="4"/>
    </row>
    <row r="56" spans="1:14" ht="10.5">
      <c r="A56" s="6" t="s">
        <v>47</v>
      </c>
      <c r="B56" s="16">
        <v>62705023</v>
      </c>
      <c r="C56" s="18">
        <v>0</v>
      </c>
      <c r="D56" s="17">
        <f t="shared" si="0"/>
        <v>62705023</v>
      </c>
      <c r="E56" s="10">
        <v>39393673</v>
      </c>
      <c r="F56" s="18">
        <v>0</v>
      </c>
      <c r="G56" s="10">
        <f>SUM(E56:F56)</f>
        <v>39393673</v>
      </c>
      <c r="H56" s="11">
        <v>0</v>
      </c>
      <c r="I56" s="10">
        <f t="shared" si="1"/>
        <v>23311350</v>
      </c>
      <c r="J56" s="10">
        <v>23256126</v>
      </c>
      <c r="K56" s="13">
        <v>1887895</v>
      </c>
      <c r="L56" s="13">
        <v>0</v>
      </c>
      <c r="M56" s="12">
        <f t="shared" si="2"/>
        <v>25144021</v>
      </c>
      <c r="N56" s="4"/>
    </row>
    <row r="57" spans="1:14" ht="10.5">
      <c r="A57" s="6" t="s">
        <v>48</v>
      </c>
      <c r="B57" s="16">
        <v>53782692</v>
      </c>
      <c r="C57" s="18">
        <v>0</v>
      </c>
      <c r="D57" s="17">
        <f t="shared" si="0"/>
        <v>53782692</v>
      </c>
      <c r="E57" s="10">
        <v>35832691</v>
      </c>
      <c r="F57" s="18">
        <v>0</v>
      </c>
      <c r="G57" s="10">
        <f>SUM(E57:F57)</f>
        <v>35832691</v>
      </c>
      <c r="H57" s="11">
        <v>0</v>
      </c>
      <c r="I57" s="10">
        <f t="shared" si="1"/>
        <v>17950001</v>
      </c>
      <c r="J57" s="10">
        <v>17902634</v>
      </c>
      <c r="K57" s="13">
        <v>1228648</v>
      </c>
      <c r="L57" s="13">
        <v>23</v>
      </c>
      <c r="M57" s="12">
        <f t="shared" si="2"/>
        <v>19131305</v>
      </c>
      <c r="N57" s="4"/>
    </row>
    <row r="58" spans="1:14" ht="10.5">
      <c r="A58" s="6" t="s">
        <v>49</v>
      </c>
      <c r="B58" s="16">
        <v>80082567</v>
      </c>
      <c r="C58" s="18">
        <v>0</v>
      </c>
      <c r="D58" s="17">
        <f t="shared" si="0"/>
        <v>80082567</v>
      </c>
      <c r="E58" s="10">
        <v>46349612</v>
      </c>
      <c r="F58" s="18">
        <v>0</v>
      </c>
      <c r="G58" s="10">
        <f>SUM(E58:F58)</f>
        <v>46349612</v>
      </c>
      <c r="H58" s="11">
        <v>0</v>
      </c>
      <c r="I58" s="10">
        <f t="shared" si="1"/>
        <v>33732955</v>
      </c>
      <c r="J58" s="10">
        <v>33662426</v>
      </c>
      <c r="K58" s="13">
        <v>1635830</v>
      </c>
      <c r="L58" s="13">
        <v>0</v>
      </c>
      <c r="M58" s="12">
        <f t="shared" si="2"/>
        <v>35298256</v>
      </c>
      <c r="N58" s="4"/>
    </row>
    <row r="59" spans="1:14" ht="10.5">
      <c r="A59" s="6" t="s">
        <v>73</v>
      </c>
      <c r="B59" s="16">
        <v>49355520</v>
      </c>
      <c r="C59" s="18">
        <v>0</v>
      </c>
      <c r="D59" s="17">
        <f t="shared" si="0"/>
        <v>49355520</v>
      </c>
      <c r="E59" s="10">
        <v>25996013</v>
      </c>
      <c r="F59" s="18">
        <v>0</v>
      </c>
      <c r="G59" s="10">
        <f>SUM(E59:F59)</f>
        <v>25996013</v>
      </c>
      <c r="H59" s="11">
        <v>0</v>
      </c>
      <c r="I59" s="10">
        <f t="shared" si="1"/>
        <v>23359507</v>
      </c>
      <c r="J59" s="10">
        <v>23316040</v>
      </c>
      <c r="K59" s="13">
        <v>1917434</v>
      </c>
      <c r="L59" s="13">
        <v>39</v>
      </c>
      <c r="M59" s="12">
        <f t="shared" si="2"/>
        <v>25233513</v>
      </c>
      <c r="N59" s="4"/>
    </row>
    <row r="60" spans="1:14" ht="10.5">
      <c r="A60" s="6" t="s">
        <v>50</v>
      </c>
      <c r="B60" s="16">
        <v>74840446</v>
      </c>
      <c r="C60" s="18">
        <v>0</v>
      </c>
      <c r="D60" s="17">
        <f>SUM(B60:C60)</f>
        <v>74840446</v>
      </c>
      <c r="E60" s="10">
        <v>66226182</v>
      </c>
      <c r="F60" s="18">
        <v>0</v>
      </c>
      <c r="G60" s="10">
        <f>SUM(E60:F60)</f>
        <v>66226182</v>
      </c>
      <c r="H60" s="11">
        <v>0</v>
      </c>
      <c r="I60" s="10">
        <f>D60-G60</f>
        <v>8614264</v>
      </c>
      <c r="J60" s="10">
        <v>8548351</v>
      </c>
      <c r="K60" s="13">
        <v>1004859</v>
      </c>
      <c r="L60" s="13">
        <v>0</v>
      </c>
      <c r="M60" s="12">
        <f>SUM(J60:L60)</f>
        <v>9553210</v>
      </c>
      <c r="N60" s="4"/>
    </row>
    <row r="61" spans="1:14" ht="10.5">
      <c r="A61" s="6" t="s">
        <v>51</v>
      </c>
      <c r="B61" s="16">
        <v>69753673</v>
      </c>
      <c r="C61" s="18">
        <v>0</v>
      </c>
      <c r="D61" s="17">
        <f>SUM(B61:C61)</f>
        <v>69753673</v>
      </c>
      <c r="E61" s="10">
        <v>47449774</v>
      </c>
      <c r="F61" s="18">
        <v>0</v>
      </c>
      <c r="G61" s="10">
        <f>SUM(E61:F61)</f>
        <v>47449774</v>
      </c>
      <c r="H61" s="11">
        <v>0</v>
      </c>
      <c r="I61" s="10">
        <f>D61-G61</f>
        <v>22303899</v>
      </c>
      <c r="J61" s="10">
        <v>22242466</v>
      </c>
      <c r="K61" s="13">
        <v>1462975</v>
      </c>
      <c r="L61" s="13">
        <v>6</v>
      </c>
      <c r="M61" s="12">
        <f>SUM(J61:L61)</f>
        <v>23705447</v>
      </c>
      <c r="N61" s="4"/>
    </row>
    <row r="62" spans="1:14" ht="10.5">
      <c r="A62" s="6" t="s">
        <v>52</v>
      </c>
      <c r="B62" s="16">
        <v>102197477</v>
      </c>
      <c r="C62" s="18">
        <v>0</v>
      </c>
      <c r="D62" s="17">
        <f t="shared" si="0"/>
        <v>102197477</v>
      </c>
      <c r="E62" s="10">
        <v>72790242</v>
      </c>
      <c r="F62" s="18">
        <v>0</v>
      </c>
      <c r="G62" s="10">
        <f>SUM(E62:F62)</f>
        <v>72790242</v>
      </c>
      <c r="H62" s="11">
        <v>0</v>
      </c>
      <c r="I62" s="10">
        <f>D62-G62</f>
        <v>29407235</v>
      </c>
      <c r="J62" s="10">
        <v>29317228</v>
      </c>
      <c r="K62" s="13">
        <v>2457908</v>
      </c>
      <c r="L62" s="13">
        <v>20</v>
      </c>
      <c r="M62" s="12">
        <f t="shared" si="2"/>
        <v>31775156</v>
      </c>
      <c r="N62" s="4"/>
    </row>
    <row r="63" spans="1:14" ht="10.5">
      <c r="A63" s="6" t="s">
        <v>55</v>
      </c>
      <c r="B63" s="16">
        <v>51851790</v>
      </c>
      <c r="C63" s="18">
        <v>0</v>
      </c>
      <c r="D63" s="17">
        <f t="shared" si="0"/>
        <v>51851790</v>
      </c>
      <c r="E63" s="10">
        <v>42642257</v>
      </c>
      <c r="F63" s="18">
        <v>0</v>
      </c>
      <c r="G63" s="10">
        <f>SUM(E63:F63)</f>
        <v>42642257</v>
      </c>
      <c r="H63" s="11">
        <v>0</v>
      </c>
      <c r="I63" s="10">
        <f>D63-G63</f>
        <v>9209533</v>
      </c>
      <c r="J63" s="10">
        <v>9163867</v>
      </c>
      <c r="K63" s="13">
        <v>732005</v>
      </c>
      <c r="L63" s="13">
        <v>214</v>
      </c>
      <c r="M63" s="12">
        <f t="shared" si="2"/>
        <v>9896086</v>
      </c>
      <c r="N63" s="4"/>
    </row>
    <row r="64" spans="1:14" ht="10.5">
      <c r="A64" s="7" t="s">
        <v>13</v>
      </c>
      <c r="B64" s="19">
        <f>SUM(B6:B63)</f>
        <v>3435779758</v>
      </c>
      <c r="C64" s="20">
        <f>SUM(C6:C63)</f>
        <v>0</v>
      </c>
      <c r="D64" s="21">
        <f aca="true" t="shared" si="4" ref="D64:M64">SUM(D6:D63)</f>
        <v>3435779758</v>
      </c>
      <c r="E64" s="21">
        <f t="shared" si="4"/>
        <v>2681576604</v>
      </c>
      <c r="F64" s="21">
        <f t="shared" si="4"/>
        <v>0</v>
      </c>
      <c r="G64" s="22">
        <f t="shared" si="4"/>
        <v>2681576604</v>
      </c>
      <c r="H64" s="14">
        <f t="shared" si="4"/>
        <v>0</v>
      </c>
      <c r="I64" s="14">
        <f t="shared" si="4"/>
        <v>754203154</v>
      </c>
      <c r="J64" s="14">
        <f t="shared" si="4"/>
        <v>751185038</v>
      </c>
      <c r="K64" s="14">
        <f t="shared" si="4"/>
        <v>72305882</v>
      </c>
      <c r="L64" s="14">
        <f t="shared" si="4"/>
        <v>13495679</v>
      </c>
      <c r="M64" s="15">
        <f t="shared" si="4"/>
        <v>836986599</v>
      </c>
      <c r="N64" s="4"/>
    </row>
    <row r="65" spans="1:14" ht="10.5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0.5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"/>
    </row>
    <row r="68" spans="2:13" ht="10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2015-07-21T13:00:51Z</cp:lastPrinted>
  <dcterms:created xsi:type="dcterms:W3CDTF">2013-07-09T13:05:34Z</dcterms:created>
  <dcterms:modified xsi:type="dcterms:W3CDTF">2021-05-19T12:16:28Z</dcterms:modified>
  <cp:category/>
  <cp:version/>
  <cp:contentType/>
  <cp:contentStatus/>
</cp:coreProperties>
</file>