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M:\01_企画係\検討中フォルダ\13【大分類】公共施設マネジメント\05【中分類】照会・回答\11【小分類：03廃】、【小分類：2034.3.31 廃】2023(R05)年度照会・回答\01_取組状況調査\R5.3.31時点調査\04_集計\02_調査③\04_HP更新\"/>
    </mc:Choice>
  </mc:AlternateContent>
  <xr:revisionPtr revIDLastSave="0" documentId="13_ncr:1_{101B230F-DB24-442B-9A3D-5D45A2C75F85}" xr6:coauthVersionLast="36" xr6:coauthVersionMax="36" xr10:uidLastSave="{00000000-0000-0000-0000-000000000000}"/>
  <bookViews>
    <workbookView xWindow="0" yWindow="0" windowWidth="23040" windowHeight="9410" xr2:uid="{00000000-000D-0000-FFFF-FFFF00000000}"/>
  </bookViews>
  <sheets>
    <sheet name="確認用" sheetId="10" r:id="rId1"/>
    <sheet name="リスト" sheetId="6" r:id="rId2"/>
  </sheets>
  <definedNames>
    <definedName name="_xlnm._FilterDatabase" localSheetId="1" hidden="1">リスト!$A$2:$J$1789</definedName>
    <definedName name="_xlnm._FilterDatabase" localSheetId="0" hidden="1">確認用!$A$7:$BX$55</definedName>
    <definedName name="_xlnm.Print_Area" localSheetId="0">確認用!$A$1:$BU$55</definedName>
    <definedName name="_xlnm.Print_Titles" localSheetId="0">確認用!$1:$7</definedName>
    <definedName name="愛知県">リスト!$B$1033:$B$1086</definedName>
    <definedName name="愛媛県">リスト!$B$1462:$B$1481</definedName>
    <definedName name="茨城県">リスト!$B$455:$B$498</definedName>
    <definedName name="岡山県">リスト!$B$1352:$B$1378</definedName>
    <definedName name="沖縄県">リスト!$B$1749:$B$1789</definedName>
    <definedName name="岩手県">リスト!$B$268:$B$300</definedName>
    <definedName name="岐阜県">リスト!$B$956:$B$997</definedName>
    <definedName name="宮崎県">リスト!$B$1680:$B$1705</definedName>
    <definedName name="宮城県">リスト!$B$301:$B$335</definedName>
    <definedName name="京都府">リスト!$B$1135:$B$1160</definedName>
    <definedName name="熊本県">リスト!$B$1617:$B$1661</definedName>
    <definedName name="群馬県">リスト!$B$524:$B$558</definedName>
    <definedName name="広島県">リスト!$B$1379:$B$1401</definedName>
    <definedName name="香川県">リスト!$B$1445:$B$1461</definedName>
    <definedName name="高知県">リスト!$B$1482:$B$1515</definedName>
    <definedName name="佐賀県">リスト!$B$1576:$B$1595</definedName>
    <definedName name="埼玉県">リスト!$B$559:$B$621</definedName>
    <definedName name="三重県">リスト!$B$1087:$B$1115</definedName>
    <definedName name="山形県">リスト!$B$361:$B$395</definedName>
    <definedName name="山口県">リスト!$B$1402:$B$1420</definedName>
    <definedName name="山梨県">リスト!$B$852:$B$878</definedName>
    <definedName name="滋賀県">リスト!$B$1116:$B$1134</definedName>
    <definedName name="鹿児島県">リスト!$B$1706:$B$1748</definedName>
    <definedName name="秋田県">リスト!$B$336:$B$360</definedName>
    <definedName name="新潟県">リスト!$B$771:$B$800</definedName>
    <definedName name="神奈川県">リスト!$B$738:$B$770</definedName>
    <definedName name="青森県">リスト!$B$228:$B$267</definedName>
    <definedName name="静岡県">リスト!$B$998:$B$1032</definedName>
    <definedName name="石川県">リスト!$B$816:$B$834</definedName>
    <definedName name="千葉県">リスト!$B$622:$B$675</definedName>
    <definedName name="大阪府">リスト!$B$1161:$B$1203</definedName>
    <definedName name="大分県">リスト!$B$1662:$B$1679</definedName>
    <definedName name="長崎県">リスト!$B$1596:$B$1616</definedName>
    <definedName name="長野県">リスト!$B$879:$B$955</definedName>
    <definedName name="鳥取県">リスト!$B$1314:$B$1332</definedName>
    <definedName name="島根県">リスト!$B$1333:$B$1351</definedName>
    <definedName name="東京都">リスト!$B$676:$B$737</definedName>
    <definedName name="徳島県">リスト!$B$1421:$B$1444</definedName>
    <definedName name="栃木県">リスト!$B$499:$B$523</definedName>
    <definedName name="奈良県">リスト!$B$1245:$B$1283</definedName>
    <definedName name="富山県">リスト!$B$801:$B$815</definedName>
    <definedName name="福井県">リスト!$B$835:$B$851</definedName>
    <definedName name="福岡県">リスト!$B$1516:$B$1575</definedName>
    <definedName name="福島県">リスト!$B$396:$B$454</definedName>
    <definedName name="兵庫県">リスト!$B$1204:$B$1244</definedName>
    <definedName name="北海道">リスト!$B$49:$B$227</definedName>
    <definedName name="和歌山県">リスト!$B$1284:$B$1313</definedName>
  </definedNames>
  <calcPr calcId="191029"/>
</workbook>
</file>

<file path=xl/calcChain.xml><?xml version="1.0" encoding="utf-8"?>
<calcChain xmlns="http://schemas.openxmlformats.org/spreadsheetml/2006/main">
  <c r="D9" i="10" l="1"/>
  <c r="BT47" i="10" l="1"/>
  <c r="BS47" i="10"/>
  <c r="BR47" i="10"/>
  <c r="BQ47" i="10"/>
  <c r="G47" i="10"/>
  <c r="BT42" i="10"/>
  <c r="BS42" i="10"/>
  <c r="BR42" i="10"/>
  <c r="BQ42" i="10"/>
  <c r="G42" i="10"/>
  <c r="BT37" i="10" l="1"/>
  <c r="BS37" i="10"/>
  <c r="BR37" i="10"/>
  <c r="BQ37" i="10"/>
  <c r="G37" i="10"/>
  <c r="BT27" i="10" l="1"/>
  <c r="BS27" i="10"/>
  <c r="BR27" i="10"/>
  <c r="BQ27" i="10"/>
  <c r="D55" i="10" l="1"/>
  <c r="D54" i="10"/>
  <c r="D53" i="10"/>
  <c r="D52" i="10"/>
  <c r="D51" i="10"/>
  <c r="D50" i="10"/>
  <c r="G15" i="10"/>
  <c r="D29" i="10"/>
  <c r="D30" i="10"/>
  <c r="D31" i="10"/>
  <c r="D32" i="10"/>
  <c r="D33" i="10"/>
  <c r="D34" i="10"/>
  <c r="D35" i="10"/>
  <c r="D36" i="10"/>
  <c r="D37" i="10"/>
  <c r="D38" i="10"/>
  <c r="D39" i="10"/>
  <c r="D40" i="10"/>
  <c r="D41" i="10"/>
  <c r="D42" i="10"/>
  <c r="D43" i="10"/>
  <c r="D44" i="10"/>
  <c r="D45" i="10"/>
  <c r="D46" i="10"/>
  <c r="D47" i="10"/>
  <c r="D48" i="10"/>
  <c r="D49" i="10"/>
  <c r="D15" i="10"/>
  <c r="D16" i="10"/>
  <c r="D17" i="10"/>
  <c r="D18" i="10"/>
  <c r="D19" i="10"/>
  <c r="D20" i="10"/>
  <c r="D21" i="10"/>
  <c r="D22" i="10"/>
  <c r="D23" i="10"/>
  <c r="D24" i="10"/>
  <c r="D25" i="10"/>
  <c r="D26" i="10"/>
  <c r="D27" i="10"/>
  <c r="D28" i="10"/>
  <c r="D10" i="10"/>
  <c r="D11" i="10"/>
  <c r="D12" i="10"/>
  <c r="D13" i="10"/>
  <c r="D14" i="10"/>
  <c r="G27" i="10" l="1"/>
  <c r="BT55" i="10" l="1"/>
  <c r="BS55" i="10"/>
  <c r="BR55" i="10"/>
  <c r="BQ55" i="10"/>
  <c r="G55" i="10"/>
  <c r="BT54" i="10" l="1"/>
  <c r="BS54" i="10"/>
  <c r="BR54" i="10"/>
  <c r="BQ54" i="10"/>
  <c r="G54" i="10"/>
  <c r="BT53" i="10" l="1"/>
  <c r="BS53" i="10"/>
  <c r="BR53" i="10"/>
  <c r="BQ53" i="10"/>
  <c r="G53" i="10"/>
  <c r="BT52" i="10" l="1"/>
  <c r="BS52" i="10"/>
  <c r="BR52" i="10"/>
  <c r="BQ52" i="10"/>
  <c r="G52" i="10"/>
  <c r="BT51" i="10" l="1"/>
  <c r="BS51" i="10"/>
  <c r="BR51" i="10"/>
  <c r="BQ51" i="10"/>
  <c r="G51" i="10"/>
  <c r="BT50" i="10" l="1"/>
  <c r="BS50" i="10"/>
  <c r="BR50" i="10"/>
  <c r="BQ50" i="10"/>
  <c r="G50" i="10"/>
  <c r="BT49" i="10" l="1"/>
  <c r="BS49" i="10"/>
  <c r="BR49" i="10"/>
  <c r="BQ49" i="10"/>
  <c r="BT48" i="10" l="1"/>
  <c r="BS48" i="10"/>
  <c r="BR48" i="10"/>
  <c r="BQ48" i="10"/>
  <c r="G48" i="10"/>
  <c r="BT46" i="10" l="1"/>
  <c r="BS46" i="10"/>
  <c r="BR46" i="10"/>
  <c r="BQ46" i="10"/>
  <c r="G46" i="10"/>
  <c r="BT45" i="10" l="1"/>
  <c r="BS45" i="10"/>
  <c r="BR45" i="10"/>
  <c r="BQ45" i="10"/>
  <c r="G45" i="10"/>
  <c r="BT44" i="10" l="1"/>
  <c r="BS44" i="10"/>
  <c r="BR44" i="10"/>
  <c r="BQ44" i="10"/>
  <c r="G44" i="10"/>
  <c r="BT43" i="10" l="1"/>
  <c r="BS43" i="10"/>
  <c r="BR43" i="10"/>
  <c r="BQ43" i="10"/>
  <c r="G43" i="10"/>
  <c r="BT41" i="10" l="1"/>
  <c r="BS41" i="10"/>
  <c r="BR41" i="10"/>
  <c r="BQ41" i="10"/>
  <c r="BT40" i="10" l="1"/>
  <c r="BS40" i="10"/>
  <c r="BR40" i="10"/>
  <c r="BQ40" i="10"/>
  <c r="G40" i="10"/>
  <c r="BT39" i="10" l="1"/>
  <c r="BS39" i="10"/>
  <c r="BR39" i="10"/>
  <c r="BQ39" i="10"/>
  <c r="BT38" i="10" l="1"/>
  <c r="BS38" i="10"/>
  <c r="BR38" i="10"/>
  <c r="BQ38" i="10"/>
  <c r="G38" i="10"/>
  <c r="BT36" i="10" l="1"/>
  <c r="BS36" i="10"/>
  <c r="BR36" i="10"/>
  <c r="BQ36" i="10"/>
  <c r="BT35" i="10" l="1"/>
  <c r="BS35" i="10"/>
  <c r="BR35" i="10"/>
  <c r="BQ35" i="10"/>
  <c r="G35" i="10"/>
  <c r="BT34" i="10" l="1"/>
  <c r="BS34" i="10"/>
  <c r="BR34" i="10"/>
  <c r="BQ34" i="10"/>
  <c r="G34" i="10"/>
  <c r="BT33" i="10" l="1"/>
  <c r="BS33" i="10"/>
  <c r="BR33" i="10"/>
  <c r="BQ33" i="10"/>
  <c r="G33" i="10"/>
  <c r="BT32" i="10" l="1"/>
  <c r="BS32" i="10"/>
  <c r="BR32" i="10"/>
  <c r="BQ32" i="10"/>
  <c r="G32" i="10"/>
  <c r="BT31" i="10" l="1"/>
  <c r="BS31" i="10"/>
  <c r="BR31" i="10"/>
  <c r="BQ31" i="10"/>
  <c r="G31" i="10"/>
  <c r="BT30" i="10" l="1"/>
  <c r="BS30" i="10"/>
  <c r="BR30" i="10"/>
  <c r="BQ30" i="10"/>
  <c r="G30" i="10"/>
  <c r="BT29" i="10"/>
  <c r="BS29" i="10"/>
  <c r="BR29" i="10"/>
  <c r="BQ29" i="10"/>
  <c r="G29" i="10"/>
  <c r="BT28" i="10" l="1"/>
  <c r="BS28" i="10"/>
  <c r="BR28" i="10"/>
  <c r="BQ28" i="10"/>
  <c r="G28" i="10"/>
  <c r="BT26" i="10" l="1"/>
  <c r="BS26" i="10"/>
  <c r="BR26" i="10"/>
  <c r="BQ26" i="10"/>
  <c r="G26" i="10"/>
  <c r="BT25" i="10" l="1"/>
  <c r="BS25" i="10"/>
  <c r="BR25" i="10"/>
  <c r="BQ25" i="10"/>
  <c r="G25" i="10"/>
  <c r="BT24" i="10" l="1"/>
  <c r="BS24" i="10"/>
  <c r="BR24" i="10"/>
  <c r="BQ24" i="10"/>
  <c r="G24" i="10"/>
  <c r="BT23" i="10" l="1"/>
  <c r="BS23" i="10"/>
  <c r="BR23" i="10"/>
  <c r="BQ23" i="10"/>
  <c r="G23" i="10"/>
  <c r="BT22" i="10" l="1"/>
  <c r="BS22" i="10"/>
  <c r="BR22" i="10"/>
  <c r="BQ22" i="10"/>
  <c r="G22" i="10"/>
  <c r="BT21" i="10" l="1"/>
  <c r="BS21" i="10"/>
  <c r="BR21" i="10"/>
  <c r="BQ21" i="10"/>
  <c r="G21" i="10"/>
  <c r="BT20" i="10" l="1"/>
  <c r="BS20" i="10"/>
  <c r="BR20" i="10"/>
  <c r="BQ20" i="10"/>
  <c r="G20" i="10"/>
  <c r="BT19" i="10" l="1"/>
  <c r="BS19" i="10"/>
  <c r="BR19" i="10"/>
  <c r="BQ19" i="10"/>
  <c r="G19" i="10"/>
  <c r="BT18" i="10"/>
  <c r="BS18" i="10"/>
  <c r="BR18" i="10"/>
  <c r="BQ18" i="10"/>
  <c r="G18" i="10"/>
  <c r="BT17" i="10" l="1"/>
  <c r="BS17" i="10"/>
  <c r="BR17" i="10"/>
  <c r="BQ17" i="10"/>
  <c r="G17" i="10"/>
  <c r="BT16" i="10" l="1"/>
  <c r="BS16" i="10"/>
  <c r="BR16" i="10"/>
  <c r="BQ16" i="10"/>
  <c r="G16" i="10"/>
  <c r="BT15" i="10" l="1"/>
  <c r="BS15" i="10"/>
  <c r="BR15" i="10"/>
  <c r="BQ15" i="10"/>
  <c r="BT14" i="10" l="1"/>
  <c r="BS14" i="10"/>
  <c r="BR14" i="10"/>
  <c r="BQ14" i="10"/>
  <c r="G14" i="10"/>
  <c r="G13" i="10" l="1"/>
  <c r="BT12" i="10"/>
  <c r="BS12" i="10"/>
  <c r="BR12" i="10"/>
  <c r="BQ12" i="10"/>
  <c r="BT10" i="10" l="1"/>
  <c r="BS10" i="10"/>
  <c r="BR10" i="10"/>
  <c r="BQ10" i="10"/>
  <c r="G10" i="10"/>
  <c r="C1789" i="6" l="1"/>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alcChain>
</file>

<file path=xl/sharedStrings.xml><?xml version="1.0" encoding="utf-8"?>
<sst xmlns="http://schemas.openxmlformats.org/spreadsheetml/2006/main" count="9782" uniqueCount="4584">
  <si>
    <t>人口</t>
  </si>
  <si>
    <t>現状</t>
  </si>
  <si>
    <t>公共施設等総合管理計画記載事項</t>
    <rPh sb="0" eb="2">
      <t>コウキョウ</t>
    </rPh>
    <rPh sb="2" eb="4">
      <t>シセツ</t>
    </rPh>
    <rPh sb="4" eb="5">
      <t>トウ</t>
    </rPh>
    <rPh sb="5" eb="7">
      <t>ソウゴウ</t>
    </rPh>
    <rPh sb="7" eb="9">
      <t>カンリ</t>
    </rPh>
    <rPh sb="9" eb="11">
      <t>ケイカク</t>
    </rPh>
    <rPh sb="11" eb="13">
      <t>キサイ</t>
    </rPh>
    <rPh sb="13" eb="15">
      <t>ジコウ</t>
    </rPh>
    <phoneticPr fontId="1"/>
  </si>
  <si>
    <t>取組状況等</t>
    <rPh sb="0" eb="2">
      <t>トリクミ</t>
    </rPh>
    <rPh sb="2" eb="4">
      <t>ジョウキョウ</t>
    </rPh>
    <rPh sb="4" eb="5">
      <t>トウ</t>
    </rPh>
    <phoneticPr fontId="1"/>
  </si>
  <si>
    <t>計画
期間</t>
    <rPh sb="3" eb="5">
      <t>キカン</t>
    </rPh>
    <phoneticPr fontId="1"/>
  </si>
  <si>
    <t>団体名等</t>
    <rPh sb="0" eb="2">
      <t>ダンタイ</t>
    </rPh>
    <rPh sb="2" eb="3">
      <t>メイ</t>
    </rPh>
    <rPh sb="3" eb="4">
      <t>トウ</t>
    </rPh>
    <phoneticPr fontId="1"/>
  </si>
  <si>
    <t>都道府県名</t>
    <rPh sb="0" eb="4">
      <t>トドウフケン</t>
    </rPh>
    <phoneticPr fontId="1"/>
  </si>
  <si>
    <t>平成27年度</t>
    <rPh sb="0" eb="2">
      <t>ヘイセイ</t>
    </rPh>
    <rPh sb="4" eb="6">
      <t>ネンド</t>
    </rPh>
    <phoneticPr fontId="1"/>
  </si>
  <si>
    <t>平成25年度</t>
    <rPh sb="0" eb="2">
      <t>ヘイセイ</t>
    </rPh>
    <rPh sb="4" eb="6">
      <t>ネンド</t>
    </rPh>
    <phoneticPr fontId="1"/>
  </si>
  <si>
    <t>人口</t>
    <rPh sb="0" eb="2">
      <t>ジンコウ</t>
    </rPh>
    <phoneticPr fontId="1"/>
  </si>
  <si>
    <t>区分</t>
    <rPh sb="0" eb="2">
      <t>クブン</t>
    </rPh>
    <phoneticPr fontId="1"/>
  </si>
  <si>
    <t>基準年</t>
    <rPh sb="0" eb="2">
      <t>キジュン</t>
    </rPh>
    <rPh sb="2" eb="3">
      <t>ネン</t>
    </rPh>
    <phoneticPr fontId="1"/>
  </si>
  <si>
    <t>記載</t>
    <rPh sb="0" eb="2">
      <t>キサイ</t>
    </rPh>
    <phoneticPr fontId="1"/>
  </si>
  <si>
    <t>年度</t>
    <rPh sb="0" eb="2">
      <t>ネンド</t>
    </rPh>
    <phoneticPr fontId="1"/>
  </si>
  <si>
    <t>内容</t>
    <rPh sb="0" eb="2">
      <t>ナイヨウ</t>
    </rPh>
    <phoneticPr fontId="1"/>
  </si>
  <si>
    <t>年数</t>
    <rPh sb="0" eb="2">
      <t>ネンスウ</t>
    </rPh>
    <phoneticPr fontId="1"/>
  </si>
  <si>
    <t>平成28年</t>
    <rPh sb="0" eb="2">
      <t>ヘイセイ</t>
    </rPh>
    <rPh sb="4" eb="5">
      <t>ネン</t>
    </rPh>
    <phoneticPr fontId="1"/>
  </si>
  <si>
    <t>平成25年</t>
    <rPh sb="0" eb="2">
      <t>ヘイセイ</t>
    </rPh>
    <rPh sb="4" eb="5">
      <t>ネン</t>
    </rPh>
    <phoneticPr fontId="1"/>
  </si>
  <si>
    <t>平成22年</t>
    <rPh sb="0" eb="2">
      <t>ヘイセイ</t>
    </rPh>
    <rPh sb="4" eb="5">
      <t>ネン</t>
    </rPh>
    <phoneticPr fontId="1"/>
  </si>
  <si>
    <t>平成26年</t>
    <rPh sb="0" eb="2">
      <t>ヘイセイ</t>
    </rPh>
    <rPh sb="4" eb="5">
      <t>ネン</t>
    </rPh>
    <phoneticPr fontId="1"/>
  </si>
  <si>
    <t>平成27年</t>
    <rPh sb="0" eb="2">
      <t>ヘイセイ</t>
    </rPh>
    <rPh sb="4" eb="5">
      <t>ネン</t>
    </rPh>
    <phoneticPr fontId="1"/>
  </si>
  <si>
    <t>有</t>
    <rPh sb="0" eb="1">
      <t>ア</t>
    </rPh>
    <phoneticPr fontId="1"/>
  </si>
  <si>
    <t>無</t>
    <rPh sb="0" eb="1">
      <t>ナ</t>
    </rPh>
    <phoneticPr fontId="1"/>
  </si>
  <si>
    <t>平成26年度</t>
    <rPh sb="0" eb="2">
      <t>ヘイセイ</t>
    </rPh>
    <rPh sb="4" eb="6">
      <t>ネンド</t>
    </rPh>
    <phoneticPr fontId="1"/>
  </si>
  <si>
    <t>公共施設等の管理に関する基本的な考え方</t>
    <rPh sb="0" eb="2">
      <t>コウキョウ</t>
    </rPh>
    <rPh sb="2" eb="4">
      <t>シセツ</t>
    </rPh>
    <rPh sb="4" eb="5">
      <t>トウ</t>
    </rPh>
    <rPh sb="6" eb="8">
      <t>カンリ</t>
    </rPh>
    <rPh sb="9" eb="10">
      <t>カン</t>
    </rPh>
    <rPh sb="12" eb="15">
      <t>キホンテキ</t>
    </rPh>
    <rPh sb="16" eb="17">
      <t>カンガ</t>
    </rPh>
    <rPh sb="18" eb="19">
      <t>カタ</t>
    </rPh>
    <phoneticPr fontId="1"/>
  </si>
  <si>
    <t>北海道</t>
  </si>
  <si>
    <t>010006</t>
  </si>
  <si>
    <t>青森県</t>
  </si>
  <si>
    <t>020001</t>
  </si>
  <si>
    <t>岩手県</t>
  </si>
  <si>
    <t>030007</t>
  </si>
  <si>
    <t>宮城県</t>
  </si>
  <si>
    <t>040002</t>
  </si>
  <si>
    <t>秋田県</t>
  </si>
  <si>
    <t>050008</t>
  </si>
  <si>
    <t>山形県</t>
  </si>
  <si>
    <t>060003</t>
  </si>
  <si>
    <t>福島県</t>
  </si>
  <si>
    <t>070009</t>
  </si>
  <si>
    <t>茨城県</t>
  </si>
  <si>
    <t>080004</t>
  </si>
  <si>
    <t>栃木県</t>
  </si>
  <si>
    <t>090000</t>
  </si>
  <si>
    <t>群馬県</t>
  </si>
  <si>
    <t>100005</t>
  </si>
  <si>
    <t>埼玉県</t>
  </si>
  <si>
    <t>110001</t>
  </si>
  <si>
    <t>千葉県</t>
  </si>
  <si>
    <t>120006</t>
  </si>
  <si>
    <t>東京都</t>
  </si>
  <si>
    <t>130001</t>
  </si>
  <si>
    <t>神奈川県</t>
  </si>
  <si>
    <t>140007</t>
  </si>
  <si>
    <t>新潟県</t>
  </si>
  <si>
    <t>150002</t>
  </si>
  <si>
    <t>富山県</t>
  </si>
  <si>
    <t>160008</t>
  </si>
  <si>
    <t>石川県</t>
  </si>
  <si>
    <t>170003</t>
  </si>
  <si>
    <t>福井県</t>
  </si>
  <si>
    <t>180009</t>
  </si>
  <si>
    <t>山梨県</t>
  </si>
  <si>
    <t>190004</t>
  </si>
  <si>
    <t>長野県</t>
  </si>
  <si>
    <t>200000</t>
  </si>
  <si>
    <t>岐阜県</t>
  </si>
  <si>
    <t>210005</t>
  </si>
  <si>
    <t>静岡県</t>
  </si>
  <si>
    <t>220001</t>
  </si>
  <si>
    <t>愛知県</t>
  </si>
  <si>
    <t>230006</t>
  </si>
  <si>
    <t>三重県</t>
  </si>
  <si>
    <t>240001</t>
  </si>
  <si>
    <t>滋賀県</t>
  </si>
  <si>
    <t>250007</t>
  </si>
  <si>
    <t>京都府</t>
  </si>
  <si>
    <t>260002</t>
  </si>
  <si>
    <t>大阪府</t>
  </si>
  <si>
    <t>270008</t>
  </si>
  <si>
    <t>兵庫県</t>
  </si>
  <si>
    <t>280003</t>
  </si>
  <si>
    <t>奈良県</t>
  </si>
  <si>
    <t>290009</t>
  </si>
  <si>
    <t>和歌山県</t>
  </si>
  <si>
    <t>300004</t>
  </si>
  <si>
    <t>鳥取県</t>
  </si>
  <si>
    <t>310000</t>
  </si>
  <si>
    <t>島根県</t>
  </si>
  <si>
    <t>320005</t>
  </si>
  <si>
    <t>岡山県</t>
  </si>
  <si>
    <t>330001</t>
  </si>
  <si>
    <t>広島県</t>
  </si>
  <si>
    <t>340006</t>
  </si>
  <si>
    <t>山口県</t>
  </si>
  <si>
    <t>350001</t>
  </si>
  <si>
    <t>徳島県</t>
  </si>
  <si>
    <t>360007</t>
  </si>
  <si>
    <t>香川県</t>
  </si>
  <si>
    <t>370002</t>
  </si>
  <si>
    <t>愛媛県</t>
  </si>
  <si>
    <t>380008</t>
  </si>
  <si>
    <t>高知県</t>
  </si>
  <si>
    <t>390003</t>
  </si>
  <si>
    <t>福岡県</t>
  </si>
  <si>
    <t>400009</t>
  </si>
  <si>
    <t>佐賀県</t>
  </si>
  <si>
    <t>410004</t>
  </si>
  <si>
    <t>長崎県</t>
  </si>
  <si>
    <t>420000</t>
  </si>
  <si>
    <t>熊本県</t>
  </si>
  <si>
    <t>430005</t>
  </si>
  <si>
    <t>大分県</t>
  </si>
  <si>
    <t>440001</t>
  </si>
  <si>
    <t>宮崎県</t>
  </si>
  <si>
    <t>450006</t>
  </si>
  <si>
    <t>鹿児島県</t>
  </si>
  <si>
    <t>460001</t>
  </si>
  <si>
    <t>沖縄県</t>
  </si>
  <si>
    <t>470007</t>
  </si>
  <si>
    <t>札幌市</t>
  </si>
  <si>
    <t>011002</t>
  </si>
  <si>
    <t>指定都市</t>
  </si>
  <si>
    <t>函館市</t>
  </si>
  <si>
    <t>012025</t>
  </si>
  <si>
    <t>小樽市</t>
  </si>
  <si>
    <t>012033</t>
  </si>
  <si>
    <t>旭川市</t>
  </si>
  <si>
    <t>012041</t>
  </si>
  <si>
    <t>室蘭市</t>
  </si>
  <si>
    <t>012050</t>
  </si>
  <si>
    <t>釧路市</t>
  </si>
  <si>
    <t>012068</t>
  </si>
  <si>
    <t>帯広市</t>
  </si>
  <si>
    <t>012076</t>
  </si>
  <si>
    <t>北見市</t>
  </si>
  <si>
    <t>012084</t>
  </si>
  <si>
    <t>夕張市</t>
  </si>
  <si>
    <t>012092</t>
  </si>
  <si>
    <t>岩見沢市</t>
  </si>
  <si>
    <t>012106</t>
  </si>
  <si>
    <t>網走市</t>
  </si>
  <si>
    <t>012114</t>
  </si>
  <si>
    <t>留萌市</t>
  </si>
  <si>
    <t>012122</t>
  </si>
  <si>
    <t>苫小牧市</t>
  </si>
  <si>
    <t>012131</t>
  </si>
  <si>
    <t>稚内市</t>
  </si>
  <si>
    <t>012149</t>
  </si>
  <si>
    <t>北海道</t>
    <phoneticPr fontId="5"/>
  </si>
  <si>
    <t>美唄市</t>
  </si>
  <si>
    <t>012157</t>
  </si>
  <si>
    <t>芦別市</t>
  </si>
  <si>
    <t>012165</t>
  </si>
  <si>
    <t>江別市</t>
  </si>
  <si>
    <t>012173</t>
  </si>
  <si>
    <t>赤平市</t>
  </si>
  <si>
    <t>012181</t>
  </si>
  <si>
    <t>紋別市</t>
  </si>
  <si>
    <t>012190</t>
  </si>
  <si>
    <t>士別市</t>
  </si>
  <si>
    <t>012203</t>
  </si>
  <si>
    <t>名寄市</t>
  </si>
  <si>
    <t>012211</t>
  </si>
  <si>
    <t>三笠市</t>
  </si>
  <si>
    <t>012220</t>
  </si>
  <si>
    <t>根室市</t>
  </si>
  <si>
    <t>012238</t>
  </si>
  <si>
    <t>千歳市</t>
  </si>
  <si>
    <t>012246</t>
  </si>
  <si>
    <t>滝川市</t>
  </si>
  <si>
    <t>012254</t>
  </si>
  <si>
    <t>砂川市</t>
  </si>
  <si>
    <t>012262</t>
  </si>
  <si>
    <t>歌志内市</t>
  </si>
  <si>
    <t>012271</t>
  </si>
  <si>
    <t>深川市</t>
  </si>
  <si>
    <t>012289</t>
  </si>
  <si>
    <t>富良野市</t>
  </si>
  <si>
    <t>012297</t>
  </si>
  <si>
    <t>登別市</t>
  </si>
  <si>
    <t>012301</t>
  </si>
  <si>
    <t>恵庭市</t>
  </si>
  <si>
    <t>012319</t>
  </si>
  <si>
    <t>伊達市</t>
  </si>
  <si>
    <t>012335</t>
  </si>
  <si>
    <t>北広島市</t>
  </si>
  <si>
    <t>012343</t>
  </si>
  <si>
    <t>石狩市</t>
  </si>
  <si>
    <t>012351</t>
  </si>
  <si>
    <t>北斗市</t>
  </si>
  <si>
    <t>012360</t>
  </si>
  <si>
    <t>当別町</t>
  </si>
  <si>
    <t>013030</t>
  </si>
  <si>
    <t>新篠津村</t>
  </si>
  <si>
    <t>013048</t>
  </si>
  <si>
    <t>松前町</t>
  </si>
  <si>
    <t>013315</t>
  </si>
  <si>
    <t>福島町</t>
  </si>
  <si>
    <t>013323</t>
  </si>
  <si>
    <t>知内町</t>
  </si>
  <si>
    <t>013331</t>
  </si>
  <si>
    <t>木古内町</t>
  </si>
  <si>
    <t>013340</t>
  </si>
  <si>
    <t>七飯町</t>
  </si>
  <si>
    <t>013374</t>
  </si>
  <si>
    <t>鹿部町</t>
  </si>
  <si>
    <t>013439</t>
  </si>
  <si>
    <t>森町</t>
  </si>
  <si>
    <t>013455</t>
  </si>
  <si>
    <t>八雲町</t>
  </si>
  <si>
    <t>013463</t>
  </si>
  <si>
    <t>長万部町</t>
  </si>
  <si>
    <t>013471</t>
  </si>
  <si>
    <t>江差町</t>
  </si>
  <si>
    <t>013617</t>
  </si>
  <si>
    <t>上ノ国町</t>
  </si>
  <si>
    <t>013625</t>
  </si>
  <si>
    <t>厚沢部町</t>
  </si>
  <si>
    <t>013633</t>
  </si>
  <si>
    <t>乙部町</t>
  </si>
  <si>
    <t>013641</t>
  </si>
  <si>
    <t>奥尻町</t>
  </si>
  <si>
    <t>013676</t>
  </si>
  <si>
    <t>今金町</t>
  </si>
  <si>
    <t>013706</t>
  </si>
  <si>
    <t>せたな町</t>
  </si>
  <si>
    <t>013714</t>
  </si>
  <si>
    <t>島牧村</t>
  </si>
  <si>
    <t>013919</t>
  </si>
  <si>
    <t>寿都町</t>
  </si>
  <si>
    <t>013927</t>
  </si>
  <si>
    <t>黒松内町</t>
  </si>
  <si>
    <t>013935</t>
  </si>
  <si>
    <t>蘭越町</t>
  </si>
  <si>
    <t>013943</t>
  </si>
  <si>
    <t>ニセコ町</t>
  </si>
  <si>
    <t>013951</t>
  </si>
  <si>
    <t>真狩村</t>
  </si>
  <si>
    <t>013960</t>
  </si>
  <si>
    <t>留寿都村</t>
  </si>
  <si>
    <t>013978</t>
  </si>
  <si>
    <t>喜茂別町</t>
  </si>
  <si>
    <t>013986</t>
  </si>
  <si>
    <t>京極町</t>
  </si>
  <si>
    <t>013994</t>
  </si>
  <si>
    <t>倶知安町</t>
  </si>
  <si>
    <t>014001</t>
  </si>
  <si>
    <t>共和町</t>
  </si>
  <si>
    <t>014010</t>
  </si>
  <si>
    <t>岩内町</t>
  </si>
  <si>
    <t>014028</t>
  </si>
  <si>
    <t>泊村</t>
  </si>
  <si>
    <t>014036</t>
  </si>
  <si>
    <t>神恵内村</t>
  </si>
  <si>
    <t>014044</t>
  </si>
  <si>
    <t>積丹町</t>
  </si>
  <si>
    <t>014052</t>
  </si>
  <si>
    <t>古平町</t>
  </si>
  <si>
    <t>014061</t>
  </si>
  <si>
    <t>仁木町</t>
  </si>
  <si>
    <t>014079</t>
  </si>
  <si>
    <t>余市町</t>
  </si>
  <si>
    <t>014087</t>
  </si>
  <si>
    <t>赤井川村</t>
  </si>
  <si>
    <t>014095</t>
  </si>
  <si>
    <t>南幌町</t>
  </si>
  <si>
    <t>014231</t>
  </si>
  <si>
    <t>奈井江町</t>
  </si>
  <si>
    <t>014249</t>
  </si>
  <si>
    <t>上砂川町</t>
  </si>
  <si>
    <t>014257</t>
  </si>
  <si>
    <t>由仁町</t>
  </si>
  <si>
    <t>014273</t>
  </si>
  <si>
    <t>長沼町</t>
  </si>
  <si>
    <t>014281</t>
  </si>
  <si>
    <t>栗山町</t>
  </si>
  <si>
    <t>014290</t>
  </si>
  <si>
    <t>月形町</t>
  </si>
  <si>
    <t>014303</t>
  </si>
  <si>
    <t>浦臼町</t>
  </si>
  <si>
    <t>014311</t>
  </si>
  <si>
    <t>新十津川町</t>
  </si>
  <si>
    <t>014320</t>
  </si>
  <si>
    <t>妹背牛町</t>
  </si>
  <si>
    <t>014338</t>
  </si>
  <si>
    <t>秩父別町</t>
  </si>
  <si>
    <t>014346</t>
  </si>
  <si>
    <t>雨竜町</t>
  </si>
  <si>
    <t>014362</t>
  </si>
  <si>
    <t>北竜町</t>
  </si>
  <si>
    <t>014371</t>
  </si>
  <si>
    <t>沼田町</t>
  </si>
  <si>
    <t>014389</t>
  </si>
  <si>
    <t>鷹栖町</t>
  </si>
  <si>
    <t>014524</t>
  </si>
  <si>
    <t>東神楽町</t>
  </si>
  <si>
    <t>014532</t>
  </si>
  <si>
    <t>当麻町</t>
  </si>
  <si>
    <t>014541</t>
  </si>
  <si>
    <t>比布町</t>
  </si>
  <si>
    <t>014559</t>
  </si>
  <si>
    <t>愛別町</t>
  </si>
  <si>
    <t>014567</t>
  </si>
  <si>
    <t>上川町</t>
  </si>
  <si>
    <t>014575</t>
  </si>
  <si>
    <t>東川町</t>
  </si>
  <si>
    <t>014583</t>
  </si>
  <si>
    <t>美瑛町</t>
  </si>
  <si>
    <t>014591</t>
  </si>
  <si>
    <t>上富良野町</t>
  </si>
  <si>
    <t>014605</t>
  </si>
  <si>
    <t>中富良野町</t>
  </si>
  <si>
    <t>014613</t>
  </si>
  <si>
    <t>南富良野町</t>
  </si>
  <si>
    <t>014621</t>
  </si>
  <si>
    <t>占冠村</t>
  </si>
  <si>
    <t>014630</t>
  </si>
  <si>
    <t>和寒町</t>
  </si>
  <si>
    <t>014648</t>
  </si>
  <si>
    <t>剣淵町</t>
  </si>
  <si>
    <t>014656</t>
  </si>
  <si>
    <t>下川町</t>
  </si>
  <si>
    <t>014681</t>
  </si>
  <si>
    <t>美深町</t>
  </si>
  <si>
    <t>014699</t>
  </si>
  <si>
    <t>音威子府村</t>
  </si>
  <si>
    <t>014702</t>
  </si>
  <si>
    <t>中川町</t>
  </si>
  <si>
    <t>014711</t>
  </si>
  <si>
    <t>幌加内町</t>
  </si>
  <si>
    <t>014729</t>
  </si>
  <si>
    <t>増毛町</t>
  </si>
  <si>
    <t>014818</t>
  </si>
  <si>
    <t>小平町</t>
  </si>
  <si>
    <t>014826</t>
  </si>
  <si>
    <t>苫前町</t>
  </si>
  <si>
    <t>014834</t>
  </si>
  <si>
    <t>羽幌町</t>
  </si>
  <si>
    <t>014842</t>
  </si>
  <si>
    <t>初山別村</t>
  </si>
  <si>
    <t>014851</t>
  </si>
  <si>
    <t>遠別町</t>
  </si>
  <si>
    <t>014869</t>
  </si>
  <si>
    <t>天塩町</t>
  </si>
  <si>
    <t>014877</t>
  </si>
  <si>
    <t>猿払村</t>
  </si>
  <si>
    <t>015113</t>
  </si>
  <si>
    <t>浜頓別町</t>
  </si>
  <si>
    <t>015121</t>
  </si>
  <si>
    <t>中頓別町</t>
  </si>
  <si>
    <t>015130</t>
  </si>
  <si>
    <t>枝幸町</t>
  </si>
  <si>
    <t>015148</t>
  </si>
  <si>
    <t>豊富町</t>
  </si>
  <si>
    <t>015164</t>
  </si>
  <si>
    <t>礼文町</t>
  </si>
  <si>
    <t>015172</t>
  </si>
  <si>
    <t>利尻町</t>
  </si>
  <si>
    <t>015181</t>
  </si>
  <si>
    <t>利尻富士町</t>
  </si>
  <si>
    <t>015199</t>
  </si>
  <si>
    <t>幌延町</t>
  </si>
  <si>
    <t>015202</t>
  </si>
  <si>
    <t>美幌町</t>
  </si>
  <si>
    <t>015431</t>
  </si>
  <si>
    <t>津別町</t>
  </si>
  <si>
    <t>015440</t>
  </si>
  <si>
    <t>斜里町</t>
  </si>
  <si>
    <t>015458</t>
  </si>
  <si>
    <t>清里町</t>
  </si>
  <si>
    <t>015466</t>
  </si>
  <si>
    <t>小清水町</t>
  </si>
  <si>
    <t>015474</t>
  </si>
  <si>
    <t>訓子府町</t>
  </si>
  <si>
    <t>015491</t>
  </si>
  <si>
    <t>置戸町</t>
  </si>
  <si>
    <t>015504</t>
  </si>
  <si>
    <t>佐呂間町</t>
  </si>
  <si>
    <t>015521</t>
  </si>
  <si>
    <t>遠軽町</t>
  </si>
  <si>
    <t>015555</t>
  </si>
  <si>
    <t>湧別町</t>
  </si>
  <si>
    <t>015598</t>
  </si>
  <si>
    <t>滝上町</t>
  </si>
  <si>
    <t>015601</t>
  </si>
  <si>
    <t>興部町</t>
  </si>
  <si>
    <t>015610</t>
  </si>
  <si>
    <t>西興部村</t>
  </si>
  <si>
    <t>015628</t>
  </si>
  <si>
    <t>雄武町</t>
  </si>
  <si>
    <t>015636</t>
  </si>
  <si>
    <t>大空町</t>
  </si>
  <si>
    <t>015644</t>
  </si>
  <si>
    <t>豊浦町</t>
  </si>
  <si>
    <t>015717</t>
  </si>
  <si>
    <t>壮瞥町</t>
  </si>
  <si>
    <t>015750</t>
  </si>
  <si>
    <t>白老町</t>
  </si>
  <si>
    <t>015784</t>
  </si>
  <si>
    <t>厚真町</t>
  </si>
  <si>
    <t>015814</t>
  </si>
  <si>
    <t>洞爺湖町</t>
  </si>
  <si>
    <t>015849</t>
  </si>
  <si>
    <t>安平町</t>
  </si>
  <si>
    <t>015857</t>
  </si>
  <si>
    <t>むかわ町</t>
  </si>
  <si>
    <t>015865</t>
  </si>
  <si>
    <t>日高町</t>
  </si>
  <si>
    <t>016012</t>
  </si>
  <si>
    <t>平取町</t>
  </si>
  <si>
    <t>016021</t>
  </si>
  <si>
    <t>新冠町</t>
  </si>
  <si>
    <t>016047</t>
  </si>
  <si>
    <t>浦河町</t>
  </si>
  <si>
    <t>016071</t>
  </si>
  <si>
    <t>様似町</t>
  </si>
  <si>
    <t>016080</t>
  </si>
  <si>
    <t>えりも町</t>
  </si>
  <si>
    <t>016098</t>
  </si>
  <si>
    <t>新ひだか町</t>
  </si>
  <si>
    <t>016101</t>
  </si>
  <si>
    <t>音更町</t>
  </si>
  <si>
    <t>016314</t>
  </si>
  <si>
    <t>士幌町</t>
  </si>
  <si>
    <t>016322</t>
  </si>
  <si>
    <t>上士幌町</t>
  </si>
  <si>
    <t>016331</t>
  </si>
  <si>
    <t>鹿追町</t>
  </si>
  <si>
    <t>016349</t>
  </si>
  <si>
    <t>新得町</t>
  </si>
  <si>
    <t>016357</t>
  </si>
  <si>
    <t>清水町</t>
  </si>
  <si>
    <t>016365</t>
  </si>
  <si>
    <t>芽室町</t>
  </si>
  <si>
    <t>016373</t>
  </si>
  <si>
    <t>中札内村</t>
  </si>
  <si>
    <t>016381</t>
  </si>
  <si>
    <t>更別村</t>
  </si>
  <si>
    <t>016390</t>
  </si>
  <si>
    <t>大樹町</t>
  </si>
  <si>
    <t>016411</t>
  </si>
  <si>
    <t>広尾町</t>
  </si>
  <si>
    <t>016420</t>
  </si>
  <si>
    <t>幕別町</t>
  </si>
  <si>
    <t>016438</t>
  </si>
  <si>
    <t>池田町</t>
  </si>
  <si>
    <t>016446</t>
  </si>
  <si>
    <t>豊頃町</t>
  </si>
  <si>
    <t>016454</t>
  </si>
  <si>
    <t>本別町</t>
  </si>
  <si>
    <t>016462</t>
  </si>
  <si>
    <t>足寄町</t>
  </si>
  <si>
    <t>016471</t>
  </si>
  <si>
    <t>陸別町</t>
  </si>
  <si>
    <t>016489</t>
  </si>
  <si>
    <t>浦幌町</t>
  </si>
  <si>
    <t>016497</t>
  </si>
  <si>
    <t>釧路町</t>
  </si>
  <si>
    <t>016616</t>
  </si>
  <si>
    <t>厚岸町</t>
  </si>
  <si>
    <t>016624</t>
  </si>
  <si>
    <t>浜中町</t>
  </si>
  <si>
    <t>016632</t>
  </si>
  <si>
    <t>標茶町</t>
  </si>
  <si>
    <t>016641</t>
  </si>
  <si>
    <t>弟子屈町</t>
  </si>
  <si>
    <t>016659</t>
  </si>
  <si>
    <t>鶴居村</t>
  </si>
  <si>
    <t>016675</t>
  </si>
  <si>
    <t>白糠町</t>
  </si>
  <si>
    <t>016683</t>
  </si>
  <si>
    <t>別海町</t>
    <phoneticPr fontId="5"/>
  </si>
  <si>
    <t>016918</t>
  </si>
  <si>
    <t>中標津町</t>
  </si>
  <si>
    <t>016926</t>
  </si>
  <si>
    <t>標津町</t>
  </si>
  <si>
    <t>016934</t>
  </si>
  <si>
    <t>羅臼町</t>
  </si>
  <si>
    <t>016942</t>
  </si>
  <si>
    <t>青森市</t>
  </si>
  <si>
    <t>022012</t>
  </si>
  <si>
    <t>弘前市</t>
  </si>
  <si>
    <t>022021</t>
  </si>
  <si>
    <t>八戸市</t>
  </si>
  <si>
    <t>022039</t>
  </si>
  <si>
    <t>黒石市</t>
  </si>
  <si>
    <t>022047</t>
  </si>
  <si>
    <t>五所川原市</t>
  </si>
  <si>
    <t>022055</t>
  </si>
  <si>
    <t>十和田市</t>
  </si>
  <si>
    <t>022063</t>
  </si>
  <si>
    <t>三沢市</t>
  </si>
  <si>
    <t>022071</t>
  </si>
  <si>
    <t>むつ市</t>
  </si>
  <si>
    <t>022080</t>
  </si>
  <si>
    <t>つがる市</t>
  </si>
  <si>
    <t>022098</t>
  </si>
  <si>
    <t>平川市</t>
  </si>
  <si>
    <t>022101</t>
  </si>
  <si>
    <t>平内町</t>
  </si>
  <si>
    <t>023019</t>
  </si>
  <si>
    <t>今別町</t>
  </si>
  <si>
    <t>023035</t>
  </si>
  <si>
    <t>蓬田村</t>
  </si>
  <si>
    <t>023043</t>
  </si>
  <si>
    <t>外ヶ浜町</t>
  </si>
  <si>
    <t>023078</t>
  </si>
  <si>
    <t>鰺ヶ沢町</t>
  </si>
  <si>
    <t>023213</t>
  </si>
  <si>
    <t>深浦町</t>
  </si>
  <si>
    <t>023230</t>
  </si>
  <si>
    <t>西目屋村</t>
  </si>
  <si>
    <t>023434</t>
  </si>
  <si>
    <t>藤崎町</t>
  </si>
  <si>
    <t>023612</t>
  </si>
  <si>
    <t>大鰐町</t>
  </si>
  <si>
    <t>023621</t>
  </si>
  <si>
    <t>田舎館村</t>
  </si>
  <si>
    <t>023671</t>
  </si>
  <si>
    <t>板柳町</t>
  </si>
  <si>
    <t>023817</t>
  </si>
  <si>
    <t>鶴田町</t>
  </si>
  <si>
    <t>023841</t>
  </si>
  <si>
    <t>中泊町</t>
  </si>
  <si>
    <t>023876</t>
  </si>
  <si>
    <t>野辺地町</t>
  </si>
  <si>
    <t>024015</t>
  </si>
  <si>
    <t>七戸町</t>
  </si>
  <si>
    <t>024023</t>
  </si>
  <si>
    <t>六戸町</t>
  </si>
  <si>
    <t>024058</t>
  </si>
  <si>
    <t>横浜町</t>
  </si>
  <si>
    <t>024066</t>
  </si>
  <si>
    <t>東北町</t>
  </si>
  <si>
    <t>024082</t>
  </si>
  <si>
    <t>六ヶ所村</t>
  </si>
  <si>
    <t>024112</t>
  </si>
  <si>
    <t>おいらせ町</t>
  </si>
  <si>
    <t>024121</t>
  </si>
  <si>
    <t>大間町</t>
  </si>
  <si>
    <t>024236</t>
  </si>
  <si>
    <t>東通村</t>
  </si>
  <si>
    <t>024244</t>
  </si>
  <si>
    <t>風間浦村</t>
  </si>
  <si>
    <t>024252</t>
  </si>
  <si>
    <t>佐井村</t>
  </si>
  <si>
    <t>024261</t>
  </si>
  <si>
    <t>三戸町</t>
  </si>
  <si>
    <t>024414</t>
  </si>
  <si>
    <t>五戸町</t>
  </si>
  <si>
    <t>024422</t>
  </si>
  <si>
    <t>田子町</t>
  </si>
  <si>
    <t>024431</t>
  </si>
  <si>
    <t>南部町</t>
  </si>
  <si>
    <t>024457</t>
  </si>
  <si>
    <t>階上町</t>
  </si>
  <si>
    <t>024465</t>
  </si>
  <si>
    <t>新郷村</t>
  </si>
  <si>
    <t>024503</t>
  </si>
  <si>
    <t>盛岡市</t>
  </si>
  <si>
    <t>032018</t>
  </si>
  <si>
    <t>宮古市</t>
  </si>
  <si>
    <t>032026</t>
  </si>
  <si>
    <t>大船渡市</t>
  </si>
  <si>
    <t>032034</t>
  </si>
  <si>
    <t>花巻市</t>
  </si>
  <si>
    <t>032051</t>
  </si>
  <si>
    <t>北上市</t>
  </si>
  <si>
    <t>032069</t>
  </si>
  <si>
    <t>久慈市</t>
  </si>
  <si>
    <t>032077</t>
  </si>
  <si>
    <t>遠野市</t>
  </si>
  <si>
    <t>032085</t>
  </si>
  <si>
    <t>一関市</t>
  </si>
  <si>
    <t>032093</t>
  </si>
  <si>
    <t>陸前高田市</t>
  </si>
  <si>
    <t>032107</t>
  </si>
  <si>
    <t>釜石市</t>
  </si>
  <si>
    <t>032115</t>
  </si>
  <si>
    <t>二戸市</t>
  </si>
  <si>
    <t>032131</t>
  </si>
  <si>
    <t>八幡平市</t>
  </si>
  <si>
    <t>032140</t>
  </si>
  <si>
    <t>奥州市</t>
  </si>
  <si>
    <t>032158</t>
  </si>
  <si>
    <t>滝沢市</t>
    <rPh sb="2" eb="3">
      <t>シ</t>
    </rPh>
    <phoneticPr fontId="5"/>
  </si>
  <si>
    <t>雫石町</t>
  </si>
  <si>
    <t>033014</t>
  </si>
  <si>
    <t>葛巻町</t>
  </si>
  <si>
    <t>033022</t>
  </si>
  <si>
    <t>岩手町</t>
  </si>
  <si>
    <t>033031</t>
  </si>
  <si>
    <t>紫波町</t>
  </si>
  <si>
    <t>033219</t>
  </si>
  <si>
    <t>矢巾町</t>
  </si>
  <si>
    <t>033227</t>
  </si>
  <si>
    <t>西和賀町</t>
  </si>
  <si>
    <t>033669</t>
  </si>
  <si>
    <t>金ケ崎町</t>
  </si>
  <si>
    <t>033812</t>
  </si>
  <si>
    <t>平泉町</t>
  </si>
  <si>
    <t>034029</t>
  </si>
  <si>
    <t>住田町</t>
  </si>
  <si>
    <t>034410</t>
  </si>
  <si>
    <t>大槌町</t>
  </si>
  <si>
    <t>034614</t>
  </si>
  <si>
    <t>山田町</t>
  </si>
  <si>
    <t>034827</t>
  </si>
  <si>
    <t>岩泉町</t>
  </si>
  <si>
    <t>034835</t>
  </si>
  <si>
    <t>田野畑村</t>
  </si>
  <si>
    <t>034843</t>
  </si>
  <si>
    <t>普代村</t>
  </si>
  <si>
    <t>034851</t>
  </si>
  <si>
    <t>軽米町</t>
  </si>
  <si>
    <t>035017</t>
  </si>
  <si>
    <t>野田村</t>
  </si>
  <si>
    <t>035033</t>
  </si>
  <si>
    <t>九戸村</t>
  </si>
  <si>
    <t>035068</t>
  </si>
  <si>
    <t>洋野町</t>
  </si>
  <si>
    <t>035076</t>
  </si>
  <si>
    <t>一戸町</t>
  </si>
  <si>
    <t>035246</t>
  </si>
  <si>
    <t>仙台市</t>
  </si>
  <si>
    <t>041009</t>
  </si>
  <si>
    <t>石巻市</t>
  </si>
  <si>
    <t>042021</t>
  </si>
  <si>
    <t>塩竈市</t>
  </si>
  <si>
    <t>042030</t>
  </si>
  <si>
    <t>気仙沼市</t>
  </si>
  <si>
    <t>042056</t>
  </si>
  <si>
    <t>白石市</t>
  </si>
  <si>
    <t>042064</t>
  </si>
  <si>
    <t>名取市</t>
  </si>
  <si>
    <t>042072</t>
  </si>
  <si>
    <t>角田市</t>
  </si>
  <si>
    <t>042081</t>
  </si>
  <si>
    <t>多賀城市</t>
  </si>
  <si>
    <t>042099</t>
  </si>
  <si>
    <t>岩沼市</t>
  </si>
  <si>
    <t>042111</t>
  </si>
  <si>
    <t>登米市</t>
  </si>
  <si>
    <t>042129</t>
  </si>
  <si>
    <t>栗原市</t>
  </si>
  <si>
    <t>042137</t>
  </si>
  <si>
    <t>東松島市</t>
  </si>
  <si>
    <t>042145</t>
  </si>
  <si>
    <t>大崎市</t>
  </si>
  <si>
    <t>042153</t>
  </si>
  <si>
    <t>富谷市</t>
    <rPh sb="2" eb="3">
      <t>シ</t>
    </rPh>
    <phoneticPr fontId="5"/>
  </si>
  <si>
    <t>蔵王町</t>
  </si>
  <si>
    <t>043010</t>
  </si>
  <si>
    <t>七ヶ宿町</t>
  </si>
  <si>
    <t>043028</t>
  </si>
  <si>
    <t>大河原町</t>
  </si>
  <si>
    <t>043214</t>
  </si>
  <si>
    <t>村田町</t>
  </si>
  <si>
    <t>043222</t>
  </si>
  <si>
    <t>柴田町</t>
  </si>
  <si>
    <t>043231</t>
  </si>
  <si>
    <t>川崎町</t>
  </si>
  <si>
    <t>043249</t>
  </si>
  <si>
    <t>丸森町</t>
  </si>
  <si>
    <t>043419</t>
  </si>
  <si>
    <t>亘理町</t>
  </si>
  <si>
    <t>043613</t>
  </si>
  <si>
    <t>山元町</t>
  </si>
  <si>
    <t>043621</t>
  </si>
  <si>
    <t>松島町</t>
  </si>
  <si>
    <t>044016</t>
  </si>
  <si>
    <t>七ヶ浜町</t>
  </si>
  <si>
    <t>044041</t>
  </si>
  <si>
    <t>利府町</t>
  </si>
  <si>
    <t>044067</t>
  </si>
  <si>
    <t>大和町</t>
  </si>
  <si>
    <t>044211</t>
  </si>
  <si>
    <t>大郷町</t>
  </si>
  <si>
    <t>044229</t>
  </si>
  <si>
    <t>大衡村</t>
  </si>
  <si>
    <t>044245</t>
  </si>
  <si>
    <t>色麻町</t>
  </si>
  <si>
    <t>044440</t>
  </si>
  <si>
    <t>加美町</t>
  </si>
  <si>
    <t>044458</t>
  </si>
  <si>
    <t>涌谷町</t>
  </si>
  <si>
    <t>045012</t>
  </si>
  <si>
    <t>美里町</t>
  </si>
  <si>
    <t>045055</t>
  </si>
  <si>
    <t>女川町</t>
  </si>
  <si>
    <t>045811</t>
  </si>
  <si>
    <t>南三陸町</t>
  </si>
  <si>
    <t>046060</t>
  </si>
  <si>
    <t>秋田市</t>
  </si>
  <si>
    <t>052019</t>
  </si>
  <si>
    <t>能代市</t>
  </si>
  <si>
    <t>052027</t>
  </si>
  <si>
    <t>横手市</t>
  </si>
  <si>
    <t>052035</t>
  </si>
  <si>
    <t>大館市</t>
  </si>
  <si>
    <t>052043</t>
  </si>
  <si>
    <t>男鹿市</t>
  </si>
  <si>
    <t>052060</t>
  </si>
  <si>
    <t>湯沢市</t>
  </si>
  <si>
    <t>052078</t>
  </si>
  <si>
    <t>鹿角市</t>
  </si>
  <si>
    <t>052094</t>
  </si>
  <si>
    <t>由利本荘市</t>
  </si>
  <si>
    <t>052108</t>
  </si>
  <si>
    <t>潟上市</t>
  </si>
  <si>
    <t>052116</t>
  </si>
  <si>
    <t>大仙市</t>
  </si>
  <si>
    <t>052124</t>
  </si>
  <si>
    <t>北秋田市</t>
  </si>
  <si>
    <t>052132</t>
  </si>
  <si>
    <t>にかほ市</t>
  </si>
  <si>
    <t>052141</t>
  </si>
  <si>
    <t>仙北市</t>
  </si>
  <si>
    <t>052159</t>
  </si>
  <si>
    <t>小坂町</t>
  </si>
  <si>
    <t>053031</t>
  </si>
  <si>
    <t>上小阿仁村</t>
  </si>
  <si>
    <t>053279</t>
  </si>
  <si>
    <t>藤里町</t>
  </si>
  <si>
    <t>053465</t>
  </si>
  <si>
    <t>三種町</t>
  </si>
  <si>
    <t>053481</t>
  </si>
  <si>
    <t>八峰町</t>
  </si>
  <si>
    <t>053490</t>
  </si>
  <si>
    <t>五城目町</t>
  </si>
  <si>
    <t>053619</t>
  </si>
  <si>
    <t>八郎潟町</t>
  </si>
  <si>
    <t>053635</t>
  </si>
  <si>
    <t>井川町</t>
  </si>
  <si>
    <t>053660</t>
  </si>
  <si>
    <t>大潟村</t>
  </si>
  <si>
    <t>053686</t>
  </si>
  <si>
    <t>美郷町</t>
  </si>
  <si>
    <t>054348</t>
  </si>
  <si>
    <t>羽後町</t>
  </si>
  <si>
    <t>054631</t>
  </si>
  <si>
    <t>東成瀬村</t>
  </si>
  <si>
    <t>054640</t>
  </si>
  <si>
    <t>山形市</t>
  </si>
  <si>
    <t>062014</t>
  </si>
  <si>
    <t>米沢市</t>
  </si>
  <si>
    <t>062022</t>
  </si>
  <si>
    <t>鶴岡市</t>
  </si>
  <si>
    <t>062031</t>
  </si>
  <si>
    <t>酒田市</t>
  </si>
  <si>
    <t>062049</t>
  </si>
  <si>
    <t>新庄市</t>
  </si>
  <si>
    <t>062057</t>
  </si>
  <si>
    <t>寒河江市</t>
  </si>
  <si>
    <t>062065</t>
  </si>
  <si>
    <t>上山市</t>
  </si>
  <si>
    <t>062073</t>
  </si>
  <si>
    <t>村山市</t>
  </si>
  <si>
    <t>062081</t>
  </si>
  <si>
    <t>長井市</t>
  </si>
  <si>
    <t>062090</t>
  </si>
  <si>
    <t>天童市</t>
  </si>
  <si>
    <t>062103</t>
  </si>
  <si>
    <t>東根市</t>
  </si>
  <si>
    <t>062111</t>
  </si>
  <si>
    <t>尾花沢市</t>
  </si>
  <si>
    <t>062120</t>
  </si>
  <si>
    <t>南陽市</t>
  </si>
  <si>
    <t>062138</t>
  </si>
  <si>
    <t>山辺町</t>
  </si>
  <si>
    <t>063011</t>
  </si>
  <si>
    <t>中山町</t>
  </si>
  <si>
    <t>063029</t>
  </si>
  <si>
    <t>河北町</t>
  </si>
  <si>
    <t>063215</t>
  </si>
  <si>
    <t>西川町</t>
  </si>
  <si>
    <t>063223</t>
  </si>
  <si>
    <t>朝日町</t>
  </si>
  <si>
    <t>063231</t>
  </si>
  <si>
    <t>大江町</t>
  </si>
  <si>
    <t>063240</t>
  </si>
  <si>
    <t>大石田町</t>
  </si>
  <si>
    <t>063410</t>
  </si>
  <si>
    <t>金山町</t>
  </si>
  <si>
    <t>063614</t>
  </si>
  <si>
    <t>最上町</t>
  </si>
  <si>
    <t>063622</t>
  </si>
  <si>
    <t>舟形町</t>
  </si>
  <si>
    <t>063631</t>
  </si>
  <si>
    <t>真室川町</t>
  </si>
  <si>
    <t>063649</t>
  </si>
  <si>
    <t>大蔵村</t>
  </si>
  <si>
    <t>063657</t>
  </si>
  <si>
    <t>鮭川村</t>
  </si>
  <si>
    <t>063665</t>
  </si>
  <si>
    <t>戸沢村</t>
  </si>
  <si>
    <t>063673</t>
  </si>
  <si>
    <t>高畠町</t>
  </si>
  <si>
    <t>063819</t>
  </si>
  <si>
    <t>川西町</t>
  </si>
  <si>
    <t>063827</t>
  </si>
  <si>
    <t>小国町</t>
  </si>
  <si>
    <t>064017</t>
  </si>
  <si>
    <t>白鷹町</t>
  </si>
  <si>
    <t>064025</t>
  </si>
  <si>
    <t>飯豊町</t>
  </si>
  <si>
    <t>064033</t>
  </si>
  <si>
    <t>三川町</t>
  </si>
  <si>
    <t>064262</t>
  </si>
  <si>
    <t>庄内町</t>
  </si>
  <si>
    <t>064289</t>
  </si>
  <si>
    <t>遊佐町</t>
  </si>
  <si>
    <t>064611</t>
  </si>
  <si>
    <t>福島市</t>
  </si>
  <si>
    <t>072010</t>
  </si>
  <si>
    <t>会津若松市</t>
  </si>
  <si>
    <t>072028</t>
  </si>
  <si>
    <t>郡山市</t>
  </si>
  <si>
    <t>072036</t>
  </si>
  <si>
    <t>いわき市</t>
  </si>
  <si>
    <t>072044</t>
  </si>
  <si>
    <t>白河市</t>
  </si>
  <si>
    <t>072052</t>
  </si>
  <si>
    <t>須賀川市</t>
  </si>
  <si>
    <t>072079</t>
  </si>
  <si>
    <t>喜多方市</t>
  </si>
  <si>
    <t>072087</t>
  </si>
  <si>
    <t>相馬市</t>
  </si>
  <si>
    <t>072095</t>
  </si>
  <si>
    <t>二本松市</t>
  </si>
  <si>
    <t>072109</t>
  </si>
  <si>
    <t>田村市</t>
  </si>
  <si>
    <t>072117</t>
  </si>
  <si>
    <t>南相馬市</t>
  </si>
  <si>
    <t>072125</t>
  </si>
  <si>
    <t>072133</t>
  </si>
  <si>
    <t>本宮市</t>
  </si>
  <si>
    <t>072141</t>
  </si>
  <si>
    <t>桑折町</t>
  </si>
  <si>
    <t>073016</t>
  </si>
  <si>
    <t>国見町</t>
  </si>
  <si>
    <t>073032</t>
  </si>
  <si>
    <t>川俣町</t>
  </si>
  <si>
    <t>073083</t>
  </si>
  <si>
    <t>大玉村</t>
  </si>
  <si>
    <t>073229</t>
  </si>
  <si>
    <t>鏡石町</t>
  </si>
  <si>
    <t>073423</t>
  </si>
  <si>
    <t>天栄村</t>
  </si>
  <si>
    <t>073440</t>
  </si>
  <si>
    <t>下郷町</t>
  </si>
  <si>
    <t>073628</t>
  </si>
  <si>
    <t>檜枝岐村</t>
  </si>
  <si>
    <t>073644</t>
  </si>
  <si>
    <t>只見町</t>
  </si>
  <si>
    <t>073679</t>
  </si>
  <si>
    <t>南会津町</t>
  </si>
  <si>
    <t>073687</t>
  </si>
  <si>
    <t>北塩原村</t>
  </si>
  <si>
    <t>074021</t>
  </si>
  <si>
    <t>西会津町</t>
  </si>
  <si>
    <t>074055</t>
  </si>
  <si>
    <t>磐梯町</t>
  </si>
  <si>
    <t>074071</t>
  </si>
  <si>
    <t>猪苗代町</t>
  </si>
  <si>
    <t>074080</t>
  </si>
  <si>
    <t>会津坂下町</t>
  </si>
  <si>
    <t>074217</t>
  </si>
  <si>
    <t>湯川村</t>
  </si>
  <si>
    <t>074225</t>
  </si>
  <si>
    <t>柳津町</t>
  </si>
  <si>
    <t>074233</t>
  </si>
  <si>
    <t>三島町</t>
  </si>
  <si>
    <t>074446</t>
  </si>
  <si>
    <t>074454</t>
  </si>
  <si>
    <t>昭和村</t>
  </si>
  <si>
    <t>074462</t>
  </si>
  <si>
    <t>会津美里町</t>
  </si>
  <si>
    <t>074471</t>
  </si>
  <si>
    <t>西郷村</t>
  </si>
  <si>
    <t>074616</t>
  </si>
  <si>
    <t>泉崎村</t>
  </si>
  <si>
    <t>074641</t>
  </si>
  <si>
    <t>中島村</t>
  </si>
  <si>
    <t>074659</t>
  </si>
  <si>
    <t>矢吹町</t>
  </si>
  <si>
    <t>074667</t>
  </si>
  <si>
    <t>棚倉町</t>
  </si>
  <si>
    <t>074811</t>
  </si>
  <si>
    <t>矢祭町</t>
  </si>
  <si>
    <t>074829</t>
  </si>
  <si>
    <t>塙町</t>
  </si>
  <si>
    <t>074837</t>
  </si>
  <si>
    <t>鮫川村</t>
  </si>
  <si>
    <t>074845</t>
  </si>
  <si>
    <t>石川町</t>
  </si>
  <si>
    <t>075019</t>
  </si>
  <si>
    <t>玉川村</t>
  </si>
  <si>
    <t>075027</t>
  </si>
  <si>
    <t>平田村</t>
  </si>
  <si>
    <t>075035</t>
  </si>
  <si>
    <t>浅川町</t>
  </si>
  <si>
    <t>075043</t>
  </si>
  <si>
    <t>古殿町</t>
  </si>
  <si>
    <t>075051</t>
  </si>
  <si>
    <t>三春町</t>
  </si>
  <si>
    <t>075213</t>
  </si>
  <si>
    <t>小野町</t>
  </si>
  <si>
    <t>075221</t>
  </si>
  <si>
    <t>広野町</t>
  </si>
  <si>
    <t>075418</t>
  </si>
  <si>
    <t>楢葉町</t>
  </si>
  <si>
    <t>075426</t>
  </si>
  <si>
    <t>富岡町</t>
  </si>
  <si>
    <t>075434</t>
  </si>
  <si>
    <t>川内村</t>
  </si>
  <si>
    <t>075442</t>
  </si>
  <si>
    <t>大熊町</t>
  </si>
  <si>
    <t>075451</t>
  </si>
  <si>
    <t>双葉町</t>
  </si>
  <si>
    <t>075469</t>
  </si>
  <si>
    <t>浪江町</t>
  </si>
  <si>
    <t>075477</t>
  </si>
  <si>
    <t>葛尾村</t>
  </si>
  <si>
    <t>075485</t>
  </si>
  <si>
    <t>新地町</t>
  </si>
  <si>
    <t>075612</t>
  </si>
  <si>
    <t>飯舘村</t>
  </si>
  <si>
    <t>075647</t>
  </si>
  <si>
    <t>水戸市</t>
  </si>
  <si>
    <t>082015</t>
  </si>
  <si>
    <t>日立市</t>
  </si>
  <si>
    <t>082023</t>
  </si>
  <si>
    <t>土浦市</t>
  </si>
  <si>
    <t>082031</t>
  </si>
  <si>
    <t>古河市</t>
  </si>
  <si>
    <t>082040</t>
  </si>
  <si>
    <t>石岡市</t>
  </si>
  <si>
    <t>082058</t>
  </si>
  <si>
    <t>結城市</t>
  </si>
  <si>
    <t>082074</t>
  </si>
  <si>
    <t>龍ケ崎市</t>
  </si>
  <si>
    <t>082082</t>
  </si>
  <si>
    <t>下妻市</t>
  </si>
  <si>
    <t>082104</t>
  </si>
  <si>
    <t>常総市</t>
  </si>
  <si>
    <t>082112</t>
  </si>
  <si>
    <t>常陸太田市</t>
  </si>
  <si>
    <t>082121</t>
  </si>
  <si>
    <t>高萩市</t>
  </si>
  <si>
    <t>082147</t>
  </si>
  <si>
    <t>北茨城市</t>
  </si>
  <si>
    <t>082155</t>
  </si>
  <si>
    <t>笠間市</t>
  </si>
  <si>
    <t>082163</t>
  </si>
  <si>
    <t>取手市</t>
  </si>
  <si>
    <t>082171</t>
  </si>
  <si>
    <t>牛久市</t>
  </si>
  <si>
    <t>082198</t>
  </si>
  <si>
    <t>つくば市</t>
  </si>
  <si>
    <t>082201</t>
  </si>
  <si>
    <t>ひたちなか市</t>
  </si>
  <si>
    <t>082210</t>
  </si>
  <si>
    <t>鹿嶋市</t>
  </si>
  <si>
    <t>082228</t>
  </si>
  <si>
    <t>潮来市</t>
  </si>
  <si>
    <t>082236</t>
  </si>
  <si>
    <t>守谷市</t>
  </si>
  <si>
    <t>082244</t>
  </si>
  <si>
    <t>常陸大宮市</t>
  </si>
  <si>
    <t>082252</t>
  </si>
  <si>
    <t>那珂市</t>
  </si>
  <si>
    <t>082261</t>
  </si>
  <si>
    <t>筑西市</t>
  </si>
  <si>
    <t>082279</t>
  </si>
  <si>
    <t>坂東市</t>
  </si>
  <si>
    <t>082287</t>
  </si>
  <si>
    <t>稲敷市</t>
  </si>
  <si>
    <t>082295</t>
  </si>
  <si>
    <t>かすみがうら市</t>
  </si>
  <si>
    <t>082309</t>
  </si>
  <si>
    <t>桜川市</t>
  </si>
  <si>
    <t>082317</t>
  </si>
  <si>
    <t>神栖市</t>
  </si>
  <si>
    <t>082325</t>
  </si>
  <si>
    <t>行方市</t>
  </si>
  <si>
    <t>082333</t>
  </si>
  <si>
    <t>鉾田市</t>
  </si>
  <si>
    <t>082341</t>
  </si>
  <si>
    <t>つくばみらい市</t>
  </si>
  <si>
    <t>082350</t>
  </si>
  <si>
    <t>小美玉市</t>
  </si>
  <si>
    <t>082368</t>
  </si>
  <si>
    <t>茨城町</t>
  </si>
  <si>
    <t>083020</t>
  </si>
  <si>
    <t>大洗町</t>
  </si>
  <si>
    <t>083097</t>
  </si>
  <si>
    <t>城里町</t>
  </si>
  <si>
    <t>083101</t>
  </si>
  <si>
    <t>東海村</t>
  </si>
  <si>
    <t>083411</t>
  </si>
  <si>
    <t>大子町</t>
  </si>
  <si>
    <t>083640</t>
  </si>
  <si>
    <t>美浦村</t>
  </si>
  <si>
    <t>084425</t>
  </si>
  <si>
    <t>阿見町</t>
  </si>
  <si>
    <t>084433</t>
  </si>
  <si>
    <t>河内町</t>
  </si>
  <si>
    <t>084476</t>
  </si>
  <si>
    <t>八千代町</t>
  </si>
  <si>
    <t>085219</t>
  </si>
  <si>
    <t>五霞町</t>
  </si>
  <si>
    <t>085421</t>
  </si>
  <si>
    <t>境町</t>
  </si>
  <si>
    <t>085464</t>
  </si>
  <si>
    <t>利根町</t>
  </si>
  <si>
    <t>085642</t>
  </si>
  <si>
    <t>宇都宮市</t>
  </si>
  <si>
    <t>092011</t>
  </si>
  <si>
    <t>足利市</t>
  </si>
  <si>
    <t>092029</t>
  </si>
  <si>
    <t>栃木市</t>
  </si>
  <si>
    <t>092037</t>
  </si>
  <si>
    <t>佐野市</t>
  </si>
  <si>
    <t>092045</t>
  </si>
  <si>
    <t>鹿沼市</t>
  </si>
  <si>
    <t>092053</t>
  </si>
  <si>
    <t>日光市</t>
  </si>
  <si>
    <t>092061</t>
  </si>
  <si>
    <t>小山市</t>
  </si>
  <si>
    <t>092088</t>
  </si>
  <si>
    <t>真岡市</t>
  </si>
  <si>
    <t>092096</t>
  </si>
  <si>
    <t>大田原市</t>
  </si>
  <si>
    <t>092100</t>
  </si>
  <si>
    <t>矢板市</t>
  </si>
  <si>
    <t>092118</t>
  </si>
  <si>
    <t>那須塩原市</t>
  </si>
  <si>
    <t>092134</t>
  </si>
  <si>
    <t>さくら市</t>
  </si>
  <si>
    <t>092142</t>
  </si>
  <si>
    <t>那須烏山市</t>
  </si>
  <si>
    <t>092151</t>
  </si>
  <si>
    <t>下野市</t>
  </si>
  <si>
    <t>092169</t>
  </si>
  <si>
    <t>上三川町</t>
  </si>
  <si>
    <t>093017</t>
  </si>
  <si>
    <t>益子町</t>
  </si>
  <si>
    <t>093424</t>
  </si>
  <si>
    <t>茂木町</t>
  </si>
  <si>
    <t>093432</t>
  </si>
  <si>
    <t>市貝町</t>
  </si>
  <si>
    <t>093441</t>
  </si>
  <si>
    <t>芳賀町</t>
  </si>
  <si>
    <t>093459</t>
  </si>
  <si>
    <t>壬生町</t>
  </si>
  <si>
    <t>093611</t>
  </si>
  <si>
    <t>野木町</t>
  </si>
  <si>
    <t>093645</t>
  </si>
  <si>
    <t>塩谷町</t>
  </si>
  <si>
    <t>093840</t>
  </si>
  <si>
    <t>高根沢町</t>
  </si>
  <si>
    <t>093866</t>
  </si>
  <si>
    <t>那須町</t>
  </si>
  <si>
    <t>094072</t>
  </si>
  <si>
    <t>那珂川町</t>
  </si>
  <si>
    <t>094111</t>
  </si>
  <si>
    <t>前橋市</t>
  </si>
  <si>
    <t>102016</t>
  </si>
  <si>
    <t>高崎市</t>
  </si>
  <si>
    <t>102024</t>
  </si>
  <si>
    <t>桐生市</t>
  </si>
  <si>
    <t>102032</t>
  </si>
  <si>
    <t>伊勢崎市</t>
  </si>
  <si>
    <t>102041</t>
  </si>
  <si>
    <t>太田市</t>
  </si>
  <si>
    <t>102059</t>
  </si>
  <si>
    <t>沼田市</t>
  </si>
  <si>
    <t>102067</t>
  </si>
  <si>
    <t>館林市</t>
  </si>
  <si>
    <t>102075</t>
  </si>
  <si>
    <t>渋川市</t>
  </si>
  <si>
    <t>102083</t>
  </si>
  <si>
    <t>藤岡市</t>
  </si>
  <si>
    <t>102091</t>
  </si>
  <si>
    <t>富岡市</t>
  </si>
  <si>
    <t>102105</t>
  </si>
  <si>
    <t>安中市</t>
  </si>
  <si>
    <t>102113</t>
  </si>
  <si>
    <t>みどり市</t>
  </si>
  <si>
    <t>102121</t>
  </si>
  <si>
    <t>榛東村</t>
  </si>
  <si>
    <t>103446</t>
  </si>
  <si>
    <t>吉岡町</t>
  </si>
  <si>
    <t>103454</t>
  </si>
  <si>
    <t>上野村</t>
  </si>
  <si>
    <t>103667</t>
  </si>
  <si>
    <t>神流町</t>
  </si>
  <si>
    <t>103675</t>
  </si>
  <si>
    <t>下仁田町</t>
  </si>
  <si>
    <t>103829</t>
  </si>
  <si>
    <t>南牧村</t>
  </si>
  <si>
    <t>103837</t>
  </si>
  <si>
    <t>甘楽町</t>
  </si>
  <si>
    <t>103845</t>
  </si>
  <si>
    <t>中之条町</t>
  </si>
  <si>
    <t>104213</t>
  </si>
  <si>
    <t>長野原町</t>
  </si>
  <si>
    <t>104248</t>
  </si>
  <si>
    <t>嬬恋村</t>
  </si>
  <si>
    <t>104256</t>
  </si>
  <si>
    <t>草津町</t>
  </si>
  <si>
    <t>104264</t>
  </si>
  <si>
    <t>高山村</t>
  </si>
  <si>
    <t>104281</t>
  </si>
  <si>
    <t>東吾妻町</t>
  </si>
  <si>
    <t>104299</t>
  </si>
  <si>
    <t>片品村</t>
  </si>
  <si>
    <t>104434</t>
  </si>
  <si>
    <t>川場村</t>
  </si>
  <si>
    <t>104442</t>
  </si>
  <si>
    <t>104485</t>
  </si>
  <si>
    <t>みなかみ町</t>
  </si>
  <si>
    <t>104493</t>
  </si>
  <si>
    <t>玉村町</t>
  </si>
  <si>
    <t>104647</t>
  </si>
  <si>
    <t>板倉町</t>
  </si>
  <si>
    <t>105210</t>
  </si>
  <si>
    <t>明和町</t>
  </si>
  <si>
    <t>105228</t>
  </si>
  <si>
    <t>千代田町</t>
  </si>
  <si>
    <t>105236</t>
  </si>
  <si>
    <t>大泉町</t>
  </si>
  <si>
    <t>105244</t>
  </si>
  <si>
    <t>邑楽町</t>
  </si>
  <si>
    <t>105252</t>
  </si>
  <si>
    <t>さいたま市</t>
  </si>
  <si>
    <t>111007</t>
  </si>
  <si>
    <t>川越市</t>
  </si>
  <si>
    <t>112011</t>
  </si>
  <si>
    <t>熊谷市</t>
  </si>
  <si>
    <t>112020</t>
  </si>
  <si>
    <t>川口市</t>
  </si>
  <si>
    <t>112038</t>
  </si>
  <si>
    <t>行田市</t>
  </si>
  <si>
    <t>112062</t>
  </si>
  <si>
    <t>秩父市</t>
  </si>
  <si>
    <t>112071</t>
  </si>
  <si>
    <t>所沢市</t>
  </si>
  <si>
    <t>112089</t>
  </si>
  <si>
    <t>飯能市</t>
  </si>
  <si>
    <t>112097</t>
  </si>
  <si>
    <t>加須市</t>
  </si>
  <si>
    <t>112101</t>
  </si>
  <si>
    <t>本庄市</t>
  </si>
  <si>
    <t>112119</t>
  </si>
  <si>
    <t>東松山市</t>
  </si>
  <si>
    <t>112127</t>
  </si>
  <si>
    <t>春日部市</t>
  </si>
  <si>
    <t>112143</t>
  </si>
  <si>
    <t>狭山市</t>
  </si>
  <si>
    <t>112151</t>
  </si>
  <si>
    <t>羽生市</t>
  </si>
  <si>
    <t>112160</t>
  </si>
  <si>
    <t>鴻巣市</t>
  </si>
  <si>
    <t>112178</t>
  </si>
  <si>
    <t>深谷市</t>
  </si>
  <si>
    <t>112186</t>
  </si>
  <si>
    <t>上尾市</t>
  </si>
  <si>
    <t>112194</t>
  </si>
  <si>
    <t>草加市</t>
  </si>
  <si>
    <t>112216</t>
  </si>
  <si>
    <t>越谷市</t>
  </si>
  <si>
    <t>112224</t>
  </si>
  <si>
    <t>蕨市</t>
  </si>
  <si>
    <t>112232</t>
  </si>
  <si>
    <t>戸田市</t>
  </si>
  <si>
    <t>112241</t>
  </si>
  <si>
    <t>入間市</t>
  </si>
  <si>
    <t>112259</t>
  </si>
  <si>
    <t>朝霞市</t>
  </si>
  <si>
    <t>112275</t>
  </si>
  <si>
    <t>志木市</t>
  </si>
  <si>
    <t>112283</t>
  </si>
  <si>
    <t>和光市</t>
  </si>
  <si>
    <t>112291</t>
  </si>
  <si>
    <t>新座市</t>
  </si>
  <si>
    <t>112305</t>
  </si>
  <si>
    <t>桶川市</t>
  </si>
  <si>
    <t>112313</t>
  </si>
  <si>
    <t>久喜市</t>
  </si>
  <si>
    <t>112321</t>
  </si>
  <si>
    <t>北本市</t>
  </si>
  <si>
    <t>112330</t>
  </si>
  <si>
    <t>八潮市</t>
  </si>
  <si>
    <t>112348</t>
  </si>
  <si>
    <t>富士見市</t>
  </si>
  <si>
    <t>112356</t>
  </si>
  <si>
    <t>三郷市</t>
  </si>
  <si>
    <t>112372</t>
  </si>
  <si>
    <t>蓮田市</t>
  </si>
  <si>
    <t>112381</t>
  </si>
  <si>
    <t>坂戸市</t>
  </si>
  <si>
    <t>112399</t>
  </si>
  <si>
    <t>幸手市</t>
  </si>
  <si>
    <t>112402</t>
  </si>
  <si>
    <t>鶴ヶ島市</t>
  </si>
  <si>
    <t>112411</t>
  </si>
  <si>
    <t>日高市</t>
  </si>
  <si>
    <t>112429</t>
  </si>
  <si>
    <t>吉川市</t>
  </si>
  <si>
    <t>112437</t>
  </si>
  <si>
    <t>ふじみ野市</t>
  </si>
  <si>
    <t>112453</t>
  </si>
  <si>
    <t>埼玉県</t>
    <phoneticPr fontId="5"/>
  </si>
  <si>
    <t>白岡市</t>
    <rPh sb="0" eb="2">
      <t>シラオカ</t>
    </rPh>
    <rPh sb="2" eb="3">
      <t>シ</t>
    </rPh>
    <phoneticPr fontId="5"/>
  </si>
  <si>
    <t>伊奈町</t>
  </si>
  <si>
    <t>113018</t>
  </si>
  <si>
    <t>三芳町</t>
  </si>
  <si>
    <t>113247</t>
  </si>
  <si>
    <t>毛呂山町</t>
  </si>
  <si>
    <t>113263</t>
  </si>
  <si>
    <t>越生町</t>
  </si>
  <si>
    <t>113271</t>
  </si>
  <si>
    <t>滑川町</t>
  </si>
  <si>
    <t>113417</t>
  </si>
  <si>
    <t>嵐山町</t>
  </si>
  <si>
    <t>113425</t>
  </si>
  <si>
    <t>小川町</t>
  </si>
  <si>
    <t>113433</t>
  </si>
  <si>
    <t>川島町</t>
  </si>
  <si>
    <t>113468</t>
  </si>
  <si>
    <t>吉見町</t>
  </si>
  <si>
    <t>113476</t>
  </si>
  <si>
    <t>鳩山町</t>
  </si>
  <si>
    <t>113484</t>
  </si>
  <si>
    <t>ときがわ町</t>
  </si>
  <si>
    <t>113492</t>
  </si>
  <si>
    <t>横瀬町</t>
  </si>
  <si>
    <t>113611</t>
  </si>
  <si>
    <t>皆野町</t>
  </si>
  <si>
    <t>113620</t>
  </si>
  <si>
    <t>長瀞町</t>
  </si>
  <si>
    <t>113638</t>
  </si>
  <si>
    <t>小鹿野町</t>
  </si>
  <si>
    <t>113654</t>
  </si>
  <si>
    <t>東秩父村</t>
  </si>
  <si>
    <t>113697</t>
  </si>
  <si>
    <t>113816</t>
  </si>
  <si>
    <t>神川町</t>
  </si>
  <si>
    <t>113832</t>
  </si>
  <si>
    <t>上里町</t>
  </si>
  <si>
    <t>113859</t>
  </si>
  <si>
    <t>寄居町</t>
  </si>
  <si>
    <t>114081</t>
  </si>
  <si>
    <t>宮代町</t>
  </si>
  <si>
    <t>114421</t>
  </si>
  <si>
    <t>杉戸町</t>
  </si>
  <si>
    <t>114642</t>
  </si>
  <si>
    <t>松伏町</t>
  </si>
  <si>
    <t>114651</t>
  </si>
  <si>
    <t>千葉市</t>
  </si>
  <si>
    <t>121002</t>
  </si>
  <si>
    <t>銚子市</t>
  </si>
  <si>
    <t>122025</t>
  </si>
  <si>
    <t>市川市</t>
  </si>
  <si>
    <t>122033</t>
  </si>
  <si>
    <t>船橋市</t>
  </si>
  <si>
    <t>122041</t>
  </si>
  <si>
    <t>館山市</t>
  </si>
  <si>
    <t>122050</t>
  </si>
  <si>
    <t>木更津市</t>
  </si>
  <si>
    <t>122068</t>
  </si>
  <si>
    <t>松戸市</t>
  </si>
  <si>
    <t>122076</t>
  </si>
  <si>
    <t>野田市</t>
  </si>
  <si>
    <t>122084</t>
  </si>
  <si>
    <t>茂原市</t>
  </si>
  <si>
    <t>122106</t>
  </si>
  <si>
    <t>成田市</t>
  </si>
  <si>
    <t>122114</t>
  </si>
  <si>
    <t>佐倉市</t>
  </si>
  <si>
    <t>122122</t>
  </si>
  <si>
    <t>東金市</t>
  </si>
  <si>
    <t>122131</t>
  </si>
  <si>
    <t>旭市</t>
  </si>
  <si>
    <t>122157</t>
  </si>
  <si>
    <t>習志野市</t>
  </si>
  <si>
    <t>122165</t>
  </si>
  <si>
    <t>柏市</t>
  </si>
  <si>
    <t>122173</t>
  </si>
  <si>
    <t>勝浦市</t>
  </si>
  <si>
    <t>122181</t>
  </si>
  <si>
    <t>市原市</t>
  </si>
  <si>
    <t>122190</t>
  </si>
  <si>
    <t>流山市</t>
  </si>
  <si>
    <t>122203</t>
  </si>
  <si>
    <t>八千代市</t>
  </si>
  <si>
    <t>122211</t>
  </si>
  <si>
    <t>我孫子市</t>
  </si>
  <si>
    <t>122220</t>
  </si>
  <si>
    <t>鴨川市</t>
  </si>
  <si>
    <t>122238</t>
  </si>
  <si>
    <t>鎌ケ谷市</t>
  </si>
  <si>
    <t>122246</t>
  </si>
  <si>
    <t>君津市</t>
  </si>
  <si>
    <t>122254</t>
  </si>
  <si>
    <t>富津市</t>
  </si>
  <si>
    <t>122262</t>
  </si>
  <si>
    <t>浦安市</t>
  </si>
  <si>
    <t>122271</t>
  </si>
  <si>
    <t>四街道市</t>
  </si>
  <si>
    <t>122289</t>
  </si>
  <si>
    <t>袖ケ浦市</t>
  </si>
  <si>
    <t>122297</t>
  </si>
  <si>
    <t>八街市</t>
  </si>
  <si>
    <t>122301</t>
  </si>
  <si>
    <t>印西市</t>
  </si>
  <si>
    <t>122319</t>
  </si>
  <si>
    <t>白井市</t>
  </si>
  <si>
    <t>122327</t>
  </si>
  <si>
    <t>富里市</t>
  </si>
  <si>
    <t>122335</t>
  </si>
  <si>
    <t>南房総市</t>
  </si>
  <si>
    <t>122343</t>
  </si>
  <si>
    <t>匝瑳市</t>
  </si>
  <si>
    <t>122351</t>
  </si>
  <si>
    <t>香取市</t>
  </si>
  <si>
    <t>122360</t>
  </si>
  <si>
    <t>山武市</t>
  </si>
  <si>
    <t>122378</t>
  </si>
  <si>
    <t>いすみ市</t>
  </si>
  <si>
    <t>122386</t>
  </si>
  <si>
    <t>大網白里市</t>
    <rPh sb="4" eb="5">
      <t>シ</t>
    </rPh>
    <phoneticPr fontId="5"/>
  </si>
  <si>
    <t>酒々井町</t>
  </si>
  <si>
    <t>123226</t>
  </si>
  <si>
    <t>栄町</t>
  </si>
  <si>
    <t>123293</t>
  </si>
  <si>
    <t>神崎町</t>
  </si>
  <si>
    <t>123421</t>
  </si>
  <si>
    <t>多古町</t>
  </si>
  <si>
    <t>123471</t>
  </si>
  <si>
    <t>東庄町</t>
  </si>
  <si>
    <t>123498</t>
  </si>
  <si>
    <t>九十九里町</t>
  </si>
  <si>
    <t>124036</t>
  </si>
  <si>
    <t>芝山町</t>
  </si>
  <si>
    <t>124095</t>
  </si>
  <si>
    <t>横芝光町</t>
  </si>
  <si>
    <t>124109</t>
  </si>
  <si>
    <t>一宮町</t>
  </si>
  <si>
    <t>124214</t>
  </si>
  <si>
    <t>睦沢町</t>
  </si>
  <si>
    <t>124222</t>
  </si>
  <si>
    <t>長生村</t>
  </si>
  <si>
    <t>124231</t>
  </si>
  <si>
    <t>白子町</t>
  </si>
  <si>
    <t>124249</t>
  </si>
  <si>
    <t>長柄町</t>
  </si>
  <si>
    <t>124265</t>
  </si>
  <si>
    <t>長南町</t>
  </si>
  <si>
    <t>124273</t>
  </si>
  <si>
    <t>大多喜町</t>
  </si>
  <si>
    <t>124419</t>
  </si>
  <si>
    <t>御宿町</t>
  </si>
  <si>
    <t>124435</t>
  </si>
  <si>
    <t>鋸南町</t>
  </si>
  <si>
    <t>124630</t>
  </si>
  <si>
    <t>千代田区</t>
  </si>
  <si>
    <t>131016</t>
  </si>
  <si>
    <t>特別区</t>
  </si>
  <si>
    <t>中央区</t>
  </si>
  <si>
    <t>131024</t>
  </si>
  <si>
    <t>港区</t>
  </si>
  <si>
    <t>131032</t>
  </si>
  <si>
    <t>新宿区</t>
  </si>
  <si>
    <t>131041</t>
  </si>
  <si>
    <t>文京区</t>
  </si>
  <si>
    <t>131059</t>
  </si>
  <si>
    <t>台東区</t>
  </si>
  <si>
    <t>131067</t>
  </si>
  <si>
    <t>墨田区</t>
  </si>
  <si>
    <t>131075</t>
  </si>
  <si>
    <t>江東区</t>
  </si>
  <si>
    <t>131083</t>
  </si>
  <si>
    <t>品川区</t>
  </si>
  <si>
    <t>131091</t>
  </si>
  <si>
    <t>目黒区</t>
  </si>
  <si>
    <t>131105</t>
  </si>
  <si>
    <t>大田区</t>
  </si>
  <si>
    <t>131113</t>
  </si>
  <si>
    <t>世田谷区</t>
  </si>
  <si>
    <t>131121</t>
  </si>
  <si>
    <t>渋谷区</t>
  </si>
  <si>
    <t>131130</t>
  </si>
  <si>
    <t>中野区</t>
  </si>
  <si>
    <t>131148</t>
  </si>
  <si>
    <t>杉並区</t>
  </si>
  <si>
    <t>131156</t>
  </si>
  <si>
    <t>豊島区</t>
  </si>
  <si>
    <t>131164</t>
  </si>
  <si>
    <t>北区</t>
  </si>
  <si>
    <t>131172</t>
  </si>
  <si>
    <t>荒川区</t>
  </si>
  <si>
    <t>131181</t>
  </si>
  <si>
    <t>板橋区</t>
  </si>
  <si>
    <t>131199</t>
  </si>
  <si>
    <t>練馬区</t>
  </si>
  <si>
    <t>131202</t>
  </si>
  <si>
    <t>足立区</t>
  </si>
  <si>
    <t>131211</t>
  </si>
  <si>
    <t>葛飾区</t>
  </si>
  <si>
    <t>131229</t>
  </si>
  <si>
    <t>江戸川区</t>
  </si>
  <si>
    <t>131237</t>
  </si>
  <si>
    <t>八王子市</t>
  </si>
  <si>
    <t>132012</t>
  </si>
  <si>
    <t>立川市</t>
  </si>
  <si>
    <t>132021</t>
  </si>
  <si>
    <t>武蔵野市</t>
  </si>
  <si>
    <t>132039</t>
  </si>
  <si>
    <t>三鷹市</t>
  </si>
  <si>
    <t>132047</t>
  </si>
  <si>
    <t>青梅市</t>
  </si>
  <si>
    <t>132055</t>
  </si>
  <si>
    <t>府中市</t>
  </si>
  <si>
    <t>132063</t>
  </si>
  <si>
    <t>昭島市</t>
  </si>
  <si>
    <t>132071</t>
  </si>
  <si>
    <t>調布市</t>
  </si>
  <si>
    <t>132080</t>
  </si>
  <si>
    <t>町田市</t>
  </si>
  <si>
    <t>132098</t>
  </si>
  <si>
    <t>小金井市</t>
  </si>
  <si>
    <t>132101</t>
  </si>
  <si>
    <t>小平市</t>
  </si>
  <si>
    <t>132110</t>
  </si>
  <si>
    <t>日野市</t>
  </si>
  <si>
    <t>132128</t>
  </si>
  <si>
    <t>東村山市</t>
  </si>
  <si>
    <t>132136</t>
  </si>
  <si>
    <t>国分寺市</t>
  </si>
  <si>
    <t>132144</t>
  </si>
  <si>
    <t>国立市</t>
  </si>
  <si>
    <t>132152</t>
  </si>
  <si>
    <t>福生市</t>
  </si>
  <si>
    <t>132187</t>
  </si>
  <si>
    <t>狛江市</t>
  </si>
  <si>
    <t>132195</t>
  </si>
  <si>
    <t>東大和市</t>
  </si>
  <si>
    <t>132209</t>
  </si>
  <si>
    <t>清瀬市</t>
  </si>
  <si>
    <t>132217</t>
  </si>
  <si>
    <t>東久留米市</t>
  </si>
  <si>
    <t>132225</t>
  </si>
  <si>
    <t>武蔵村山市</t>
  </si>
  <si>
    <t>132233</t>
  </si>
  <si>
    <t>多摩市</t>
  </si>
  <si>
    <t>132241</t>
  </si>
  <si>
    <t>稲城市</t>
  </si>
  <si>
    <t>132250</t>
  </si>
  <si>
    <t>羽村市</t>
  </si>
  <si>
    <t>132276</t>
  </si>
  <si>
    <t>あきる野市</t>
  </si>
  <si>
    <t>132284</t>
  </si>
  <si>
    <t>西東京市</t>
  </si>
  <si>
    <t>132292</t>
  </si>
  <si>
    <t>瑞穂町</t>
  </si>
  <si>
    <t>133035</t>
  </si>
  <si>
    <t>日の出町</t>
  </si>
  <si>
    <t>133051</t>
  </si>
  <si>
    <t>檜原村</t>
  </si>
  <si>
    <t>133078</t>
  </si>
  <si>
    <t>奥多摩町</t>
  </si>
  <si>
    <t>133086</t>
  </si>
  <si>
    <t>大島町</t>
  </si>
  <si>
    <t>133612</t>
  </si>
  <si>
    <t>利島村</t>
  </si>
  <si>
    <t>133621</t>
  </si>
  <si>
    <t>新島村</t>
  </si>
  <si>
    <t>133639</t>
  </si>
  <si>
    <t>神津島村</t>
  </si>
  <si>
    <t>133647</t>
  </si>
  <si>
    <t>三宅村</t>
  </si>
  <si>
    <t>133817</t>
  </si>
  <si>
    <t>御蔵島村</t>
  </si>
  <si>
    <t>133825</t>
  </si>
  <si>
    <t>八丈町</t>
  </si>
  <si>
    <t>134015</t>
  </si>
  <si>
    <t>青ヶ島村</t>
  </si>
  <si>
    <t>134023</t>
  </si>
  <si>
    <t>小笠原村</t>
  </si>
  <si>
    <t>134210</t>
  </si>
  <si>
    <t>横浜市</t>
  </si>
  <si>
    <t>141003</t>
  </si>
  <si>
    <t>川崎市</t>
  </si>
  <si>
    <t>141305</t>
  </si>
  <si>
    <t>相模原市</t>
  </si>
  <si>
    <t>141500</t>
  </si>
  <si>
    <t>横須賀市</t>
  </si>
  <si>
    <t>142018</t>
  </si>
  <si>
    <t>平塚市</t>
  </si>
  <si>
    <t>142034</t>
  </si>
  <si>
    <t>鎌倉市</t>
  </si>
  <si>
    <t>142042</t>
  </si>
  <si>
    <t>藤沢市</t>
  </si>
  <si>
    <t>142051</t>
  </si>
  <si>
    <t>小田原市</t>
  </si>
  <si>
    <t>142069</t>
  </si>
  <si>
    <t>茅ヶ崎市</t>
  </si>
  <si>
    <t>142077</t>
  </si>
  <si>
    <t>逗子市</t>
  </si>
  <si>
    <t>142085</t>
  </si>
  <si>
    <t>三浦市</t>
  </si>
  <si>
    <t>142107</t>
  </si>
  <si>
    <t>秦野市</t>
  </si>
  <si>
    <t>142115</t>
  </si>
  <si>
    <t>厚木市</t>
  </si>
  <si>
    <t>142123</t>
  </si>
  <si>
    <t>大和市</t>
  </si>
  <si>
    <t>142131</t>
  </si>
  <si>
    <t>伊勢原市</t>
  </si>
  <si>
    <t>142140</t>
  </si>
  <si>
    <t>海老名市</t>
  </si>
  <si>
    <t>142158</t>
  </si>
  <si>
    <t>座間市</t>
  </si>
  <si>
    <t>142166</t>
  </si>
  <si>
    <t>南足柄市</t>
  </si>
  <si>
    <t>142174</t>
  </si>
  <si>
    <t>綾瀬市</t>
  </si>
  <si>
    <t>142182</t>
  </si>
  <si>
    <t>葉山町</t>
  </si>
  <si>
    <t>143014</t>
  </si>
  <si>
    <t>寒川町</t>
  </si>
  <si>
    <t>143219</t>
  </si>
  <si>
    <t>大磯町</t>
  </si>
  <si>
    <t>143413</t>
  </si>
  <si>
    <t>二宮町</t>
  </si>
  <si>
    <t>143421</t>
  </si>
  <si>
    <t>中井町</t>
  </si>
  <si>
    <t>143618</t>
  </si>
  <si>
    <t>大井町</t>
  </si>
  <si>
    <t>143626</t>
  </si>
  <si>
    <t>松田町</t>
  </si>
  <si>
    <t>143634</t>
  </si>
  <si>
    <t>山北町</t>
  </si>
  <si>
    <t>143642</t>
  </si>
  <si>
    <t>開成町</t>
  </si>
  <si>
    <t>143669</t>
  </si>
  <si>
    <t>箱根町</t>
  </si>
  <si>
    <t>143821</t>
  </si>
  <si>
    <t>真鶴町</t>
  </si>
  <si>
    <t>143839</t>
  </si>
  <si>
    <t>湯河原町</t>
  </si>
  <si>
    <t>143847</t>
  </si>
  <si>
    <t>愛川町</t>
  </si>
  <si>
    <t>144011</t>
  </si>
  <si>
    <t>清川村</t>
  </si>
  <si>
    <t>144029</t>
  </si>
  <si>
    <t>新潟市</t>
  </si>
  <si>
    <t>151009</t>
  </si>
  <si>
    <t>長岡市</t>
  </si>
  <si>
    <t>152021</t>
  </si>
  <si>
    <t>三条市</t>
  </si>
  <si>
    <t>152048</t>
  </si>
  <si>
    <t>柏崎市</t>
  </si>
  <si>
    <t>152056</t>
  </si>
  <si>
    <t>新発田市</t>
  </si>
  <si>
    <t>152064</t>
  </si>
  <si>
    <t>小千谷市</t>
  </si>
  <si>
    <t>152081</t>
  </si>
  <si>
    <t>加茂市</t>
  </si>
  <si>
    <t>152099</t>
  </si>
  <si>
    <t>十日町市</t>
  </si>
  <si>
    <t>152102</t>
  </si>
  <si>
    <t>見附市</t>
  </si>
  <si>
    <t>152111</t>
  </si>
  <si>
    <t>村上市</t>
  </si>
  <si>
    <t>152129</t>
  </si>
  <si>
    <t>燕市</t>
  </si>
  <si>
    <t>152137</t>
  </si>
  <si>
    <t>糸魚川市</t>
  </si>
  <si>
    <t>152161</t>
  </si>
  <si>
    <t>妙高市</t>
  </si>
  <si>
    <t>152170</t>
  </si>
  <si>
    <t>五泉市</t>
  </si>
  <si>
    <t>152188</t>
  </si>
  <si>
    <t>上越市</t>
  </si>
  <si>
    <t>152226</t>
  </si>
  <si>
    <t>阿賀野市</t>
  </si>
  <si>
    <t>152234</t>
  </si>
  <si>
    <t>佐渡市</t>
  </si>
  <si>
    <t>152242</t>
  </si>
  <si>
    <t>魚沼市</t>
  </si>
  <si>
    <t>152251</t>
  </si>
  <si>
    <t>南魚沼市</t>
  </si>
  <si>
    <t>152269</t>
  </si>
  <si>
    <t>胎内市</t>
  </si>
  <si>
    <t>152277</t>
  </si>
  <si>
    <t>聖籠町</t>
  </si>
  <si>
    <t>153079</t>
  </si>
  <si>
    <t>弥彦村</t>
  </si>
  <si>
    <t>153427</t>
  </si>
  <si>
    <t>田上町</t>
  </si>
  <si>
    <t>153613</t>
  </si>
  <si>
    <t>阿賀町</t>
  </si>
  <si>
    <t>153851</t>
  </si>
  <si>
    <t>出雲崎町</t>
  </si>
  <si>
    <t>154059</t>
  </si>
  <si>
    <t>湯沢町</t>
  </si>
  <si>
    <t>154610</t>
  </si>
  <si>
    <t>津南町</t>
  </si>
  <si>
    <t>154822</t>
  </si>
  <si>
    <t>刈羽村</t>
  </si>
  <si>
    <t>155047</t>
  </si>
  <si>
    <t>関川村</t>
  </si>
  <si>
    <t>155811</t>
  </si>
  <si>
    <t>粟島浦村</t>
  </si>
  <si>
    <t>155861</t>
  </si>
  <si>
    <t>富山市</t>
  </si>
  <si>
    <t>162019</t>
  </si>
  <si>
    <t>高岡市</t>
  </si>
  <si>
    <t>162027</t>
  </si>
  <si>
    <t>魚津市</t>
  </si>
  <si>
    <t>162043</t>
  </si>
  <si>
    <t>氷見市</t>
  </si>
  <si>
    <t>162051</t>
  </si>
  <si>
    <t>滑川市</t>
  </si>
  <si>
    <t>162060</t>
  </si>
  <si>
    <t>黒部市</t>
  </si>
  <si>
    <t>162078</t>
  </si>
  <si>
    <t>砺波市</t>
  </si>
  <si>
    <t>162086</t>
  </si>
  <si>
    <t>小矢部市</t>
  </si>
  <si>
    <t>162094</t>
  </si>
  <si>
    <t>南砺市</t>
  </si>
  <si>
    <t>162108</t>
  </si>
  <si>
    <t>射水市</t>
  </si>
  <si>
    <t>162116</t>
  </si>
  <si>
    <t>舟橋村</t>
  </si>
  <si>
    <t>163210</t>
  </si>
  <si>
    <t>上市町</t>
  </si>
  <si>
    <t>163228</t>
  </si>
  <si>
    <t>立山町</t>
  </si>
  <si>
    <t>163236</t>
  </si>
  <si>
    <t>入善町</t>
  </si>
  <si>
    <t>163422</t>
  </si>
  <si>
    <t>163431</t>
  </si>
  <si>
    <t>金沢市</t>
  </si>
  <si>
    <t>172014</t>
  </si>
  <si>
    <t>七尾市</t>
  </si>
  <si>
    <t>172022</t>
  </si>
  <si>
    <t>小松市</t>
  </si>
  <si>
    <t>172031</t>
  </si>
  <si>
    <t>輪島市</t>
  </si>
  <si>
    <t>172049</t>
  </si>
  <si>
    <t>珠洲市</t>
  </si>
  <si>
    <t>172057</t>
  </si>
  <si>
    <t>加賀市</t>
  </si>
  <si>
    <t>172065</t>
  </si>
  <si>
    <t>羽咋市</t>
  </si>
  <si>
    <t>172073</t>
  </si>
  <si>
    <t>かほく市</t>
  </si>
  <si>
    <t>172090</t>
  </si>
  <si>
    <t>白山市</t>
  </si>
  <si>
    <t>172103</t>
  </si>
  <si>
    <t>能美市</t>
  </si>
  <si>
    <t>172111</t>
  </si>
  <si>
    <t>野々市市</t>
  </si>
  <si>
    <t>172120</t>
  </si>
  <si>
    <t>川北町</t>
  </si>
  <si>
    <t>173240</t>
  </si>
  <si>
    <t>津幡町</t>
  </si>
  <si>
    <t>173614</t>
  </si>
  <si>
    <t>内灘町</t>
  </si>
  <si>
    <t>173657</t>
  </si>
  <si>
    <t>志賀町</t>
  </si>
  <si>
    <t>173843</t>
  </si>
  <si>
    <t>宝達志水町</t>
  </si>
  <si>
    <t>173860</t>
  </si>
  <si>
    <t>中能登町</t>
  </si>
  <si>
    <t>174076</t>
  </si>
  <si>
    <t>穴水町</t>
  </si>
  <si>
    <t>174611</t>
  </si>
  <si>
    <t>能登町</t>
  </si>
  <si>
    <t>174637</t>
  </si>
  <si>
    <t>福井市</t>
  </si>
  <si>
    <t>182010</t>
  </si>
  <si>
    <t>敦賀市</t>
  </si>
  <si>
    <t>182028</t>
  </si>
  <si>
    <t>小浜市</t>
  </si>
  <si>
    <t>182044</t>
  </si>
  <si>
    <t>大野市</t>
  </si>
  <si>
    <t>182052</t>
  </si>
  <si>
    <t>勝山市</t>
  </si>
  <si>
    <t>182061</t>
  </si>
  <si>
    <t>鯖江市</t>
  </si>
  <si>
    <t>182079</t>
  </si>
  <si>
    <t>あわら市</t>
  </si>
  <si>
    <t>182087</t>
  </si>
  <si>
    <t>越前市</t>
  </si>
  <si>
    <t>182095</t>
  </si>
  <si>
    <t>坂井市</t>
  </si>
  <si>
    <t>182109</t>
  </si>
  <si>
    <t>永平寺町</t>
  </si>
  <si>
    <t>183229</t>
  </si>
  <si>
    <t>183822</t>
  </si>
  <si>
    <t>南越前町</t>
  </si>
  <si>
    <t>184047</t>
  </si>
  <si>
    <t>越前町</t>
  </si>
  <si>
    <t>184233</t>
  </si>
  <si>
    <t>美浜町</t>
  </si>
  <si>
    <t>184420</t>
  </si>
  <si>
    <t>高浜町</t>
  </si>
  <si>
    <t>184811</t>
  </si>
  <si>
    <t>おおい町</t>
  </si>
  <si>
    <t>184837</t>
  </si>
  <si>
    <t>若狭町</t>
  </si>
  <si>
    <t>185019</t>
  </si>
  <si>
    <t>甲府市</t>
  </si>
  <si>
    <t>192015</t>
  </si>
  <si>
    <t>富士吉田市</t>
  </si>
  <si>
    <t>192023</t>
  </si>
  <si>
    <t>都留市</t>
  </si>
  <si>
    <t>192040</t>
  </si>
  <si>
    <t>山梨市</t>
  </si>
  <si>
    <t>192058</t>
  </si>
  <si>
    <t>大月市</t>
  </si>
  <si>
    <t>192066</t>
  </si>
  <si>
    <t>韮崎市</t>
  </si>
  <si>
    <t>192074</t>
  </si>
  <si>
    <t>南アルプス市</t>
  </si>
  <si>
    <t>192082</t>
  </si>
  <si>
    <t>北杜市</t>
  </si>
  <si>
    <t>192091</t>
  </si>
  <si>
    <t>甲斐市</t>
  </si>
  <si>
    <t>192104</t>
  </si>
  <si>
    <t>笛吹市</t>
  </si>
  <si>
    <t>192112</t>
  </si>
  <si>
    <t>上野原市</t>
  </si>
  <si>
    <t>192121</t>
  </si>
  <si>
    <t>甲州市</t>
  </si>
  <si>
    <t>192139</t>
  </si>
  <si>
    <t>中央市</t>
  </si>
  <si>
    <t>192147</t>
  </si>
  <si>
    <t>市川三郷町</t>
  </si>
  <si>
    <t>193461</t>
  </si>
  <si>
    <t>早川町</t>
  </si>
  <si>
    <t>193640</t>
  </si>
  <si>
    <t>身延町</t>
  </si>
  <si>
    <t>193658</t>
  </si>
  <si>
    <t>193666</t>
  </si>
  <si>
    <t>富士川町</t>
  </si>
  <si>
    <t>193682</t>
  </si>
  <si>
    <t>昭和町</t>
  </si>
  <si>
    <t>193844</t>
  </si>
  <si>
    <t>道志村</t>
  </si>
  <si>
    <t>194221</t>
  </si>
  <si>
    <t>西桂町</t>
  </si>
  <si>
    <t>194239</t>
  </si>
  <si>
    <t>忍野村</t>
  </si>
  <si>
    <t>194247</t>
  </si>
  <si>
    <t>山中湖村</t>
  </si>
  <si>
    <t>194255</t>
  </si>
  <si>
    <t>鳴沢村</t>
  </si>
  <si>
    <t>194298</t>
  </si>
  <si>
    <t>富士河口湖町</t>
  </si>
  <si>
    <t>194301</t>
  </si>
  <si>
    <t>小菅村</t>
  </si>
  <si>
    <t>194425</t>
  </si>
  <si>
    <t>丹波山村</t>
  </si>
  <si>
    <t>194433</t>
  </si>
  <si>
    <t>長野市</t>
  </si>
  <si>
    <t>202011</t>
  </si>
  <si>
    <t>松本市</t>
  </si>
  <si>
    <t>202029</t>
  </si>
  <si>
    <t>上田市</t>
  </si>
  <si>
    <t>202037</t>
  </si>
  <si>
    <t>岡谷市</t>
  </si>
  <si>
    <t>202045</t>
  </si>
  <si>
    <t>飯田市</t>
  </si>
  <si>
    <t>202053</t>
  </si>
  <si>
    <t>諏訪市</t>
  </si>
  <si>
    <t>202061</t>
  </si>
  <si>
    <t>須坂市</t>
  </si>
  <si>
    <t>202070</t>
  </si>
  <si>
    <t>小諸市</t>
  </si>
  <si>
    <t>202088</t>
  </si>
  <si>
    <t>伊那市</t>
  </si>
  <si>
    <t>202096</t>
  </si>
  <si>
    <t>駒ヶ根市</t>
  </si>
  <si>
    <t>202100</t>
  </si>
  <si>
    <t>中野市</t>
  </si>
  <si>
    <t>202118</t>
  </si>
  <si>
    <t>大町市</t>
  </si>
  <si>
    <t>202126</t>
  </si>
  <si>
    <t>飯山市</t>
  </si>
  <si>
    <t>202134</t>
  </si>
  <si>
    <t>茅野市</t>
  </si>
  <si>
    <t>202142</t>
  </si>
  <si>
    <t>塩尻市</t>
  </si>
  <si>
    <t>202151</t>
  </si>
  <si>
    <t>佐久市</t>
  </si>
  <si>
    <t>202177</t>
  </si>
  <si>
    <t>千曲市</t>
  </si>
  <si>
    <t>202185</t>
  </si>
  <si>
    <t>東御市</t>
  </si>
  <si>
    <t>202193</t>
  </si>
  <si>
    <t>安曇野市</t>
  </si>
  <si>
    <t>202207</t>
  </si>
  <si>
    <t>小海町</t>
  </si>
  <si>
    <t>203033</t>
  </si>
  <si>
    <t>川上村</t>
  </si>
  <si>
    <t>203041</t>
  </si>
  <si>
    <t>203050</t>
  </si>
  <si>
    <t>南相木村</t>
  </si>
  <si>
    <t>203068</t>
  </si>
  <si>
    <t>北相木村</t>
  </si>
  <si>
    <t>203076</t>
  </si>
  <si>
    <t>佐久穂町</t>
  </si>
  <si>
    <t>203092</t>
  </si>
  <si>
    <t>軽井沢町</t>
  </si>
  <si>
    <t>203211</t>
  </si>
  <si>
    <t>御代田町</t>
  </si>
  <si>
    <t>203238</t>
  </si>
  <si>
    <t>立科町</t>
  </si>
  <si>
    <t>203246</t>
  </si>
  <si>
    <t>青木村</t>
  </si>
  <si>
    <t>203491</t>
  </si>
  <si>
    <t>長和町</t>
  </si>
  <si>
    <t>203505</t>
  </si>
  <si>
    <t>下諏訪町</t>
  </si>
  <si>
    <t>203611</t>
  </si>
  <si>
    <t>富士見町</t>
  </si>
  <si>
    <t>203629</t>
  </si>
  <si>
    <t>原村</t>
  </si>
  <si>
    <t>203637</t>
  </si>
  <si>
    <t>辰野町</t>
  </si>
  <si>
    <t>203823</t>
  </si>
  <si>
    <t>箕輪町</t>
  </si>
  <si>
    <t>203831</t>
  </si>
  <si>
    <t>飯島町</t>
  </si>
  <si>
    <t>203840</t>
  </si>
  <si>
    <t>南箕輪村</t>
  </si>
  <si>
    <t>203858</t>
  </si>
  <si>
    <t>中川村</t>
  </si>
  <si>
    <t>203866</t>
  </si>
  <si>
    <t>宮田村</t>
  </si>
  <si>
    <t>203882</t>
  </si>
  <si>
    <t>松川町</t>
  </si>
  <si>
    <t>204021</t>
  </si>
  <si>
    <t>高森町</t>
  </si>
  <si>
    <t>204030</t>
  </si>
  <si>
    <t>阿南町</t>
  </si>
  <si>
    <t>204048</t>
  </si>
  <si>
    <t>阿智村</t>
  </si>
  <si>
    <t>204072</t>
  </si>
  <si>
    <t>平谷村</t>
  </si>
  <si>
    <t>204099</t>
  </si>
  <si>
    <t>根羽村</t>
  </si>
  <si>
    <t>204102</t>
  </si>
  <si>
    <t>下條村</t>
  </si>
  <si>
    <t>204111</t>
  </si>
  <si>
    <t>売木村</t>
  </si>
  <si>
    <t>204129</t>
  </si>
  <si>
    <t>天龍村</t>
  </si>
  <si>
    <t>204137</t>
  </si>
  <si>
    <t>泰阜村</t>
  </si>
  <si>
    <t>204145</t>
  </si>
  <si>
    <t>喬木村</t>
  </si>
  <si>
    <t>204153</t>
  </si>
  <si>
    <t>豊丘村</t>
  </si>
  <si>
    <t>204161</t>
  </si>
  <si>
    <t>大鹿村</t>
  </si>
  <si>
    <t>204170</t>
  </si>
  <si>
    <t>上松町</t>
  </si>
  <si>
    <t>204226</t>
  </si>
  <si>
    <t>南木曽町</t>
  </si>
  <si>
    <t>204234</t>
  </si>
  <si>
    <t>木祖村</t>
  </si>
  <si>
    <t>204251</t>
  </si>
  <si>
    <t>王滝村</t>
  </si>
  <si>
    <t>204293</t>
  </si>
  <si>
    <t>大桑村</t>
  </si>
  <si>
    <t>204307</t>
  </si>
  <si>
    <t>木曽町</t>
  </si>
  <si>
    <t>204323</t>
  </si>
  <si>
    <t>麻績村</t>
  </si>
  <si>
    <t>204463</t>
  </si>
  <si>
    <t>生坂村</t>
  </si>
  <si>
    <t>204480</t>
  </si>
  <si>
    <t>山形村</t>
  </si>
  <si>
    <t>204501</t>
  </si>
  <si>
    <t>朝日村</t>
  </si>
  <si>
    <t>204510</t>
  </si>
  <si>
    <t>筑北村</t>
  </si>
  <si>
    <t>204528</t>
  </si>
  <si>
    <t>204811</t>
  </si>
  <si>
    <t>松川村</t>
  </si>
  <si>
    <t>204820</t>
  </si>
  <si>
    <t>白馬村</t>
  </si>
  <si>
    <t>204854</t>
  </si>
  <si>
    <t>小谷村</t>
  </si>
  <si>
    <t>204862</t>
  </si>
  <si>
    <t>坂城町</t>
  </si>
  <si>
    <t>205214</t>
  </si>
  <si>
    <t>小布施町</t>
  </si>
  <si>
    <t>205419</t>
  </si>
  <si>
    <t>205435</t>
  </si>
  <si>
    <t>山ノ内町</t>
  </si>
  <si>
    <t>205613</t>
  </si>
  <si>
    <t>木島平村</t>
  </si>
  <si>
    <t>205621</t>
  </si>
  <si>
    <t>野沢温泉村</t>
  </si>
  <si>
    <t>205630</t>
  </si>
  <si>
    <t>信濃町</t>
  </si>
  <si>
    <t>205834</t>
  </si>
  <si>
    <t>小川村</t>
  </si>
  <si>
    <t>205885</t>
  </si>
  <si>
    <t>飯綱町</t>
  </si>
  <si>
    <t>205907</t>
  </si>
  <si>
    <t>栄村</t>
  </si>
  <si>
    <t>206024</t>
  </si>
  <si>
    <t>岐阜市</t>
  </si>
  <si>
    <t>212016</t>
  </si>
  <si>
    <t>大垣市</t>
  </si>
  <si>
    <t>212024</t>
  </si>
  <si>
    <t>高山市</t>
  </si>
  <si>
    <t>212032</t>
  </si>
  <si>
    <t>多治見市</t>
  </si>
  <si>
    <t>212041</t>
  </si>
  <si>
    <t>関市</t>
  </si>
  <si>
    <t>212059</t>
  </si>
  <si>
    <t>中津川市</t>
  </si>
  <si>
    <t>212067</t>
  </si>
  <si>
    <t>美濃市</t>
  </si>
  <si>
    <t>212075</t>
  </si>
  <si>
    <t>瑞浪市</t>
  </si>
  <si>
    <t>212083</t>
  </si>
  <si>
    <t>羽島市</t>
  </si>
  <si>
    <t>212091</t>
  </si>
  <si>
    <t>恵那市</t>
  </si>
  <si>
    <t>212105</t>
  </si>
  <si>
    <t>美濃加茂市</t>
  </si>
  <si>
    <t>212113</t>
  </si>
  <si>
    <t>土岐市</t>
  </si>
  <si>
    <t>212121</t>
  </si>
  <si>
    <t>各務原市</t>
  </si>
  <si>
    <t>212130</t>
  </si>
  <si>
    <t>可児市</t>
  </si>
  <si>
    <t>212148</t>
  </si>
  <si>
    <t>山県市</t>
  </si>
  <si>
    <t>212156</t>
  </si>
  <si>
    <t>瑞穂市</t>
  </si>
  <si>
    <t>212164</t>
  </si>
  <si>
    <t>飛騨市</t>
  </si>
  <si>
    <t>212172</t>
  </si>
  <si>
    <t>本巣市</t>
  </si>
  <si>
    <t>212181</t>
  </si>
  <si>
    <t>郡上市</t>
  </si>
  <si>
    <t>212199</t>
  </si>
  <si>
    <t>下呂市</t>
  </si>
  <si>
    <t>212202</t>
  </si>
  <si>
    <t>海津市</t>
  </si>
  <si>
    <t>212211</t>
  </si>
  <si>
    <t>岐南町</t>
  </si>
  <si>
    <t>213021</t>
  </si>
  <si>
    <t>笠松町</t>
  </si>
  <si>
    <t>213039</t>
  </si>
  <si>
    <t>養老町</t>
  </si>
  <si>
    <t>213411</t>
  </si>
  <si>
    <t>垂井町</t>
  </si>
  <si>
    <t>213616</t>
  </si>
  <si>
    <t>関ケ原町</t>
  </si>
  <si>
    <t>213624</t>
  </si>
  <si>
    <t>神戸町</t>
  </si>
  <si>
    <t>213811</t>
  </si>
  <si>
    <t>輪之内町</t>
  </si>
  <si>
    <t>213829</t>
  </si>
  <si>
    <t>安八町</t>
  </si>
  <si>
    <t>213837</t>
  </si>
  <si>
    <t>揖斐川町</t>
  </si>
  <si>
    <t>214019</t>
  </si>
  <si>
    <t>大野町</t>
  </si>
  <si>
    <t>214035</t>
  </si>
  <si>
    <t>214043</t>
  </si>
  <si>
    <t>北方町</t>
  </si>
  <si>
    <t>214213</t>
  </si>
  <si>
    <t>坂祝町</t>
  </si>
  <si>
    <t>215015</t>
  </si>
  <si>
    <t>富加町</t>
  </si>
  <si>
    <t>215023</t>
  </si>
  <si>
    <t>川辺町</t>
  </si>
  <si>
    <t>215031</t>
  </si>
  <si>
    <t>七宗町</t>
  </si>
  <si>
    <t>215040</t>
  </si>
  <si>
    <t>八百津町</t>
  </si>
  <si>
    <t>215058</t>
  </si>
  <si>
    <t>白川町</t>
  </si>
  <si>
    <t>215066</t>
  </si>
  <si>
    <t>東白川村</t>
  </si>
  <si>
    <t>215074</t>
  </si>
  <si>
    <t>御嵩町</t>
  </si>
  <si>
    <t>215210</t>
  </si>
  <si>
    <t>白川村</t>
  </si>
  <si>
    <t>216046</t>
  </si>
  <si>
    <t>静岡市</t>
  </si>
  <si>
    <t>221007</t>
  </si>
  <si>
    <t>浜松市</t>
  </si>
  <si>
    <t>221309</t>
  </si>
  <si>
    <t>沼津市</t>
  </si>
  <si>
    <t>222038</t>
  </si>
  <si>
    <t>熱海市</t>
  </si>
  <si>
    <t>222054</t>
  </si>
  <si>
    <t>三島市</t>
  </si>
  <si>
    <t>222062</t>
  </si>
  <si>
    <t>富士宮市</t>
  </si>
  <si>
    <t>222071</t>
  </si>
  <si>
    <t>伊東市</t>
  </si>
  <si>
    <t>222089</t>
  </si>
  <si>
    <t>島田市</t>
  </si>
  <si>
    <t>222097</t>
  </si>
  <si>
    <t>富士市</t>
  </si>
  <si>
    <t>222101</t>
  </si>
  <si>
    <t>磐田市</t>
  </si>
  <si>
    <t>222119</t>
  </si>
  <si>
    <t>焼津市</t>
  </si>
  <si>
    <t>222127</t>
  </si>
  <si>
    <t>掛川市</t>
  </si>
  <si>
    <t>222135</t>
  </si>
  <si>
    <t>藤枝市</t>
  </si>
  <si>
    <t>222143</t>
  </si>
  <si>
    <t>御殿場市</t>
  </si>
  <si>
    <t>222151</t>
  </si>
  <si>
    <t>袋井市</t>
  </si>
  <si>
    <t>222160</t>
  </si>
  <si>
    <t>下田市</t>
  </si>
  <si>
    <t>222194</t>
  </si>
  <si>
    <t>裾野市</t>
  </si>
  <si>
    <t>222208</t>
  </si>
  <si>
    <t>湖西市</t>
  </si>
  <si>
    <t>222216</t>
  </si>
  <si>
    <t>伊豆市</t>
  </si>
  <si>
    <t>222224</t>
  </si>
  <si>
    <t>御前崎市</t>
  </si>
  <si>
    <t>222232</t>
  </si>
  <si>
    <t>菊川市</t>
  </si>
  <si>
    <t>222241</t>
  </si>
  <si>
    <t>伊豆の国市</t>
  </si>
  <si>
    <t>222259</t>
  </si>
  <si>
    <t>牧之原市</t>
  </si>
  <si>
    <t>222267</t>
  </si>
  <si>
    <t>東伊豆町</t>
  </si>
  <si>
    <t>223018</t>
  </si>
  <si>
    <t>河津町</t>
  </si>
  <si>
    <t>223026</t>
  </si>
  <si>
    <t>南伊豆町</t>
  </si>
  <si>
    <t>223042</t>
  </si>
  <si>
    <t>松崎町</t>
  </si>
  <si>
    <t>223051</t>
  </si>
  <si>
    <t>西伊豆町</t>
  </si>
  <si>
    <t>223069</t>
  </si>
  <si>
    <t>函南町</t>
  </si>
  <si>
    <t>223255</t>
  </si>
  <si>
    <t>223417</t>
  </si>
  <si>
    <t>長泉町</t>
  </si>
  <si>
    <t>223425</t>
  </si>
  <si>
    <t>小山町</t>
  </si>
  <si>
    <t>223441</t>
  </si>
  <si>
    <t>吉田町</t>
  </si>
  <si>
    <t>224243</t>
  </si>
  <si>
    <t>川根本町</t>
  </si>
  <si>
    <t>224294</t>
  </si>
  <si>
    <t>224618</t>
  </si>
  <si>
    <t>名古屋市</t>
  </si>
  <si>
    <t>231002</t>
  </si>
  <si>
    <t>豊橋市</t>
  </si>
  <si>
    <t>232017</t>
  </si>
  <si>
    <t>岡崎市</t>
  </si>
  <si>
    <t>232025</t>
  </si>
  <si>
    <t>一宮市</t>
  </si>
  <si>
    <t>232033</t>
  </si>
  <si>
    <t>瀬戸市</t>
  </si>
  <si>
    <t>232041</t>
  </si>
  <si>
    <t>半田市</t>
  </si>
  <si>
    <t>232050</t>
  </si>
  <si>
    <t>春日井市</t>
  </si>
  <si>
    <t>232068</t>
  </si>
  <si>
    <t>豊川市</t>
  </si>
  <si>
    <t>232076</t>
  </si>
  <si>
    <t>津島市</t>
  </si>
  <si>
    <t>232084</t>
  </si>
  <si>
    <t>碧南市</t>
  </si>
  <si>
    <t>232092</t>
  </si>
  <si>
    <t>刈谷市</t>
  </si>
  <si>
    <t>232106</t>
  </si>
  <si>
    <t>豊田市</t>
  </si>
  <si>
    <t>232114</t>
  </si>
  <si>
    <t>安城市</t>
  </si>
  <si>
    <t>232122</t>
  </si>
  <si>
    <t>西尾市</t>
  </si>
  <si>
    <t>232131</t>
  </si>
  <si>
    <t>蒲郡市</t>
  </si>
  <si>
    <t>232149</t>
  </si>
  <si>
    <t>犬山市</t>
  </si>
  <si>
    <t>232157</t>
  </si>
  <si>
    <t>常滑市</t>
  </si>
  <si>
    <t>232165</t>
  </si>
  <si>
    <t>江南市</t>
  </si>
  <si>
    <t>232173</t>
  </si>
  <si>
    <t>小牧市</t>
  </si>
  <si>
    <t>232190</t>
  </si>
  <si>
    <t>稲沢市</t>
  </si>
  <si>
    <t>232203</t>
  </si>
  <si>
    <t>新城市</t>
  </si>
  <si>
    <t>232211</t>
  </si>
  <si>
    <t>東海市</t>
  </si>
  <si>
    <t>232220</t>
  </si>
  <si>
    <t>大府市</t>
  </si>
  <si>
    <t>232238</t>
  </si>
  <si>
    <t>知多市</t>
  </si>
  <si>
    <t>232246</t>
  </si>
  <si>
    <t>知立市</t>
  </si>
  <si>
    <t>232254</t>
  </si>
  <si>
    <t>尾張旭市</t>
  </si>
  <si>
    <t>232262</t>
  </si>
  <si>
    <t>高浜市</t>
  </si>
  <si>
    <t>232271</t>
  </si>
  <si>
    <t>岩倉市</t>
  </si>
  <si>
    <t>232289</t>
  </si>
  <si>
    <t>豊明市</t>
  </si>
  <si>
    <t>232297</t>
  </si>
  <si>
    <t>日進市</t>
  </si>
  <si>
    <t>232301</t>
  </si>
  <si>
    <t>田原市</t>
  </si>
  <si>
    <t>232319</t>
  </si>
  <si>
    <t>愛西市</t>
  </si>
  <si>
    <t>232327</t>
  </si>
  <si>
    <t>清須市</t>
  </si>
  <si>
    <t>232335</t>
  </si>
  <si>
    <t>北名古屋市</t>
  </si>
  <si>
    <t>232343</t>
  </si>
  <si>
    <t>弥富市</t>
  </si>
  <si>
    <t>232351</t>
  </si>
  <si>
    <t>みよし市</t>
  </si>
  <si>
    <t>232360</t>
  </si>
  <si>
    <t>あま市</t>
  </si>
  <si>
    <t>232378</t>
  </si>
  <si>
    <t>長久手市</t>
  </si>
  <si>
    <t>232386</t>
  </si>
  <si>
    <t>東郷町</t>
  </si>
  <si>
    <t>233021</t>
  </si>
  <si>
    <t>豊山町</t>
  </si>
  <si>
    <t>233421</t>
  </si>
  <si>
    <t>大口町</t>
  </si>
  <si>
    <t>233617</t>
  </si>
  <si>
    <t>扶桑町</t>
  </si>
  <si>
    <t>233625</t>
  </si>
  <si>
    <t>大治町</t>
  </si>
  <si>
    <t>234249</t>
  </si>
  <si>
    <t>蟹江町</t>
  </si>
  <si>
    <t>234257</t>
  </si>
  <si>
    <t>飛島村</t>
  </si>
  <si>
    <t>234273</t>
  </si>
  <si>
    <t>阿久比町</t>
  </si>
  <si>
    <t>234419</t>
  </si>
  <si>
    <t>東浦町</t>
  </si>
  <si>
    <t>234427</t>
  </si>
  <si>
    <t>南知多町</t>
  </si>
  <si>
    <t>234451</t>
  </si>
  <si>
    <t>234460</t>
  </si>
  <si>
    <t>武豊町</t>
  </si>
  <si>
    <t>234478</t>
  </si>
  <si>
    <t>幸田町</t>
  </si>
  <si>
    <t>235016</t>
  </si>
  <si>
    <t>設楽町</t>
  </si>
  <si>
    <t>235610</t>
  </si>
  <si>
    <t>東栄町</t>
  </si>
  <si>
    <t>235628</t>
  </si>
  <si>
    <t>豊根村</t>
  </si>
  <si>
    <t>235636</t>
  </si>
  <si>
    <t>津市</t>
  </si>
  <si>
    <t>242012</t>
  </si>
  <si>
    <t>四日市市</t>
  </si>
  <si>
    <t>242021</t>
  </si>
  <si>
    <t>伊勢市</t>
  </si>
  <si>
    <t>242039</t>
  </si>
  <si>
    <t>松阪市</t>
  </si>
  <si>
    <t>242047</t>
  </si>
  <si>
    <t>桑名市</t>
  </si>
  <si>
    <t>242055</t>
  </si>
  <si>
    <t>鈴鹿市</t>
  </si>
  <si>
    <t>242071</t>
  </si>
  <si>
    <t>名張市</t>
  </si>
  <si>
    <t>242080</t>
  </si>
  <si>
    <t>尾鷲市</t>
  </si>
  <si>
    <t>242098</t>
  </si>
  <si>
    <t>亀山市</t>
  </si>
  <si>
    <t>242101</t>
  </si>
  <si>
    <t>鳥羽市</t>
  </si>
  <si>
    <t>242110</t>
  </si>
  <si>
    <t>熊野市</t>
  </si>
  <si>
    <t>242128</t>
  </si>
  <si>
    <t>いなべ市</t>
  </si>
  <si>
    <t>242144</t>
  </si>
  <si>
    <t>志摩市</t>
  </si>
  <si>
    <t>242152</t>
  </si>
  <si>
    <t>伊賀市</t>
  </si>
  <si>
    <t>242161</t>
  </si>
  <si>
    <t>木曽岬町</t>
  </si>
  <si>
    <t>243035</t>
  </si>
  <si>
    <t>東員町</t>
  </si>
  <si>
    <t>243248</t>
  </si>
  <si>
    <t>菰野町</t>
  </si>
  <si>
    <t>243418</t>
  </si>
  <si>
    <t>243434</t>
  </si>
  <si>
    <t>川越町</t>
  </si>
  <si>
    <t>243442</t>
  </si>
  <si>
    <t>多気町</t>
  </si>
  <si>
    <t>244414</t>
  </si>
  <si>
    <t>244422</t>
  </si>
  <si>
    <t>大台町</t>
  </si>
  <si>
    <t>244431</t>
  </si>
  <si>
    <t>玉城町</t>
  </si>
  <si>
    <t>244619</t>
  </si>
  <si>
    <t>度会町</t>
  </si>
  <si>
    <t>244708</t>
  </si>
  <si>
    <t>大紀町</t>
  </si>
  <si>
    <t>244716</t>
  </si>
  <si>
    <t>南伊勢町</t>
  </si>
  <si>
    <t>244724</t>
  </si>
  <si>
    <t>紀北町</t>
  </si>
  <si>
    <t>245437</t>
  </si>
  <si>
    <t>御浜町</t>
  </si>
  <si>
    <t>245615</t>
  </si>
  <si>
    <t>紀宝町</t>
  </si>
  <si>
    <t>245623</t>
  </si>
  <si>
    <t>大津市</t>
  </si>
  <si>
    <t>252018</t>
  </si>
  <si>
    <t>彦根市</t>
  </si>
  <si>
    <t>252026</t>
  </si>
  <si>
    <t>長浜市</t>
  </si>
  <si>
    <t>252034</t>
  </si>
  <si>
    <t>近江八幡市</t>
  </si>
  <si>
    <t>252042</t>
  </si>
  <si>
    <t>草津市</t>
  </si>
  <si>
    <t>252069</t>
  </si>
  <si>
    <t>守山市</t>
  </si>
  <si>
    <t>252077</t>
  </si>
  <si>
    <t>栗東市</t>
  </si>
  <si>
    <t>252085</t>
  </si>
  <si>
    <t>甲賀市</t>
  </si>
  <si>
    <t>252093</t>
  </si>
  <si>
    <t>野洲市</t>
  </si>
  <si>
    <t>252107</t>
  </si>
  <si>
    <t>湖南市</t>
  </si>
  <si>
    <t>252115</t>
  </si>
  <si>
    <t>高島市</t>
  </si>
  <si>
    <t>252123</t>
  </si>
  <si>
    <t>東近江市</t>
  </si>
  <si>
    <t>252131</t>
  </si>
  <si>
    <t>米原市</t>
  </si>
  <si>
    <t>252140</t>
  </si>
  <si>
    <t>日野町</t>
  </si>
  <si>
    <t>253839</t>
  </si>
  <si>
    <t>竜王町</t>
  </si>
  <si>
    <t>253847</t>
  </si>
  <si>
    <t>愛荘町</t>
  </si>
  <si>
    <t>254258</t>
  </si>
  <si>
    <t>豊郷町</t>
  </si>
  <si>
    <t>254410</t>
  </si>
  <si>
    <t>甲良町</t>
  </si>
  <si>
    <t>254428</t>
  </si>
  <si>
    <t>多賀町</t>
  </si>
  <si>
    <t>254436</t>
  </si>
  <si>
    <t>京都市</t>
  </si>
  <si>
    <t>261009</t>
  </si>
  <si>
    <t>福知山市</t>
  </si>
  <si>
    <t>262013</t>
  </si>
  <si>
    <t>舞鶴市</t>
  </si>
  <si>
    <t>262021</t>
  </si>
  <si>
    <t>綾部市</t>
  </si>
  <si>
    <t>262030</t>
  </si>
  <si>
    <t>宇治市</t>
  </si>
  <si>
    <t>262048</t>
  </si>
  <si>
    <t>宮津市</t>
  </si>
  <si>
    <t>262056</t>
  </si>
  <si>
    <t>亀岡市</t>
  </si>
  <si>
    <t>262064</t>
  </si>
  <si>
    <t>城陽市</t>
  </si>
  <si>
    <t>262072</t>
  </si>
  <si>
    <t>向日市</t>
  </si>
  <si>
    <t>262081</t>
  </si>
  <si>
    <t>長岡京市</t>
  </si>
  <si>
    <t>262099</t>
  </si>
  <si>
    <t>八幡市</t>
  </si>
  <si>
    <t>262102</t>
  </si>
  <si>
    <t>京田辺市</t>
  </si>
  <si>
    <t>262111</t>
  </si>
  <si>
    <t>京丹後市</t>
  </si>
  <si>
    <t>262129</t>
  </si>
  <si>
    <t>南丹市</t>
  </si>
  <si>
    <t>262137</t>
  </si>
  <si>
    <t>木津川市</t>
  </si>
  <si>
    <t>262145</t>
  </si>
  <si>
    <t>大山崎町</t>
  </si>
  <si>
    <t>263036</t>
  </si>
  <si>
    <t>久御山町</t>
  </si>
  <si>
    <t>263222</t>
  </si>
  <si>
    <t>井手町</t>
  </si>
  <si>
    <t>263435</t>
  </si>
  <si>
    <t>宇治田原町</t>
  </si>
  <si>
    <t>263443</t>
  </si>
  <si>
    <t>笠置町</t>
  </si>
  <si>
    <t>263648</t>
  </si>
  <si>
    <t>和束町</t>
  </si>
  <si>
    <t>263656</t>
  </si>
  <si>
    <t>精華町</t>
  </si>
  <si>
    <t>263664</t>
  </si>
  <si>
    <t>南山城村</t>
  </si>
  <si>
    <t>263672</t>
  </si>
  <si>
    <t>京丹波町</t>
  </si>
  <si>
    <t>264075</t>
  </si>
  <si>
    <t>伊根町</t>
  </si>
  <si>
    <t>264636</t>
  </si>
  <si>
    <t>与謝野町</t>
  </si>
  <si>
    <t>264652</t>
  </si>
  <si>
    <t>大阪市</t>
  </si>
  <si>
    <t>271004</t>
  </si>
  <si>
    <t>堺市</t>
  </si>
  <si>
    <t>271403</t>
  </si>
  <si>
    <t>岸和田市</t>
  </si>
  <si>
    <t>272027</t>
  </si>
  <si>
    <t>豊中市</t>
  </si>
  <si>
    <t>272035</t>
  </si>
  <si>
    <t>池田市</t>
  </si>
  <si>
    <t>272043</t>
  </si>
  <si>
    <t>吹田市</t>
  </si>
  <si>
    <t>272051</t>
  </si>
  <si>
    <t>泉大津市</t>
  </si>
  <si>
    <t>272060</t>
  </si>
  <si>
    <t>高槻市</t>
  </si>
  <si>
    <t>272078</t>
  </si>
  <si>
    <t>貝塚市</t>
  </si>
  <si>
    <t>272086</t>
  </si>
  <si>
    <t>守口市</t>
  </si>
  <si>
    <t>272094</t>
  </si>
  <si>
    <t>枚方市</t>
  </si>
  <si>
    <t>272108</t>
  </si>
  <si>
    <t>茨木市</t>
  </si>
  <si>
    <t>272116</t>
  </si>
  <si>
    <t>八尾市</t>
  </si>
  <si>
    <t>272124</t>
  </si>
  <si>
    <t>泉佐野市</t>
  </si>
  <si>
    <t>272132</t>
  </si>
  <si>
    <t>富田林市</t>
  </si>
  <si>
    <t>272141</t>
  </si>
  <si>
    <t>寝屋川市</t>
  </si>
  <si>
    <t>272159</t>
  </si>
  <si>
    <t>河内長野市</t>
  </si>
  <si>
    <t>272167</t>
  </si>
  <si>
    <t>松原市</t>
  </si>
  <si>
    <t>272175</t>
  </si>
  <si>
    <t>大東市</t>
  </si>
  <si>
    <t>272183</t>
  </si>
  <si>
    <t>和泉市</t>
  </si>
  <si>
    <t>272191</t>
  </si>
  <si>
    <t>箕面市</t>
  </si>
  <si>
    <t>272205</t>
  </si>
  <si>
    <t>柏原市</t>
  </si>
  <si>
    <t>272213</t>
  </si>
  <si>
    <t>羽曳野市</t>
  </si>
  <si>
    <t>272221</t>
  </si>
  <si>
    <t>門真市</t>
  </si>
  <si>
    <t>272230</t>
  </si>
  <si>
    <t>摂津市</t>
  </si>
  <si>
    <t>272248</t>
  </si>
  <si>
    <t>高石市</t>
  </si>
  <si>
    <t>272256</t>
  </si>
  <si>
    <t>藤井寺市</t>
  </si>
  <si>
    <t>272264</t>
  </si>
  <si>
    <t>東大阪市</t>
  </si>
  <si>
    <t>272272</t>
  </si>
  <si>
    <t>泉南市</t>
  </si>
  <si>
    <t>272281</t>
  </si>
  <si>
    <t>四條畷市</t>
  </si>
  <si>
    <t>272299</t>
  </si>
  <si>
    <t>交野市</t>
  </si>
  <si>
    <t>272302</t>
  </si>
  <si>
    <t>大阪狭山市</t>
  </si>
  <si>
    <t>272311</t>
  </si>
  <si>
    <t>阪南市</t>
  </si>
  <si>
    <t>272329</t>
  </si>
  <si>
    <t>島本町</t>
  </si>
  <si>
    <t>273015</t>
  </si>
  <si>
    <t>豊能町</t>
  </si>
  <si>
    <t>273210</t>
  </si>
  <si>
    <t>能勢町</t>
  </si>
  <si>
    <t>273228</t>
  </si>
  <si>
    <t>忠岡町</t>
  </si>
  <si>
    <t>273414</t>
  </si>
  <si>
    <t>熊取町</t>
  </si>
  <si>
    <t>273619</t>
  </si>
  <si>
    <t>田尻町</t>
  </si>
  <si>
    <t>273627</t>
  </si>
  <si>
    <t>岬町</t>
  </si>
  <si>
    <t>273660</t>
  </si>
  <si>
    <t>太子町</t>
  </si>
  <si>
    <t>273813</t>
  </si>
  <si>
    <t>河南町</t>
  </si>
  <si>
    <t>273821</t>
  </si>
  <si>
    <t>千早赤阪村</t>
  </si>
  <si>
    <t>273830</t>
  </si>
  <si>
    <t>神戸市</t>
  </si>
  <si>
    <t>281000</t>
  </si>
  <si>
    <t>姫路市</t>
  </si>
  <si>
    <t>282014</t>
  </si>
  <si>
    <t>尼崎市</t>
  </si>
  <si>
    <t>282022</t>
  </si>
  <si>
    <t>明石市</t>
  </si>
  <si>
    <t>282031</t>
  </si>
  <si>
    <t>西宮市</t>
  </si>
  <si>
    <t>282049</t>
  </si>
  <si>
    <t>洲本市</t>
  </si>
  <si>
    <t>282057</t>
  </si>
  <si>
    <t>芦屋市</t>
  </si>
  <si>
    <t>282065</t>
  </si>
  <si>
    <t>伊丹市</t>
  </si>
  <si>
    <t>282073</t>
  </si>
  <si>
    <t>相生市</t>
  </si>
  <si>
    <t>282081</t>
  </si>
  <si>
    <t>豊岡市</t>
  </si>
  <si>
    <t>282090</t>
  </si>
  <si>
    <t>加古川市</t>
  </si>
  <si>
    <t>282103</t>
  </si>
  <si>
    <t>赤穂市</t>
  </si>
  <si>
    <t>282120</t>
  </si>
  <si>
    <t>西脇市</t>
  </si>
  <si>
    <t>282138</t>
  </si>
  <si>
    <t>宝塚市</t>
  </si>
  <si>
    <t>282146</t>
  </si>
  <si>
    <t>三木市</t>
  </si>
  <si>
    <t>282154</t>
  </si>
  <si>
    <t>高砂市</t>
  </si>
  <si>
    <t>282162</t>
  </si>
  <si>
    <t>川西市</t>
  </si>
  <si>
    <t>282171</t>
  </si>
  <si>
    <t>小野市</t>
  </si>
  <si>
    <t>282189</t>
  </si>
  <si>
    <t>三田市</t>
  </si>
  <si>
    <t>282197</t>
  </si>
  <si>
    <t>加西市</t>
  </si>
  <si>
    <t>282201</t>
  </si>
  <si>
    <t>篠山市</t>
  </si>
  <si>
    <t>282219</t>
  </si>
  <si>
    <t>養父市</t>
  </si>
  <si>
    <t>282227</t>
  </si>
  <si>
    <t>丹波市</t>
  </si>
  <si>
    <t>282235</t>
  </si>
  <si>
    <t>南あわじ市</t>
  </si>
  <si>
    <t>282243</t>
  </si>
  <si>
    <t>朝来市</t>
  </si>
  <si>
    <t>282251</t>
  </si>
  <si>
    <t>淡路市</t>
  </si>
  <si>
    <t>282260</t>
  </si>
  <si>
    <t>宍粟市</t>
  </si>
  <si>
    <t>282278</t>
  </si>
  <si>
    <t>加東市</t>
  </si>
  <si>
    <t>282286</t>
  </si>
  <si>
    <t>たつの市</t>
  </si>
  <si>
    <t>282294</t>
  </si>
  <si>
    <t>猪名川町</t>
  </si>
  <si>
    <t>283011</t>
  </si>
  <si>
    <t>多可町</t>
  </si>
  <si>
    <t>283657</t>
  </si>
  <si>
    <t>稲美町</t>
  </si>
  <si>
    <t>283819</t>
  </si>
  <si>
    <t>播磨町</t>
  </si>
  <si>
    <t>283827</t>
  </si>
  <si>
    <t>市川町</t>
  </si>
  <si>
    <t>284424</t>
  </si>
  <si>
    <t>福崎町</t>
  </si>
  <si>
    <t>284432</t>
  </si>
  <si>
    <t>神河町</t>
  </si>
  <si>
    <t>284467</t>
  </si>
  <si>
    <t>284645</t>
  </si>
  <si>
    <t>上郡町</t>
  </si>
  <si>
    <t>284815</t>
  </si>
  <si>
    <t>佐用町</t>
  </si>
  <si>
    <t>285013</t>
  </si>
  <si>
    <t>香美町</t>
  </si>
  <si>
    <t>285854</t>
  </si>
  <si>
    <t>新温泉町</t>
  </si>
  <si>
    <t>285862</t>
  </si>
  <si>
    <t>奈良市</t>
  </si>
  <si>
    <t>292010</t>
  </si>
  <si>
    <t>大和高田市</t>
  </si>
  <si>
    <t>292028</t>
  </si>
  <si>
    <t>大和郡山市</t>
  </si>
  <si>
    <t>292036</t>
  </si>
  <si>
    <t>天理市</t>
  </si>
  <si>
    <t>292044</t>
  </si>
  <si>
    <t>橿原市</t>
  </si>
  <si>
    <t>292052</t>
  </si>
  <si>
    <t>桜井市</t>
  </si>
  <si>
    <t>292061</t>
  </si>
  <si>
    <t>五條市</t>
  </si>
  <si>
    <t>292079</t>
  </si>
  <si>
    <t>御所市</t>
  </si>
  <si>
    <t>292087</t>
  </si>
  <si>
    <t>生駒市</t>
  </si>
  <si>
    <t>292095</t>
  </si>
  <si>
    <t>香芝市</t>
  </si>
  <si>
    <t>292109</t>
  </si>
  <si>
    <t>葛城市</t>
  </si>
  <si>
    <t>292117</t>
  </si>
  <si>
    <t>宇陀市</t>
  </si>
  <si>
    <t>292125</t>
  </si>
  <si>
    <t>山添村</t>
  </si>
  <si>
    <t>293229</t>
  </si>
  <si>
    <t>平群町</t>
  </si>
  <si>
    <t>293423</t>
  </si>
  <si>
    <t>三郷町</t>
  </si>
  <si>
    <t>293431</t>
  </si>
  <si>
    <t>斑鳩町</t>
  </si>
  <si>
    <t>293440</t>
  </si>
  <si>
    <t>安堵町</t>
  </si>
  <si>
    <t>293458</t>
  </si>
  <si>
    <t>293610</t>
  </si>
  <si>
    <t>三宅町</t>
  </si>
  <si>
    <t>293628</t>
  </si>
  <si>
    <t>田原本町</t>
  </si>
  <si>
    <t>293636</t>
  </si>
  <si>
    <t>曽爾村</t>
  </si>
  <si>
    <t>293857</t>
  </si>
  <si>
    <t>御杖村</t>
  </si>
  <si>
    <t>293865</t>
  </si>
  <si>
    <t>高取町</t>
  </si>
  <si>
    <t>294012</t>
  </si>
  <si>
    <t>明日香村</t>
  </si>
  <si>
    <t>294021</t>
  </si>
  <si>
    <t>上牧町</t>
  </si>
  <si>
    <t>294241</t>
  </si>
  <si>
    <t>王寺町</t>
  </si>
  <si>
    <t>294250</t>
  </si>
  <si>
    <t>広陵町</t>
  </si>
  <si>
    <t>294268</t>
  </si>
  <si>
    <t>河合町</t>
  </si>
  <si>
    <t>294276</t>
  </si>
  <si>
    <t>吉野町</t>
  </si>
  <si>
    <t>294411</t>
  </si>
  <si>
    <t>大淀町</t>
  </si>
  <si>
    <t>294420</t>
  </si>
  <si>
    <t>下市町</t>
  </si>
  <si>
    <t>294438</t>
  </si>
  <si>
    <t>黒滝村</t>
  </si>
  <si>
    <t>294446</t>
  </si>
  <si>
    <t>天川村</t>
  </si>
  <si>
    <t>294462</t>
  </si>
  <si>
    <t>野迫川村</t>
  </si>
  <si>
    <t>294471</t>
  </si>
  <si>
    <t>十津川村</t>
  </si>
  <si>
    <t>294497</t>
  </si>
  <si>
    <t>下北山村</t>
  </si>
  <si>
    <t>294501</t>
  </si>
  <si>
    <t>上北山村</t>
  </si>
  <si>
    <t>294519</t>
  </si>
  <si>
    <t>294527</t>
  </si>
  <si>
    <t>東吉野村</t>
  </si>
  <si>
    <t>294535</t>
  </si>
  <si>
    <t>和歌山市</t>
  </si>
  <si>
    <t>302015</t>
  </si>
  <si>
    <t>海南市</t>
  </si>
  <si>
    <t>302023</t>
  </si>
  <si>
    <t>橋本市</t>
  </si>
  <si>
    <t>302031</t>
  </si>
  <si>
    <t>有田市</t>
  </si>
  <si>
    <t>302040</t>
  </si>
  <si>
    <t>御坊市</t>
  </si>
  <si>
    <t>302058</t>
  </si>
  <si>
    <t>田辺市</t>
  </si>
  <si>
    <t>302066</t>
  </si>
  <si>
    <t>新宮市</t>
  </si>
  <si>
    <t>302074</t>
  </si>
  <si>
    <t>紀の川市</t>
  </si>
  <si>
    <t>302082</t>
  </si>
  <si>
    <t>岩出市</t>
  </si>
  <si>
    <t>302091</t>
  </si>
  <si>
    <t>紀美野町</t>
  </si>
  <si>
    <t>303046</t>
  </si>
  <si>
    <t>かつらぎ町</t>
  </si>
  <si>
    <t>303411</t>
  </si>
  <si>
    <t>九度山町</t>
  </si>
  <si>
    <t>303437</t>
  </si>
  <si>
    <t>高野町</t>
  </si>
  <si>
    <t>303445</t>
  </si>
  <si>
    <t>湯浅町</t>
  </si>
  <si>
    <t>303615</t>
  </si>
  <si>
    <t>広川町</t>
  </si>
  <si>
    <t>303623</t>
  </si>
  <si>
    <t>有田川町</t>
  </si>
  <si>
    <t>303666</t>
  </si>
  <si>
    <t>303810</t>
  </si>
  <si>
    <t>303828</t>
  </si>
  <si>
    <t>由良町</t>
  </si>
  <si>
    <t>303836</t>
  </si>
  <si>
    <t>印南町</t>
  </si>
  <si>
    <t>303909</t>
  </si>
  <si>
    <t>みなべ町</t>
  </si>
  <si>
    <t>303917</t>
  </si>
  <si>
    <t>日高川町</t>
  </si>
  <si>
    <t>303925</t>
  </si>
  <si>
    <t>白浜町</t>
  </si>
  <si>
    <t>304018</t>
  </si>
  <si>
    <t>上富田町</t>
  </si>
  <si>
    <t>304042</t>
  </si>
  <si>
    <t>すさみ町</t>
  </si>
  <si>
    <t>304069</t>
  </si>
  <si>
    <t>那智勝浦町</t>
  </si>
  <si>
    <t>304212</t>
  </si>
  <si>
    <t>太地町</t>
  </si>
  <si>
    <t>304221</t>
  </si>
  <si>
    <t>古座川町</t>
  </si>
  <si>
    <t>304247</t>
  </si>
  <si>
    <t>北山村</t>
  </si>
  <si>
    <t>304271</t>
  </si>
  <si>
    <t>串本町</t>
  </si>
  <si>
    <t>304280</t>
  </si>
  <si>
    <t>鳥取市</t>
  </si>
  <si>
    <t>312011</t>
  </si>
  <si>
    <t>米子市</t>
  </si>
  <si>
    <t>312029</t>
  </si>
  <si>
    <t>倉吉市</t>
  </si>
  <si>
    <t>312037</t>
  </si>
  <si>
    <t>境港市</t>
  </si>
  <si>
    <t>312045</t>
  </si>
  <si>
    <t>岩美町</t>
  </si>
  <si>
    <t>313025</t>
  </si>
  <si>
    <t>若桜町</t>
  </si>
  <si>
    <t>313254</t>
  </si>
  <si>
    <t>智頭町</t>
  </si>
  <si>
    <t>313289</t>
  </si>
  <si>
    <t>八頭町</t>
  </si>
  <si>
    <t>313297</t>
  </si>
  <si>
    <t>三朝町</t>
  </si>
  <si>
    <t>313645</t>
  </si>
  <si>
    <t>湯梨浜町</t>
  </si>
  <si>
    <t>313700</t>
  </si>
  <si>
    <t>琴浦町</t>
  </si>
  <si>
    <t>313718</t>
  </si>
  <si>
    <t>北栄町</t>
  </si>
  <si>
    <t>313726</t>
  </si>
  <si>
    <t>日吉津村</t>
  </si>
  <si>
    <t>313840</t>
  </si>
  <si>
    <t>大山町</t>
  </si>
  <si>
    <t>313866</t>
  </si>
  <si>
    <t>313891</t>
  </si>
  <si>
    <t>伯耆町</t>
  </si>
  <si>
    <t>313904</t>
  </si>
  <si>
    <t>日南町</t>
  </si>
  <si>
    <t>314013</t>
  </si>
  <si>
    <t>314021</t>
  </si>
  <si>
    <t>江府町</t>
  </si>
  <si>
    <t>314030</t>
  </si>
  <si>
    <t>松江市</t>
  </si>
  <si>
    <t>322016</t>
  </si>
  <si>
    <t>浜田市</t>
  </si>
  <si>
    <t>322024</t>
  </si>
  <si>
    <t>出雲市</t>
  </si>
  <si>
    <t>322032</t>
  </si>
  <si>
    <t>益田市</t>
  </si>
  <si>
    <t>322041</t>
  </si>
  <si>
    <t>大田市</t>
  </si>
  <si>
    <t>322059</t>
  </si>
  <si>
    <t>安来市</t>
  </si>
  <si>
    <t>322067</t>
  </si>
  <si>
    <t>江津市</t>
  </si>
  <si>
    <t>322075</t>
  </si>
  <si>
    <t>雲南市</t>
  </si>
  <si>
    <t>322091</t>
  </si>
  <si>
    <t>奥出雲町</t>
  </si>
  <si>
    <t>323438</t>
  </si>
  <si>
    <t>飯南町</t>
  </si>
  <si>
    <t>323861</t>
  </si>
  <si>
    <t>川本町</t>
  </si>
  <si>
    <t>324418</t>
  </si>
  <si>
    <t>324485</t>
  </si>
  <si>
    <t>邑南町</t>
  </si>
  <si>
    <t>324493</t>
  </si>
  <si>
    <t>津和野町</t>
  </si>
  <si>
    <t>325015</t>
  </si>
  <si>
    <t>吉賀町</t>
  </si>
  <si>
    <t>325058</t>
  </si>
  <si>
    <t>海士町</t>
  </si>
  <si>
    <t>325252</t>
  </si>
  <si>
    <t>西ノ島町</t>
  </si>
  <si>
    <t>325261</t>
  </si>
  <si>
    <t>知夫村</t>
  </si>
  <si>
    <t>325279</t>
  </si>
  <si>
    <t>隠岐の島町</t>
  </si>
  <si>
    <t>325287</t>
  </si>
  <si>
    <t>岡山市</t>
  </si>
  <si>
    <t>331007</t>
  </si>
  <si>
    <t>倉敷市</t>
  </si>
  <si>
    <t>332020</t>
  </si>
  <si>
    <t>津山市</t>
  </si>
  <si>
    <t>332038</t>
  </si>
  <si>
    <t>玉野市</t>
  </si>
  <si>
    <t>332046</t>
  </si>
  <si>
    <t>笠岡市</t>
  </si>
  <si>
    <t>332054</t>
  </si>
  <si>
    <t>井原市</t>
  </si>
  <si>
    <t>332071</t>
  </si>
  <si>
    <t>総社市</t>
  </si>
  <si>
    <t>332089</t>
  </si>
  <si>
    <t>高梁市</t>
  </si>
  <si>
    <t>332097</t>
  </si>
  <si>
    <t>新見市</t>
  </si>
  <si>
    <t>332101</t>
  </si>
  <si>
    <t>備前市</t>
  </si>
  <si>
    <t>332119</t>
  </si>
  <si>
    <t>瀬戸内市</t>
  </si>
  <si>
    <t>332127</t>
  </si>
  <si>
    <t>赤磐市</t>
  </si>
  <si>
    <t>332135</t>
  </si>
  <si>
    <t>真庭市</t>
  </si>
  <si>
    <t>332143</t>
  </si>
  <si>
    <t>美作市</t>
  </si>
  <si>
    <t>332151</t>
  </si>
  <si>
    <t>浅口市</t>
  </si>
  <si>
    <t>332160</t>
  </si>
  <si>
    <t>和気町</t>
  </si>
  <si>
    <t>333468</t>
  </si>
  <si>
    <t>早島町</t>
  </si>
  <si>
    <t>334235</t>
  </si>
  <si>
    <t>里庄町</t>
  </si>
  <si>
    <t>334456</t>
  </si>
  <si>
    <t>矢掛町</t>
  </si>
  <si>
    <t>334618</t>
  </si>
  <si>
    <t>新庄村</t>
  </si>
  <si>
    <t>335860</t>
  </si>
  <si>
    <t>鏡野町</t>
  </si>
  <si>
    <t>336068</t>
  </si>
  <si>
    <t>勝央町</t>
  </si>
  <si>
    <t>336220</t>
  </si>
  <si>
    <t>奈義町</t>
  </si>
  <si>
    <t>336238</t>
  </si>
  <si>
    <t>西粟倉村</t>
  </si>
  <si>
    <t>336432</t>
  </si>
  <si>
    <t>久米南町</t>
  </si>
  <si>
    <t>336637</t>
  </si>
  <si>
    <t>美咲町</t>
  </si>
  <si>
    <t>336661</t>
  </si>
  <si>
    <t>吉備中央町</t>
  </si>
  <si>
    <t>336815</t>
  </si>
  <si>
    <t>広島市</t>
  </si>
  <si>
    <t>341002</t>
  </si>
  <si>
    <t>呉市</t>
  </si>
  <si>
    <t>342025</t>
  </si>
  <si>
    <t>竹原市</t>
  </si>
  <si>
    <t>342033</t>
  </si>
  <si>
    <t>三原市</t>
  </si>
  <si>
    <t>342041</t>
  </si>
  <si>
    <t>尾道市</t>
  </si>
  <si>
    <t>342050</t>
  </si>
  <si>
    <t>福山市</t>
  </si>
  <si>
    <t>342076</t>
  </si>
  <si>
    <t>342084</t>
  </si>
  <si>
    <t>三次市</t>
  </si>
  <si>
    <t>342092</t>
  </si>
  <si>
    <t>庄原市</t>
  </si>
  <si>
    <t>342106</t>
  </si>
  <si>
    <t>大竹市</t>
  </si>
  <si>
    <t>342114</t>
  </si>
  <si>
    <t>東広島市</t>
  </si>
  <si>
    <t>342122</t>
  </si>
  <si>
    <t>廿日市市</t>
  </si>
  <si>
    <t>342131</t>
  </si>
  <si>
    <t>安芸高田市</t>
  </si>
  <si>
    <t>342149</t>
  </si>
  <si>
    <t>江田島市</t>
  </si>
  <si>
    <t>342157</t>
  </si>
  <si>
    <t>府中町</t>
  </si>
  <si>
    <t>343021</t>
  </si>
  <si>
    <t>海田町</t>
  </si>
  <si>
    <t>343048</t>
  </si>
  <si>
    <t>熊野町</t>
  </si>
  <si>
    <t>343072</t>
  </si>
  <si>
    <t>坂町</t>
  </si>
  <si>
    <t>343099</t>
  </si>
  <si>
    <t>安芸太田町</t>
  </si>
  <si>
    <t>343684</t>
  </si>
  <si>
    <t>北広島町</t>
  </si>
  <si>
    <t>343692</t>
  </si>
  <si>
    <t>大崎上島町</t>
  </si>
  <si>
    <t>344311</t>
  </si>
  <si>
    <t>世羅町</t>
  </si>
  <si>
    <t>344621</t>
  </si>
  <si>
    <t>神石高原町</t>
  </si>
  <si>
    <t>345458</t>
  </si>
  <si>
    <t>下関市</t>
  </si>
  <si>
    <t>352012</t>
  </si>
  <si>
    <t>宇部市</t>
  </si>
  <si>
    <t>352021</t>
  </si>
  <si>
    <t>山口市</t>
  </si>
  <si>
    <t>352039</t>
  </si>
  <si>
    <t>萩市</t>
  </si>
  <si>
    <t>352047</t>
  </si>
  <si>
    <t>防府市</t>
  </si>
  <si>
    <t>352063</t>
  </si>
  <si>
    <t>下松市</t>
  </si>
  <si>
    <t>352071</t>
  </si>
  <si>
    <t>岩国市</t>
  </si>
  <si>
    <t>352080</t>
  </si>
  <si>
    <t>光市</t>
  </si>
  <si>
    <t>352101</t>
  </si>
  <si>
    <t>長門市</t>
  </si>
  <si>
    <t>352110</t>
  </si>
  <si>
    <t>柳井市</t>
  </si>
  <si>
    <t>352128</t>
  </si>
  <si>
    <t>美祢市</t>
  </si>
  <si>
    <t>352136</t>
  </si>
  <si>
    <t>周南市</t>
  </si>
  <si>
    <t>352152</t>
  </si>
  <si>
    <t>山陽小野田市</t>
  </si>
  <si>
    <t>352161</t>
  </si>
  <si>
    <t>周防大島町</t>
  </si>
  <si>
    <t>353051</t>
  </si>
  <si>
    <t>和木町</t>
  </si>
  <si>
    <t>353213</t>
  </si>
  <si>
    <t>上関町</t>
  </si>
  <si>
    <t>353418</t>
  </si>
  <si>
    <t>田布施町</t>
  </si>
  <si>
    <t>353434</t>
  </si>
  <si>
    <t>平生町</t>
  </si>
  <si>
    <t>353442</t>
  </si>
  <si>
    <t>阿武町</t>
  </si>
  <si>
    <t>355020</t>
  </si>
  <si>
    <t>362018</t>
  </si>
  <si>
    <t>鳴門市</t>
  </si>
  <si>
    <t>362026</t>
  </si>
  <si>
    <t>小松島市</t>
  </si>
  <si>
    <t>362034</t>
  </si>
  <si>
    <t>阿南市</t>
  </si>
  <si>
    <t>362042</t>
  </si>
  <si>
    <t>吉野川市</t>
  </si>
  <si>
    <t>362051</t>
  </si>
  <si>
    <t>阿波市</t>
  </si>
  <si>
    <t>362069</t>
  </si>
  <si>
    <t>美馬市</t>
  </si>
  <si>
    <t>362077</t>
  </si>
  <si>
    <t>三好市</t>
  </si>
  <si>
    <t>362085</t>
  </si>
  <si>
    <t>勝浦町</t>
  </si>
  <si>
    <t>363014</t>
  </si>
  <si>
    <t>上勝町</t>
  </si>
  <si>
    <t>363022</t>
  </si>
  <si>
    <t>佐那河内村</t>
  </si>
  <si>
    <t>363219</t>
  </si>
  <si>
    <t>石井町</t>
  </si>
  <si>
    <t>363413</t>
  </si>
  <si>
    <t>神山町</t>
  </si>
  <si>
    <t>363421</t>
  </si>
  <si>
    <t>那賀町</t>
  </si>
  <si>
    <t>363685</t>
  </si>
  <si>
    <t>牟岐町</t>
  </si>
  <si>
    <t>363839</t>
  </si>
  <si>
    <t>美波町</t>
  </si>
  <si>
    <t>363871</t>
  </si>
  <si>
    <t>海陽町</t>
  </si>
  <si>
    <t>363880</t>
  </si>
  <si>
    <t>松茂町</t>
  </si>
  <si>
    <t>364011</t>
  </si>
  <si>
    <t>北島町</t>
  </si>
  <si>
    <t>364029</t>
  </si>
  <si>
    <t>藍住町</t>
  </si>
  <si>
    <t>364037</t>
  </si>
  <si>
    <t>板野町</t>
  </si>
  <si>
    <t>364045</t>
  </si>
  <si>
    <t>上板町</t>
  </si>
  <si>
    <t>364053</t>
  </si>
  <si>
    <t>つるぎ町</t>
  </si>
  <si>
    <t>364681</t>
  </si>
  <si>
    <t>東みよし町</t>
  </si>
  <si>
    <t>364894</t>
  </si>
  <si>
    <t>高松市</t>
  </si>
  <si>
    <t>372013</t>
  </si>
  <si>
    <t>丸亀市</t>
  </si>
  <si>
    <t>372021</t>
  </si>
  <si>
    <t>坂出市</t>
  </si>
  <si>
    <t>372030</t>
  </si>
  <si>
    <t>善通寺市</t>
  </si>
  <si>
    <t>372048</t>
  </si>
  <si>
    <t>観音寺市</t>
  </si>
  <si>
    <t>372056</t>
  </si>
  <si>
    <t>さぬき市</t>
  </si>
  <si>
    <t>372064</t>
  </si>
  <si>
    <t>東かがわ市</t>
  </si>
  <si>
    <t>372072</t>
  </si>
  <si>
    <t>三豊市</t>
  </si>
  <si>
    <t>372081</t>
  </si>
  <si>
    <t>土庄町</t>
  </si>
  <si>
    <t>373222</t>
  </si>
  <si>
    <t>小豆島町</t>
  </si>
  <si>
    <t>373249</t>
  </si>
  <si>
    <t>三木町</t>
  </si>
  <si>
    <t>373419</t>
  </si>
  <si>
    <t>直島町</t>
  </si>
  <si>
    <t>373648</t>
  </si>
  <si>
    <t>宇多津町</t>
  </si>
  <si>
    <t>373869</t>
  </si>
  <si>
    <t>綾川町</t>
  </si>
  <si>
    <t>373877</t>
  </si>
  <si>
    <t>琴平町</t>
  </si>
  <si>
    <t>374032</t>
  </si>
  <si>
    <t>多度津町</t>
  </si>
  <si>
    <t>374041</t>
  </si>
  <si>
    <t>まんのう町</t>
  </si>
  <si>
    <t>374067</t>
  </si>
  <si>
    <t>松山市</t>
  </si>
  <si>
    <t>382019</t>
  </si>
  <si>
    <t>今治市</t>
  </si>
  <si>
    <t>382027</t>
  </si>
  <si>
    <t>宇和島市</t>
  </si>
  <si>
    <t>382035</t>
  </si>
  <si>
    <t>八幡浜市</t>
  </si>
  <si>
    <t>382043</t>
  </si>
  <si>
    <t>新居浜市</t>
  </si>
  <si>
    <t>382051</t>
  </si>
  <si>
    <t>西条市</t>
  </si>
  <si>
    <t>382060</t>
  </si>
  <si>
    <t>大洲市</t>
  </si>
  <si>
    <t>382078</t>
  </si>
  <si>
    <t>伊予市</t>
  </si>
  <si>
    <t>382108</t>
  </si>
  <si>
    <t>四国中央市</t>
  </si>
  <si>
    <t>382132</t>
  </si>
  <si>
    <t>西予市</t>
  </si>
  <si>
    <t>382141</t>
  </si>
  <si>
    <t>東温市</t>
  </si>
  <si>
    <t>382159</t>
  </si>
  <si>
    <t>上島町</t>
  </si>
  <si>
    <t>383562</t>
  </si>
  <si>
    <t>久万高原町</t>
  </si>
  <si>
    <t>383864</t>
  </si>
  <si>
    <t>384011</t>
  </si>
  <si>
    <t>砥部町</t>
  </si>
  <si>
    <t>384020</t>
  </si>
  <si>
    <t>内子町</t>
  </si>
  <si>
    <t>384224</t>
  </si>
  <si>
    <t>伊方町</t>
  </si>
  <si>
    <t>384429</t>
  </si>
  <si>
    <t>松野町</t>
  </si>
  <si>
    <t>384844</t>
  </si>
  <si>
    <t>鬼北町</t>
  </si>
  <si>
    <t>384887</t>
  </si>
  <si>
    <t>愛南町</t>
  </si>
  <si>
    <t>385069</t>
  </si>
  <si>
    <t>高知市</t>
  </si>
  <si>
    <t>392014</t>
  </si>
  <si>
    <t>室戸市</t>
  </si>
  <si>
    <t>392022</t>
  </si>
  <si>
    <t>安芸市</t>
  </si>
  <si>
    <t>392031</t>
  </si>
  <si>
    <t>南国市</t>
  </si>
  <si>
    <t>392049</t>
  </si>
  <si>
    <t>土佐市</t>
  </si>
  <si>
    <t>392057</t>
  </si>
  <si>
    <t>須崎市</t>
  </si>
  <si>
    <t>392065</t>
  </si>
  <si>
    <t>宿毛市</t>
  </si>
  <si>
    <t>392081</t>
  </si>
  <si>
    <t>土佐清水市</t>
  </si>
  <si>
    <t>392090</t>
  </si>
  <si>
    <t>四万十市</t>
  </si>
  <si>
    <t>392103</t>
  </si>
  <si>
    <t>香南市</t>
  </si>
  <si>
    <t>392111</t>
  </si>
  <si>
    <t>香美市</t>
  </si>
  <si>
    <t>392120</t>
  </si>
  <si>
    <t>東洋町</t>
  </si>
  <si>
    <t>393011</t>
  </si>
  <si>
    <t>奈半利町</t>
  </si>
  <si>
    <t>393029</t>
  </si>
  <si>
    <t>田野町</t>
  </si>
  <si>
    <t>393037</t>
  </si>
  <si>
    <t>安田町</t>
  </si>
  <si>
    <t>393045</t>
  </si>
  <si>
    <t>北川村</t>
  </si>
  <si>
    <t>393053</t>
  </si>
  <si>
    <t>馬路村</t>
  </si>
  <si>
    <t>393061</t>
  </si>
  <si>
    <t>芸西村</t>
  </si>
  <si>
    <t>393070</t>
  </si>
  <si>
    <t>本山町</t>
  </si>
  <si>
    <t>393410</t>
  </si>
  <si>
    <t>大豊町</t>
  </si>
  <si>
    <t>393444</t>
  </si>
  <si>
    <t>土佐町</t>
  </si>
  <si>
    <t>393631</t>
  </si>
  <si>
    <t>大川村</t>
  </si>
  <si>
    <t>393649</t>
  </si>
  <si>
    <t>いの町</t>
  </si>
  <si>
    <t>393860</t>
  </si>
  <si>
    <t>仁淀川町</t>
  </si>
  <si>
    <t>393878</t>
  </si>
  <si>
    <t>中土佐町</t>
  </si>
  <si>
    <t>394017</t>
  </si>
  <si>
    <t>佐川町</t>
  </si>
  <si>
    <t>394025</t>
  </si>
  <si>
    <t>越知町</t>
  </si>
  <si>
    <t>394033</t>
  </si>
  <si>
    <t>梼原町</t>
  </si>
  <si>
    <t>394050</t>
  </si>
  <si>
    <t>日高村</t>
  </si>
  <si>
    <t>394106</t>
  </si>
  <si>
    <t>津野町</t>
  </si>
  <si>
    <t>394114</t>
  </si>
  <si>
    <t>四万十町</t>
  </si>
  <si>
    <t>394122</t>
  </si>
  <si>
    <t>大月町</t>
  </si>
  <si>
    <t>394246</t>
  </si>
  <si>
    <t>三原村</t>
  </si>
  <si>
    <t>394271</t>
  </si>
  <si>
    <t>黒潮町</t>
  </si>
  <si>
    <t>394289</t>
  </si>
  <si>
    <t>北九州市</t>
  </si>
  <si>
    <t>401005</t>
  </si>
  <si>
    <t>福岡市</t>
  </si>
  <si>
    <t>401307</t>
  </si>
  <si>
    <t>大牟田市</t>
  </si>
  <si>
    <t>402028</t>
  </si>
  <si>
    <t>久留米市</t>
  </si>
  <si>
    <t>402036</t>
  </si>
  <si>
    <t>直方市</t>
  </si>
  <si>
    <t>402044</t>
  </si>
  <si>
    <t>飯塚市</t>
  </si>
  <si>
    <t>402052</t>
  </si>
  <si>
    <t>田川市</t>
  </si>
  <si>
    <t>402061</t>
  </si>
  <si>
    <t>柳川市</t>
  </si>
  <si>
    <t>402079</t>
  </si>
  <si>
    <t>八女市</t>
  </si>
  <si>
    <t>402109</t>
  </si>
  <si>
    <t>筑後市</t>
  </si>
  <si>
    <t>402117</t>
  </si>
  <si>
    <t>大川市</t>
  </si>
  <si>
    <t>402125</t>
  </si>
  <si>
    <t>行橋市</t>
  </si>
  <si>
    <t>402133</t>
  </si>
  <si>
    <t>豊前市</t>
  </si>
  <si>
    <t>402141</t>
  </si>
  <si>
    <t>中間市</t>
  </si>
  <si>
    <t>402150</t>
  </si>
  <si>
    <t>小郡市</t>
  </si>
  <si>
    <t>402168</t>
  </si>
  <si>
    <t>筑紫野市</t>
  </si>
  <si>
    <t>402176</t>
  </si>
  <si>
    <t>春日市</t>
  </si>
  <si>
    <t>402184</t>
  </si>
  <si>
    <t>大野城市</t>
  </si>
  <si>
    <t>402192</t>
  </si>
  <si>
    <t>宗像市</t>
  </si>
  <si>
    <t>402206</t>
  </si>
  <si>
    <t>太宰府市</t>
  </si>
  <si>
    <t>402214</t>
  </si>
  <si>
    <t>古賀市</t>
  </si>
  <si>
    <t>402231</t>
  </si>
  <si>
    <t>福津市</t>
  </si>
  <si>
    <t>402249</t>
  </si>
  <si>
    <t>うきは市</t>
  </si>
  <si>
    <t>402257</t>
  </si>
  <si>
    <t>宮若市</t>
  </si>
  <si>
    <t>402265</t>
  </si>
  <si>
    <t>嘉麻市</t>
  </si>
  <si>
    <t>402273</t>
  </si>
  <si>
    <t>朝倉市</t>
  </si>
  <si>
    <t>402281</t>
  </si>
  <si>
    <t>みやま市</t>
  </si>
  <si>
    <t>402290</t>
  </si>
  <si>
    <t>糸島市</t>
  </si>
  <si>
    <t>402303</t>
  </si>
  <si>
    <t>宇美町</t>
  </si>
  <si>
    <t>403415</t>
  </si>
  <si>
    <t>篠栗町</t>
  </si>
  <si>
    <t>403423</t>
  </si>
  <si>
    <t>志免町</t>
  </si>
  <si>
    <t>403431</t>
  </si>
  <si>
    <t>須恵町</t>
  </si>
  <si>
    <t>403440</t>
  </si>
  <si>
    <t>新宮町</t>
  </si>
  <si>
    <t>403458</t>
  </si>
  <si>
    <t>久山町</t>
  </si>
  <si>
    <t>403482</t>
  </si>
  <si>
    <t>粕屋町</t>
  </si>
  <si>
    <t>403491</t>
  </si>
  <si>
    <t>芦屋町</t>
  </si>
  <si>
    <t>403814</t>
  </si>
  <si>
    <t>水巻町</t>
  </si>
  <si>
    <t>403822</t>
  </si>
  <si>
    <t>岡垣町</t>
  </si>
  <si>
    <t>403831</t>
  </si>
  <si>
    <t>遠賀町</t>
  </si>
  <si>
    <t>403849</t>
  </si>
  <si>
    <t>小竹町</t>
  </si>
  <si>
    <t>404012</t>
  </si>
  <si>
    <t>鞍手町</t>
  </si>
  <si>
    <t>404021</t>
  </si>
  <si>
    <t>桂川町</t>
  </si>
  <si>
    <t>404217</t>
  </si>
  <si>
    <t>筑前町</t>
  </si>
  <si>
    <t>404471</t>
  </si>
  <si>
    <t>東峰村</t>
  </si>
  <si>
    <t>404489</t>
  </si>
  <si>
    <t>大刀洗町</t>
  </si>
  <si>
    <t>405035</t>
  </si>
  <si>
    <t>大木町</t>
  </si>
  <si>
    <t>405221</t>
  </si>
  <si>
    <t>405442</t>
  </si>
  <si>
    <t>香春町</t>
  </si>
  <si>
    <t>406015</t>
  </si>
  <si>
    <t>添田町</t>
  </si>
  <si>
    <t>406023</t>
  </si>
  <si>
    <t>糸田町</t>
  </si>
  <si>
    <t>406040</t>
  </si>
  <si>
    <t>406058</t>
  </si>
  <si>
    <t>大任町</t>
  </si>
  <si>
    <t>406082</t>
  </si>
  <si>
    <t>赤村</t>
  </si>
  <si>
    <t>406091</t>
  </si>
  <si>
    <t>福智町</t>
  </si>
  <si>
    <t>406104</t>
  </si>
  <si>
    <t>苅田町</t>
  </si>
  <si>
    <t>406210</t>
  </si>
  <si>
    <t>みやこ町</t>
  </si>
  <si>
    <t>406252</t>
  </si>
  <si>
    <t>吉富町</t>
  </si>
  <si>
    <t>406422</t>
  </si>
  <si>
    <t>上毛町</t>
  </si>
  <si>
    <t>406465</t>
  </si>
  <si>
    <t>築上町</t>
  </si>
  <si>
    <t>406473</t>
  </si>
  <si>
    <t>佐賀市</t>
  </si>
  <si>
    <t>412015</t>
  </si>
  <si>
    <t>唐津市</t>
  </si>
  <si>
    <t>412023</t>
  </si>
  <si>
    <t>鳥栖市</t>
  </si>
  <si>
    <t>412031</t>
  </si>
  <si>
    <t>多久市</t>
  </si>
  <si>
    <t>412040</t>
  </si>
  <si>
    <t>伊万里市</t>
  </si>
  <si>
    <t>412058</t>
  </si>
  <si>
    <t>武雄市</t>
  </si>
  <si>
    <t>412066</t>
  </si>
  <si>
    <t>鹿島市</t>
  </si>
  <si>
    <t>412074</t>
  </si>
  <si>
    <t>小城市</t>
  </si>
  <si>
    <t>412082</t>
  </si>
  <si>
    <t>嬉野市</t>
  </si>
  <si>
    <t>412091</t>
  </si>
  <si>
    <t>神埼市</t>
  </si>
  <si>
    <t>412104</t>
  </si>
  <si>
    <t>吉野ヶ里町</t>
  </si>
  <si>
    <t>413275</t>
  </si>
  <si>
    <t>基山町</t>
  </si>
  <si>
    <t>413411</t>
  </si>
  <si>
    <t>上峰町</t>
  </si>
  <si>
    <t>413453</t>
  </si>
  <si>
    <t>みやき町</t>
  </si>
  <si>
    <t>413461</t>
  </si>
  <si>
    <t>玄海町</t>
  </si>
  <si>
    <t>413879</t>
  </si>
  <si>
    <t>有田町</t>
  </si>
  <si>
    <t>414018</t>
  </si>
  <si>
    <t>大町町</t>
  </si>
  <si>
    <t>414239</t>
  </si>
  <si>
    <t>江北町</t>
  </si>
  <si>
    <t>414247</t>
  </si>
  <si>
    <t>白石町</t>
  </si>
  <si>
    <t>414255</t>
  </si>
  <si>
    <t>太良町</t>
  </si>
  <si>
    <t>414417</t>
  </si>
  <si>
    <t>長崎市</t>
  </si>
  <si>
    <t>422011</t>
  </si>
  <si>
    <t>佐世保市</t>
  </si>
  <si>
    <t>422029</t>
  </si>
  <si>
    <t>島原市</t>
  </si>
  <si>
    <t>422037</t>
  </si>
  <si>
    <t>諫早市</t>
  </si>
  <si>
    <t>422045</t>
  </si>
  <si>
    <t>大村市</t>
  </si>
  <si>
    <t>422053</t>
  </si>
  <si>
    <t>平戸市</t>
  </si>
  <si>
    <t>422070</t>
  </si>
  <si>
    <t>松浦市</t>
  </si>
  <si>
    <t>422088</t>
  </si>
  <si>
    <t>対馬市</t>
  </si>
  <si>
    <t>422096</t>
  </si>
  <si>
    <t>壱岐市</t>
  </si>
  <si>
    <t>422100</t>
  </si>
  <si>
    <t>五島市</t>
  </si>
  <si>
    <t>422118</t>
  </si>
  <si>
    <t>西海市</t>
  </si>
  <si>
    <t>422126</t>
  </si>
  <si>
    <t>雲仙市</t>
  </si>
  <si>
    <t>422134</t>
  </si>
  <si>
    <t>南島原市</t>
  </si>
  <si>
    <t>422142</t>
  </si>
  <si>
    <t>長与町</t>
  </si>
  <si>
    <t>423076</t>
  </si>
  <si>
    <t>時津町</t>
  </si>
  <si>
    <t>423084</t>
  </si>
  <si>
    <t>東彼杵町</t>
  </si>
  <si>
    <t>423211</t>
  </si>
  <si>
    <t>川棚町</t>
  </si>
  <si>
    <t>423220</t>
  </si>
  <si>
    <t>波佐見町</t>
  </si>
  <si>
    <t>423238</t>
  </si>
  <si>
    <t>小値賀町</t>
  </si>
  <si>
    <t>423831</t>
  </si>
  <si>
    <t>佐々町</t>
  </si>
  <si>
    <t>423912</t>
  </si>
  <si>
    <t>新上五島町</t>
  </si>
  <si>
    <t>424111</t>
  </si>
  <si>
    <t>熊本市</t>
  </si>
  <si>
    <t>431001</t>
  </si>
  <si>
    <t>八代市</t>
  </si>
  <si>
    <t>432024</t>
  </si>
  <si>
    <t>人吉市</t>
  </si>
  <si>
    <t>432032</t>
  </si>
  <si>
    <t>荒尾市</t>
  </si>
  <si>
    <t>432041</t>
  </si>
  <si>
    <t>水俣市</t>
  </si>
  <si>
    <t>432059</t>
  </si>
  <si>
    <t>玉名市</t>
  </si>
  <si>
    <t>432067</t>
  </si>
  <si>
    <t>山鹿市</t>
  </si>
  <si>
    <t>432083</t>
  </si>
  <si>
    <t>菊池市</t>
  </si>
  <si>
    <t>432105</t>
  </si>
  <si>
    <t>宇土市</t>
  </si>
  <si>
    <t>432113</t>
  </si>
  <si>
    <t>上天草市</t>
  </si>
  <si>
    <t>432121</t>
  </si>
  <si>
    <t>宇城市</t>
  </si>
  <si>
    <t>432130</t>
  </si>
  <si>
    <t>阿蘇市</t>
  </si>
  <si>
    <t>432148</t>
  </si>
  <si>
    <t>天草市</t>
  </si>
  <si>
    <t>432156</t>
  </si>
  <si>
    <t>合志市</t>
  </si>
  <si>
    <t>432164</t>
  </si>
  <si>
    <t>433489</t>
  </si>
  <si>
    <t>玉東町</t>
  </si>
  <si>
    <t>433641</t>
  </si>
  <si>
    <t>南関町</t>
  </si>
  <si>
    <t>433675</t>
  </si>
  <si>
    <t>長洲町</t>
  </si>
  <si>
    <t>433683</t>
  </si>
  <si>
    <t>和水町</t>
  </si>
  <si>
    <t>433691</t>
  </si>
  <si>
    <t>大津町</t>
  </si>
  <si>
    <t>434035</t>
  </si>
  <si>
    <t>菊陽町</t>
  </si>
  <si>
    <t>434043</t>
  </si>
  <si>
    <t>南小国町</t>
  </si>
  <si>
    <t>434230</t>
  </si>
  <si>
    <t>434248</t>
  </si>
  <si>
    <t>産山村</t>
  </si>
  <si>
    <t>434256</t>
  </si>
  <si>
    <t>434281</t>
  </si>
  <si>
    <t>西原村</t>
  </si>
  <si>
    <t>434329</t>
  </si>
  <si>
    <t>南阿蘇村</t>
  </si>
  <si>
    <t>434337</t>
  </si>
  <si>
    <t>御船町</t>
  </si>
  <si>
    <t>434418</t>
  </si>
  <si>
    <t>嘉島町</t>
  </si>
  <si>
    <t>434426</t>
  </si>
  <si>
    <t>益城町</t>
  </si>
  <si>
    <t>434434</t>
  </si>
  <si>
    <t>甲佐町</t>
  </si>
  <si>
    <t>434442</t>
  </si>
  <si>
    <t>山都町</t>
  </si>
  <si>
    <t>434477</t>
  </si>
  <si>
    <t>氷川町</t>
  </si>
  <si>
    <t>434680</t>
  </si>
  <si>
    <t>芦北町</t>
  </si>
  <si>
    <t>434825</t>
  </si>
  <si>
    <t>津奈木町</t>
  </si>
  <si>
    <t>434841</t>
  </si>
  <si>
    <t>錦町</t>
  </si>
  <si>
    <t>435015</t>
  </si>
  <si>
    <t>多良木町</t>
  </si>
  <si>
    <t>435058</t>
  </si>
  <si>
    <t>湯前町</t>
  </si>
  <si>
    <t>435066</t>
  </si>
  <si>
    <t>水上村</t>
  </si>
  <si>
    <t>435074</t>
  </si>
  <si>
    <t>相良村</t>
  </si>
  <si>
    <t>435104</t>
  </si>
  <si>
    <t>五木村</t>
  </si>
  <si>
    <t>435112</t>
  </si>
  <si>
    <t>山江村</t>
  </si>
  <si>
    <t>435121</t>
  </si>
  <si>
    <t>球磨村</t>
  </si>
  <si>
    <t>435139</t>
  </si>
  <si>
    <t>あさぎり町</t>
  </si>
  <si>
    <t>435147</t>
  </si>
  <si>
    <t>苓北町</t>
    <phoneticPr fontId="1"/>
  </si>
  <si>
    <t>435317</t>
  </si>
  <si>
    <t>大分市</t>
  </si>
  <si>
    <t>442011</t>
  </si>
  <si>
    <t>別府市</t>
  </si>
  <si>
    <t>442020</t>
  </si>
  <si>
    <t>中津市</t>
  </si>
  <si>
    <t>442038</t>
  </si>
  <si>
    <t>日田市</t>
  </si>
  <si>
    <t>442046</t>
  </si>
  <si>
    <t>佐伯市</t>
  </si>
  <si>
    <t>442054</t>
  </si>
  <si>
    <t>臼杵市</t>
  </si>
  <si>
    <t>442062</t>
  </si>
  <si>
    <t>津久見市</t>
  </si>
  <si>
    <t>442071</t>
  </si>
  <si>
    <t>竹田市</t>
  </si>
  <si>
    <t>442089</t>
  </si>
  <si>
    <t>豊後高田市</t>
  </si>
  <si>
    <t>442097</t>
  </si>
  <si>
    <t>杵築市</t>
  </si>
  <si>
    <t>442101</t>
  </si>
  <si>
    <t>宇佐市</t>
  </si>
  <si>
    <t>442119</t>
  </si>
  <si>
    <t>豊後大野市</t>
  </si>
  <si>
    <t>442127</t>
  </si>
  <si>
    <t>由布市</t>
  </si>
  <si>
    <t>442135</t>
  </si>
  <si>
    <t>国東市</t>
  </si>
  <si>
    <t>442143</t>
  </si>
  <si>
    <t>姫島村</t>
  </si>
  <si>
    <t>443221</t>
  </si>
  <si>
    <t>日出町</t>
  </si>
  <si>
    <t>443417</t>
  </si>
  <si>
    <t>九重町</t>
  </si>
  <si>
    <t>444618</t>
  </si>
  <si>
    <t>玖珠町</t>
  </si>
  <si>
    <t>444626</t>
  </si>
  <si>
    <t>宮崎市</t>
  </si>
  <si>
    <t>452017</t>
  </si>
  <si>
    <t>都城市</t>
  </si>
  <si>
    <t>452025</t>
  </si>
  <si>
    <t>延岡市</t>
  </si>
  <si>
    <t>452033</t>
  </si>
  <si>
    <t>日南市</t>
  </si>
  <si>
    <t>452041</t>
  </si>
  <si>
    <t>小林市</t>
  </si>
  <si>
    <t>452050</t>
  </si>
  <si>
    <t>日向市</t>
  </si>
  <si>
    <t>452068</t>
  </si>
  <si>
    <t>串間市</t>
  </si>
  <si>
    <t>452076</t>
  </si>
  <si>
    <t>西都市</t>
  </si>
  <si>
    <t>452084</t>
  </si>
  <si>
    <t>えびの市</t>
  </si>
  <si>
    <t>452092</t>
  </si>
  <si>
    <t>三股町</t>
  </si>
  <si>
    <t>453412</t>
  </si>
  <si>
    <t>高原町</t>
  </si>
  <si>
    <t>453617</t>
  </si>
  <si>
    <t>国富町</t>
  </si>
  <si>
    <t>453820</t>
  </si>
  <si>
    <t>綾町</t>
  </si>
  <si>
    <t>453838</t>
  </si>
  <si>
    <t>高鍋町</t>
  </si>
  <si>
    <t>454010</t>
  </si>
  <si>
    <t>新富町</t>
  </si>
  <si>
    <t>454028</t>
  </si>
  <si>
    <t>西米良村</t>
  </si>
  <si>
    <t>454036</t>
  </si>
  <si>
    <t>木城町</t>
  </si>
  <si>
    <t>454044</t>
  </si>
  <si>
    <t>川南町</t>
  </si>
  <si>
    <t>454052</t>
  </si>
  <si>
    <t>都農町</t>
  </si>
  <si>
    <t>454061</t>
  </si>
  <si>
    <t>門川町</t>
  </si>
  <si>
    <t>454214</t>
  </si>
  <si>
    <t>諸塚村</t>
  </si>
  <si>
    <t>454290</t>
  </si>
  <si>
    <t>椎葉村</t>
  </si>
  <si>
    <t>454303</t>
  </si>
  <si>
    <t>454311</t>
  </si>
  <si>
    <t>高千穂町</t>
  </si>
  <si>
    <t>454419</t>
  </si>
  <si>
    <t>日之影町</t>
  </si>
  <si>
    <t>454427</t>
  </si>
  <si>
    <t>五ヶ瀬町</t>
  </si>
  <si>
    <t>454435</t>
  </si>
  <si>
    <t>鹿児島市</t>
  </si>
  <si>
    <t>462012</t>
  </si>
  <si>
    <t>鹿屋市</t>
  </si>
  <si>
    <t>462039</t>
  </si>
  <si>
    <t>枕崎市</t>
  </si>
  <si>
    <t>462047</t>
  </si>
  <si>
    <t>阿久根市</t>
  </si>
  <si>
    <t>462063</t>
  </si>
  <si>
    <t>出水市</t>
  </si>
  <si>
    <t>462080</t>
  </si>
  <si>
    <t>指宿市</t>
  </si>
  <si>
    <t>462101</t>
  </si>
  <si>
    <t>西之表市</t>
  </si>
  <si>
    <t>462136</t>
  </si>
  <si>
    <t>垂水市</t>
  </si>
  <si>
    <t>462144</t>
  </si>
  <si>
    <t>薩摩川内市</t>
  </si>
  <si>
    <t>462152</t>
  </si>
  <si>
    <t>日置市</t>
  </si>
  <si>
    <t>462161</t>
  </si>
  <si>
    <t>曽於市</t>
  </si>
  <si>
    <t>462179</t>
  </si>
  <si>
    <t>霧島市</t>
  </si>
  <si>
    <t>462187</t>
  </si>
  <si>
    <t>いちき串木野市</t>
  </si>
  <si>
    <t>462195</t>
  </si>
  <si>
    <t>南さつま市</t>
  </si>
  <si>
    <t>462209</t>
  </si>
  <si>
    <t>志布志市</t>
  </si>
  <si>
    <t>462217</t>
  </si>
  <si>
    <t>奄美市</t>
  </si>
  <si>
    <t>462225</t>
  </si>
  <si>
    <t>南九州市</t>
  </si>
  <si>
    <t>462233</t>
  </si>
  <si>
    <t>伊佐市</t>
  </si>
  <si>
    <t>462241</t>
  </si>
  <si>
    <t>姶良市</t>
  </si>
  <si>
    <t>462250</t>
  </si>
  <si>
    <t>三島村</t>
  </si>
  <si>
    <t>463035</t>
  </si>
  <si>
    <t>十島村</t>
  </si>
  <si>
    <t>463043</t>
  </si>
  <si>
    <t>さつま町</t>
  </si>
  <si>
    <t>463922</t>
  </si>
  <si>
    <t>長島町</t>
  </si>
  <si>
    <t>464040</t>
  </si>
  <si>
    <t>湧水町</t>
  </si>
  <si>
    <t>464520</t>
  </si>
  <si>
    <t>大崎町</t>
  </si>
  <si>
    <t>464686</t>
  </si>
  <si>
    <t>東串良町</t>
  </si>
  <si>
    <t>464821</t>
  </si>
  <si>
    <t>錦江町</t>
  </si>
  <si>
    <t>464902</t>
  </si>
  <si>
    <t>南大隅町</t>
  </si>
  <si>
    <t>464911</t>
  </si>
  <si>
    <t>肝付町</t>
  </si>
  <si>
    <t>464929</t>
  </si>
  <si>
    <t>中種子町</t>
  </si>
  <si>
    <t>465011</t>
  </si>
  <si>
    <t>南種子町</t>
  </si>
  <si>
    <t>465020</t>
  </si>
  <si>
    <t>屋久島町</t>
  </si>
  <si>
    <t>465054</t>
  </si>
  <si>
    <t>大和村</t>
  </si>
  <si>
    <t>465232</t>
  </si>
  <si>
    <t>宇検村</t>
  </si>
  <si>
    <t>465241</t>
  </si>
  <si>
    <t>瀬戸内町</t>
  </si>
  <si>
    <t>465259</t>
  </si>
  <si>
    <t>龍郷町</t>
  </si>
  <si>
    <t>465275</t>
  </si>
  <si>
    <t>喜界町</t>
  </si>
  <si>
    <t>465291</t>
  </si>
  <si>
    <t>徳之島町</t>
  </si>
  <si>
    <t>465305</t>
  </si>
  <si>
    <t>天城町</t>
  </si>
  <si>
    <t>465313</t>
  </si>
  <si>
    <t>伊仙町</t>
  </si>
  <si>
    <t>465321</t>
  </si>
  <si>
    <t>和泊町</t>
  </si>
  <si>
    <t>465330</t>
  </si>
  <si>
    <t>知名町</t>
  </si>
  <si>
    <t>465348</t>
  </si>
  <si>
    <t>与論町</t>
  </si>
  <si>
    <t>465356</t>
  </si>
  <si>
    <t>那覇市</t>
  </si>
  <si>
    <t>472018</t>
  </si>
  <si>
    <t>宜野湾市</t>
  </si>
  <si>
    <t>472051</t>
  </si>
  <si>
    <t>石垣市</t>
  </si>
  <si>
    <t>472077</t>
  </si>
  <si>
    <t>浦添市</t>
  </si>
  <si>
    <t>472085</t>
  </si>
  <si>
    <t>名護市</t>
  </si>
  <si>
    <t>472093</t>
  </si>
  <si>
    <t>糸満市</t>
  </si>
  <si>
    <t>472107</t>
  </si>
  <si>
    <t>沖縄市</t>
  </si>
  <si>
    <t>472115</t>
  </si>
  <si>
    <t>豊見城市</t>
  </si>
  <si>
    <t>472123</t>
  </si>
  <si>
    <t>うるま市</t>
  </si>
  <si>
    <t>472131</t>
  </si>
  <si>
    <t>宮古島市</t>
  </si>
  <si>
    <t>472140</t>
  </si>
  <si>
    <t>南城市</t>
  </si>
  <si>
    <t>472158</t>
  </si>
  <si>
    <t>国頭村</t>
  </si>
  <si>
    <t>473014</t>
  </si>
  <si>
    <t>大宜味村</t>
  </si>
  <si>
    <t>473022</t>
  </si>
  <si>
    <t>東村</t>
  </si>
  <si>
    <t>473031</t>
  </si>
  <si>
    <t>今帰仁村</t>
  </si>
  <si>
    <t>473065</t>
  </si>
  <si>
    <t>本部町</t>
  </si>
  <si>
    <t>473081</t>
  </si>
  <si>
    <t>恩納村</t>
  </si>
  <si>
    <t>473111</t>
  </si>
  <si>
    <t>宜野座村</t>
  </si>
  <si>
    <t>473138</t>
  </si>
  <si>
    <t>金武町</t>
  </si>
  <si>
    <t>473146</t>
  </si>
  <si>
    <t>伊江村</t>
  </si>
  <si>
    <t>473154</t>
  </si>
  <si>
    <t>読谷村</t>
  </si>
  <si>
    <t>473243</t>
  </si>
  <si>
    <t>嘉手納町</t>
  </si>
  <si>
    <t>473251</t>
  </si>
  <si>
    <t>北谷町</t>
  </si>
  <si>
    <t>473260</t>
  </si>
  <si>
    <t>北中城村</t>
  </si>
  <si>
    <t>473278</t>
  </si>
  <si>
    <t>中城村</t>
  </si>
  <si>
    <t>473286</t>
  </si>
  <si>
    <t>西原町</t>
  </si>
  <si>
    <t>473294</t>
  </si>
  <si>
    <t>与那原町</t>
  </si>
  <si>
    <t>473481</t>
  </si>
  <si>
    <t>南風原町</t>
  </si>
  <si>
    <t>473502</t>
  </si>
  <si>
    <t>渡嘉敷村</t>
  </si>
  <si>
    <t>473537</t>
  </si>
  <si>
    <t>座間味村</t>
  </si>
  <si>
    <t>473545</t>
  </si>
  <si>
    <t>粟国村</t>
  </si>
  <si>
    <t>473553</t>
  </si>
  <si>
    <t>渡名喜村</t>
  </si>
  <si>
    <t>473561</t>
  </si>
  <si>
    <t>南大東村</t>
  </si>
  <si>
    <t>473570</t>
  </si>
  <si>
    <t>北大東村</t>
  </si>
  <si>
    <t>473588</t>
  </si>
  <si>
    <t>伊平屋村</t>
  </si>
  <si>
    <t>473596</t>
  </si>
  <si>
    <t>伊是名村</t>
  </si>
  <si>
    <t>473600</t>
  </si>
  <si>
    <t>久米島町</t>
  </si>
  <si>
    <t>473618</t>
  </si>
  <si>
    <t>八重瀬町</t>
  </si>
  <si>
    <t>473626</t>
  </si>
  <si>
    <t>多良間村</t>
  </si>
  <si>
    <t>473758</t>
  </si>
  <si>
    <t>竹富町</t>
  </si>
  <si>
    <t>473812</t>
  </si>
  <si>
    <t>与那国町</t>
  </si>
  <si>
    <t>473821</t>
  </si>
  <si>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</si>
  <si>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</si>
  <si>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</si>
  <si>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</si>
  <si>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</si>
  <si>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平成28年度</t>
    <rPh sb="0" eb="2">
      <t>ヘイセイ</t>
    </rPh>
    <rPh sb="4" eb="6">
      <t>ネンド</t>
    </rPh>
    <phoneticPr fontId="1"/>
  </si>
  <si>
    <t>平成20年</t>
    <rPh sb="0" eb="2">
      <t>ヘイセイ</t>
    </rPh>
    <rPh sb="4" eb="5">
      <t>ネン</t>
    </rPh>
    <phoneticPr fontId="1"/>
  </si>
  <si>
    <t>平成21年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</si>
  <si>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</si>
  <si>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</si>
  <si>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平成17年</t>
    <rPh sb="0" eb="2">
      <t>ヘイセイ</t>
    </rPh>
    <rPh sb="4" eb="5">
      <t>ネン</t>
    </rPh>
    <phoneticPr fontId="1"/>
  </si>
  <si>
    <t>平成18年</t>
    <rPh sb="0" eb="2">
      <t>ヘイセイ</t>
    </rPh>
    <rPh sb="4" eb="5">
      <t>ネン</t>
    </rPh>
    <phoneticPr fontId="1"/>
  </si>
  <si>
    <t>平成19年</t>
    <rPh sb="0" eb="2">
      <t>ヘイセイ</t>
    </rPh>
    <rPh sb="4" eb="5">
      <t>ネン</t>
    </rPh>
    <phoneticPr fontId="1"/>
  </si>
  <si>
    <t>団体コード</t>
    <rPh sb="0" eb="2">
      <t>ダンタイ</t>
    </rPh>
    <phoneticPr fontId="1"/>
  </si>
  <si>
    <t>終期無</t>
    <rPh sb="0" eb="2">
      <t>シュウキ</t>
    </rPh>
    <rPh sb="2" eb="3">
      <t>ナ</t>
    </rPh>
    <phoneticPr fontId="1"/>
  </si>
  <si>
    <t>市区町村名
（都道府県分は空欄）</t>
    <rPh sb="0" eb="2">
      <t>シク</t>
    </rPh>
    <rPh sb="2" eb="4">
      <t>チョウソン</t>
    </rPh>
    <rPh sb="4" eb="5">
      <t>メイ</t>
    </rPh>
    <rPh sb="7" eb="11">
      <t>トドウフケン</t>
    </rPh>
    <rPh sb="11" eb="12">
      <t>ブン</t>
    </rPh>
    <rPh sb="13" eb="15">
      <t>クウラン</t>
    </rPh>
    <phoneticPr fontId="1"/>
  </si>
  <si>
    <t>団体
類型</t>
    <phoneticPr fontId="1"/>
  </si>
  <si>
    <t>都道府県</t>
  </si>
  <si>
    <t>中核市</t>
  </si>
  <si>
    <t>都市Ⅲ－３</t>
  </si>
  <si>
    <t>都市Ⅱ－３</t>
  </si>
  <si>
    <t>都市Ⅳ－１</t>
  </si>
  <si>
    <t>都市Ⅲ－１</t>
  </si>
  <si>
    <t>都市Ⅰ－１</t>
  </si>
  <si>
    <t>都市Ⅱ－１</t>
  </si>
  <si>
    <t>都市Ⅰ－３</t>
  </si>
  <si>
    <t>町村Ⅳ－２</t>
  </si>
  <si>
    <t>町村Ⅰ－０</t>
  </si>
  <si>
    <t>町村Ⅱ－１</t>
  </si>
  <si>
    <t>町村Ⅱ－０</t>
  </si>
  <si>
    <t>町村Ⅱ－２</t>
  </si>
  <si>
    <t>町村Ⅴ－２</t>
  </si>
  <si>
    <t>町村Ⅳ－０</t>
  </si>
  <si>
    <t>町村Ⅰ－１</t>
  </si>
  <si>
    <t>町村Ⅰ－２</t>
  </si>
  <si>
    <t>町村Ⅲ－２</t>
  </si>
  <si>
    <t>町村Ⅲ－０</t>
  </si>
  <si>
    <t>町村Ⅴ－０</t>
  </si>
  <si>
    <t>特例市</t>
  </si>
  <si>
    <t>都市Ⅰ－０</t>
  </si>
  <si>
    <t>町村Ⅲ－１</t>
  </si>
  <si>
    <t>都市Ⅲ－０</t>
  </si>
  <si>
    <t>町村Ⅳ－１</t>
  </si>
  <si>
    <t>都市Ⅱ－０</t>
  </si>
  <si>
    <t>町村Ⅴ－１</t>
  </si>
  <si>
    <t>都市Ⅳ－２</t>
  </si>
  <si>
    <t>都市Ⅱ－２</t>
  </si>
  <si>
    <t>都市Ⅳ－３</t>
  </si>
  <si>
    <t>都市Ⅰ－２</t>
  </si>
  <si>
    <t>改訂年度</t>
    <phoneticPr fontId="1"/>
  </si>
  <si>
    <t>策定年度</t>
    <rPh sb="2" eb="4">
      <t>ネンド</t>
    </rPh>
    <phoneticPr fontId="1"/>
  </si>
  <si>
    <t>徳島市</t>
    <phoneticPr fontId="1"/>
  </si>
  <si>
    <t>平成29年</t>
    <rPh sb="0" eb="2">
      <t>ヘイセイ</t>
    </rPh>
    <rPh sb="4" eb="5">
      <t>ネン</t>
    </rPh>
    <phoneticPr fontId="1"/>
  </si>
  <si>
    <t>施設保有量</t>
    <phoneticPr fontId="1"/>
  </si>
  <si>
    <t>①公共施設の数
②延床面積等に関する目標
③ト－タルコストの縮減
④平準化等に関する目標</t>
    <phoneticPr fontId="1"/>
  </si>
  <si>
    <t>ＰＤＣＡサイクルの推進方針</t>
    <rPh sb="9" eb="11">
      <t>スイシン</t>
    </rPh>
    <rPh sb="11" eb="13">
      <t>ホウシン</t>
    </rPh>
    <phoneticPr fontId="1"/>
  </si>
  <si>
    <t>現在要している経費</t>
    <rPh sb="0" eb="2">
      <t>ゲンザイ</t>
    </rPh>
    <rPh sb="2" eb="3">
      <t>ヨウ</t>
    </rPh>
    <rPh sb="7" eb="9">
      <t>ケイヒ</t>
    </rPh>
    <phoneticPr fontId="1"/>
  </si>
  <si>
    <t>将来にわたる経費の見込み</t>
    <rPh sb="0" eb="2">
      <t>ショウライ</t>
    </rPh>
    <rPh sb="6" eb="8">
      <t>ケイヒ</t>
    </rPh>
    <rPh sb="9" eb="11">
      <t>ミコ</t>
    </rPh>
    <phoneticPr fontId="1"/>
  </si>
  <si>
    <t>⑥ユニバーサルデザイン化の推進方針</t>
    <rPh sb="11" eb="12">
      <t>カ</t>
    </rPh>
    <rPh sb="13" eb="15">
      <t>スイシン</t>
    </rPh>
    <rPh sb="15" eb="17">
      <t>ホウシン</t>
    </rPh>
    <phoneticPr fontId="1"/>
  </si>
  <si>
    <t>1人当たり
公共施設
保有量
（㎡／人）</t>
    <rPh sb="11" eb="13">
      <t>ホユウ</t>
    </rPh>
    <rPh sb="13" eb="14">
      <t>リョウ</t>
    </rPh>
    <rPh sb="18" eb="19">
      <t>ニン</t>
    </rPh>
    <phoneticPr fontId="1"/>
  </si>
  <si>
    <t>有形固定資産減価償却率
（％）</t>
    <phoneticPr fontId="1"/>
  </si>
  <si>
    <t>耐用年数経過時に単純更新した
場合の（自然体の）見込み</t>
    <rPh sb="0" eb="2">
      <t>タイヨウ</t>
    </rPh>
    <rPh sb="2" eb="4">
      <t>ネンスウ</t>
    </rPh>
    <rPh sb="4" eb="6">
      <t>ケイカ</t>
    </rPh>
    <rPh sb="6" eb="7">
      <t>ジ</t>
    </rPh>
    <rPh sb="8" eb="10">
      <t>タンジュン</t>
    </rPh>
    <rPh sb="10" eb="12">
      <t>コウシン</t>
    </rPh>
    <rPh sb="15" eb="17">
      <t>バアイ</t>
    </rPh>
    <rPh sb="19" eb="22">
      <t>シゼンタイ</t>
    </rPh>
    <rPh sb="24" eb="26">
      <t>ミコ</t>
    </rPh>
    <phoneticPr fontId="1"/>
  </si>
  <si>
    <t>対策を反映した見込み</t>
    <rPh sb="0" eb="2">
      <t>タイサク</t>
    </rPh>
    <rPh sb="3" eb="5">
      <t>ハンエイ</t>
    </rPh>
    <rPh sb="7" eb="9">
      <t>ミコ</t>
    </rPh>
    <phoneticPr fontId="1"/>
  </si>
  <si>
    <t>期間及び経費の見込み</t>
    <rPh sb="0" eb="2">
      <t>キカン</t>
    </rPh>
    <rPh sb="2" eb="3">
      <t>オヨ</t>
    </rPh>
    <rPh sb="4" eb="6">
      <t>ケイヒ</t>
    </rPh>
    <rPh sb="7" eb="9">
      <t>ミコ</t>
    </rPh>
    <phoneticPr fontId="1"/>
  </si>
  <si>
    <t>サイクル期間</t>
    <rPh sb="4" eb="6">
      <t>キカン</t>
    </rPh>
    <phoneticPr fontId="1"/>
  </si>
  <si>
    <t>①</t>
    <phoneticPr fontId="1"/>
  </si>
  <si>
    <t>②</t>
    <phoneticPr fontId="1"/>
  </si>
  <si>
    <t>③</t>
    <phoneticPr fontId="1"/>
  </si>
  <si>
    <t>④</t>
    <phoneticPr fontId="1"/>
  </si>
  <si>
    <t>総人口や年代別人口の見通し</t>
    <phoneticPr fontId="1"/>
  </si>
  <si>
    <t>住民基本
台帳人口
（人）</t>
    <phoneticPr fontId="1"/>
  </si>
  <si>
    <t>公共施設
保有量
（㎡）</t>
    <phoneticPr fontId="1"/>
  </si>
  <si>
    <t>平成29年度</t>
    <rPh sb="0" eb="2">
      <t>ヘイセイ</t>
    </rPh>
    <rPh sb="4" eb="6">
      <t>ネンド</t>
    </rPh>
    <phoneticPr fontId="1"/>
  </si>
  <si>
    <t>①点検・診断等の
実施方針</t>
    <rPh sb="1" eb="3">
      <t>テンケン</t>
    </rPh>
    <rPh sb="4" eb="6">
      <t>シンダン</t>
    </rPh>
    <rPh sb="6" eb="7">
      <t>トウ</t>
    </rPh>
    <rPh sb="9" eb="11">
      <t>ジッシ</t>
    </rPh>
    <rPh sb="11" eb="13">
      <t>ホウシン</t>
    </rPh>
    <phoneticPr fontId="1"/>
  </si>
  <si>
    <t>⑤長寿命化の実施方針</t>
    <rPh sb="1" eb="4">
      <t>チョウジュミョウ</t>
    </rPh>
    <rPh sb="4" eb="5">
      <t>カ</t>
    </rPh>
    <rPh sb="6" eb="8">
      <t>ジッシ</t>
    </rPh>
    <rPh sb="8" eb="10">
      <t>ホウシン</t>
    </rPh>
    <phoneticPr fontId="1"/>
  </si>
  <si>
    <t>過去に行った
公共施設マネジメントの内容</t>
    <rPh sb="0" eb="2">
      <t>カコ</t>
    </rPh>
    <phoneticPr fontId="1"/>
  </si>
  <si>
    <t>平成30年度</t>
    <rPh sb="0" eb="2">
      <t>ヘイセイ</t>
    </rPh>
    <rPh sb="4" eb="6">
      <t>ネンド</t>
    </rPh>
    <phoneticPr fontId="1"/>
  </si>
  <si>
    <t>平成30年</t>
    <rPh sb="0" eb="2">
      <t>ヘイセイ</t>
    </rPh>
    <rPh sb="4" eb="5">
      <t>ネン</t>
    </rPh>
    <phoneticPr fontId="1"/>
  </si>
  <si>
    <t>②維持管理・更新等の実施方針</t>
    <rPh sb="1" eb="3">
      <t>イジ</t>
    </rPh>
    <rPh sb="3" eb="5">
      <t>カンリ</t>
    </rPh>
    <rPh sb="6" eb="8">
      <t>コウシン</t>
    </rPh>
    <rPh sb="8" eb="9">
      <t>トウ</t>
    </rPh>
    <rPh sb="10" eb="12">
      <t>ジッシ</t>
    </rPh>
    <rPh sb="12" eb="14">
      <t>ホウシン</t>
    </rPh>
    <phoneticPr fontId="1"/>
  </si>
  <si>
    <t>③安全確保の実施方針</t>
    <rPh sb="1" eb="3">
      <t>アンゼン</t>
    </rPh>
    <rPh sb="3" eb="5">
      <t>カクホ</t>
    </rPh>
    <rPh sb="6" eb="8">
      <t>ジッシ</t>
    </rPh>
    <rPh sb="8" eb="10">
      <t>ホウシン</t>
    </rPh>
    <phoneticPr fontId="1"/>
  </si>
  <si>
    <t>④耐震化の実施方針</t>
    <rPh sb="1" eb="4">
      <t>タイシンカ</t>
    </rPh>
    <rPh sb="5" eb="7">
      <t>ジッシ</t>
    </rPh>
    <rPh sb="7" eb="9">
      <t>ホウシン</t>
    </rPh>
    <phoneticPr fontId="1"/>
  </si>
  <si>
    <t>032166</t>
  </si>
  <si>
    <t>042161</t>
  </si>
  <si>
    <t>112461</t>
  </si>
  <si>
    <t>122394</t>
  </si>
  <si>
    <t>那珂川市</t>
    <rPh sb="3" eb="4">
      <t>シ</t>
    </rPh>
    <phoneticPr fontId="1"/>
  </si>
  <si>
    <t>【調査③】公共施設総等合管理計画の主たる記載内容等を取りまとめた一覧表</t>
    <rPh sb="1" eb="3">
      <t>チョウサ</t>
    </rPh>
    <rPh sb="5" eb="7">
      <t>コウキョウ</t>
    </rPh>
    <rPh sb="7" eb="9">
      <t>シセツ</t>
    </rPh>
    <rPh sb="9" eb="11">
      <t>フサナド</t>
    </rPh>
    <rPh sb="11" eb="12">
      <t>ゴウ</t>
    </rPh>
    <rPh sb="12" eb="14">
      <t>カンリ</t>
    </rPh>
    <rPh sb="14" eb="16">
      <t>ケイカク</t>
    </rPh>
    <rPh sb="17" eb="18">
      <t>シュ</t>
    </rPh>
    <rPh sb="20" eb="22">
      <t>キサイ</t>
    </rPh>
    <rPh sb="22" eb="24">
      <t>ナイヨウ</t>
    </rPh>
    <rPh sb="24" eb="25">
      <t>トウ</t>
    </rPh>
    <rPh sb="26" eb="27">
      <t>ト</t>
    </rPh>
    <rPh sb="32" eb="35">
      <t>イチランヒョウ</t>
    </rPh>
    <phoneticPr fontId="1"/>
  </si>
  <si>
    <t>対策等の効果額</t>
    <rPh sb="0" eb="2">
      <t>タイサク</t>
    </rPh>
    <rPh sb="2" eb="3">
      <t>トウ</t>
    </rPh>
    <rPh sb="4" eb="7">
      <t>コウカガク</t>
    </rPh>
    <phoneticPr fontId="1"/>
  </si>
  <si>
    <t>維持管理・更新等にかかる経費</t>
    <phoneticPr fontId="1"/>
  </si>
  <si>
    <t>総合管理計画の
推進体制</t>
    <rPh sb="0" eb="2">
      <t>ソウゴウ</t>
    </rPh>
    <rPh sb="2" eb="4">
      <t>カンリ</t>
    </rPh>
    <rPh sb="4" eb="6">
      <t>ケイカク</t>
    </rPh>
    <rPh sb="8" eb="10">
      <t>スイシン</t>
    </rPh>
    <rPh sb="10" eb="12">
      <t>タイセイ</t>
    </rPh>
    <phoneticPr fontId="1"/>
  </si>
  <si>
    <t>平成31年</t>
    <rPh sb="0" eb="2">
      <t>ヘイセイ</t>
    </rPh>
    <rPh sb="4" eb="5">
      <t>ネン</t>
    </rPh>
    <phoneticPr fontId="1"/>
  </si>
  <si>
    <t>令和元年</t>
    <rPh sb="0" eb="2">
      <t>レイワ</t>
    </rPh>
    <rPh sb="2" eb="3">
      <t>モト</t>
    </rPh>
    <rPh sb="3" eb="4">
      <t>ネン</t>
    </rPh>
    <phoneticPr fontId="1"/>
  </si>
  <si>
    <t>402311</t>
  </si>
  <si>
    <t>都市Ⅲ－２</t>
  </si>
  <si>
    <t>↑H31.3.31時点</t>
    <rPh sb="9" eb="11">
      <t>ジテン</t>
    </rPh>
    <phoneticPr fontId="1"/>
  </si>
  <si>
    <t>現状や課題に関する基本認識</t>
    <rPh sb="0" eb="2">
      <t>ゲンジョウ</t>
    </rPh>
    <rPh sb="3" eb="5">
      <t>カダイ</t>
    </rPh>
    <rPh sb="6" eb="7">
      <t>カン</t>
    </rPh>
    <rPh sb="9" eb="11">
      <t>キホン</t>
    </rPh>
    <rPh sb="11" eb="13">
      <t>ニンシキ</t>
    </rPh>
    <phoneticPr fontId="1"/>
  </si>
  <si>
    <t>内容</t>
    <rPh sb="0" eb="2">
      <t>ナイヨウ</t>
    </rPh>
    <phoneticPr fontId="1"/>
  </si>
  <si>
    <t>施設類型ごとの管理に関する基本的な方針</t>
    <rPh sb="0" eb="2">
      <t>シセツ</t>
    </rPh>
    <rPh sb="2" eb="4">
      <t>ルイケイ</t>
    </rPh>
    <rPh sb="7" eb="9">
      <t>カンリ</t>
    </rPh>
    <rPh sb="10" eb="11">
      <t>カン</t>
    </rPh>
    <rPh sb="13" eb="16">
      <t>キホンテキ</t>
    </rPh>
    <rPh sb="17" eb="19">
      <t>ホウシン</t>
    </rPh>
    <phoneticPr fontId="1"/>
  </si>
  <si>
    <t>PPP/PFI活用のについての方針</t>
    <rPh sb="7" eb="9">
      <t>カツヨウ</t>
    </rPh>
    <rPh sb="15" eb="17">
      <t>ホウシン</t>
    </rPh>
    <phoneticPr fontId="1"/>
  </si>
  <si>
    <t>⑦脱炭素化の推進方針</t>
    <rPh sb="1" eb="2">
      <t>ダツ</t>
    </rPh>
    <rPh sb="2" eb="4">
      <t>タンソ</t>
    </rPh>
    <rPh sb="4" eb="5">
      <t>カ</t>
    </rPh>
    <rPh sb="6" eb="8">
      <t>スイシン</t>
    </rPh>
    <rPh sb="8" eb="10">
      <t>ホウシン</t>
    </rPh>
    <phoneticPr fontId="1"/>
  </si>
  <si>
    <t>⑧統合や
廃止の
推進方針</t>
    <rPh sb="1" eb="3">
      <t>トウゴウ</t>
    </rPh>
    <rPh sb="5" eb="7">
      <t>ハイシ</t>
    </rPh>
    <rPh sb="9" eb="11">
      <t>スイシン</t>
    </rPh>
    <rPh sb="11" eb="13">
      <t>ホウシン</t>
    </rPh>
    <phoneticPr fontId="1"/>
  </si>
  <si>
    <t>⑨数値目標</t>
    <rPh sb="1" eb="3">
      <t>スウチ</t>
    </rPh>
    <rPh sb="3" eb="5">
      <t>モクヒョウ</t>
    </rPh>
    <phoneticPr fontId="1"/>
  </si>
  <si>
    <t>⑪保有する財産（未利用資産等）の活用や処分に関する基本方針</t>
    <rPh sb="1" eb="3">
      <t>ホユウ</t>
    </rPh>
    <rPh sb="5" eb="7">
      <t>ザイサン</t>
    </rPh>
    <rPh sb="8" eb="11">
      <t>ミリヨウ</t>
    </rPh>
    <rPh sb="11" eb="13">
      <t>シサン</t>
    </rPh>
    <rPh sb="13" eb="14">
      <t>トウ</t>
    </rPh>
    <rPh sb="16" eb="18">
      <t>カツヨウ</t>
    </rPh>
    <rPh sb="19" eb="21">
      <t>ショブン</t>
    </rPh>
    <rPh sb="22" eb="23">
      <t>カン</t>
    </rPh>
    <rPh sb="25" eb="27">
      <t>キホン</t>
    </rPh>
    <rPh sb="27" eb="29">
      <t>ホウシン</t>
    </rPh>
    <phoneticPr fontId="1"/>
  </si>
  <si>
    <t>⑫広域連携</t>
    <rPh sb="1" eb="3">
      <t>コウイキ</t>
    </rPh>
    <rPh sb="3" eb="5">
      <t>レンケイ</t>
    </rPh>
    <phoneticPr fontId="1"/>
  </si>
  <si>
    <t>⑩地方公会計（固定資産台帳等）の活用</t>
    <rPh sb="1" eb="3">
      <t>チホウ</t>
    </rPh>
    <rPh sb="3" eb="4">
      <t>コウ</t>
    </rPh>
    <rPh sb="4" eb="6">
      <t>カイケイ</t>
    </rPh>
    <rPh sb="7" eb="11">
      <t>コテイシサン</t>
    </rPh>
    <rPh sb="11" eb="13">
      <t>ダイチョウ</t>
    </rPh>
    <rPh sb="13" eb="14">
      <t>トウ</t>
    </rPh>
    <rPh sb="16" eb="18">
      <t>カツヨウ</t>
    </rPh>
    <phoneticPr fontId="1"/>
  </si>
  <si>
    <t>⑬地方公共団体における各種計画、国管理施設との連携についての考え方</t>
    <rPh sb="1" eb="3">
      <t>チホウ</t>
    </rPh>
    <rPh sb="3" eb="5">
      <t>コウキョウ</t>
    </rPh>
    <rPh sb="5" eb="7">
      <t>ダンタイ</t>
    </rPh>
    <rPh sb="11" eb="13">
      <t>カクシュ</t>
    </rPh>
    <rPh sb="13" eb="15">
      <t>ケイカク</t>
    </rPh>
    <rPh sb="16" eb="17">
      <t>クニ</t>
    </rPh>
    <rPh sb="17" eb="19">
      <t>カンリ</t>
    </rPh>
    <rPh sb="19" eb="21">
      <t>シセツ</t>
    </rPh>
    <rPh sb="23" eb="25">
      <t>レンケイ</t>
    </rPh>
    <rPh sb="30" eb="31">
      <t>カンガ</t>
    </rPh>
    <rPh sb="32" eb="33">
      <t>カタ</t>
    </rPh>
    <phoneticPr fontId="1"/>
  </si>
  <si>
    <t>⑭総合的かつ計画的な管理を
実現するための
体制の構築方針</t>
    <rPh sb="1" eb="3">
      <t>ソウゴウ</t>
    </rPh>
    <rPh sb="3" eb="4">
      <t>テキ</t>
    </rPh>
    <rPh sb="6" eb="8">
      <t>ケイカク</t>
    </rPh>
    <rPh sb="8" eb="9">
      <t>テキ</t>
    </rPh>
    <rPh sb="10" eb="12">
      <t>カンリ</t>
    </rPh>
    <rPh sb="14" eb="16">
      <t>ジツゲン</t>
    </rPh>
    <rPh sb="22" eb="24">
      <t>タイセイ</t>
    </rPh>
    <rPh sb="25" eb="27">
      <t>コウチク</t>
    </rPh>
    <rPh sb="27" eb="29">
      <t>ホウシン</t>
    </rPh>
    <phoneticPr fontId="1"/>
  </si>
  <si>
    <t>内容</t>
    <rPh sb="0" eb="2">
      <t>ナイヨウ</t>
    </rPh>
    <phoneticPr fontId="1"/>
  </si>
  <si>
    <t>H30</t>
    <phoneticPr fontId="1"/>
  </si>
  <si>
    <t>R01</t>
    <phoneticPr fontId="1"/>
  </si>
  <si>
    <t>R02</t>
    <phoneticPr fontId="1"/>
  </si>
  <si>
    <t>R03</t>
    <phoneticPr fontId="1"/>
  </si>
  <si>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</si>
  <si>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</si>
  <si>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</si>
  <si>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記載</t>
    <rPh sb="0" eb="2">
      <t>キサイ</t>
    </rPh>
    <phoneticPr fontId="1"/>
  </si>
  <si>
    <t>内容</t>
    <rPh sb="0" eb="2">
      <t>ナイヨウ</t>
    </rPh>
    <phoneticPr fontId="1"/>
  </si>
  <si>
    <t>-</t>
    <phoneticPr fontId="1"/>
  </si>
  <si>
    <t>令和4年度</t>
    <rPh sb="0" eb="2">
      <t>レイワ</t>
    </rPh>
    <rPh sb="3" eb="5">
      <t>ネンド</t>
    </rPh>
    <phoneticPr fontId="1"/>
  </si>
  <si>
    <t>・総人口は2045年に82万人まで減少（33％減）
・高齢化率は一貫して増加（2019：30.2%、2045：46.8%）</t>
    <rPh sb="23" eb="24">
      <t>ゲン</t>
    </rPh>
    <phoneticPr fontId="1"/>
  </si>
  <si>
    <t>【公共建築物】（H27.3.31時点）
延床面積：約212万㎡
【インフラ】（H27.3.31時点）
道路：道路224路線・3,599.2km、橋梁2,299橋・66.74㎞
河川管理施設：ダム9基、樋門・樋管699基、水門等7基
砂防施設：砂防ダム758基、床固工139基
海岸保全施設：地区海岸95基（農林水産部及び県土整備部所管分計）
下水道：3流域下水道等、管渠158.125㎞
港湾施設：14港、外郭施設・係留施設等1,228施設
空港：1空港
鉄道：延長121.9㎞・27駅、トンネル16箇所・7.2㎞、橋梁299橋・6.6㎞、立体交差97箇所
公園：3都市公園
工業用水：2工業用水道、管路24,057.5m
農業水利施設等：ダム10基、中和処理施設1
地すべり防止施設：10地区
治山施設：治山ダム3,433基、法面工等1,509箇所、防潮護岸工57.9㎞、
【市町村等管理】林道569路線・1,210㎞、橋梁105橋・1.5㎞
漁港施設：44港、防波堤・係留施設等1,106施設
漁場施設：漁礁・増殖礁等375施設
交通安全施設：信号機2,590基</t>
    <phoneticPr fontId="1"/>
  </si>
  <si>
    <t>公共建築物は、県の人口が減少に転じた昭和58年以降も県民生活等を支えるため必要な整備を行ってきたことにより平成18年度まで増加。また、平成24年度（2012年度）には、従来の建替えの目安である築後30年を経過するもの（1982年以前建築のもの）が全体の半数を超えるなど公共建築物の老朽化が進み、その維持管理・更新等に係る経費が増大する状況にある。 
厳しい財政状況にあって、これら膨大な量の公共建築物を効率的に管理し、 効果的に利活用することが喫緊の課題となっている。
道路の橋梁を例にすると、建設後50年を経過する施設の割合は、平成27年3月31日時点では約10％ですが、その10年後には約27％、20年後の平成47年3月31日時点では約50％と急激に老朽化が進み、港湾施設や治山施設等については、さらに早く老朽化が進む見通しとなっている。 
また、インフラ施設は、施設毎に整備時期に偏りがあるとともに、利用状況、設置された自然環境等により劣化や損傷の進行が異なる。 
厳しい財政状況において、これらのインフラ施設の定期的な点検・診断を行い施設の状態を把握し適切な対応を図るなど、効率的に管理することが喫緊の課題となっている。</t>
    <phoneticPr fontId="1"/>
  </si>
  <si>
    <t>維持補修費は各年度150億円程度で推移</t>
    <rPh sb="0" eb="2">
      <t>イジ</t>
    </rPh>
    <rPh sb="2" eb="4">
      <t>ホシュウ</t>
    </rPh>
    <rPh sb="4" eb="5">
      <t>ヒ</t>
    </rPh>
    <rPh sb="6" eb="9">
      <t>カクネンド</t>
    </rPh>
    <rPh sb="12" eb="14">
      <t>オクエン</t>
    </rPh>
    <rPh sb="14" eb="16">
      <t>テイド</t>
    </rPh>
    <rPh sb="17" eb="19">
      <t>スイイ</t>
    </rPh>
    <phoneticPr fontId="1"/>
  </si>
  <si>
    <t>LCC総額（30年）として
【公共建築物】
5,771億円
【インフラ（橋梁）】
2,953億円</t>
    <rPh sb="3" eb="5">
      <t>ソウガク</t>
    </rPh>
    <rPh sb="8" eb="9">
      <t>ネン</t>
    </rPh>
    <rPh sb="16" eb="18">
      <t>コウキョウ</t>
    </rPh>
    <rPh sb="18" eb="20">
      <t>ケンチク</t>
    </rPh>
    <rPh sb="20" eb="21">
      <t>ブツ</t>
    </rPh>
    <rPh sb="28" eb="30">
      <t>オクエン</t>
    </rPh>
    <rPh sb="38" eb="40">
      <t>キョウリョウ</t>
    </rPh>
    <rPh sb="48" eb="50">
      <t>オクエン</t>
    </rPh>
    <phoneticPr fontId="1"/>
  </si>
  <si>
    <t>LCC総額（30年）として
【公共建築物】
4,575億円
【インフラ（橋梁）】
992億円</t>
    <rPh sb="3" eb="5">
      <t>ソウガク</t>
    </rPh>
    <rPh sb="8" eb="9">
      <t>ネン</t>
    </rPh>
    <rPh sb="16" eb="18">
      <t>コウキョウ</t>
    </rPh>
    <rPh sb="18" eb="20">
      <t>ケンチク</t>
    </rPh>
    <rPh sb="20" eb="21">
      <t>ブツ</t>
    </rPh>
    <rPh sb="28" eb="30">
      <t>オクエン</t>
    </rPh>
    <rPh sb="38" eb="40">
      <t>キョウリョウ</t>
    </rPh>
    <rPh sb="46" eb="48">
      <t>オクエン</t>
    </rPh>
    <phoneticPr fontId="1"/>
  </si>
  <si>
    <t>LCC総額（30年）として
【公共建築物】
1,196億円
【インフラ（橋梁）】
1,961億円</t>
    <rPh sb="3" eb="5">
      <t>ソウガク</t>
    </rPh>
    <rPh sb="8" eb="9">
      <t>ネン</t>
    </rPh>
    <rPh sb="16" eb="18">
      <t>コウキョウ</t>
    </rPh>
    <rPh sb="18" eb="20">
      <t>ケンチク</t>
    </rPh>
    <rPh sb="20" eb="21">
      <t>ブツ</t>
    </rPh>
    <rPh sb="28" eb="30">
      <t>オクエン</t>
    </rPh>
    <rPh sb="38" eb="40">
      <t>キョウリョウ</t>
    </rPh>
    <rPh sb="48" eb="50">
      <t>オクエン</t>
    </rPh>
    <phoneticPr fontId="1"/>
  </si>
  <si>
    <t>県公共施設等総合管理会議とその下に分野ごとの部会を設け、公共施設等の総合的かつ計画的な管理に関する取組を推進</t>
    <phoneticPr fontId="1"/>
  </si>
  <si>
    <t>公共施設等の維持管理・修繕・更新等についてPPP／PFIの活用を検討</t>
    <phoneticPr fontId="1"/>
  </si>
  <si>
    <t>【公共建築物】ライフサイクルコストを縮減し、将来の財政負担を平準化するため、定期的な点検・診断等により公共建築物の劣化状況等を把握し、適正な管理を行うとともに、保全措置の実施において、安全度や緊急度等を十分に検討し、措置を必要とする施設間での優先順位に基づき計画的に行うことにより、長寿命化を推進します。 
また、将来的にも利用する公共建築物について、計画的修繕と耐震改修や長寿命化改修等の保全措置を重点的に講じます。
【インフラ施設】
国が定めたマニュアル等に基づきインフラ施設の点検・診断を定期的に行い、施設の健全度や優先度に応じた対策を実施します。さらに、施設の状態や対策履歴等の情報を記録・蓄積し、以降の点検・診断に活用する「メンテナンスサイクル」を構築します。</t>
    <phoneticPr fontId="1"/>
  </si>
  <si>
    <t>【公共建築物】ライフサイクルコストを縮減し、将来の財政負担を平準化するため、定期的な点検・診断等により公共建築物の劣化状況等を把握し、適正な管理を行うとともに、保全措置の実施において、安全度や緊急度等を十分に検討し、措置を必要とする施設間での優先順位に基づき計画的に行うことにより、長寿命化を推進します。 
また、将来的にも利用する公共建築物について、計画的修繕と耐震改修や長寿命化改修等の保全措置を重点的に講じます。</t>
    <phoneticPr fontId="1"/>
  </si>
  <si>
    <t>公共施設等を重要な経営資源ととらえ、その有効活用、長寿命化、ユニバーサルデザイン化及び脱炭素化を更に推進するとともに、維持管理・更新等に係る経費の節減を図ります。</t>
    <rPh sb="0" eb="2">
      <t>コウキョウ</t>
    </rPh>
    <rPh sb="2" eb="4">
      <t>シセツ</t>
    </rPh>
    <rPh sb="4" eb="5">
      <t>トウ</t>
    </rPh>
    <rPh sb="6" eb="8">
      <t>ジュウヨウ</t>
    </rPh>
    <rPh sb="9" eb="11">
      <t>ケイエイ</t>
    </rPh>
    <rPh sb="11" eb="13">
      <t>シゲン</t>
    </rPh>
    <rPh sb="20" eb="22">
      <t>ユウコウ</t>
    </rPh>
    <rPh sb="22" eb="24">
      <t>カツヨウ</t>
    </rPh>
    <rPh sb="25" eb="29">
      <t>チョウジュミョウカ</t>
    </rPh>
    <rPh sb="40" eb="41">
      <t>カ</t>
    </rPh>
    <rPh sb="41" eb="42">
      <t>オヨ</t>
    </rPh>
    <rPh sb="43" eb="44">
      <t>ダツ</t>
    </rPh>
    <rPh sb="44" eb="46">
      <t>タンソ</t>
    </rPh>
    <rPh sb="46" eb="47">
      <t>カ</t>
    </rPh>
    <rPh sb="48" eb="49">
      <t>サラ</t>
    </rPh>
    <rPh sb="50" eb="52">
      <t>スイシン</t>
    </rPh>
    <rPh sb="59" eb="61">
      <t>イジ</t>
    </rPh>
    <rPh sb="61" eb="63">
      <t>カンリ</t>
    </rPh>
    <rPh sb="64" eb="66">
      <t>コウシン</t>
    </rPh>
    <rPh sb="66" eb="67">
      <t>トウ</t>
    </rPh>
    <rPh sb="68" eb="69">
      <t>カカ</t>
    </rPh>
    <rPh sb="70" eb="72">
      <t>ケイヒ</t>
    </rPh>
    <rPh sb="73" eb="75">
      <t>セツゲン</t>
    </rPh>
    <rPh sb="76" eb="77">
      <t>ハカ</t>
    </rPh>
    <phoneticPr fontId="1"/>
  </si>
  <si>
    <t>施設アセスメントの評価等を踏まえ、全庁的な調整を行った結果、移転・集約等により将来的に利用が見込まれない公共建築物について、多様な手法を活用し積極的な売却等を行うことにより、保有総量の縮小を推進する。
また、耐震強度が著しく低く使用が危険な場合や劣化が著しく周辺環境に影響を及ぼす恐れがある場合などには公共建築物の供用を廃止し除却する。
公共建築物の利用状況を定期的に調査し、執務室の標準化と共有スペースの集約等により利用空間の最適化を図るとともに、全庁的な視点から出先機関等の移転・集約など施設間の総合調整を行い、部局を越えた公共建築物の共同利用や余裕スペースの貸付等により、効率的利用を推進する。 
また、新たな行政ニーズに対応するための施設が必要となった場合や著しい機能低下による建替が必要になった場合は、既存公共建築物の転用を最初に検討する。</t>
    <phoneticPr fontId="1"/>
  </si>
  <si>
    <t>県公共施設等総合管理会議の部会として県有不動産利活用会議を設け、遊休施設等の利活用を推進</t>
    <phoneticPr fontId="1"/>
  </si>
  <si>
    <t>方針に基づく取組実績や個別施設計画の策定状況について、毎年度公表するとともに、進捗状況や社会情勢の変化、情報の蓄積等を踏まえ、必要に応じて見直しを行います。</t>
    <rPh sb="0" eb="2">
      <t>ホウシン</t>
    </rPh>
    <rPh sb="3" eb="4">
      <t>モト</t>
    </rPh>
    <rPh sb="6" eb="8">
      <t>トリクミ</t>
    </rPh>
    <rPh sb="8" eb="10">
      <t>ジッセキ</t>
    </rPh>
    <rPh sb="11" eb="13">
      <t>コベツ</t>
    </rPh>
    <rPh sb="13" eb="15">
      <t>シセツ</t>
    </rPh>
    <rPh sb="15" eb="17">
      <t>ケイカク</t>
    </rPh>
    <rPh sb="18" eb="20">
      <t>サクテイ</t>
    </rPh>
    <rPh sb="20" eb="22">
      <t>ジョウキョウ</t>
    </rPh>
    <rPh sb="27" eb="30">
      <t>マイネンド</t>
    </rPh>
    <rPh sb="30" eb="32">
      <t>コウヒョウ</t>
    </rPh>
    <rPh sb="39" eb="41">
      <t>シンチョク</t>
    </rPh>
    <rPh sb="41" eb="43">
      <t>ジョウキョウ</t>
    </rPh>
    <rPh sb="44" eb="46">
      <t>シャカイ</t>
    </rPh>
    <rPh sb="46" eb="48">
      <t>ジョウセイ</t>
    </rPh>
    <rPh sb="49" eb="51">
      <t>ヘンカ</t>
    </rPh>
    <rPh sb="52" eb="54">
      <t>ジョウホウ</t>
    </rPh>
    <rPh sb="55" eb="57">
      <t>チクセキ</t>
    </rPh>
    <rPh sb="57" eb="58">
      <t>トウ</t>
    </rPh>
    <rPh sb="59" eb="60">
      <t>フ</t>
    </rPh>
    <rPh sb="63" eb="65">
      <t>ヒツヨウ</t>
    </rPh>
    <rPh sb="66" eb="67">
      <t>オウ</t>
    </rPh>
    <rPh sb="69" eb="71">
      <t>ミナオ</t>
    </rPh>
    <rPh sb="73" eb="74">
      <t>オコナ</t>
    </rPh>
    <phoneticPr fontId="1"/>
  </si>
  <si>
    <t>必要に応じて</t>
    <rPh sb="0" eb="2">
      <t>ヒツヨウ</t>
    </rPh>
    <rPh sb="3" eb="4">
      <t>オウ</t>
    </rPh>
    <phoneticPr fontId="1"/>
  </si>
  <si>
    <t>・普通高校を改修のうえ高等支援校に転用（地域活性化事業債活用）【H28】
・既存庁舎への移転・集約　2件【H28・H29】
・廃止庁舎等の売却　212件【H27～R3】
など</t>
    <phoneticPr fontId="1"/>
  </si>
  <si>
    <t>岩手県</t>
    <phoneticPr fontId="1"/>
  </si>
  <si>
    <t>平成27年度</t>
    <phoneticPr fontId="1"/>
  </si>
  <si>
    <t>有</t>
    <phoneticPr fontId="1"/>
  </si>
  <si>
    <t>10年</t>
  </si>
  <si>
    <t>有</t>
  </si>
  <si>
    <t>無</t>
  </si>
  <si>
    <t>【公用・公共用施設】
年平均約376億円（試算期間は2016（平成28）年から40年、更新費用総額約15,045億円）</t>
    <phoneticPr fontId="1"/>
  </si>
  <si>
    <t xml:space="preserve">【公用・公共用施設】
年平均約67億円（試算期間は2016（平成28）年から40年、更新費用総額約2,651億円）
</t>
    <rPh sb="1" eb="3">
      <t>コウヨウ</t>
    </rPh>
    <rPh sb="4" eb="7">
      <t>コウキョウヨウ</t>
    </rPh>
    <rPh sb="7" eb="9">
      <t>シセツ</t>
    </rPh>
    <rPh sb="11" eb="14">
      <t>ネンヘイキン</t>
    </rPh>
    <rPh sb="14" eb="15">
      <t>ヤク</t>
    </rPh>
    <rPh sb="17" eb="19">
      <t>オクエン</t>
    </rPh>
    <phoneticPr fontId="1"/>
  </si>
  <si>
    <t>当方針に基づく取組を全庁的に推進していくため、公有財産調整会議においては、個別施設計画の策定状況や計画内容について情報共有を図るとともに、課題の整理や解決方策の検討を行う</t>
  </si>
  <si>
    <t>更新等の際には民間の技術・ノウハウ、資金等を活用することが有効な場合もあることから、施設の特性や規模等に応じて多様なPPP／PFI手法の導入について優先的に検討するなど、更新費の抑制方策を検討する</t>
    <rPh sb="0" eb="2">
      <t>コウシン</t>
    </rPh>
    <rPh sb="2" eb="3">
      <t>トウ</t>
    </rPh>
    <rPh sb="4" eb="5">
      <t>サイ</t>
    </rPh>
    <rPh sb="7" eb="9">
      <t>ミンカン</t>
    </rPh>
    <rPh sb="10" eb="12">
      <t>ギジュツ</t>
    </rPh>
    <rPh sb="18" eb="20">
      <t>シキン</t>
    </rPh>
    <rPh sb="20" eb="21">
      <t>トウ</t>
    </rPh>
    <rPh sb="22" eb="24">
      <t>カツヨウ</t>
    </rPh>
    <rPh sb="29" eb="31">
      <t>ユウコウ</t>
    </rPh>
    <rPh sb="32" eb="34">
      <t>バアイ</t>
    </rPh>
    <rPh sb="42" eb="44">
      <t>シセツ</t>
    </rPh>
    <rPh sb="45" eb="47">
      <t>トクセイ</t>
    </rPh>
    <rPh sb="48" eb="50">
      <t>キボ</t>
    </rPh>
    <rPh sb="50" eb="51">
      <t>トウ</t>
    </rPh>
    <rPh sb="52" eb="53">
      <t>オウ</t>
    </rPh>
    <rPh sb="55" eb="57">
      <t>タヨウ</t>
    </rPh>
    <rPh sb="65" eb="67">
      <t>シュホウ</t>
    </rPh>
    <rPh sb="68" eb="70">
      <t>ドウニュウ</t>
    </rPh>
    <rPh sb="74" eb="77">
      <t>ユウセンテキ</t>
    </rPh>
    <rPh sb="78" eb="80">
      <t>ケントウ</t>
    </rPh>
    <rPh sb="85" eb="87">
      <t>コウシン</t>
    </rPh>
    <rPh sb="87" eb="88">
      <t>ヒ</t>
    </rPh>
    <rPh sb="89" eb="91">
      <t>ヨクセイ</t>
    </rPh>
    <rPh sb="91" eb="93">
      <t>ホウサク</t>
    </rPh>
    <rPh sb="94" eb="96">
      <t>ケントウ</t>
    </rPh>
    <phoneticPr fontId="1"/>
  </si>
  <si>
    <t>　予防保全の考え方を取り入れ、施設の部位ごとの改修サイクルに基づき、建設や改修からの経過年数及び部位の劣化状況に応じて周期的に改修を行い、同種・同規模の施設間の比較、ICTなどの新技術や新たな知見の積極的な導入等により、管理の効率化や維持管理コストの縮減を図る。
　更新等の際には民間の技術・ノウハウ、資金等を活用することが有効な場合もあることから、施設の特性や規模等に応じて多様なPPP／PFI手法の導入について優先的に検討するなど、更新費の抑制方策を検討する。
　施設管理に当たっては、施設名称も含め県民が利用しやすくなるような工夫についても検討する。</t>
    <rPh sb="1" eb="3">
      <t>ヨボウ</t>
    </rPh>
    <rPh sb="3" eb="5">
      <t>ホゼン</t>
    </rPh>
    <rPh sb="6" eb="7">
      <t>カンガ</t>
    </rPh>
    <rPh sb="8" eb="9">
      <t>カタ</t>
    </rPh>
    <rPh sb="10" eb="11">
      <t>ト</t>
    </rPh>
    <rPh sb="12" eb="13">
      <t>イ</t>
    </rPh>
    <rPh sb="15" eb="17">
      <t>シセツ</t>
    </rPh>
    <rPh sb="18" eb="20">
      <t>ブイ</t>
    </rPh>
    <rPh sb="23" eb="25">
      <t>カイシュウ</t>
    </rPh>
    <rPh sb="30" eb="31">
      <t>モト</t>
    </rPh>
    <rPh sb="34" eb="36">
      <t>ケンセツ</t>
    </rPh>
    <rPh sb="37" eb="39">
      <t>カイシュウ</t>
    </rPh>
    <rPh sb="42" eb="44">
      <t>ケイカ</t>
    </rPh>
    <rPh sb="44" eb="46">
      <t>ネンスウ</t>
    </rPh>
    <rPh sb="46" eb="47">
      <t>オヨ</t>
    </rPh>
    <rPh sb="48" eb="50">
      <t>ブイ</t>
    </rPh>
    <rPh sb="51" eb="53">
      <t>レッカ</t>
    </rPh>
    <rPh sb="53" eb="55">
      <t>ジョウキョウ</t>
    </rPh>
    <rPh sb="56" eb="57">
      <t>オウ</t>
    </rPh>
    <rPh sb="59" eb="62">
      <t>シュウキテキ</t>
    </rPh>
    <rPh sb="63" eb="65">
      <t>カイシュウ</t>
    </rPh>
    <rPh sb="66" eb="67">
      <t>オコナ</t>
    </rPh>
    <rPh sb="69" eb="71">
      <t>ドウシュ</t>
    </rPh>
    <rPh sb="72" eb="75">
      <t>ドウキボ</t>
    </rPh>
    <rPh sb="76" eb="78">
      <t>シセツ</t>
    </rPh>
    <rPh sb="78" eb="79">
      <t>カン</t>
    </rPh>
    <rPh sb="80" eb="82">
      <t>ヒカク</t>
    </rPh>
    <rPh sb="89" eb="92">
      <t>シンギジュツ</t>
    </rPh>
    <rPh sb="93" eb="94">
      <t>アラ</t>
    </rPh>
    <rPh sb="96" eb="98">
      <t>チケン</t>
    </rPh>
    <rPh sb="99" eb="102">
      <t>セッキョクテキ</t>
    </rPh>
    <rPh sb="103" eb="105">
      <t>ドウニュウ</t>
    </rPh>
    <rPh sb="105" eb="106">
      <t>トウ</t>
    </rPh>
    <rPh sb="110" eb="112">
      <t>カンリ</t>
    </rPh>
    <rPh sb="113" eb="116">
      <t>コウリツカ</t>
    </rPh>
    <rPh sb="117" eb="119">
      <t>イジ</t>
    </rPh>
    <rPh sb="119" eb="121">
      <t>カンリ</t>
    </rPh>
    <rPh sb="125" eb="127">
      <t>シュクゲン</t>
    </rPh>
    <rPh sb="128" eb="129">
      <t>ハカ</t>
    </rPh>
    <rPh sb="133" eb="135">
      <t>コウシン</t>
    </rPh>
    <rPh sb="135" eb="136">
      <t>トウ</t>
    </rPh>
    <rPh sb="137" eb="138">
      <t>サイ</t>
    </rPh>
    <rPh sb="140" eb="142">
      <t>ミンカン</t>
    </rPh>
    <rPh sb="143" eb="145">
      <t>ギジュツ</t>
    </rPh>
    <rPh sb="151" eb="153">
      <t>シキン</t>
    </rPh>
    <rPh sb="153" eb="154">
      <t>トウ</t>
    </rPh>
    <rPh sb="155" eb="157">
      <t>カツヨウ</t>
    </rPh>
    <rPh sb="162" eb="164">
      <t>ユウコウ</t>
    </rPh>
    <rPh sb="165" eb="167">
      <t>バアイ</t>
    </rPh>
    <rPh sb="175" eb="177">
      <t>シセツ</t>
    </rPh>
    <rPh sb="178" eb="180">
      <t>トクセイ</t>
    </rPh>
    <rPh sb="181" eb="183">
      <t>キボ</t>
    </rPh>
    <rPh sb="183" eb="184">
      <t>トウ</t>
    </rPh>
    <rPh sb="185" eb="186">
      <t>オウ</t>
    </rPh>
    <rPh sb="188" eb="190">
      <t>タヨウ</t>
    </rPh>
    <rPh sb="198" eb="200">
      <t>シュホウ</t>
    </rPh>
    <rPh sb="201" eb="203">
      <t>ドウニュウ</t>
    </rPh>
    <rPh sb="207" eb="210">
      <t>ユウセンテキ</t>
    </rPh>
    <rPh sb="211" eb="213">
      <t>ケントウ</t>
    </rPh>
    <rPh sb="218" eb="220">
      <t>コウシン</t>
    </rPh>
    <rPh sb="220" eb="221">
      <t>ヒ</t>
    </rPh>
    <rPh sb="222" eb="224">
      <t>ヨクセイ</t>
    </rPh>
    <rPh sb="224" eb="226">
      <t>ホウサク</t>
    </rPh>
    <rPh sb="227" eb="229">
      <t>ケントウ</t>
    </rPh>
    <rPh sb="234" eb="236">
      <t>シセツ</t>
    </rPh>
    <rPh sb="236" eb="238">
      <t>カンリ</t>
    </rPh>
    <rPh sb="239" eb="240">
      <t>ア</t>
    </rPh>
    <rPh sb="245" eb="247">
      <t>シセツ</t>
    </rPh>
    <rPh sb="247" eb="249">
      <t>メイショウ</t>
    </rPh>
    <rPh sb="250" eb="251">
      <t>フク</t>
    </rPh>
    <rPh sb="252" eb="254">
      <t>ケンミン</t>
    </rPh>
    <rPh sb="255" eb="257">
      <t>リヨウ</t>
    </rPh>
    <rPh sb="266" eb="268">
      <t>クフウ</t>
    </rPh>
    <rPh sb="273" eb="275">
      <t>ケントウ</t>
    </rPh>
    <phoneticPr fontId="1"/>
  </si>
  <si>
    <t>施設の劣化状況や将来的な更新と予防保全コスト比較等を基に、長寿命化の優先度も考慮しながら、一定規模以上の建築物における「県有建築物の中長期保全計画作成マニュアル」や社会基盤施設における国等による個別類型ごとのガイドライン等に基づき、中長期的な保全計画を策定し、計画的な保全を実施していく</t>
    <rPh sb="0" eb="2">
      <t>シセツ</t>
    </rPh>
    <rPh sb="3" eb="5">
      <t>レッカ</t>
    </rPh>
    <rPh sb="5" eb="7">
      <t>ジョウキョウ</t>
    </rPh>
    <rPh sb="8" eb="11">
      <t>ショウライテキ</t>
    </rPh>
    <rPh sb="12" eb="14">
      <t>コウシン</t>
    </rPh>
    <rPh sb="15" eb="17">
      <t>ヨボウ</t>
    </rPh>
    <rPh sb="17" eb="19">
      <t>ホゼン</t>
    </rPh>
    <rPh sb="22" eb="24">
      <t>ヒカク</t>
    </rPh>
    <rPh sb="24" eb="25">
      <t>トウ</t>
    </rPh>
    <rPh sb="26" eb="27">
      <t>モト</t>
    </rPh>
    <rPh sb="29" eb="33">
      <t>チョウジュミョウカ</t>
    </rPh>
    <rPh sb="34" eb="37">
      <t>ユウセンド</t>
    </rPh>
    <rPh sb="38" eb="40">
      <t>コウリョ</t>
    </rPh>
    <rPh sb="45" eb="47">
      <t>イッテイ</t>
    </rPh>
    <rPh sb="47" eb="49">
      <t>キボ</t>
    </rPh>
    <rPh sb="49" eb="51">
      <t>イジョウ</t>
    </rPh>
    <rPh sb="52" eb="55">
      <t>ケンチクブツ</t>
    </rPh>
    <rPh sb="60" eb="62">
      <t>ケンユウ</t>
    </rPh>
    <rPh sb="62" eb="65">
      <t>ケンチクブツ</t>
    </rPh>
    <rPh sb="66" eb="69">
      <t>チュウチョウキ</t>
    </rPh>
    <rPh sb="69" eb="71">
      <t>ホゼン</t>
    </rPh>
    <rPh sb="71" eb="73">
      <t>ケイカク</t>
    </rPh>
    <rPh sb="73" eb="75">
      <t>サクセイ</t>
    </rPh>
    <rPh sb="82" eb="84">
      <t>シャカイ</t>
    </rPh>
    <rPh sb="84" eb="86">
      <t>キバン</t>
    </rPh>
    <rPh sb="86" eb="88">
      <t>シセツ</t>
    </rPh>
    <rPh sb="92" eb="93">
      <t>クニ</t>
    </rPh>
    <rPh sb="93" eb="94">
      <t>トウ</t>
    </rPh>
    <rPh sb="97" eb="99">
      <t>コベツ</t>
    </rPh>
    <rPh sb="99" eb="101">
      <t>ルイケイ</t>
    </rPh>
    <rPh sb="110" eb="111">
      <t>トウ</t>
    </rPh>
    <rPh sb="112" eb="113">
      <t>モト</t>
    </rPh>
    <rPh sb="116" eb="120">
      <t>チュウチョウキテキ</t>
    </rPh>
    <rPh sb="121" eb="123">
      <t>ホゼン</t>
    </rPh>
    <rPh sb="123" eb="125">
      <t>ケイカク</t>
    </rPh>
    <rPh sb="126" eb="128">
      <t>サクテイ</t>
    </rPh>
    <rPh sb="130" eb="133">
      <t>ケイカクテキ</t>
    </rPh>
    <rPh sb="134" eb="136">
      <t>ホゼン</t>
    </rPh>
    <rPh sb="137" eb="139">
      <t>ジッシ</t>
    </rPh>
    <phoneticPr fontId="1"/>
  </si>
  <si>
    <t>「宮城県環境基本計画（第４期）」に掲げる長期目標「2050年二酸化炭素排出実質ゼロ」の実現に向け、宮城県地球温暖化対策実行計画（事務事業編）等に基づき、施設の省エネルギー化及び再生可能エネルギーの導入を図っていきます。</t>
    <rPh sb="1" eb="4">
      <t>ミヤギケン</t>
    </rPh>
    <rPh sb="4" eb="6">
      <t>カンキョウ</t>
    </rPh>
    <rPh sb="6" eb="10">
      <t>キホンケイカク</t>
    </rPh>
    <rPh sb="11" eb="12">
      <t>ダイ</t>
    </rPh>
    <rPh sb="13" eb="14">
      <t>キ</t>
    </rPh>
    <rPh sb="17" eb="18">
      <t>カカ</t>
    </rPh>
    <rPh sb="20" eb="22">
      <t>チョウキ</t>
    </rPh>
    <rPh sb="22" eb="24">
      <t>モクヒョウ</t>
    </rPh>
    <rPh sb="29" eb="30">
      <t>ネン</t>
    </rPh>
    <rPh sb="30" eb="35">
      <t>ニサンカタンソ</t>
    </rPh>
    <rPh sb="35" eb="37">
      <t>ハイシュツ</t>
    </rPh>
    <rPh sb="37" eb="39">
      <t>ジッシツ</t>
    </rPh>
    <rPh sb="43" eb="45">
      <t>ジツゲン</t>
    </rPh>
    <rPh sb="46" eb="47">
      <t>ム</t>
    </rPh>
    <rPh sb="49" eb="52">
      <t>ミヤギケン</t>
    </rPh>
    <rPh sb="52" eb="54">
      <t>チキュウ</t>
    </rPh>
    <rPh sb="54" eb="57">
      <t>オンダンカ</t>
    </rPh>
    <rPh sb="57" eb="59">
      <t>タイサク</t>
    </rPh>
    <rPh sb="59" eb="61">
      <t>ジッコウ</t>
    </rPh>
    <rPh sb="61" eb="63">
      <t>ケイカク</t>
    </rPh>
    <rPh sb="64" eb="66">
      <t>ジム</t>
    </rPh>
    <rPh sb="66" eb="69">
      <t>ジギョウヘン</t>
    </rPh>
    <rPh sb="70" eb="71">
      <t>トウ</t>
    </rPh>
    <rPh sb="72" eb="73">
      <t>モト</t>
    </rPh>
    <rPh sb="76" eb="78">
      <t>シセツ</t>
    </rPh>
    <rPh sb="79" eb="80">
      <t>ショウ</t>
    </rPh>
    <rPh sb="85" eb="86">
      <t>カ</t>
    </rPh>
    <rPh sb="86" eb="87">
      <t>オヨ</t>
    </rPh>
    <rPh sb="88" eb="90">
      <t>サイセイ</t>
    </rPh>
    <rPh sb="90" eb="92">
      <t>カノウ</t>
    </rPh>
    <rPh sb="98" eb="100">
      <t>ドウニュウ</t>
    </rPh>
    <rPh sb="101" eb="102">
      <t>ハカ</t>
    </rPh>
    <phoneticPr fontId="1"/>
  </si>
  <si>
    <t>施設の利用状況や地域バランス、将来人口の減少による施設利用需要の変化等の観点から、各施設の必要性を常に検討し、必要性の低くなった施設については縮小、転用、統合、廃止等により施設量の適正化を図る</t>
    <rPh sb="0" eb="2">
      <t>シセツ</t>
    </rPh>
    <rPh sb="3" eb="5">
      <t>リヨウ</t>
    </rPh>
    <rPh sb="5" eb="7">
      <t>ジョウキョウ</t>
    </rPh>
    <rPh sb="8" eb="10">
      <t>チイキ</t>
    </rPh>
    <rPh sb="15" eb="17">
      <t>ショウライ</t>
    </rPh>
    <rPh sb="17" eb="19">
      <t>ジンコウ</t>
    </rPh>
    <rPh sb="20" eb="22">
      <t>ゲンショウ</t>
    </rPh>
    <rPh sb="25" eb="27">
      <t>シセツ</t>
    </rPh>
    <rPh sb="27" eb="29">
      <t>リヨウ</t>
    </rPh>
    <rPh sb="29" eb="31">
      <t>ジュヨウ</t>
    </rPh>
    <rPh sb="32" eb="34">
      <t>ヘンカ</t>
    </rPh>
    <rPh sb="34" eb="35">
      <t>トウ</t>
    </rPh>
    <rPh sb="36" eb="38">
      <t>カンテン</t>
    </rPh>
    <rPh sb="41" eb="44">
      <t>カクシセツ</t>
    </rPh>
    <rPh sb="45" eb="48">
      <t>ヒツヨウセイ</t>
    </rPh>
    <rPh sb="49" eb="50">
      <t>ツネ</t>
    </rPh>
    <rPh sb="51" eb="53">
      <t>ケントウ</t>
    </rPh>
    <rPh sb="55" eb="58">
      <t>ヒツヨウセイ</t>
    </rPh>
    <rPh sb="59" eb="60">
      <t>ヒク</t>
    </rPh>
    <rPh sb="64" eb="66">
      <t>シセツ</t>
    </rPh>
    <rPh sb="71" eb="73">
      <t>シュクショウ</t>
    </rPh>
    <rPh sb="74" eb="76">
      <t>テンヨウ</t>
    </rPh>
    <rPh sb="77" eb="79">
      <t>トウゴウ</t>
    </rPh>
    <rPh sb="80" eb="82">
      <t>ハイシ</t>
    </rPh>
    <rPh sb="82" eb="83">
      <t>トウ</t>
    </rPh>
    <rPh sb="86" eb="89">
      <t>シセツリョウ</t>
    </rPh>
    <rPh sb="90" eb="93">
      <t>テキセイカ</t>
    </rPh>
    <rPh sb="94" eb="95">
      <t>ハカ</t>
    </rPh>
    <phoneticPr fontId="1"/>
  </si>
  <si>
    <t>当方針の今後の取組状況等を踏まえながら、固定資産台帳等を活用した施設管理情報の一元化、総量最適化、有効活用、予算措置との連動等、公共施設等の管理を一元的に進める体制の構築を検討する。</t>
    <rPh sb="0" eb="3">
      <t>トウホウシン</t>
    </rPh>
    <rPh sb="4" eb="6">
      <t>コンゴ</t>
    </rPh>
    <rPh sb="7" eb="9">
      <t>トリクミ</t>
    </rPh>
    <rPh sb="9" eb="11">
      <t>ジョウキョウ</t>
    </rPh>
    <rPh sb="11" eb="12">
      <t>トウ</t>
    </rPh>
    <rPh sb="13" eb="14">
      <t>フ</t>
    </rPh>
    <rPh sb="20" eb="24">
      <t>コテイシサン</t>
    </rPh>
    <rPh sb="24" eb="26">
      <t>ダイチョウ</t>
    </rPh>
    <rPh sb="26" eb="27">
      <t>トウ</t>
    </rPh>
    <rPh sb="28" eb="30">
      <t>カツヨウ</t>
    </rPh>
    <rPh sb="32" eb="34">
      <t>シセツ</t>
    </rPh>
    <rPh sb="34" eb="36">
      <t>カンリ</t>
    </rPh>
    <rPh sb="36" eb="38">
      <t>ジョウホウ</t>
    </rPh>
    <rPh sb="39" eb="42">
      <t>イチゲンカ</t>
    </rPh>
    <rPh sb="43" eb="45">
      <t>ソウリョウ</t>
    </rPh>
    <rPh sb="45" eb="48">
      <t>サイテキカ</t>
    </rPh>
    <rPh sb="49" eb="51">
      <t>ユウコウ</t>
    </rPh>
    <rPh sb="51" eb="53">
      <t>カツヨウ</t>
    </rPh>
    <rPh sb="54" eb="56">
      <t>ヨサン</t>
    </rPh>
    <rPh sb="56" eb="58">
      <t>ソチ</t>
    </rPh>
    <rPh sb="60" eb="62">
      <t>レンドウ</t>
    </rPh>
    <rPh sb="62" eb="63">
      <t>トウ</t>
    </rPh>
    <rPh sb="64" eb="66">
      <t>コウキョウ</t>
    </rPh>
    <rPh sb="66" eb="69">
      <t>シセツトウ</t>
    </rPh>
    <rPh sb="70" eb="72">
      <t>カンリ</t>
    </rPh>
    <rPh sb="73" eb="76">
      <t>イチゲンテキ</t>
    </rPh>
    <rPh sb="77" eb="78">
      <t>スス</t>
    </rPh>
    <rPh sb="80" eb="82">
      <t>タイセイ</t>
    </rPh>
    <rPh sb="83" eb="85">
      <t>コウチク</t>
    </rPh>
    <rPh sb="86" eb="88">
      <t>ケントウ</t>
    </rPh>
    <phoneticPr fontId="1"/>
  </si>
  <si>
    <t>不要財産・未利用財産については売却・貸付等により資産の有効活用を図る</t>
    <rPh sb="0" eb="2">
      <t>フヨウ</t>
    </rPh>
    <rPh sb="2" eb="4">
      <t>ザイサン</t>
    </rPh>
    <rPh sb="5" eb="8">
      <t>ミリヨウ</t>
    </rPh>
    <rPh sb="8" eb="10">
      <t>ザイサン</t>
    </rPh>
    <rPh sb="15" eb="17">
      <t>バイキャク</t>
    </rPh>
    <rPh sb="18" eb="20">
      <t>カシツケ</t>
    </rPh>
    <rPh sb="20" eb="21">
      <t>トウ</t>
    </rPh>
    <rPh sb="24" eb="26">
      <t>シサン</t>
    </rPh>
    <rPh sb="27" eb="29">
      <t>ユウコウ</t>
    </rPh>
    <rPh sb="29" eb="31">
      <t>カツヨウ</t>
    </rPh>
    <rPh sb="32" eb="33">
      <t>ハカ</t>
    </rPh>
    <phoneticPr fontId="1"/>
  </si>
  <si>
    <t>方針の具体的状況や取組の効果、社会経済情勢の変化等も踏まえ、方針の見直し、必要な修正を図る</t>
    <rPh sb="3" eb="6">
      <t>グタイテキ</t>
    </rPh>
    <phoneticPr fontId="1"/>
  </si>
  <si>
    <t>概ね5年</t>
  </si>
  <si>
    <t xml:space="preserve">【H28】
・ワーキンググループを設置し全庁的な検討体制を確立
・「個別施設計画策定方針」を策定
</t>
  </si>
  <si>
    <t>平成27年度</t>
    <rPh sb="0" eb="2">
      <t>ヘイセイ</t>
    </rPh>
    <rPh sb="4" eb="6">
      <t>ネンド</t>
    </rPh>
    <phoneticPr fontId="12"/>
  </si>
  <si>
    <t>令和３年度改訂
令和4年度改訂</t>
    <rPh sb="0" eb="2">
      <t>レイワ</t>
    </rPh>
    <rPh sb="3" eb="5">
      <t>ネンド</t>
    </rPh>
    <rPh sb="5" eb="7">
      <t>カイテイ</t>
    </rPh>
    <rPh sb="8" eb="10">
      <t>レイワ</t>
    </rPh>
    <rPh sb="11" eb="13">
      <t>ネンド</t>
    </rPh>
    <rPh sb="13" eb="15">
      <t>カイテイ</t>
    </rPh>
    <phoneticPr fontId="12"/>
  </si>
  <si>
    <t>平成27年</t>
    <rPh sb="0" eb="2">
      <t>ヘイセイ</t>
    </rPh>
    <rPh sb="4" eb="5">
      <t>ネン</t>
    </rPh>
    <phoneticPr fontId="12"/>
  </si>
  <si>
    <t>有</t>
    <rPh sb="0" eb="1">
      <t>ア</t>
    </rPh>
    <phoneticPr fontId="12"/>
  </si>
  <si>
    <t>・総人口はH27からH47まで26万3千人減(▲25.6％)
・年少人口割合はH27からH47まで▲2.4ポイント減
・生産年齢人口割合はH27からH47まで▲7.0ポイント減
・老年人口割合はH27からH47まで9.4ポイント増</t>
  </si>
  <si>
    <t>【公共施設】
Ｈ27年3月末：205万㎡
【インフラ】
Ｈ27年3月末
道路：200路線､実延長3,242km､橋梁1,113橋､トンネル84本
河川・ダム：樋門984施設等
砂防：砂防堰堤1,081施設
海岸：海岸堤防等42km
下水道：処理場5施設等
港湾：5港
空港：2港
公園：3公園､289.9ha
農業水利施設：水路1,665km等
漁港：10港
森林整備施設：治山ダム9,679基等
交通安全施設：信号柱8,628本等
公営企業施設：電気事業（水力発電所16箇所）等</t>
  </si>
  <si>
    <t>課題Ⅰ 公共施設等の老朽化への対応
課題Ⅱ 人口減少等社会情勢の変化への対応
課題Ⅲ 財政負担の軽減・平準化
《現存の公共施設等すべてに対して、これまでと同様の維持・管理を継続することは困難》
→県民の安全を確保しつつ、コストの縮減を図り、公共施設等の総量及びサービスを適正化が必要。</t>
  </si>
  <si>
    <t>【公共施設】
約63億円
（H30～R2の平均）
【インフラ】
約126億円
（Ｒ３当初予算ベース）</t>
  </si>
  <si>
    <t>知事を本部長、副知事を副本部長、各部局長、教育長及び警察本部長で構成される「公共施設等総合管理計画推進本部」を設け、全庁横断的に総合管理計画のマネジメントに取り組んでおり、それを補完する組織として、公共施設等の管理に関わりの深い課室長で構成される「公共施設等総合管理計画推進本部幹事会」を設けている。</t>
  </si>
  <si>
    <t>○　ＰＰＰ（パブリック・プライベート・パートナーシップ）の一つで、利用者に対するサービス向上や競争原理の導入によるコスト縮減などのメリットをもたらす指定管理者制度は、施設等の管理に広く活用されているが、引き続き、単に価格競争に陥ることなく、最も適切な民間企業等を選定することを前提としつつ、効果的かつ効率的なサービスの提供を図る。
○　また、民間企業の創意工夫によって、より効率的なサービスが提供できるよう、公設民営（ＤＢＯ）方式などの民営化や、一つのまとまりとしての業務を、複数年度契約・性能発注方式で委託する包括的民間委託の可能性を探るなど、さらなる民間への市場開放を進める。
○　民間の資金等を活用するＰＦＩ（プライベート・ファイナンス・イニシアティブ）についても、県が直接実施するよりも効率的かつ効果的にサービスが提供できる分野を選択しながら、事業コストの縮減や、より質の高いサービスの提供を目指し、その可能性について検討を重ねていく。</t>
  </si>
  <si>
    <t>①　公共施設
○　公共施設の維持管理について、損傷が発生してから対応する対症療法型管理では、代替機能の確保などに経費がかかり増しになる場合もあることから、今後は、点検・診断等の正確な分析から、損傷の推移を適切に予測し事故の発生を未然に防ぐ、計画性をもった予防保全型の管理を基本に実施する。
○　一方で、ケースに応じて事後保全型管理を実施するなど、施設の特性や、緊急の度合いなどを総合的に勘案しつつ、予防保全と事後保全を使い分け、管理水準に抑揚をつけながら、効率的で経済的な管理を実施する。
○　例えば、地震災害等の発生時には、災害応急対策の実施拠点や避難所となる施設は、防災・減災拠点としても重要な役割を果たしていることから、レベルの高い管理水準で予防保全型管理を着実に実施する必要があると考えられる。
○　施設の維持管理を外部委託する場合は、類似施設等の一括発注の可否を検討し、徹底したコスト対策を図っていく。
○　管理部門（出納局財産活用課）は、ＦＭ（ファシリティ・マネジメント②）台帳を活用して、各施設にかかる光熱水費等のコストを分析し、必要に応じて、施設管理者に対し、コスト縮減に向けた技術支援を行う。
○　修繕・更新等を実施する際には、技術担当部門が、今後の維持管理費や、その施設のＬＣＣ（ライフサイクルコスト）の低減など、現在のみならず将来予想されるコストの縮減も十分に検討の上、施工方法や建設資材などの選定を行う。
②　インフラ施設
○　予防保全型の維持管理、修繕等を原則とするが、サービスの一定水準を維持することを前提に、劣化・損傷等で機能が一時的に停止しても全体の機能に影響がない場合、あるいは危険を伴わない場合は、ケースに応じて事後保全型の管理を行い、補修・更新費用等の最小化を図る。
○　また、補修・更新時には、費用対効果を測定した上で、材料の検討等による耐久性の向上、様々な工法等を技術的に比較検討して修繕周期の延長を図るなど、経済的効果に十分配慮しながらトータルコストの縮減を図る。
○　施設ごとの健全度や緊急性など、また、インフラ全体から見た社会的影響など、様々な要素を総合的に勘案しつつ、補修・更新の時期等に優先順位を付け、県財政の状況を踏まえながら、どの施設に、どのような対策を、どの時期に行うべきかを客観的に判断した上で、計画的な補修・更新を実施することにより、財政負担の平準化を図る。
○　効率的な維持管理を図るため、例えば、道路や河川の維持管理業務など複数の分野を包括的に取り扱いの上、必要に応じて民間に委託するなど、経済性にも配慮した維持管理に努める。
○　点検等により得られた情報を確実に蓄積し、これを施設の維持管理や修繕等に効率的に活用していくため、様々な点検情報等のデータを一元的にシステム化することを検討する。
○　用排水路など農業水利施設の老朽化が進む中、施設の機能維持・向上を図るため、市町村、土地改良区等の施設管理者や農業者等で構成される組織による、計画的な老朽化部分の改修や更新等の取組を支援し、その拡大を図る。
○　公営企業施設について、良質な電気と工業用水を安定的に供給するため、電力システム改革など取り巻く環境の変化を踏まえつつ、施設整備の改修・更新計画とそれに伴う資金管理計画を策定するとともに、最新の技術を活用した設備能力の改善や長寿命化を図り、トータルコストの縮減に努めることにより、経営の安定に取り組む。</t>
  </si>
  <si>
    <t>長寿命化は、計画期間を越えて使用する公共施設、及びインフラ施設全般を対象とする。
①公共施設
　概ね10年を超えて使用を存続すべきと判断される施設のライフサイクル全体を効果的に管理するため、次のとおり取り組むこととする。
イ　計画的な予防保全の実施
　機能保全や安全確保に支障となる劣化・損傷を未然に防止するための修繕等を実施する。
ロ　費用比較等による対策の可否の検討
　大規模修繕（長寿命化）は、建替えによる費用・効果等を総合的に比較検討のうえ、有利と認められる場合に実施する。
ハ　長期使用への配慮及びライフサイクルコストの縮減
　建替えや大規模修繕の際、耐久性の向上や他の用途へ転換する柔軟性等を重視するとともに、建設後の維持管理費の低減等にも配慮した仕様を採用する。
※　なお、計画期間内に廃止を予定する施設等については、原則、長寿命化は実施せず、県民の安全・安心の確保を前提としつつ、施設ごとに定める目標使用年数に応じて経済的かつ効率的な管理を実施する。
　②インフラ施設
　　必要なインフラの機能を維持しつつ、計画的な維持管理・更新等を実施するため、次のとおり取り組むこととする。
　イ　メンテナンスサイクルの構築　
      全対象施設において、点検・診断を実施し、その結果に基づき、必要な対策を適切な時期に、着実かつ効果的・効率的に実施するとともに、これらの取組を通して得られた施設の状態や対策履歴等の情報を記録し、次の点検・診断に活用する。
　ロ　補修・更新時期の平準化
      施設ごとに健全度、緊急性、社会的影響などを総合的に勘案のうえ優先順位を付し、県財政の状況を踏まえた計画的な補修・更新を実施する。
  ハ　補修・更新費用等の最小化
      予防保全型管理を基本としながら、損傷等が施設全体の機能に影響がない場合、あるいは危険が伴わない場合は事後保全型管理を実施するとともに、更新時はトータルコスト縮減のための工法等を積極的に採用する。</t>
  </si>
  <si>
    <t>○ 公共施設等の維持・修繕・更新等に当たっては、「秋田県庁環境保全率先実行計画（第五期）」に基づく次の取組等により、エネルギー使用量の削減や再生可能エネルギーの活用を推進し、計画的な施設の脱炭素化に努める。
・エネルギー消費機器等の運用改善やＢＥＭＳ等の導入による｢エネルギー管理の推進」
・ＯＡ機器等の省エネ型のものへの切り替えや庁舎等へのＬＥＤ照明の設置等による「照明のＬＥＤ化等」
・温室効果ガスの排出の少ない高効率な機器の導入等による｢高効率空調設備等の導入」
・建築物のＺＥＢ化、屋根、外壁等への断熱材の使用や断熱性の高い建具の使用等による「建物の断熱化等」
・太陽光発電設備の設置による「再生可能エネルギーの活用推進」</t>
  </si>
  <si>
    <t>統合や廃止は、公共施設を対象とする。（インフラ施設は対象外）
　○　人口減少等社会情勢の変化や厳しい県財政の状況を踏まえると、現存の公共施設すべてに対し、これまでと同様の管理を継続することは困難であることから、計画的な供用廃止や他の用途への転換、民間への売却等を着実に進めていく必要がある。
　○　その一方で、施設等の供用廃止等については、その根拠や経緯など、県が明確に説明責任を果たせるよう、慎重な取り扱いが必要であると考えている。
　○　具体的でかつ実効性があり、また一方で、客観的で中立性に配慮しながら、施設の統廃合を着実に推進していくため、本計画策定と併行して、次のような取組を進めた。
①　公共施設の自己点検・評価の実施
 ・　計画期間内における施設のあり方（目指す姿）を検討する出発点とするため、平成11年以前に建築した延べ面積が200㎡を超える353施設を対象に、所管部局による自己点検・評価を実施した。
 ・　この自己点検・評価は、計画期間内における施設のあり方（目指す姿）の検討材料の一つとなるもので、この評価の高低だけをもって今後の施設のあり方を方向づけるものではない。
 ・　施設の現況をできる限り客観的に評価するため、ハード面（施設の健全性）のみならず、ソフト面（県のサービスとして提供する必要性）も加え、いわばハード・ソフト両面から施設の現況にアプローチしている。
 ・　また、ハード面については、安全性、耐久性、効率性、適合性、機能性の5つの評価項目、ソフト面については、サービスの必需性、県関与の必要性、サービスの代替性、設置目的の整合性、利用者数等の推移の5つの評価項目、計10の評価項目を設定し、施設ごとに総合的・多角的に評価を行い、また、でき得る限り客観性を高めるなどの配慮を施している。
②　公共施設全体の現状の相対的分析・評価
 ・　所管部局による自己点検・評価すべてを取りまとめた上で、各々の施設を他施設との比較の上、全体的にみて、その施設がどのように位置づけられるのかを明らかにする、いわゆる相対評価を行った。
 ・　相対的に評価する理由は、施設の総量を適正化していくことを目的に、現存施設全　　　体を客観的にパターン化し、同種あるいは類似施設等において、施すべき対策の優先度等の検討を行う上で判断資料の一つとするためである。
 ・　相対評価は、大きく4つに類型化（利活用パターン4つの基本型）、さらに1つの類型を4つに細分化しており、その結果は、既に自己点検・評価を実施した所管部局に提示している。結果を提示された所管部局は、これを踏まえ次の検討ステージに移ることになる。
③　個別施設ごとの「基本的な方針」の検討
※③の内容は記載を省略します。</t>
  </si>
  <si>
    <t>無</t>
    <rPh sb="0" eb="1">
      <t>ナ</t>
    </rPh>
    <phoneticPr fontId="12"/>
  </si>
  <si>
    <t>○　推進本部は、本計画の進捗状況等を管理するとともに、設定した数値目標に照らして、５年毎に取組を評価し、当該評価の結果に基づき適宜計画を見直す。なお、計画の進捗状況や評価結果に基づく見直しについては、県議会に報告するとともに、県民に情報提供して意見等を聴取するなど、丁寧な対応に努める。</t>
  </si>
  <si>
    <t>5年</t>
  </si>
  <si>
    <t>主な施設類型ごとに、それぞれの類型の特性を踏まえつつ、施設類型ごとの管理に関する基本方針を定めることとする。（施設規模等を考慮のうえ１６類型）
【公共施設】
庁舎、学校・教育施設など４類型
【インフラ】
道路、河川、公園、治山施設、交通安全施設など１２類型
※１６類型の各方針は記載を省略します。</t>
  </si>
  <si>
    <t>・H29年度～県・市連携文化施設整備事業（集約化事業）
・H30年度～能代地区専門系統合校整備事業（県立高等学校集約化事業）</t>
  </si>
  <si>
    <t>-</t>
  </si>
  <si>
    <t>平成29年度改訂
令和３年度改訂</t>
    <rPh sb="0" eb="2">
      <t>ヘイセイ</t>
    </rPh>
    <rPh sb="4" eb="6">
      <t>ネンド</t>
    </rPh>
    <rPh sb="6" eb="8">
      <t>カイテイ</t>
    </rPh>
    <rPh sb="9" eb="11">
      <t>レイワ</t>
    </rPh>
    <rPh sb="12" eb="14">
      <t>ネンド</t>
    </rPh>
    <rPh sb="14" eb="16">
      <t>カイテイ</t>
    </rPh>
    <phoneticPr fontId="1"/>
  </si>
  <si>
    <t>10年間で10万8千人減（▲9.6％）、30年間で35万5千人減（▲31.6％）。
全国に先んじて高齢化が進行しているが、今後、さらに少子高齢化を伴う人口減少が進むことが予想されている</t>
    <phoneticPr fontId="1"/>
  </si>
  <si>
    <t>年間約306億円</t>
    <phoneticPr fontId="1"/>
  </si>
  <si>
    <t>令和３年度からの10年間
約8,267億円
令和３年度からの30年間
約２兆7,724億円</t>
    <phoneticPr fontId="1"/>
  </si>
  <si>
    <t>令和３年度からの10年間
約3,595億円
令和３年度からの30年間
約１兆3,135億円</t>
    <phoneticPr fontId="1"/>
  </si>
  <si>
    <t>令和３年度からの10年間
総額約4,673億円
年間約467億円
令和３年度からの30年間
総額約１兆4,589億円
年間約486億円</t>
    <phoneticPr fontId="1"/>
  </si>
  <si>
    <t>基本方針に基づく取組みを全庁的な合意の下に推進するため、山形県県有財産総合管理推進本部を中心として、継続的な取組みを行う。
推進本部－幹事会－ワーキンググループ（長寿命化、有効活用・総量縮小）</t>
    <phoneticPr fontId="1"/>
  </si>
  <si>
    <t>施設の整備や運営には、民間の資金、経営能力及び技術的能力を活用することも重要であり、これまで推進してきた民間委託や指定管理者制度による施設運営等の取組みを引き続き進めていくほか、平成28年度に策定した「山形県公民連携及び民間資金等の活用による公共施設等の整備等に係る手法を導入するための優先的検討方針」に基づき、方針の対象となる事業について、ＰＰＰ／ＰＦＩ手法の導入について優先的に検討すること等を通して、民間活力の活用に努め、効率的な維持管理を推進する。</t>
    <phoneticPr fontId="1"/>
  </si>
  <si>
    <t>（一般財産）
・維持管理コスト低減の一つの手法として、施設維持管理委託業務について、複数施設の一括発注を推進するなど効率的・効果的な維持管理を図る。
・建物の長寿命化や設備更新の際の高効率化により省エネを推進し、維持管理コストの縮減を図る。
・各施設及び関係部局が所管する設備情報、工事履歴、維持管理コスト等の建物に係る集約された施設情報に基づき、施設の適切な維持保全や長寿命化、更新等を計画的かつ効率的に推進する。
（インフラ資産）
・施設の健全度や優先度に応じた措置（修繕・更新等）を実施する。
・個別施設の計画諸元や点検・診断・修繕等の履歴等を台帳等として記録、蓄積し、効果的かつ効率的な維持管理を行う。台帳等は、汎用性の高い集計ソフト等を活用した電子化を行うなど、広く利活用できるようにする。
・メンテナンスサイクルを支える国の基準類や、新たな知見・ノウハウの蓄積を踏まえ、県の基準類やマニュアルの整備・改定を行う。なお、県の基準類については公表し、国・県・市町村間で情報共有を図る。
・個別施設計画に基づき着実に対策を実施するため、各施設の修繕額、更新投資額の推計の精度を高めながら、維持管理・更新等に係るトータルコストの縮減と予算の平準化を図る。
・コスト縮減や維持管理の効率化を図るため、国土交通省の「ＮＥＴＩＳ（新技術情報提供システム）」を活用する等、維持管理に関する最新のメンテナンス技術の積極的な活用を図る。
（公営企業資産）
施設の現状把握や機能・効果等の評価を行い、施設利用者への影響が最小となるような時期に維持管理・更新等を実施する。
それぞれの施設の特性に応じた情報の蓄積・管理を行い、維持管理に必要な情報の確実な継承と組織的な共有を推進する。
（地方独立行政法人資産）
点検・診断等の結果を踏まえて、施設運営に支障をきたすことのないよう計画的に維持管理・更新等を実施する。</t>
    <phoneticPr fontId="1"/>
  </si>
  <si>
    <t>（一般財産）
・「山形県県有建物長寿命化指針」及び、個別施設計画に基づき、施設の現状を踏まえたうえで、建物の長寿命化を進める。個別施設計画については、社会情勢の変化等を踏まえ、適切に見直しを行う。
・将来にわたり利用する施設については、点検・診断等の評価結果に基づき、計画的な予防保全により、トータルコストを縮減し、財政負担の平準化を図る。
（インフラ資産）
・長寿命化計画に基づく予防保全の取組みを推進し、長寿命化を図る。また、社会情勢の変化や情報の蓄積を踏まえ、適切に長寿命化計画の見直しを行う。
（公営企業資産）
・企業局事業資産については、「経営戦略」に基づき、アセットマネジメント(※７)を実践し、中長期的な視点による予防保全を基本とする維持管理を行うとともに、施設の長寿命化を図る。
・病院事業資産については、｢山形県病院事業中期経営計画」等に基づき、計画的な更新・修繕等により長寿命化を推進する。
（地方独立行政法人資産）
・建物や設備の保全方法について、従来の事後保全型から予防保全型へと取組みの転換を図る。
・施設の長寿命化に関する計画の実施にあたっては、設立団体である県等と連携しながら、法人が主体となって推進する。</t>
    <phoneticPr fontId="1"/>
  </si>
  <si>
    <t>施設・設備の整備において、再生可能エネルギーの活用や省エネなど環境配慮型の設備等の導入に努め、ＺＥＢ化を推進するとともに、適切な維持管理を行い、温室効果ガスの削減など環境負荷の低減を図る。</t>
  </si>
  <si>
    <t>（１）未利用県有地の売却促進
（一般財産・インフラ資産）
社会情勢や施設の利用状況を踏まえ、施設の必要性を検討し、更新を要しないと判断される場合は、外部施設の活用や用途廃止を検討する。
（一般財産）
利活用の見込みのない県有地については、将来にわたる資産保有に要するコストの縮減及び歳入確保を図るため、不動産関係団体との連携等、多様な手法を活用しながら積極的な売却を進める。
形状や法規制等の理由により売却困難な県有地など、個々の土地の特性に応じ、民間等への一時貸付や定期借地権の活用による財産の有効活用を図る。
（２）施設集約化・転用等の推進
（一般財産）
県有施設（一般財産）の利用状況・管理経費・建物性能等の評価（アセスメント）を実施のうえ利活用の方向性を検討し、計画的に施設の集約化、転用等を進める。
こうした施設の方向性を検討するに当たっては、社会情勢や県民ニーズの変化等に十分留意し、必要とされる行政サービスの水準を見極めながら取組む。
施設の新設や老朽化等による改築が必要な場合には、まず、既存施設の転用や施設の共同利用、集約化等を検討する。集約化等により不要となる施設については、民間等への売却も含めた利活用について検討し、今後の利活用が見込めない場合は解体を行う。
（インフラ資産・公営企業資産）
各個別施設計画等に基づく計画的な予防保全により、機能の維持向上を図る。</t>
  </si>
  <si>
    <t>トータルコスト：一般財産施設に係る県民１人当たりの負担額
平成25年度実績（15,900円）以下を維持</t>
    <phoneticPr fontId="1"/>
  </si>
  <si>
    <t>公共施設等（地方公営企業会計の公共施設等を除く。）の有形固定資産減価償却率については、総務省から示された「統一的な基準による地方公会計の整備促進について｣(平成27年１月）に基づき、平成28（2016）年度から算出している。</t>
  </si>
  <si>
    <t>・未利用施設や庁舎（一般財産）の空きスペース、敷地の民間等への貸付や転用､企業広告の拡大など県有財産の有効活用により収入確保を図る。
・未利用地の積極的な売却を進めるとともに、施設（一般財産）の転用・集約、利活用が見込めない施設の解体等により、県有財産の総量を縮小し、歳入確保及び施設の維持管理等に要する費用の削減を図る。
・インフラ資産及び公営企業資産（土地を除く）については、施設種別ごとの特性や経営的な視点を踏まえ、県民の暮らしや産業・経済活動、地域社会を支える基盤として、予防保全型の管理による機能維持・向上に取り組んでいく。</t>
    <phoneticPr fontId="1"/>
  </si>
  <si>
    <t>ＰＤＣＡサイクルを活用し、取組み成果の評価、効果の検証を行いながら、継続的な取組みを行う。</t>
  </si>
  <si>
    <t>施設類型別個票に記載</t>
    <rPh sb="0" eb="2">
      <t>シセツ</t>
    </rPh>
    <rPh sb="2" eb="4">
      <t>ルイケイ</t>
    </rPh>
    <rPh sb="4" eb="5">
      <t>ベツ</t>
    </rPh>
    <rPh sb="5" eb="7">
      <t>コヒョウ</t>
    </rPh>
    <rPh sb="8" eb="10">
      <t>キサイ</t>
    </rPh>
    <phoneticPr fontId="1"/>
  </si>
  <si>
    <t>総人口は平成9年の214万人をピークに減少を続け、令和42年には128万人となる見通し。
生産年齢人口も今後は減少が続き、令和42年には平成27年の生産年齢人口の56％（114万人➝64万人）になると予測。</t>
    <rPh sb="0" eb="3">
      <t>ソウジンコウ</t>
    </rPh>
    <rPh sb="4" eb="6">
      <t>ヘイセイ</t>
    </rPh>
    <rPh sb="7" eb="8">
      <t>ネン</t>
    </rPh>
    <rPh sb="12" eb="14">
      <t>マンニン</t>
    </rPh>
    <rPh sb="19" eb="21">
      <t>ゲンショウ</t>
    </rPh>
    <rPh sb="22" eb="23">
      <t>ツヅ</t>
    </rPh>
    <rPh sb="25" eb="27">
      <t>レイワ</t>
    </rPh>
    <rPh sb="29" eb="30">
      <t>ネン</t>
    </rPh>
    <rPh sb="35" eb="37">
      <t>マンニン</t>
    </rPh>
    <rPh sb="40" eb="42">
      <t>ミトオ</t>
    </rPh>
    <rPh sb="45" eb="47">
      <t>セイサン</t>
    </rPh>
    <rPh sb="47" eb="49">
      <t>ネンレイ</t>
    </rPh>
    <rPh sb="49" eb="51">
      <t>ジンコウ</t>
    </rPh>
    <rPh sb="52" eb="54">
      <t>コンゴ</t>
    </rPh>
    <rPh sb="55" eb="57">
      <t>ゲンショウ</t>
    </rPh>
    <rPh sb="58" eb="59">
      <t>ツヅ</t>
    </rPh>
    <rPh sb="61" eb="63">
      <t>レイワ</t>
    </rPh>
    <rPh sb="65" eb="66">
      <t>ネン</t>
    </rPh>
    <rPh sb="68" eb="70">
      <t>ヘイセイ</t>
    </rPh>
    <rPh sb="72" eb="73">
      <t>ネン</t>
    </rPh>
    <rPh sb="74" eb="80">
      <t>セイサンネンレイジンコウ</t>
    </rPh>
    <rPh sb="88" eb="90">
      <t>マンニン</t>
    </rPh>
    <rPh sb="93" eb="95">
      <t>マンニン</t>
    </rPh>
    <rPh sb="100" eb="102">
      <t>ヨソク</t>
    </rPh>
    <phoneticPr fontId="1"/>
  </si>
  <si>
    <t>【農林水産系インフラ】
農業関連施設：防災ダム6基、農業用利水ダム6基
地すべり防止施設：地すべり防止区域40か所
治山施設：治山ダム5,367基
海岸保全施設：海岸保全施設20海岸
【土木系インフラ】
道路施設：橋梁4,604橋、トンネル154か所、シェッド・シェルター172か所、舗装5,696.6km、小規模構造物　道路延長約5,723kmの付属物等
河川施設：水門・樋門・管渠549施設
ダム施設：ダム12基
砂防施設：砂防設備（堰堤）1,103基、急傾斜地崩壊防止施設420か所、地すべり防止施設61か所、雪崩防止施設5か所
港湾施設：港湾7港、漁港10港
空港施設：空港1港
公園施設：都市公園17公園
下水道施設：下水処理場4か所、下水管渠138.67km
防災通信施設：統制局1か所、中継局（反射板）16か所（うち反射板7か所）、支部局8か所、端末局130か所
工業用水道事業施設：浄水場3か所、導水路38,144m、配水路73,375m
交通安全施設：信号機4,023基、大型道路標識3,035基、光ビーコン215基、監視カメラ51台、交通情報板126基
【建物施設】2,945,453.86㎡
公用財産：本庁舎（本庁舎）75,416.94㎡、警察施設（庁舎・特別公舎）103,136.64㎡、その他の施設  231,068.19㎡
公共用財産：学校（高等学校・その他の学校）1,106,656.09㎡、公営住宅（公営住宅）918,230.18㎡、その他の施設（各部局庁）278,239,35㎡
普通財産：職員公舎用普通財産187,050.17㎡、一般普通財産45,602.30㎡</t>
    <phoneticPr fontId="1"/>
  </si>
  <si>
    <t>公共施設等の老朽化や将来的な人口減少に伴い、維持管理・更新費用も膨大なものとなることが予想される。施設総量の適正化などの取組を行い、財政負担の軽減・平準化を図ることが重要な課題となっている。</t>
    <rPh sb="6" eb="9">
      <t>ロウキュウカ</t>
    </rPh>
    <rPh sb="19" eb="20">
      <t>トモナ</t>
    </rPh>
    <phoneticPr fontId="1"/>
  </si>
  <si>
    <t>30年間で22,257億円</t>
    <rPh sb="2" eb="4">
      <t>ネンカン</t>
    </rPh>
    <rPh sb="11" eb="13">
      <t>オクエン</t>
    </rPh>
    <phoneticPr fontId="1"/>
  </si>
  <si>
    <t>30年間で19,481億円</t>
    <rPh sb="2" eb="4">
      <t>ネンカン</t>
    </rPh>
    <rPh sb="11" eb="13">
      <t>オクエン</t>
    </rPh>
    <phoneticPr fontId="1"/>
  </si>
  <si>
    <t>30年間で2,776億円</t>
    <rPh sb="2" eb="4">
      <t>ネンカン</t>
    </rPh>
    <rPh sb="10" eb="12">
      <t>オクエン</t>
    </rPh>
    <phoneticPr fontId="1"/>
  </si>
  <si>
    <t>全庁的な合意のもとに本計画を推進するため、県有財産最適活用推進委員会を設置している。</t>
    <rPh sb="0" eb="3">
      <t>ゼンチョウテキ</t>
    </rPh>
    <rPh sb="4" eb="6">
      <t>ゴウイ</t>
    </rPh>
    <rPh sb="10" eb="13">
      <t>ホンケイカク</t>
    </rPh>
    <rPh sb="14" eb="16">
      <t>スイシン</t>
    </rPh>
    <rPh sb="21" eb="23">
      <t>ケンユウ</t>
    </rPh>
    <rPh sb="23" eb="34">
      <t>ザイサンサイテキカツヨウスイシンイインカイ</t>
    </rPh>
    <rPh sb="35" eb="37">
      <t>セッチ</t>
    </rPh>
    <phoneticPr fontId="1"/>
  </si>
  <si>
    <t>民間の技術・ノウハウ・資金等を活用することが有効な場合もあることから、PPP/PFIの活用についても国の指針等に基づき、必要に応じて検討する。</t>
    <rPh sb="0" eb="2">
      <t>ミンカン</t>
    </rPh>
    <rPh sb="3" eb="5">
      <t>ギジュツ</t>
    </rPh>
    <rPh sb="11" eb="13">
      <t>シキン</t>
    </rPh>
    <rPh sb="13" eb="14">
      <t>トウ</t>
    </rPh>
    <rPh sb="15" eb="17">
      <t>カツヨウ</t>
    </rPh>
    <rPh sb="22" eb="24">
      <t>ユウコウ</t>
    </rPh>
    <rPh sb="25" eb="27">
      <t>バアイ</t>
    </rPh>
    <rPh sb="43" eb="45">
      <t>カツヨウ</t>
    </rPh>
    <rPh sb="50" eb="51">
      <t>クニ</t>
    </rPh>
    <rPh sb="52" eb="54">
      <t>シシン</t>
    </rPh>
    <rPh sb="54" eb="55">
      <t>トウ</t>
    </rPh>
    <rPh sb="56" eb="57">
      <t>モト</t>
    </rPh>
    <rPh sb="60" eb="62">
      <t>ヒツヨウ</t>
    </rPh>
    <rPh sb="63" eb="64">
      <t>オウ</t>
    </rPh>
    <rPh sb="66" eb="68">
      <t>ケントウ</t>
    </rPh>
    <phoneticPr fontId="1"/>
  </si>
  <si>
    <t>維持管理・修繕等は、予防的な対策を実施することで機能の保持と回復を図る「予防保全」の考え方を取り入れ、更新等は真に必要な施設を対象に実施する。</t>
    <phoneticPr fontId="1"/>
  </si>
  <si>
    <t>「予防保全」「計画的な保全」の考え方を取り入れながら効果的かつ計画的な保全を実施し、長寿命化を推進する。</t>
    <phoneticPr fontId="1"/>
  </si>
  <si>
    <t>「福島県2050年カーボンニュートラル」の実現に向け、公共施設において太陽光を始めとした再生可能エネルギーの最大限の導入や断熱性能の向上、高効率機器の導入による省エネルギー対策を進める。また、県有建築物のZEB化を進め、脱炭素化に努める。</t>
    <rPh sb="1" eb="4">
      <t>フクシマケン</t>
    </rPh>
    <rPh sb="8" eb="9">
      <t>ネン</t>
    </rPh>
    <rPh sb="21" eb="23">
      <t>ジツゲン</t>
    </rPh>
    <rPh sb="24" eb="25">
      <t>ム</t>
    </rPh>
    <rPh sb="27" eb="29">
      <t>コウキョウ</t>
    </rPh>
    <rPh sb="29" eb="31">
      <t>シセツ</t>
    </rPh>
    <rPh sb="35" eb="38">
      <t>タイヨウコウ</t>
    </rPh>
    <rPh sb="39" eb="40">
      <t>ハジ</t>
    </rPh>
    <rPh sb="44" eb="48">
      <t>サイセイカノウ</t>
    </rPh>
    <rPh sb="54" eb="57">
      <t>サイダイゲン</t>
    </rPh>
    <rPh sb="58" eb="60">
      <t>ドウニュウ</t>
    </rPh>
    <rPh sb="61" eb="63">
      <t>ダンネツ</t>
    </rPh>
    <rPh sb="63" eb="65">
      <t>セイノウ</t>
    </rPh>
    <rPh sb="66" eb="68">
      <t>コウジョウ</t>
    </rPh>
    <rPh sb="69" eb="72">
      <t>コウコウリツ</t>
    </rPh>
    <rPh sb="72" eb="74">
      <t>キキ</t>
    </rPh>
    <rPh sb="75" eb="77">
      <t>ドウニュウ</t>
    </rPh>
    <rPh sb="80" eb="81">
      <t>ショウ</t>
    </rPh>
    <rPh sb="86" eb="88">
      <t>タイサク</t>
    </rPh>
    <rPh sb="89" eb="90">
      <t>スス</t>
    </rPh>
    <rPh sb="96" eb="98">
      <t>ケンユウ</t>
    </rPh>
    <rPh sb="98" eb="101">
      <t>ケンチクブツ</t>
    </rPh>
    <rPh sb="105" eb="106">
      <t>カ</t>
    </rPh>
    <rPh sb="107" eb="108">
      <t>スス</t>
    </rPh>
    <rPh sb="110" eb="111">
      <t>ダツ</t>
    </rPh>
    <rPh sb="111" eb="114">
      <t>タンソカ</t>
    </rPh>
    <rPh sb="115" eb="116">
      <t>ツト</t>
    </rPh>
    <phoneticPr fontId="1"/>
  </si>
  <si>
    <t xml:space="preserve">適切な行政サービスを維持していくために、低利用施設の統廃合、市町村等や民間の施設の利用及び合築などにより、施設総量の適正化を目指す。
</t>
    <phoneticPr fontId="1"/>
  </si>
  <si>
    <t>施設類型ごとに基本的な方針を定め、性能の向上、長寿命化、維持管理経費の縮減、施設総量の適正化を図り、公共施設等のサービスの向上を目指す。</t>
    <phoneticPr fontId="1"/>
  </si>
  <si>
    <t xml:space="preserve">公共施設等の管理を計画的・効率的に進めて行くため、固定資産台帳を活用して施設の現状分析等を行い施策に反映できるように検討していく。
</t>
    <phoneticPr fontId="1"/>
  </si>
  <si>
    <t>耐用年数による更新時期又は適切な時期を見極め、低利用施設の統廃合、市町村等や民間の施設の利用及び合築などにより、施設総量の適正化を目指す。</t>
    <phoneticPr fontId="1"/>
  </si>
  <si>
    <t>社会経済情勢の変化、行財政改革の進捗状況、施設類型ごとの個別施設計画を策定し、進捗状況等踏まえながら、ＰＤＣＡサイクルにより、必要に応じて計画の見直しを実施する。</t>
    <phoneticPr fontId="1"/>
  </si>
  <si>
    <t>施設類型ごとに性能の向上、長寿命化、維持管理経費の縮減、施設総量の適正化を図り、公共施設等サービスの向上を目指す。</t>
    <phoneticPr fontId="1"/>
  </si>
  <si>
    <t>平成30年度
令和3年度</t>
  </si>
  <si>
    <t>・総人口はR2からR32まで約32万人
　　（11.1％）減
・若年者（15歳未満）人口は約2万人
　　（6.1%）増
・高齢者（65歳以上）人口は約5万人
　　（5.9%）増
・高齢化率は29.6%から35.3%に増加</t>
  </si>
  <si>
    <t>【建物系施設】
約378万㎡
【インフラ系施設】
道路　4,144㎞
橋梁　2,786橋
堤防・護岸1,659㎞
等</t>
  </si>
  <si>
    <t>直近6年平均約402億円</t>
  </si>
  <si>
    <t xml:space="preserve">30年間で
3.5兆円
年平均1,151億円
</t>
  </si>
  <si>
    <t xml:space="preserve">30年間で
1.9兆円
年平均636億円
</t>
  </si>
  <si>
    <t xml:space="preserve">年平均234億円
</t>
  </si>
  <si>
    <t>取組内容を円滑に推進するため、全庁横断的な組織である「公共施設等総合管理計画推進委員会」（事務局：総務部管財課）を設置し、部局間の情報の共有や調整等を行い、総合的かつ計画的な管理を行う。</t>
  </si>
  <si>
    <t>PPP/PFI手法の活用（コンセッション方式（県が施設を所有しながらその運営権を民間に付与する方式）の導入も含む）により民間資金や経営手法を活用したあらゆるコストの削減手法を推進する。</t>
  </si>
  <si>
    <t>施設の機能が損なわれてから対応する「事後保全」ではなく、計画的な修繕等を行う「予防保全」を基本とし、長寿命化及び今後の修繕等にかかる費用の低減を図る。</t>
  </si>
  <si>
    <t>現行の平均的な施設の更新周期を延長し、施設の特性に応じて目標使用年数を設定した長寿命化の方針を定め、予防保全により今後の修繕等にかかる費用の低減を図る。</t>
  </si>
  <si>
    <t>断熱性の高い材料の使用、省エネ性能に優れた機器や太陽光発電設備の設置など、消費エネルギーの省力化を図り、計画的な施設の脱炭素化を目指す。</t>
  </si>
  <si>
    <t>人口動態や社会情勢などを常に把握し、縮小できる施設や必要がなくなった施設の統合、廃止などについて検討するなど、その時勢に合わせた施設の適正配置を目指す。</t>
  </si>
  <si>
    <t>・長寿命化によるライフサイクルコストの縮減。
・人口動態や社会情勢を踏まえた施設の適正規模・機能を検討し、統合・廃止等資産総量の適正化に取り組む。</t>
  </si>
  <si>
    <t>将来的には固定資産台帳等も活用し、維持修繕履歴や管理費用等も施設ごとにまとめることで、施設の維持管理経費の最適化・効率化を目指す。</t>
  </si>
  <si>
    <t>不動産業界などのノウハウや、事業者から活用方法に関する提案を取り入れるなど、民間のアイデア等を利用することにより、積極的な未利用財産の売却処分を目指す。</t>
  </si>
  <si>
    <t>概ね5年ごとに進捗管理や取組の評価を行い、見直しながら進める。</t>
  </si>
  <si>
    <t>各施設の特性等を踏まえ、施設累計ごとの管理に関する基本的な方針をとりまとめる。</t>
  </si>
  <si>
    <t>①長寿命化対策基金の設置
②未利用地の売却
③県有施設へのネーミングライツの導入</t>
  </si>
  <si>
    <t>平成30年度改訂
令和２年度改訂
令和３年度改訂</t>
    <rPh sb="0" eb="2">
      <t>ヘイセイ</t>
    </rPh>
    <rPh sb="4" eb="6">
      <t>ネンド</t>
    </rPh>
    <rPh sb="6" eb="8">
      <t>カイテイ</t>
    </rPh>
    <rPh sb="9" eb="11">
      <t>レイワ</t>
    </rPh>
    <rPh sb="12" eb="14">
      <t>ネンド</t>
    </rPh>
    <rPh sb="14" eb="16">
      <t>カイテイ</t>
    </rPh>
    <rPh sb="17" eb="19">
      <t>レイワ</t>
    </rPh>
    <rPh sb="20" eb="22">
      <t>ネンド</t>
    </rPh>
    <rPh sb="22" eb="24">
      <t>カイテイ</t>
    </rPh>
    <phoneticPr fontId="1"/>
  </si>
  <si>
    <t>・総人口はR42（2060）年度に約130万人になる見込み。
・高齢化率はH27（2015）：25.9%からR42（2060）：39.7%に上昇。</t>
    <rPh sb="1" eb="4">
      <t>ソウジンコウ</t>
    </rPh>
    <rPh sb="14" eb="16">
      <t>ネンド</t>
    </rPh>
    <rPh sb="17" eb="18">
      <t>ヤク</t>
    </rPh>
    <rPh sb="21" eb="23">
      <t>マンニン</t>
    </rPh>
    <rPh sb="26" eb="28">
      <t>ミコ</t>
    </rPh>
    <rPh sb="33" eb="36">
      <t>コウレイカ</t>
    </rPh>
    <rPh sb="36" eb="37">
      <t>リツ</t>
    </rPh>
    <rPh sb="71" eb="73">
      <t>ジョウショウ</t>
    </rPh>
    <phoneticPr fontId="1"/>
  </si>
  <si>
    <t>建築物：259万㎡（インフラ建築物除く）
道路：構造物約3,300、道路舗装約3,400km
河川：58施設、管理河川291河川（約2,500km)
砂防：約1,100箇所
ダム：７ダム
下水道：流域幹線管きょ約160.8km、流域処理場6箇所、中継ポンプ12箇所
都市公園：9公園
空港：ヘリポート約45,000㎡
農業水利施設：農業用ダム11箇所、頭首工101箇所、用水機場22箇所、排水機場10箇所、ため池3箇所
治山施設：2,528箇所、渓間工8,072基、山腹工1,127ha
林道：橋梁116橋、トンネル4本、舗装約180km
自然公園等施設：橋梁42橋、車道11路線、桟橋8箇所、展望施設14箇所、駐車場46箇所
発電施設：発電所9箇所、発電用ダム3箇所
水道・工業用水道施設：2箇所
交通安全施設：信号機4,440箇所</t>
    <phoneticPr fontId="1"/>
  </si>
  <si>
    <t>(1)老朽化への対応
　公共施設等は、今後急速に老朽化していくことが見込まれるが、老朽化に伴い施設の安全性の低下や機能劣化が危惧されることから、適切な維持保全により安全性を確保していく必要がある。
(2)増大する維持更新費用への対応
　老朽化対策のための維持・更新等費用は一斉に増加していくことが予想されるが、厳しい財政状況の中、公共施設等の維持・更新等予算を大幅に増加させることは容易でないことから、予防保全の考え方を取り入れた計画的な長寿命化対策を実施していく必要がある。
(3)人口減少等への対応
　県人口が減少し、少子高齢化が進むなど人口構造が変化していく中、長期的には、県民の利用需要の変化を踏まえ、公共施設等の最適化に取り組んでいく必要がある。</t>
    <phoneticPr fontId="1"/>
  </si>
  <si>
    <t>【建築物】
年間約130億円
（平成29(2017)～令和2(2020)年度までの4年間の年平均）
【インフラ】
年間約153億円
（平成29(2017)～令和2(2020)年度までの4年間の年平均）</t>
    <phoneticPr fontId="1"/>
  </si>
  <si>
    <t>【建築物】
平成29（2017）年度から令和48（2066）年度までの50年間で年平均約355億円
【インフラ】
平成29（2017）年度から令和48（2066）年度までの50年間で年平均約260億円</t>
    <phoneticPr fontId="1"/>
  </si>
  <si>
    <t>【建築物】
・長寿命化を図った場合、50年間で年平均約305億円
・長寿命化に加え、一定の施設総量縮減を図った場合、50年間で年平均約265億円
【インフラ】
長寿命化（予防保全）を図った場合、50年間で年平均約170億円</t>
    <phoneticPr fontId="1"/>
  </si>
  <si>
    <t>【建築物】
・長寿命化を図った場合、50年間で年間約50億円の経費縮減
・長寿命化に加え、一定の施設総量縮減を図った場合、50年間で年間約90億円の縮減
【インフラ】
・50年間で年間約90億円の経費縮減</t>
    <phoneticPr fontId="1"/>
  </si>
  <si>
    <t>全庁的な組織である県有財産総合利活用推進会議を活用し、関係部局と連携しながら、総合的かつ計画的な管理を推進していく。</t>
    <phoneticPr fontId="1"/>
  </si>
  <si>
    <t>施設の更新等を実施する場合は、当該施設の必要性を検討するとともに、民間活力（PPP/PFI)の活用について検討する。</t>
    <phoneticPr fontId="1"/>
  </si>
  <si>
    <t>公共施設等の維持管理については、それぞれのマニュアル等に基づき、適切に実施する。また、修繕・更新等の実施に当たっては、蓄積した点検結果等のデータに基づき長寿命化計画を策定し、施設の重要度や劣化度等に応じて優先順位をつけるなど計画的な予防保全を行い、トータルコストの縮減及び予算の平準化に努める。</t>
    <phoneticPr fontId="1"/>
  </si>
  <si>
    <t>施設類型ごとの長寿命化計画（個別施設計画）を速やかに策定し、計画に基づき適宜・適切な施設の維持管理・修繕・更新等を行うほか、社会経済情勢の変化や法律の改正等に起因する要求性能の変化に対応することにより、施設の長寿命化を図る。</t>
    <phoneticPr fontId="1"/>
  </si>
  <si>
    <t>公共施設等の維持管理・修繕・更新等に当たっては、「栃木県気候変動対策推進計画」及び「2050年とちぎカーボンニュートラル実現に向けたロードマップ」を踏まえ、カーボンニュートラルの実現や気候変動への適応に向けた取組を推進していく。</t>
    <phoneticPr fontId="1"/>
  </si>
  <si>
    <t>【建築物】
建築物性能や利用状況等を把握して施設評価を実施し、今後の利活用方針について、「継続利用」「改修・建替検討」「用途変更検討」「統廃合・廃止検討」に分類を行い、建築物の更新、施設の統廃合・集約化等を検討していく。
【インフラ施設】
必要性が認められないくなったものについては、廃止を検討していく。</t>
    <phoneticPr fontId="1"/>
  </si>
  <si>
    <t>・今後も利用する公共施設等については、財政負担の軽減・平準化を図るため、優先順位を設定して予防保全による長寿命化を推進する。
・建築物については、保有・維持することの必要性を検証するとともに、適正な規模・配置等を踏まえた利活用を検討し、保有する建築物の最適化を図る。</t>
    <phoneticPr fontId="1"/>
  </si>
  <si>
    <t>未利用県有財産については、積極的に売却を進めるなど、施設総量の最適化を図っていく。</t>
    <phoneticPr fontId="1"/>
  </si>
  <si>
    <t>・進捗状況等については、議会に適宜報告するとともに、県ホームページなどの各種広報媒体を活用し、情報公開に努めていく。
・必要に応じて見直しを実施する。</t>
    <phoneticPr fontId="1"/>
  </si>
  <si>
    <t>・施設類型ごとの具体的な対応方針については、各施設管理者が策定する個別施設計画において定めるものとする。
・策定済の個別施設計画等については、必要に応じて見直しを行うものとする。</t>
    <phoneticPr fontId="1"/>
  </si>
  <si>
    <t>・保有総量最適化に向けた評価手法の見直し、施設評価の実施
・地方行政庁舎の集約化・有効活用の検討
・県有建築物長寿命化設計基準の策定（H29）</t>
    <phoneticPr fontId="1"/>
  </si>
  <si>
    <t>令和元年度
令和3年度</t>
    <rPh sb="0" eb="2">
      <t>レイワ</t>
    </rPh>
    <rPh sb="2" eb="3">
      <t>モト</t>
    </rPh>
    <rPh sb="3" eb="5">
      <t>ネンド</t>
    </rPh>
    <rPh sb="6" eb="8">
      <t>レイワ</t>
    </rPh>
    <rPh sb="9" eb="11">
      <t>ネンド</t>
    </rPh>
    <phoneticPr fontId="1"/>
  </si>
  <si>
    <t>【公共建築物】
庁舎系施設：359,121.03㎡
県民利用施設：393,352.02㎡
県営住宅：716,906.29㎡
県立学校：1,001,960.81㎡
警察施設：248,394.69㎡
その他施設：213,280.01㎡
【土木系施設】
道路：舗装(県管理)288路線／総延長3,246km、橋梁(県管理)2,738橋、トンネル64本、横断歩道橋118橋、道路照明7,005基ほか県管理の道路施設等
河川：河川(県管理)3水系、6湖沼、428河川、流路延長2,712kmダム7施設、排水機場7施設、堰8施設、水門・樋門・樋管10施設、浄化施設2施設、除塵機1施設、堤防413km
砂防関係施設：砂防堰堤、床固工、地すべり防止施設、急傾斜地崩壊防止施設等（※数量については精査中）
都市公園：5施設／127.8ha
下水道：管渠244km、処理場6施設、ポンプ場9施設
林道：舗装(県有林内)5路線／総延長11km／39,522km
治山施設：治山ダム17,411基、地すべり防止施設(集水井)118基等
土地改良施設：農業用ダム・ため池505箇所、調整池80施設、頭首工33施設、用排水機場21施設、水路203施設／約508km、農道7路線／75km、地すべり防止施設(集水井)10基
交通安全施設：信号機4,078基、信号柱19,855本、車両灯器25,029灯、歩行者灯器20,339灯等
【公営企業施設】
電気事業施設：発電所36施設、事務所2施設
工業用水道事業施設：浄水場2施設、管路
水道事業施設：浄水場4施設、水質検査センター1施設、発電設備3施設、管路
施設管理事業施設：ゴルフ場5施設、格納庫1施設、賃貸ビル1施設、駐車場1施設
団地造成事業・その他施設：事務所2施設、職員公舎等5施設
病院事業施設：県立病院4施設、宿舎等4施設</t>
    <phoneticPr fontId="1"/>
  </si>
  <si>
    <t>１公共施設等の状況
（１）公共建築物の状況　
　ア）公共建築物の保有状況
本県では、人口増加やそれに伴う行政需要の増大に合わせて、県有施設の整備等を進めてきた結果、平成26年度末時点で総延床面積は約293万㎡という膨大なストックを保有している。延床面積の構成比をみると、県立学校（高等学校等）が34％、県営住宅が24％、県民利用施設が13％、庁舎系施設が12％などとなっている。
イ）老朽化の状況
県有施設の建築年度をみると、昭和40年代後半から50年代及び平成初期に多くの建築物が整備されている。一般的に大規模な改修が必要とされる築30年以上を経過している建築物は全体の50％となっており、特に県営住宅や県立学校の老朽化が進行している。さらに現状の建物数・規模をそのまま維持することを前提にすると、10年後には、築30年以上の建築物が71％にまで増加すると見込まれることから、今後は大規模改修や更新時期が集中することが予想される。
ウ）耐震化の状況
県有施設は多数の利用者が見込まれるほか、地震災害の発生時には災害応急対策の実施拠点や避難所になるなど、防災拠点としても重要な役割を果たしていることから、耐震性を確保する必要がある。本県では建築物の耐震改修の促進に関する法律に基づき、平成19年1月に「群馬県耐震改修促進計画」を策定し、平成18年度から平成27年度までを計画期間として住宅や不特定多数が利用する公共用の施設（特定建築物及び対象建築物等）を中心に、耐震化（新耐震基準と同等以上の耐震性能の確保）の促進に取り組んでいる。県有施設の耐震化状況については、平成25年度末現在で83.4％となっている。
（２）インフラ施設の状況　
　ア）土木系施設の状況
本県が管理する道路、河川、都市公園等の土木系施設は、道路の舗装延長3,246km、橋梁2,738橋、河川の流路延長2,712km、都市公園5施設・面積127.8haなど、膨大かつ多種多様なストックで構成されている。また、土地改良施設では、本県の管理ではないものの、補修・更新等による一定の財政負担が見込まれる施設もある。
イ）公営企業施設の状況
公営企業は、電気や水の供給、医療の提供など県民の生活や地域の発展に不可欠な事業を行っている。公営企業が管理する主な施設は、発電所等の電気事業施設が38施設、浄水場等の水道事業施設が8施設、県立病院等の病院事業施設が8施設となっている。
ウ）土木系施設の老朽化の状況
土木系施設については、高度経済成長期以降に建設された多くの施設がこれから更新時期を迎える。橋梁については、2,738橋のうち建設後50年以上を経過した施設が、全体の41％となっており、10年後には63％に増加することが見込まれる。
エ）公営企業施設の老朽化の状況
公営企業は、料金収入により独立採算の原則のもとで経営を行っており、各事業が管理する施設の維持管理・更新等については、それぞれの経営状況等を踏まえ、計画的な投資を行っている。建設後50年を経過した発電所など高度経済成長期以降に設置された施設については、更新時期を迎えつつある。
（３）未利用資産の状況
本県が所有する土地のうち、具体的な利用計画のない未利用地・低利用地（以下「未利用地等」という。）は減少傾向にあり、平成27年4月1日時点で約36万㎡となっている。未利用地等については、単に所有するだけでも除草や不法投棄対応など周辺環境保全のための管理経費が発生するため、本県ではこれまで、売却を含めた有効活用を検討し、未利用地等の縮減に取り組んできた。その結果、平成20年度以降では約42億円の売却収入を確保している。しかしながら、土地の形状や規模、法規制等の理由により、早期の売却が困難な未利用地等も少なくない状況となっている。
２人口の推移・推計
（１）総人口の推移と将来見通し
本県の人口は減少傾向に転じており、国立社会保障・人口問題研究所の将来推計人口（中位推計）によると、平成52年には基準年の平成22年と比較して約38万人（約19％）の人口が減少すると予測されている。今後、現状の公共施設等がそのまま維持されれば、将来は人口に比べて数量や規模が過多な状態になることが見込まれる。
（２）年齢３階層別人口比率の推移と見通し
少子高齢化の進行により人口構成にも大きな変動が見られる。本県の年齢３階層別人口比率は、高齢人口比率が増加傾向、年少人口比率が減少傾向にある。今後もその傾向が一層顕著になり、平成32年には高齢人口比率が30％を越え、平成52年には生産年齢人口比率が53％まで減少するものと推計されている。このため、公共施設等の利用ニーズが大きく変化していくと予想される。
３財政に係る状況
本県財政は、歳入総額が伸び悩む一方で、義務的経費である公債費や、社会保障関連費が大きなウェイトを占める補助費等が増加傾向にある。このため、今後、公共施設等の維持管理・更新等に要する財源を確保することがますます厳しくなっていくことが予想される。
４公共施設等に関する課題
（１）公共施設等の一斉老朽化への対応
　本県が所有又は管理する公共施設等は、高度経済成長期以降、急速に整備を進めた結果、一斉に老朽化しつつあり、近い将来、大規模改修や更新の需要が集中的に増大すると見込まれる。老朽化施設の増大は、真に必要な公共施設等の新設だけでなく、既存施設の適切な維持管理・更新に支障を来す恐れがある。また、重大な事故や致命的な損傷等の発生リスクが高まると予想されることから、老朽化問題への適切な対応が社会的に求められている。本県では、公共施設等の実態を把握するための調査や点検・診断を行い、施設特性に応じた効率的・効果的な老朽化対策の取組を始めているが、今後は全ての公共施設等の状況を把握しながら、全庁的・長期的な視点に立って戦略的な維持管理・更新等を推進する必要がある。
（２）社会構造の変化や新たなニーズへの対応
　本県では、今後、本格化する人口減少社会を見据えた総合的な対策を推進することとしていますが、公共施設等については、人口減少・少子高齢化のさらなる進展に伴い、全体として利用者数の減少や利用ニーズの変化が予想され、十分に利用されない施設や質的な改善を必要とする施設が増加することが見込まれる。また、人口構造の変化に伴い、都市や地域の構造も変化していくことが予想される。こうした変化に対応するためには、県民生活や経済活動、地域社会を支える機能の維持・向上に配慮しながら、公共施設等の機能やあり方の見直しを行い、より効率的・効果的にその役割を果たしていくことが求められる。さらには、時代とともに高まる安全・安心への要求や環境負荷の低減等の新たな社会ニーズにも対応する必要がある。
（３）限られた財源による対応とコストの平準化
　今後、公共施設等に係る維持管理・更新費用が著しく増加することが予想されることから、更新等にあたっては、その機能や役割を再確認した上で、持続可能で最適な規模となるよう十分な検討を行う必要があります。また、公共施設等の維持管理にあたっては、緊急性の高い施設の保全を優先的に進めたり、損傷が明らかになってから大規模な改修や更新等を行う従来の「事後保全型（対症療法型）」の維持管理から、点検・診断結果に基づき計画的な保全を行う「予防保全型」の維持管理に転換することにより、長寿命化を図りながら、中長期的な維持管理・更新等に係るトータルコストを縮減し、さらには継続的な予算措置を行うためのコストの平準化を図る必要がある。公共施設等の維持管理・更新には一定の投資を要することが見込まれるため、こうした財政負担の軽減に資する方策と同時に民間資金も含めた新たな財源確保のための工夫や調整も必要となる。</t>
    <phoneticPr fontId="1"/>
  </si>
  <si>
    <t>公共建築物(千円) 
・建物系施設 8,642,088
インフラ施設(千円) 
・土木系施設　14,189,199
・公営企業施設　7,704,399
小計　21,893,598(千円)
合計　30,535,686(千円)</t>
    <phoneticPr fontId="1"/>
  </si>
  <si>
    <t>【庁舎等】
30年間で約270億円（24施設の試算値）
【河川構造物】
40年間で約130億円（排水機場7施設、水門・堰22施設の試算値）
※公共建築物、インフラ施設ともに一部の施設を対象としたモデルケースを記載している。</t>
    <phoneticPr fontId="1"/>
  </si>
  <si>
    <t>【庁舎等】
30年間で約224億円（24施設の試算値）
【河川構造物】
40年間で約90億円（排水機場7施設、水門・堰22施設の試算値）
※公共建築物、インフラ施設ともに一部の施設を対象としたモデルケースを記載している。</t>
    <phoneticPr fontId="1"/>
  </si>
  <si>
    <t>【庁舎等】
30年間で約46億円の削減（24施設の試算値）
【河川構造物】
40年間で約40億円の削減（排水機場7施設、水門・堰22施設の試算値）
※公共建築物、インフラ施設ともに一部の施設を対象としたモデルケースを記載している。今後、公共施設等全体に係る効果額を記載する予定。</t>
    <phoneticPr fontId="1"/>
  </si>
  <si>
    <t>・既存の庁内会議（県有財産利活用推進会議等）を活用し、全庁的な推進体制の整備を図る。
・各部局が所管する土地建物や、それら施設の維持管理・保全等に係る情報の一元化を進める。</t>
    <phoneticPr fontId="1"/>
  </si>
  <si>
    <t>更新等に際しては、民間のノウハウ、資金等を活用することが、サービスの充実・向上、更新費用や管理運営経費の縮減などの観点から、有効な場合も考えられることから､ＰＦＩをはじめ、その他民間と連携する方法も選択肢の一つとして検討する。</t>
    <phoneticPr fontId="1"/>
  </si>
  <si>
    <t>施設台帳の整備を進めるとともに、施設特性に応じて、予防保全、事後保全等の手法を適切に使い分け、対策の優先度に基づき長期保全計画や維持管理計画の作成、長寿命化計画の策定を行う。これら保全措置により、従来の平均的な更新周期を延伸させ、中長期的な維持管理・更新等に係るトータルコストの縮減と予算の平準化を目指す。また果たしている役割、機能、利用状況等を踏まえ、更新等が必要な施設については、施設特性に応じて、民間資金等を活用した整備手法も検討するなど、効率的・効果的な更新を進める。</t>
    <phoneticPr fontId="1"/>
  </si>
  <si>
    <t>長期にわたり利用していく公共施設等については、計画的な保全措置による長寿命化を推進し、中長期的な維持管理・更新等にかかるトータルコストの縮減と予算の平準化を図る。また大規模改修等の実施にあたっては、企画設計段階から長寿命化に必要な機能を備えた構造や設備、材料の採用を検討していく。</t>
    <phoneticPr fontId="1"/>
  </si>
  <si>
    <t>公共施設等の防災機能を十分考慮しつつ、人口動態や社会情勢等による個々の施設の需要見込を踏まえ、既存計画の見直しや規模の縮小、必要がなくなった施設の廃止・解体を検討する。それに加えて、資産アセスメントの実施や多機能化・複合化等の推進、施設のあり方等との一体的な検討、及び実施計画等の策定から公共建築物の機能集約等の推進を行う。</t>
    <phoneticPr fontId="1"/>
  </si>
  <si>
    <t>【基本方針】
(1)施設総量の適正化。
(2)計画的な保全による長寿命化の推進。
(3)効率的な管理運営と資産活用の推進
により公共施設等の中長期的な維持管理・更新等コストの低減・平準化を図る。
【管理目標】
(1)適切な点検・修繕等（計画に基づく修繕、点検診断結果を踏まえた修繕等）の実施により、公共施設等の健全性を確保し、老朽化に起因する重大事故ゼロを継続。
(2)中長期的な視点から公共建築物の利活用の方向性を検討・整理し、移転、集約、廃止、解体撤去が可能なものから順次実施。
(3)未利用資産の早期売却を行うとともに、売却等が困難な資産については、個々の資産に応じて収入確保に取り組む。</t>
    <phoneticPr fontId="1"/>
  </si>
  <si>
    <t>固定資産台帳の整備により、施設・設備の取得価額や耐用年数等の情報を的確に把握し、サービス提供に要した総費用による施設別行政コストの分析等を通じて、効率的な管理運営や適正な受益者負担等の検討を進める。</t>
    <phoneticPr fontId="1"/>
  </si>
  <si>
    <t>未利用地について、県による再利用、国又は地元市町村による有効利用の見込みのないものについては、民間への売却を行っている。
売払いにあたっては、通常の一般競争入札及び随意契約のほか、インターネットによる入札や、不動産業者の媒介制度等も活用してさらなる売却の促進を図る。</t>
    <phoneticPr fontId="1"/>
  </si>
  <si>
    <t>各個別施設計画の進歩管理にあたっては、「県有財産利活用推進会議」において、各年度の保有する施設の状況や取組の進歩状況を確認するとともに、取組方針や管理目標等と照らし毎年度評価を実施する。当該評価の結果に基づき、必要に応じて計画の見直しを実施し、本計画の内容を充実させていくとともに、継続的に取組を推進する。　</t>
    <phoneticPr fontId="1"/>
  </si>
  <si>
    <t>毎年度</t>
    <rPh sb="0" eb="3">
      <t>マイネンド</t>
    </rPh>
    <phoneticPr fontId="1"/>
  </si>
  <si>
    <t>1　公共建築物(建設系施設)
(１)庁舎等
今後策定する分野別・類型別計画等に基づき、機能集約、長寿命化等の取組を着実に実施するとともに、民間活力の効果的な活用を検討し、行政サービスの更なる質的向上と財政負担の軽減・平準化を図ります。
(２)県営住宅
群馬県営住宅長寿命化計画に基づき、安全で快適な住まいを長きに亘って確保するため、修繕、改善、建替などの県営住宅の活用手法を定め、長期的な維持管理を行っています。また、予防保全的な観点から修繕や改善の計画を定め、更新コストの削減や事業量の平準化を図るなど、より効果的な県営住宅の長寿命化を推進します。
(３)　県立学校
児童、生徒が安全かつ充実した学校生活を過ごせるよう、学校施設の適切な維持保全を行い、かつ効率的・効果的な継続使用実現のために、県立学校の長寿命化を推進します。
(４)警察学校
県民の安全・安心の確保及び県民の期待と信頼に応える力強い警察を支えるため、今後策定する分野別・類型別計画に基づき、計画的な点検・診断、修繕・更新を実施することにより、必要な機能を維持しながら、トータルコストの縮減・平準化を図ります。
２　インフラ施設(土木系施設)
(１)道路
施設別の長寿命化計画や維持管理計画に基づき、計画的に点検、修繕を行い予防保全を主体とした施設管理に努め、安全性の確保及び維持管理費用の縮減と平準化を推進します。
(２)河川
対象施設の形式や河川の区間区分に応じて、長寿命化計画や維持管理計画に基づく点検、評価、修繕を行い、予防保全を主体とした維持管理に努め、安全性の確保及び維持管理費用の縮減・平準化を推進します。
(３)砂防関係施設
定期点検により施設の健全度を把握し、適切な対策により長期的な施設の機能、性能を維持、確保します。分野別・類型別計画の策定にあたっては、トータルコスト縮減と予算平準化のため、予防保全型の維持管理計画として砂防施設の長寿命化計画を策定します。
(４)都市公園
都市公園長寿命化計画に基づき、計画的に点検、修繕を行い予防保全を主体とした施設管理に努め、安全性の確保及び維持管理費用の縮減と平準化を推進するとともに、多くの県民に利用してもらえるよう管理運営を行います。
(５)下水道
トータルコスト最小化の観点を踏まえた長寿命化計画を策定し、適正な維持管理と点検整備により設備の延命化を図るとともに、計画的な改築更新やコスト縮減による維持管理費用の平準化に向けた総合的なマネジメントに取り組みます。
(６)治山施設
地球温暖化に伴う気候変動等による山地災害の発生が懸念されることから、効率的な施設の点検・診断等を行い、その結果に基づき適切な修繕・更新等を実施するメンテナンスサイクルの構築に向けた取り組みを進めていきます。
(７)土地改良施設
施設管理者による施設特性に応じた適正な日常点検・施設監視等を通じて、劣化・損傷の程度により施設機能の診断、調査を実施し、保全対策計画の策定や見直しを図ります。
　また、施設管理者と連携して、保全対策計画に基づく、トータルコストの低減による適時・適切な保全対策工事を実施し、施設の長寿命化を図ります。
(８)交通安全施設
交通安全施設の更新基準や点検結果を踏まえた上で総合的に判断し、必要な維持管理・更新等を実施することにより、更新対象ストックの適切な管理に努めるとともに、トータルコストの縮減・平準化を図ります。
３　インフラ施設(公営企業施設)
(１)電気事業施設
発電所の施設・設備のきめ細かな保守管理を実施するとともに、老朽化施設の改修・更新等にあたっては、事業費の平準化とトータルコストの最小化を図り、より安全かつ効率的に県民生活や企業活動に不可欠な電力を安定供給します。
(２)工業用水道事業施設
老朽化施設の改修・更新等にあたっては、事業費の平準化とトータルコストの最小化を図り、地域における工業の健全な発達に寄与する産業基盤として、低廉豊富な工業用水を安定供給します。
(３)水道保全事業
老朽化施設の改修・更新等にあたっては、事業費の平準化とトータルコストの最小化を図るとともに、広域的な水道用水供給を行うことにより、清浄にして豊富低廉な水の供給を行います。また、時代や環境の変化に的確に対応し、強靱で持続的に安全な水道用水供給を行います。
(４)施設管理事業施設
県営ゴルフ場のあり方を踏まえ、各ゴルフ場の状況に応じ必要な改修等を計画的に進めるほか、賃貸ビルの設備に係る修繕・改修計画を策定し適切な維持管理に努め、事業費の平準化とトータルコストの最小化を図るとともに、多くの県民・団体等に利用してもらえるよう事業運営を行います。
(５)病院事業施設
県立4病院においては、県内における各分野のセンター病院として、また、地域の拠点病院としての機能を確保するため、適切な建物・施設の維持管理を行うとともに、計画的かつ効率的な整備を進めることにより施設の長寿命化に努め、医療サービスの更なる向上と財政負担の軽減を図ります。　</t>
    <phoneticPr fontId="1"/>
  </si>
  <si>
    <t>1.県合同庁舎における、別館機能の本館への集約及び別館建物の除却（４件）
(１)藤岡合同庁舎　第二別館(H28)　＜施設内集約＞
・第二別館の機能(農業指導センター)を本館などへ集約
(２)渋川合同庁舎　別館(H28)　&lt;施設内集約&gt;
・別館の機能(書庫・倉庫)を本館へ集約
(３)伊勢崎合同庁舎・総合教育センター(H29)　&lt;地域内集約&gt;
・「行政県税事務所」及び「農業指導センター」を総合教育センター(講堂棟)内へ移転
(４)中部家畜保健衛生所・前橋合同庁舎(R2)　＜地域内集約＞
・「中部農業事務所家畜保健衛生課」の主機能を前橋合同庁舎内に移転
・一部設備(解剖室・焼却炉)は家畜衛生研究所との共用
2.地域の複数の県有施設を集約し複合化（１件）
(１)利根沼田振興局庁舎　職員駐車場(H30)　&lt;施設保有量&gt;
・「清水町駐車場敷地内の倉庫(旧保健福祉事務所庁舎)」の機能を振興局庁舎へ集約
・倉庫を解体し、「薄根町駐車場」の機能(職員駐車場)を清水町駐車場へ集約
3.県有施設長寿命化
&lt;平成24年度～28年度&gt;
主要棟の規模がおおむね1,000㎡以上である75施設を「重要施設」と位置づけ、うち73施設について、望ましい予防保全の時期や費用を具体的に示した「長期保全計画」を策定した。
&lt;平成26年度～29年度&gt;
長期保全計画を活用して、平成26年度から29年度までに、約19.6億円の長寿命化工事を実施した。
(内訳)H26:1億円、H27:3億円、H28:3億円、H29:12.6億円</t>
    <phoneticPr fontId="1"/>
  </si>
  <si>
    <t>令和元年度
令和3年度</t>
  </si>
  <si>
    <t>一般施設の維持管理更新に係る予算額約２９５億円（平成２５年度）
インフラ施設の維持管理更新に係る予算額約２４１億円（平成２６年度）</t>
    <rPh sb="0" eb="2">
      <t>イッパン</t>
    </rPh>
    <rPh sb="2" eb="4">
      <t>シセツ</t>
    </rPh>
    <rPh sb="5" eb="7">
      <t>イジ</t>
    </rPh>
    <rPh sb="7" eb="9">
      <t>カンリ</t>
    </rPh>
    <rPh sb="9" eb="11">
      <t>コウシン</t>
    </rPh>
    <rPh sb="12" eb="13">
      <t>カカ</t>
    </rPh>
    <rPh sb="14" eb="16">
      <t>ヨサン</t>
    </rPh>
    <rPh sb="16" eb="17">
      <t>ガク</t>
    </rPh>
    <rPh sb="17" eb="18">
      <t>ヤク</t>
    </rPh>
    <rPh sb="21" eb="23">
      <t>オクエン</t>
    </rPh>
    <rPh sb="24" eb="26">
      <t>ヘイセイ</t>
    </rPh>
    <rPh sb="28" eb="30">
      <t>ネンド</t>
    </rPh>
    <rPh sb="37" eb="39">
      <t>シセツ</t>
    </rPh>
    <rPh sb="40" eb="42">
      <t>イジ</t>
    </rPh>
    <rPh sb="42" eb="44">
      <t>カンリ</t>
    </rPh>
    <rPh sb="44" eb="46">
      <t>コウシン</t>
    </rPh>
    <rPh sb="47" eb="48">
      <t>カカ</t>
    </rPh>
    <rPh sb="49" eb="51">
      <t>ヨサン</t>
    </rPh>
    <rPh sb="51" eb="52">
      <t>ガク</t>
    </rPh>
    <rPh sb="52" eb="53">
      <t>ヤク</t>
    </rPh>
    <rPh sb="56" eb="58">
      <t>オクエン</t>
    </rPh>
    <rPh sb="59" eb="61">
      <t>ヘイセイ</t>
    </rPh>
    <rPh sb="63" eb="65">
      <t>ネンド</t>
    </rPh>
    <phoneticPr fontId="1"/>
  </si>
  <si>
    <t>全ての県有施設を耐用年数経過時に単純更新すると仮定して費用を試算した場合 、今後１０年間（R3～R12）で合計約２兆３，０００億円の費用が必要になると見込まれる。</t>
  </si>
  <si>
    <t>全ての県有施設について長寿命化対策を行うと仮定して費用を試算した場合、今後１０年間（R3～R12）で合計約１兆４，０００億円の費用が必要になると見込まれる。</t>
    <rPh sb="0" eb="1">
      <t>スベ</t>
    </rPh>
    <rPh sb="3" eb="5">
      <t>ケンユウ</t>
    </rPh>
    <rPh sb="5" eb="7">
      <t>シセツ</t>
    </rPh>
    <rPh sb="72" eb="74">
      <t>ミコ</t>
    </rPh>
    <phoneticPr fontId="1"/>
  </si>
  <si>
    <t>今後１０年間（R3～R12）で合計約９，０００億円費用を縮減することが期待できる。</t>
    <rPh sb="15" eb="17">
      <t>ゴウケイ</t>
    </rPh>
    <rPh sb="17" eb="18">
      <t>ヤク</t>
    </rPh>
    <rPh sb="28" eb="30">
      <t>シュクゲン</t>
    </rPh>
    <rPh sb="35" eb="37">
      <t>キタイ</t>
    </rPh>
    <phoneticPr fontId="1"/>
  </si>
  <si>
    <t>・庁内に「県有資産マネジメント会議」及び「県有資産マネジメント検討委員会」を設置し、全庁的な推進体制を構築するとともに部局間の情報の共有を図る。
・ファシリティマネジメント研修等を実施し、 職員の意識改革に取り組む。
・専門スキルを持った技術職員を育成し、職員の技術力の向上を図る。</t>
    <rPh sb="138" eb="139">
      <t>ハカ</t>
    </rPh>
    <phoneticPr fontId="1"/>
  </si>
  <si>
    <t>公共施設等の維持管理や更新にＰＦＩやＰＰＰの導入を検討し、民間企業のノウハウを活用した効率化を図る。</t>
  </si>
  <si>
    <t>公共施設等の維持管理の効率化や新たな維持管理技術の導入などにより維持管理コストの縮減を図る。</t>
  </si>
  <si>
    <t>今後も利活用を行う一般施設については、ライフサイクルコストに配慮しつつ計画的な予防保全により長寿命化を図る。</t>
    <rPh sb="0" eb="2">
      <t>コンゴ</t>
    </rPh>
    <rPh sb="3" eb="6">
      <t>リカツヨウ</t>
    </rPh>
    <rPh sb="7" eb="8">
      <t>オコナ</t>
    </rPh>
    <rPh sb="9" eb="11">
      <t>イッパン</t>
    </rPh>
    <rPh sb="11" eb="13">
      <t>シセツ</t>
    </rPh>
    <rPh sb="30" eb="32">
      <t>ハイリョ</t>
    </rPh>
    <rPh sb="35" eb="38">
      <t>ケイカクテキ</t>
    </rPh>
    <rPh sb="39" eb="41">
      <t>ヨボウ</t>
    </rPh>
    <rPh sb="41" eb="43">
      <t>ホゼン</t>
    </rPh>
    <rPh sb="46" eb="50">
      <t>チョウジュミョウカ</t>
    </rPh>
    <rPh sb="51" eb="52">
      <t>ハカ</t>
    </rPh>
    <phoneticPr fontId="1"/>
  </si>
  <si>
    <t>公共施設等の整備改修に当たっては、より環境負荷の低い手法の導入を検討する必要がある。</t>
    <rPh sb="0" eb="2">
      <t>コウキョウ</t>
    </rPh>
    <rPh sb="2" eb="4">
      <t>シセツ</t>
    </rPh>
    <rPh sb="4" eb="5">
      <t>トウ</t>
    </rPh>
    <rPh sb="6" eb="8">
      <t>セイビ</t>
    </rPh>
    <rPh sb="8" eb="10">
      <t>カイシュウ</t>
    </rPh>
    <rPh sb="11" eb="12">
      <t>ア</t>
    </rPh>
    <rPh sb="19" eb="21">
      <t>カンキョウ</t>
    </rPh>
    <rPh sb="21" eb="23">
      <t>フカ</t>
    </rPh>
    <rPh sb="24" eb="25">
      <t>ヒク</t>
    </rPh>
    <rPh sb="26" eb="28">
      <t>シュホウ</t>
    </rPh>
    <rPh sb="29" eb="31">
      <t>ドウニュウ</t>
    </rPh>
    <rPh sb="32" eb="34">
      <t>ケントウ</t>
    </rPh>
    <rPh sb="36" eb="38">
      <t>ヒツヨウ</t>
    </rPh>
    <phoneticPr fontId="1"/>
  </si>
  <si>
    <t>一般施設の施設アセスメント（評価）に取り組み、将来ニーズ等を踏まえた施設の転用、集約化等を検討する。</t>
    <rPh sb="0" eb="2">
      <t>イッパン</t>
    </rPh>
    <rPh sb="2" eb="4">
      <t>シセツ</t>
    </rPh>
    <rPh sb="5" eb="7">
      <t>シセツ</t>
    </rPh>
    <rPh sb="14" eb="16">
      <t>ヒョウカ</t>
    </rPh>
    <rPh sb="18" eb="19">
      <t>ト</t>
    </rPh>
    <rPh sb="20" eb="21">
      <t>ク</t>
    </rPh>
    <rPh sb="23" eb="25">
      <t>ショウライ</t>
    </rPh>
    <rPh sb="28" eb="29">
      <t>トウ</t>
    </rPh>
    <rPh sb="30" eb="31">
      <t>フ</t>
    </rPh>
    <rPh sb="34" eb="36">
      <t>シセツ</t>
    </rPh>
    <rPh sb="37" eb="39">
      <t>テンヨウ</t>
    </rPh>
    <rPh sb="40" eb="43">
      <t>シュウヤクカ</t>
    </rPh>
    <rPh sb="43" eb="44">
      <t>トウ</t>
    </rPh>
    <rPh sb="45" eb="47">
      <t>ケントウ</t>
    </rPh>
    <phoneticPr fontId="1"/>
  </si>
  <si>
    <t>地方公会計制度を活用し 、ファシリティマネジメントの観点も踏まえた上で固定資産台帳等の整備を図り、県有資産の計画的・効果的な管理運営に努める。</t>
  </si>
  <si>
    <t>未利用資産や今後活用が見込めない県有資産の売却等の処分を着実に進める 。</t>
  </si>
  <si>
    <t>この方針は、各資産類型別計画の進捗状況や社会環境の変化を踏まえ、ＰＤＣＡサイクルを活用するものとする。</t>
  </si>
  <si>
    <t>必要に応じて適宜見直しを行うものとする。</t>
  </si>
  <si>
    <t>・公共施設等の長寿命化とコスト縮減
・公共施設等の有効活用
・県有資産のスリム化</t>
    <rPh sb="1" eb="3">
      <t>コウキョウ</t>
    </rPh>
    <rPh sb="3" eb="5">
      <t>シセツ</t>
    </rPh>
    <rPh sb="5" eb="6">
      <t>トウ</t>
    </rPh>
    <rPh sb="7" eb="11">
      <t>チョウジュミョウカ</t>
    </rPh>
    <rPh sb="15" eb="17">
      <t>シュクゲン</t>
    </rPh>
    <rPh sb="19" eb="21">
      <t>コウキョウ</t>
    </rPh>
    <rPh sb="21" eb="23">
      <t>シセツ</t>
    </rPh>
    <rPh sb="23" eb="24">
      <t>トウ</t>
    </rPh>
    <rPh sb="25" eb="27">
      <t>ユウコウ</t>
    </rPh>
    <rPh sb="27" eb="29">
      <t>カツヨウ</t>
    </rPh>
    <rPh sb="31" eb="33">
      <t>ケンユウ</t>
    </rPh>
    <rPh sb="33" eb="35">
      <t>シサン</t>
    </rPh>
    <rPh sb="39" eb="40">
      <t>カ</t>
    </rPh>
    <phoneticPr fontId="1"/>
  </si>
  <si>
    <t>・この方針の取組方策を踏まえ、各資産類型別のより詳細な取組方策を定めた「資産類型別計画」を策定した。
・知事部局が所管する庁舎・公の施設について、施設アセスメント（評価）を実施し、個々の施設の特性等を考慮し、今後の方向性を提示した。</t>
    <rPh sb="3" eb="5">
      <t>ホウシン</t>
    </rPh>
    <rPh sb="6" eb="8">
      <t>トリクミ</t>
    </rPh>
    <rPh sb="8" eb="10">
      <t>ホウサク</t>
    </rPh>
    <rPh sb="11" eb="12">
      <t>フ</t>
    </rPh>
    <rPh sb="15" eb="16">
      <t>カク</t>
    </rPh>
    <rPh sb="16" eb="18">
      <t>シサン</t>
    </rPh>
    <rPh sb="18" eb="20">
      <t>ルイケイ</t>
    </rPh>
    <rPh sb="20" eb="21">
      <t>ベツ</t>
    </rPh>
    <rPh sb="24" eb="26">
      <t>ショウサイ</t>
    </rPh>
    <rPh sb="27" eb="29">
      <t>トリクミ</t>
    </rPh>
    <rPh sb="29" eb="31">
      <t>ホウサク</t>
    </rPh>
    <rPh sb="32" eb="33">
      <t>サダ</t>
    </rPh>
    <rPh sb="36" eb="38">
      <t>シサン</t>
    </rPh>
    <rPh sb="38" eb="40">
      <t>ルイケイ</t>
    </rPh>
    <rPh sb="40" eb="41">
      <t>ベツ</t>
    </rPh>
    <rPh sb="41" eb="43">
      <t>ケイカク</t>
    </rPh>
    <rPh sb="45" eb="47">
      <t>サクテイ</t>
    </rPh>
    <rPh sb="52" eb="54">
      <t>チジ</t>
    </rPh>
    <rPh sb="54" eb="56">
      <t>ブキョク</t>
    </rPh>
    <rPh sb="57" eb="59">
      <t>ショカン</t>
    </rPh>
    <rPh sb="61" eb="63">
      <t>チョウシャ</t>
    </rPh>
    <rPh sb="64" eb="65">
      <t>オオヤケ</t>
    </rPh>
    <rPh sb="66" eb="68">
      <t>シセツ</t>
    </rPh>
    <rPh sb="73" eb="75">
      <t>シセツ</t>
    </rPh>
    <rPh sb="82" eb="84">
      <t>ヒョウカ</t>
    </rPh>
    <rPh sb="86" eb="88">
      <t>ジッシ</t>
    </rPh>
    <rPh sb="90" eb="92">
      <t>ココ</t>
    </rPh>
    <rPh sb="93" eb="95">
      <t>シセツ</t>
    </rPh>
    <rPh sb="96" eb="98">
      <t>トクセイ</t>
    </rPh>
    <rPh sb="98" eb="99">
      <t>トウ</t>
    </rPh>
    <rPh sb="100" eb="102">
      <t>コウリョ</t>
    </rPh>
    <rPh sb="104" eb="106">
      <t>コンゴ</t>
    </rPh>
    <rPh sb="107" eb="110">
      <t>ホウコウセイ</t>
    </rPh>
    <rPh sb="111" eb="113">
      <t>テイジ</t>
    </rPh>
    <phoneticPr fontId="1"/>
  </si>
  <si>
    <t>令和3年度
令和4年度</t>
    <rPh sb="0" eb="2">
      <t>レイワ</t>
    </rPh>
    <rPh sb="3" eb="5">
      <t>ネンド</t>
    </rPh>
    <rPh sb="6" eb="8">
      <t>レイワ</t>
    </rPh>
    <rPh sb="9" eb="11">
      <t>ネンド</t>
    </rPh>
    <phoneticPr fontId="1"/>
  </si>
  <si>
    <t>有</t>
    <rPh sb="0" eb="1">
      <t>アリ</t>
    </rPh>
    <phoneticPr fontId="1"/>
  </si>
  <si>
    <t>平成27年からの30年間で
・総人口　▲8.1%
　（65歳以上　＋27.7%、15～64歳　▲20.4％、14歳以下　▲22.0％）</t>
  </si>
  <si>
    <t>【庁舎・学校等】
R3：3,806,718㎡
【社会基盤施設】（R3）
・道路3,433㎞、橋梁2,153橋、トンネル137ヶ所
・河川2,898㎞、関連施設100ヶ所
・砂防93区域、急傾斜施設533ヶ所、地滑り防止32区域
・堤防等175㎞、関連施設241ヶ所
・港湾7港
・都市公園431ha
・県営団地121万㎡
・農業施設64ヶ所
・林道145㎞、治山施設4,000ヶ所
・漁港19港、係留施設等89㎞
・信号機8,452基、標識10,582基
【地方公営企業】（R3）
・流域下水道360km
・上水道：管延長9,135km、庁舎等2.2万㎡、関連48施設
・工業用水道：ダム3ヶ所、管延長381km、庁舎800㎡、関連施設20施設
・病院17.7万㎡</t>
  </si>
  <si>
    <t>【庁舎・学校等】
H28～R2の実績（繰越分含む）：約128億円/年
【社会基盤施設等】
H28～R2の実績（繰越分含む）：約736億円/年</t>
  </si>
  <si>
    <t>【庁舎・学校等】
期間：25年
経費の見込み：約758億円/年
【社会基盤施設等】
期間：25年
経費の見込み：約1,795億円/年</t>
  </si>
  <si>
    <t>【庁舎・学校等】
期間：25年
経費の見込み：約390億円/年
【社会基盤施設等】
期間：25年
経費の見込み：約1,377億円/年</t>
  </si>
  <si>
    <t>【庁舎・学校等】
期間：25年
経費縮減見込み：約368億円/年
【社会基盤施設等】
期間：25年
経費縮減見込み：約418億円/年</t>
  </si>
  <si>
    <t xml:space="preserve">平成26年度に新設した総務部資産経営課が中心となり、関係部局との連携・調整、情報共有等を図り、総合管理計画の推進及び進行管理の総括を行う。
また、全庁横断的な組織である資産経営戦略会議等を活用して、全庁的な合意形成を図りながら、総合管理計画に基づく取組を効率的かつ効果的に推進する。
</t>
  </si>
  <si>
    <t>施設の効果的な活用や運営管理を図るため、PPP/PFI など民間活力の幅広い活用を検討する。</t>
  </si>
  <si>
    <t xml:space="preserve">計画的かつ予防的な保全を実施するため、長期的な観点から施設の修繕や改修等の需要を予測・検討し、施設ごとに維持管理計画書の作成を進める。
作成に当たっては、維持管理情報データベースに蓄積された施設基本情報や維持管理情報を活用する。
</t>
  </si>
  <si>
    <t xml:space="preserve">目標とする性能水準を定め、良好な状態で施設を維持・活用する。
長寿命化設計基準を適用し、企画段階からコスト縮減を意識する。
改修・建替え時には適切な手法を選択し、コストを縮減する。
</t>
  </si>
  <si>
    <t>省エネルギー対策や再生可能エネルギー設備の導入を推進し、環境負荷の低減を図る。</t>
  </si>
  <si>
    <t>施設の用途区分に応じ、集約化・複合化、転用、廃止、民間・市町村等への移譲などを検討し、施設総量を縮減する。</t>
  </si>
  <si>
    <t>固定資産台帳等を活用することにより、公共施設等の情報の管理を 効率的に行うほか、有形固定資産減価償却率の把握や維持管理・更新等に係る中長期的な経費の見込みの精緻化など、公共施設等の適正管理に利用していく。</t>
  </si>
  <si>
    <t>活用方法がなく不要となった施設については、倒壊等の危険除去など治安・防災上の観点や景観を維持する上での必要性などを十分に検討した上で、施設の除却 を進め、維持管理コストの縮減と県民の安全性の確保を図るとともに、売却等の処分を推進する。</t>
  </si>
  <si>
    <t xml:space="preserve">総合管理計画の実効性を確保するため、ＰＤＣＡサイクル を活用し、継続的な取組を行う。
そこで、総合管理計画における取組について定期的に検証し、必要に応じて個別施設計画の見直し等を行うことにより、各施設の特性に応じた計画的な維持管理・更新等を推進するとともに、総合管理計画の進捗状況等への評価、今後の社会経済情勢や行政ニーズの変化等を踏まえ、必要に応じて総合管理計画を適宜見直すこととする。
</t>
  </si>
  <si>
    <t xml:space="preserve">【庁舎・学校等】
必要な行政サービス水準の維持にも十分配慮しつつ、「施設管理の適正化」と「施設総量の適正化」を基本的な考え方として、具体的な方策に取り組むこととする。
【社会基盤施設等】
施設ごとの特性に応じて、安全性の向上やコスト縮減に配慮した個別施設ごとの長寿命化計画（個別施設計画）に基づき、予防保全など計画的な維持管理を実施するとともに、中長期的な視点から施設総量の適正化にも配慮する。
</t>
  </si>
  <si>
    <t>・建替・集約後の香取合同庁舎供用開始（H29)
・建替・集約後の衛生研究所供用開始（H29）
・山武合同庁舎再整備事業（R1～）
・新県立図書館等複合施設整備事業（R2～）
・家畜保健衛生所機能向上事業（R2～）
　　　　　　　　　　　　　　　等</t>
  </si>
  <si>
    <t>令和3年度</t>
    <rPh sb="0" eb="2">
      <t>レイワ</t>
    </rPh>
    <rPh sb="3" eb="5">
      <t>ネンド</t>
    </rPh>
    <phoneticPr fontId="1"/>
  </si>
  <si>
    <t>令和7年の1,423万人をピークに減少に転じるものと見込まれる。</t>
    <phoneticPr fontId="1"/>
  </si>
  <si>
    <t>■公共建築物：2,944万㎡
■公共土木等施設：道路施設（橋梁）1,330橋、(横断歩道橋)589橋、(トンネル)126か所、河川施設42施設、砂防関係施設303施設、公園施設22万㎡、港湾施設208施設、海岸保全施設(防波堤等)117㎞、(水門等)19か所、漁港施設293施設、空港施設6空港、交通安全施設(信号制御機)15,370基
■公営企業施設：交通施設109㎞、水道施設(浄水場)684万㎥/日、(給水所)43か所、（管路施設）27,971km、下水道施設(下水道管)16,394㎞、(水再生センター)20施設</t>
    <phoneticPr fontId="1"/>
  </si>
  <si>
    <t>昭和４０年代や平成一桁の時期に集中して整備されている。このため、計画的な維持更新を着実に推進し、更新時期の平準化を図っているところであり、引き続きこの取組を進めていく必要がある。</t>
    <rPh sb="0" eb="2">
      <t>ショウワ</t>
    </rPh>
    <rPh sb="4" eb="6">
      <t>ネンダイ</t>
    </rPh>
    <rPh sb="7" eb="9">
      <t>ヘイセイ</t>
    </rPh>
    <rPh sb="9" eb="11">
      <t>ヒトケタ</t>
    </rPh>
    <rPh sb="12" eb="14">
      <t>ジキ</t>
    </rPh>
    <rPh sb="15" eb="17">
      <t>シュウチュウ</t>
    </rPh>
    <rPh sb="19" eb="21">
      <t>セイビ</t>
    </rPh>
    <rPh sb="32" eb="35">
      <t>ケイカクテキ</t>
    </rPh>
    <rPh sb="36" eb="38">
      <t>イジ</t>
    </rPh>
    <rPh sb="38" eb="40">
      <t>コウシン</t>
    </rPh>
    <rPh sb="41" eb="43">
      <t>チャクジツ</t>
    </rPh>
    <rPh sb="44" eb="46">
      <t>スイシン</t>
    </rPh>
    <rPh sb="48" eb="50">
      <t>コウシン</t>
    </rPh>
    <rPh sb="50" eb="52">
      <t>ジキ</t>
    </rPh>
    <rPh sb="53" eb="56">
      <t>ヘイジュンカ</t>
    </rPh>
    <rPh sb="57" eb="58">
      <t>ハカ</t>
    </rPh>
    <rPh sb="69" eb="70">
      <t>ヒ</t>
    </rPh>
    <rPh sb="71" eb="72">
      <t>ツヅ</t>
    </rPh>
    <rPh sb="75" eb="77">
      <t>トリクミ</t>
    </rPh>
    <rPh sb="78" eb="79">
      <t>スス</t>
    </rPh>
    <rPh sb="83" eb="85">
      <t>ヒツヨウ</t>
    </rPh>
    <phoneticPr fontId="1"/>
  </si>
  <si>
    <t>維持更新経費の見込み
【第三者による試算】
現有の社会資本ストックを将来にわたって維持する場合
【普通会計】
経費は30年間で約11.3兆円の見込み
【公営企業会計】
経費は30年間で約25兆円の見込み</t>
    <rPh sb="50" eb="52">
      <t>フツウ</t>
    </rPh>
    <rPh sb="52" eb="54">
      <t>カイケイ</t>
    </rPh>
    <rPh sb="77" eb="79">
      <t>コウエイ</t>
    </rPh>
    <rPh sb="79" eb="81">
      <t>キギョウ</t>
    </rPh>
    <rPh sb="81" eb="83">
      <t>カイケイ</t>
    </rPh>
    <phoneticPr fontId="1"/>
  </si>
  <si>
    <t>長寿命化対策後の維持更新経費の見込み
【第三者による試算】
【普通会計】
経費は30年間で
約10.7兆円の見込み
【公営企業会計】
経費は30年間で
約22.7兆円の見込み</t>
    <rPh sb="0" eb="4">
      <t>チョウジュミョウカ</t>
    </rPh>
    <rPh sb="4" eb="6">
      <t>タイサク</t>
    </rPh>
    <rPh sb="6" eb="7">
      <t>ゴ</t>
    </rPh>
    <rPh sb="32" eb="34">
      <t>フツウ</t>
    </rPh>
    <rPh sb="34" eb="36">
      <t>カイケイ</t>
    </rPh>
    <rPh sb="60" eb="62">
      <t>コウエイ</t>
    </rPh>
    <rPh sb="62" eb="64">
      <t>キギョウ</t>
    </rPh>
    <rPh sb="64" eb="66">
      <t>カイケイ</t>
    </rPh>
    <phoneticPr fontId="1"/>
  </si>
  <si>
    <t>長寿命化対策後の維持更新経費削減効果の見込み
【第三者による試算】
【普通会計】
経費は30年間で約0.6兆円の削減見込み
【公営企業会計】
経費は30年間で約2.5兆円の削減見込み</t>
    <rPh sb="0" eb="4">
      <t>チョウジュミョウカ</t>
    </rPh>
    <rPh sb="4" eb="6">
      <t>タイサク</t>
    </rPh>
    <rPh sb="6" eb="7">
      <t>ゴ</t>
    </rPh>
    <rPh sb="14" eb="16">
      <t>サクゲン</t>
    </rPh>
    <rPh sb="16" eb="18">
      <t>コウカ</t>
    </rPh>
    <rPh sb="36" eb="38">
      <t>フツウ</t>
    </rPh>
    <rPh sb="38" eb="40">
      <t>カイケイ</t>
    </rPh>
    <rPh sb="57" eb="59">
      <t>サクゲン</t>
    </rPh>
    <rPh sb="64" eb="66">
      <t>コウエイ</t>
    </rPh>
    <rPh sb="66" eb="68">
      <t>キギョウ</t>
    </rPh>
    <rPh sb="68" eb="70">
      <t>カイケイ</t>
    </rPh>
    <rPh sb="87" eb="89">
      <t>サクゲン</t>
    </rPh>
    <phoneticPr fontId="1"/>
  </si>
  <si>
    <t>「都有施設総合管理推進会議」を設置し、本方針に基づく取組の進捗状況、都有施設の老朽化の状況、個別施設計画の策定・見直しの状況などを継続的に把握するほか、適切な時期に本方針の改定を行い、内容の見直し・充実を図ることとしている。</t>
  </si>
  <si>
    <t>・これまでの取組を踏まえた都有施設の計画的な維持更新を着実に推進し、ライフサイクルコストの低減と更新時期の平準化を図っていく。あわせて、基金や都債の活用等により、財政負担の平準化等を図っていく。</t>
    <phoneticPr fontId="1"/>
  </si>
  <si>
    <t>・施設整備上の工夫、適切な維持管理や保全の実施などにより、長寿命化を推進していく。</t>
    <rPh sb="7" eb="9">
      <t>クフウ</t>
    </rPh>
    <phoneticPr fontId="1"/>
  </si>
  <si>
    <t>ゼロエミッション都庁行動計画や省エネ・再エネ東京仕様に基づき、太陽光発電設備の設置などを推進し、一層の省エネルギー化や多様な再生可能エネルギーの利用促進による更なる環境負荷の低減に取り組んでいく。</t>
    <rPh sb="8" eb="10">
      <t>トチョウ</t>
    </rPh>
    <rPh sb="10" eb="12">
      <t>コウドウ</t>
    </rPh>
    <rPh sb="12" eb="14">
      <t>ケイカク</t>
    </rPh>
    <rPh sb="15" eb="16">
      <t>ショウ</t>
    </rPh>
    <rPh sb="19" eb="20">
      <t>サイ</t>
    </rPh>
    <rPh sb="22" eb="24">
      <t>トウキョウ</t>
    </rPh>
    <rPh sb="24" eb="26">
      <t>シヨウ</t>
    </rPh>
    <rPh sb="27" eb="28">
      <t>モト</t>
    </rPh>
    <rPh sb="31" eb="34">
      <t>タイヨウコウ</t>
    </rPh>
    <rPh sb="34" eb="36">
      <t>ハツデン</t>
    </rPh>
    <rPh sb="36" eb="38">
      <t>セツビ</t>
    </rPh>
    <rPh sb="39" eb="41">
      <t>セッチ</t>
    </rPh>
    <rPh sb="44" eb="46">
      <t>スイシン</t>
    </rPh>
    <rPh sb="48" eb="50">
      <t>イッソウ</t>
    </rPh>
    <rPh sb="51" eb="52">
      <t>ショウ</t>
    </rPh>
    <rPh sb="57" eb="58">
      <t>カ</t>
    </rPh>
    <rPh sb="59" eb="61">
      <t>タヨウ</t>
    </rPh>
    <rPh sb="62" eb="64">
      <t>サイセイ</t>
    </rPh>
    <rPh sb="64" eb="66">
      <t>カノウ</t>
    </rPh>
    <rPh sb="72" eb="74">
      <t>リヨウ</t>
    </rPh>
    <rPh sb="74" eb="76">
      <t>ソクシン</t>
    </rPh>
    <rPh sb="79" eb="80">
      <t>サラ</t>
    </rPh>
    <rPh sb="82" eb="84">
      <t>カンキョウ</t>
    </rPh>
    <rPh sb="84" eb="86">
      <t>フカ</t>
    </rPh>
    <rPh sb="87" eb="89">
      <t>テイゲン</t>
    </rPh>
    <rPh sb="90" eb="91">
      <t>ト</t>
    </rPh>
    <rPh sb="92" eb="93">
      <t>ク</t>
    </rPh>
    <phoneticPr fontId="1"/>
  </si>
  <si>
    <t xml:space="preserve">・施設に対する将来的な利用需要の変化などを踏まえ、施設の再編や、規模・配置の適正化について不断に検討していく。
</t>
    <phoneticPr fontId="1"/>
  </si>
  <si>
    <t>全庁的な財産利活用を進める仕組みを整備するとともに、民間の知恵と力を生かした取組を積極的に推進していく。
また、財産利活用の手法について、より多様かつ弾力的な運用を行っていく。</t>
  </si>
  <si>
    <t>個別施設ごとに維持管理に関する計画や長寿命化計画を策定し、計画的な維持管理、更新等の取組を進める。</t>
    <rPh sb="0" eb="2">
      <t>コベツ</t>
    </rPh>
    <rPh sb="2" eb="4">
      <t>シセツ</t>
    </rPh>
    <rPh sb="7" eb="11">
      <t>イジカンリ</t>
    </rPh>
    <rPh sb="12" eb="13">
      <t>カン</t>
    </rPh>
    <rPh sb="15" eb="17">
      <t>ケイカク</t>
    </rPh>
    <rPh sb="18" eb="24">
      <t>チョウジュミョウカケイカク</t>
    </rPh>
    <rPh sb="25" eb="27">
      <t>サクテイ</t>
    </rPh>
    <rPh sb="29" eb="32">
      <t>ケイカクテキ</t>
    </rPh>
    <rPh sb="33" eb="35">
      <t>イジ</t>
    </rPh>
    <rPh sb="35" eb="37">
      <t>カンリ</t>
    </rPh>
    <rPh sb="38" eb="40">
      <t>コウシン</t>
    </rPh>
    <rPh sb="40" eb="41">
      <t>トウ</t>
    </rPh>
    <rPh sb="42" eb="44">
      <t>トリクミ</t>
    </rPh>
    <rPh sb="45" eb="46">
      <t>スス</t>
    </rPh>
    <phoneticPr fontId="1"/>
  </si>
  <si>
    <t>総人口は2023年（令和５年）に923.6万人でピークを迎える。人口推計では2065年（令和47）年には65歳以上の老年人口は23.9％から34.8％に増加し、15～64歳の生産年齢人口は63.5％から54.8％へ減少する。</t>
    <rPh sb="10" eb="12">
      <t>レイワ</t>
    </rPh>
    <rPh sb="44" eb="46">
      <t>レイワ</t>
    </rPh>
    <phoneticPr fontId="1"/>
  </si>
  <si>
    <t>【県有施設】
庁舎等施設　227施設、1,169棟、約112万㎡
警察関連施設　640施設、964棟、約 47万㎡
公営住宅　211団地、2,161棟、約268万㎡
学校施設　168施設、　922棟、約221万㎡
【都市基盤施設】
道路施設　134路線、総延長約1,070km
河川管理施設　113河川、総延長755km
砂防関係施設　1,996箇所、面積5,682ha
海岸関係施設　13海岸、総延長約38km
港湾施設　4港湾　区域約210ha
都市公園施設　27公園、面積737ha
土地改良施設　30地区、延長約155km
治山施設　渓間工、山腹工、地すべり防止工　2,226箇所
林道施設　67路線、総延長384km
海岸保全施設　2海岸、総延長約7km
漁港施設　2漁港、総延長約25km
自然公園施設　6公園、面積55,138ha
【公営企業施設】
下水道事業施設　2流域下水道　合計処理能力1,026千㎥/日
水道事業施設　管路延長9,405km
電気事業施設　水力発電所14箇所、発電出力約35万kw
【地方独立行政法人施設】
試験・研究・検査施設　9棟、約3万㎡
大学施設　7棟、約4万㎡</t>
    <rPh sb="66" eb="68">
      <t>ダンチ</t>
    </rPh>
    <rPh sb="108" eb="110">
      <t>トシ</t>
    </rPh>
    <rPh sb="110" eb="112">
      <t>キバン</t>
    </rPh>
    <rPh sb="112" eb="114">
      <t>シセツ</t>
    </rPh>
    <rPh sb="130" eb="131">
      <t>ヤク</t>
    </rPh>
    <rPh sb="225" eb="227">
      <t>トシ</t>
    </rPh>
    <rPh sb="227" eb="229">
      <t>コウエン</t>
    </rPh>
    <rPh sb="229" eb="231">
      <t>シセツ</t>
    </rPh>
    <rPh sb="234" eb="236">
      <t>コウエン</t>
    </rPh>
    <rPh sb="237" eb="239">
      <t>メンセキ</t>
    </rPh>
    <rPh sb="322" eb="324">
      <t>カイガン</t>
    </rPh>
    <rPh sb="325" eb="326">
      <t>ソウ</t>
    </rPh>
    <rPh sb="339" eb="341">
      <t>ギョコウ</t>
    </rPh>
    <rPh sb="342" eb="343">
      <t>ソウ</t>
    </rPh>
    <rPh sb="351" eb="353">
      <t>シゼン</t>
    </rPh>
    <rPh sb="353" eb="355">
      <t>コウエン</t>
    </rPh>
    <rPh sb="355" eb="357">
      <t>シセツ</t>
    </rPh>
    <rPh sb="359" eb="361">
      <t>コウエン</t>
    </rPh>
    <rPh sb="362" eb="364">
      <t>メンセキ</t>
    </rPh>
    <rPh sb="385" eb="387">
      <t>ジギョウ</t>
    </rPh>
    <rPh sb="397" eb="399">
      <t>ゴウケイ</t>
    </rPh>
    <rPh sb="401" eb="403">
      <t>ノウリョク</t>
    </rPh>
    <rPh sb="408" eb="409">
      <t>セン</t>
    </rPh>
    <rPh sb="411" eb="412">
      <t>ニチ</t>
    </rPh>
    <rPh sb="461" eb="463">
      <t>チホウ</t>
    </rPh>
    <rPh sb="463" eb="465">
      <t>ドクリツ</t>
    </rPh>
    <rPh sb="465" eb="467">
      <t>ギョウセイ</t>
    </rPh>
    <rPh sb="467" eb="469">
      <t>ホウジン</t>
    </rPh>
    <rPh sb="469" eb="471">
      <t>シセツ</t>
    </rPh>
    <rPh sb="473" eb="475">
      <t>シケン</t>
    </rPh>
    <rPh sb="476" eb="478">
      <t>ケンキュウ</t>
    </rPh>
    <rPh sb="479" eb="481">
      <t>ケンサ</t>
    </rPh>
    <rPh sb="481" eb="483">
      <t>シセツ</t>
    </rPh>
    <rPh sb="485" eb="486">
      <t>トウ</t>
    </rPh>
    <rPh sb="487" eb="488">
      <t>ヤク</t>
    </rPh>
    <rPh sb="489" eb="490">
      <t>マン</t>
    </rPh>
    <rPh sb="492" eb="494">
      <t>ダイガク</t>
    </rPh>
    <rPh sb="494" eb="496">
      <t>シセツ</t>
    </rPh>
    <rPh sb="498" eb="499">
      <t>トウ</t>
    </rPh>
    <rPh sb="500" eb="501">
      <t>ヤク</t>
    </rPh>
    <rPh sb="502" eb="503">
      <t>マン</t>
    </rPh>
    <phoneticPr fontId="1"/>
  </si>
  <si>
    <t>過去5ヵ年
（Ｈ28～R2年度）の
合計
【県有施設】
180,169百
万円
【都市基盤施設】
122,850百
万円
【公営企業
施設】
203,437百
万円
【地方独立行政法人施設】
3,111百万円</t>
    <rPh sb="22" eb="24">
      <t>ケンユウ</t>
    </rPh>
    <rPh sb="41" eb="43">
      <t>トシ</t>
    </rPh>
    <rPh sb="43" eb="45">
      <t>キバン</t>
    </rPh>
    <rPh sb="45" eb="47">
      <t>シセツ</t>
    </rPh>
    <rPh sb="84" eb="86">
      <t>チホウ</t>
    </rPh>
    <rPh sb="86" eb="88">
      <t>ドクリツ</t>
    </rPh>
    <rPh sb="88" eb="90">
      <t>ギョウセイ</t>
    </rPh>
    <rPh sb="90" eb="92">
      <t>ホウジン</t>
    </rPh>
    <rPh sb="92" eb="94">
      <t>シセツ</t>
    </rPh>
    <rPh sb="101" eb="102">
      <t>ヒャク</t>
    </rPh>
    <rPh sb="102" eb="104">
      <t>マンエン</t>
    </rPh>
    <phoneticPr fontId="1"/>
  </si>
  <si>
    <t>30年間(令和3年度～令和32年度)
【県有施設】
26,943億円
【都市基盤施設】
10,990億円
【公営企業
施設】
22,252億円
【地方独立行政法人施設】
444億円</t>
    <rPh sb="2" eb="4">
      <t>ネンカン</t>
    </rPh>
    <rPh sb="5" eb="7">
      <t>レイワ</t>
    </rPh>
    <rPh sb="8" eb="10">
      <t>ネンド</t>
    </rPh>
    <rPh sb="11" eb="13">
      <t>レイワ</t>
    </rPh>
    <rPh sb="15" eb="17">
      <t>ネンド</t>
    </rPh>
    <rPh sb="32" eb="33">
      <t>オク</t>
    </rPh>
    <rPh sb="50" eb="51">
      <t>オク</t>
    </rPh>
    <rPh sb="69" eb="70">
      <t>オク</t>
    </rPh>
    <rPh sb="88" eb="89">
      <t>オク</t>
    </rPh>
    <phoneticPr fontId="1"/>
  </si>
  <si>
    <t>30年間(令和3年度～令和32年度)
【県有施設】
18,268億円
【都市基盤施設】
8,577億円
【公営企業
施設】
17,455億円
【地方独立行政法人施設】
326億円</t>
  </si>
  <si>
    <t>30年間(令和3年度～令和32年度)
【県有施設】
8,675億円
【都市基盤施設】
2,413億円
【公営企業
施設】
4,797億円
【地方独立行政法人施設】
118億円</t>
  </si>
  <si>
    <t>公共施設等の維持・更新等、様々な場面に応じて、民間資金や技術、地域活動も含めたノウハウを活用した方策を検討し、維持更新費の縮減・平準化と行政財産の活用などによる収益の確保を進める。</t>
  </si>
  <si>
    <t>点検・診断等の結果に基づいた中長期的な計画を立て、維持更新費を明らかにし、優先順位の高いものから計画的な対策を進める。
工事情報を蓄積し、次期の点検・診断等に活用し、適切な維持・更新等を行い、維持更新費の縮減・平準化を図る。</t>
  </si>
  <si>
    <t>既存施設を有効に活用し、かつ、現状以上にしっかりと保守点検や大規模修繕等といった取組を行うなど、予防保全措置を的確に行うことにより、施設の長寿命化対策を進め、維持更新費の縮減・平準化を図る。
また、安全かつ信頼性のある新たな技術の活用により、更なる長寿命化を目指す。</t>
  </si>
  <si>
    <t>施設の維持・更新等に当たっては、断熱性能の高い材料の使用、省エネ性能に優れた機器や太陽光発電設備の導入など、消費エネルギーの省力化及び再生可能エネルギーの導入を推進し、計画的な施設の脱炭素化に努める。</t>
  </si>
  <si>
    <t xml:space="preserve">耐震化及び長寿命化と併せ、今後の人口減少など都市、地域の構造変化に配慮した広域的な観点や、施設の耐震性・利用状況、耐用年数等も踏まえて、施設の規模やその必要性を検討し、統合や廃止による最適配置についても検討する。
なお、このような「規模の縮小」にあたっては、多様化する行政ニーズに的確に対応できるよう、「機能の充実」という視点も合わせて再整備を進める。
</t>
  </si>
  <si>
    <t>固定資産台帳及び定期点検の結果等により、これまでの維持更新費、劣化状況等を把握し、併せて求められる機能や施設の利用状況(利用用途や一人当たり、延べ面積当たりの費用等)を把握することにより、必要性や費用対効果の分析を行う。</t>
  </si>
  <si>
    <t>5年</t>
    <rPh sb="1" eb="2">
      <t>ネン</t>
    </rPh>
    <phoneticPr fontId="1"/>
  </si>
  <si>
    <t>・公共施設等適正管理推進事業債活用による高校の集約化
・類型毎の個別施設計画が策定されたことなどに伴う、公共施設等総合管理計画の改定</t>
    <rPh sb="28" eb="30">
      <t>ルイケイ</t>
    </rPh>
    <rPh sb="30" eb="31">
      <t>ゴト</t>
    </rPh>
    <rPh sb="32" eb="34">
      <t>コベツ</t>
    </rPh>
    <rPh sb="34" eb="36">
      <t>シセツ</t>
    </rPh>
    <rPh sb="36" eb="38">
      <t>ケイカク</t>
    </rPh>
    <rPh sb="39" eb="41">
      <t>サクテイ</t>
    </rPh>
    <rPh sb="49" eb="50">
      <t>トモナ</t>
    </rPh>
    <rPh sb="52" eb="54">
      <t>コウキョウ</t>
    </rPh>
    <rPh sb="54" eb="56">
      <t>シセツ</t>
    </rPh>
    <rPh sb="56" eb="57">
      <t>トウ</t>
    </rPh>
    <rPh sb="57" eb="59">
      <t>ソウゴウ</t>
    </rPh>
    <rPh sb="59" eb="61">
      <t>カンリ</t>
    </rPh>
    <rPh sb="61" eb="63">
      <t>ケイカク</t>
    </rPh>
    <rPh sb="64" eb="66">
      <t>カイテイ</t>
    </rPh>
    <phoneticPr fontId="1"/>
  </si>
  <si>
    <t>【公共施設】
１　公用財産（行政庁舎：335,156㎡、警察庁舎：126,956㎡）
２　公共用財産（学校施設：1,373,761㎡、病院施設：217,384㎡、その他施設：330,808㎡）
３　普通財産（宿舎：72,499㎡、未利用・貸付等：102,343㎡）
【インフラ施設】
１　土木施設（橋梁：4,015、トンネル：209、洞門：406、道路（舗装：5,213km、消融雪設備：2,903、道路横断施設：100、道路附属施設：約14,000、防災防雪施設：約160km）、河道・堤防：約2,565km、河川施設：292、ダム：20、海岸保全施設：182km、砂防関係施設：6,233、公営住宅：373,336.78㎡、流域下水道施設（終末処理場：7、管路施設：267km、中継ポンプ場：33）、都市公園：8、防災情報システム：336）
２　港湾施設（水域施設（航路：14,971.5m/20、泊地・船だまり：8,346.7千㎡/107）、外郭施設：99,471.1m/208、係留施設：26,751.3m/192、臨港交通施設（道路等：80,318.1m/235、駐車場：55,729.7㎡/26））
３　空港施設：140,958.15㎡/1
４　土地改良施設：149
５　漁港施設（外郭施設：39,170m/270、係留施設：13,682m/129、輸送施設：20,608m/41）
６　治山施設：33,044
７　交通安全施設：信号機（制御器：5,116、信号灯：18,144、灯器：50,928）、標識（大型標識：9,839枚/3,528本、路側標識：185,014枚/146,523本）
８　水力発電所：12、太陽光発電所：2、工業用水道：3
９　地方行政独立行政法人保有施設：31,314㎡</t>
    <phoneticPr fontId="1"/>
  </si>
  <si>
    <t>過去3カ年の維持管理・更新経費（R1～3の予算額（3カ年平均））を100億円単位メモリのあるグラフにより記載。</t>
    <phoneticPr fontId="1"/>
  </si>
  <si>
    <t>R4～13年度の各年度における見込額を、100億円単位メモリのあるグラフにより記載。</t>
    <phoneticPr fontId="1"/>
  </si>
  <si>
    <t>平成25年5月に県有財産利活用プロジェクトチーム会議を設置し、公共施設のより効率的な管理方法等の議論を重ねている。</t>
    <phoneticPr fontId="1"/>
  </si>
  <si>
    <t>公共施設及びインフラ施設について分野別に方針を記載。</t>
    <phoneticPr fontId="1"/>
  </si>
  <si>
    <t>「環境にやさしい新潟県の率先行動計画」（地球温暖化対策推進法に基づく地方公共団体実行計画）に基づき、温室効果ガスの排出削減を図るため、太陽光発電設備の導入や照明の LED 化等を進めることにより公共施設等の脱炭素化の推進を図る</t>
    <phoneticPr fontId="1"/>
  </si>
  <si>
    <t>公共での利活用が見込めない未利用財産の売却を積極的に行うなど、公共施設の総量縮小を図る。</t>
    <phoneticPr fontId="1"/>
  </si>
  <si>
    <t>有形固定減価償却率の推移を記載</t>
    <phoneticPr fontId="1"/>
  </si>
  <si>
    <t>公共での利活用が見込めない県有未利用財産の売却を積極的に行う。</t>
    <phoneticPr fontId="1"/>
  </si>
  <si>
    <t>ＰＤＣＡサイクルを活用し、進捗管理や見直しを行い、継続的な取組を行う。</t>
    <phoneticPr fontId="1"/>
  </si>
  <si>
    <t>－</t>
    <phoneticPr fontId="1"/>
  </si>
  <si>
    <t>公共施設・インフラ施設の分野別に記載。</t>
    <phoneticPr fontId="1"/>
  </si>
  <si>
    <t>公共施設最適化事業債（平成28年度）、除却事業に係る地方債（平成26～30、令和元年度）、公共施設等適正管理推進事業債（平成29～30、令和元年度）を活用し、集約化や建物の解体を進めた。
また、県庁内にて県有財産利活用プロジェクトチーム会議を実施し、公共施設等総合管理計画の実行、進捗管理、点検及び一部修正を行った。</t>
    <phoneticPr fontId="1"/>
  </si>
  <si>
    <t>令和３年度</t>
    <rPh sb="0" eb="2">
      <t>レイワ</t>
    </rPh>
    <rPh sb="3" eb="5">
      <t>ネンド</t>
    </rPh>
    <phoneticPr fontId="1"/>
  </si>
  <si>
    <t>・総人口は2060年までに26.3%減
・年少人口は2060年までに15.7%減
・生産年齢人口は2060年までに35.3%減
・老年人口は2060年までに10.7%減</t>
    <phoneticPr fontId="1"/>
  </si>
  <si>
    <t>公共施設　171万㎡
道路　288路線2,474㎞
橋梁　2m～15m未満2,596橋　15m以上849橋
トンネル　51本
河川　河川堤防1,481km 水門等河川管理施設22施設
ダム　16ダム（土木部所管）
砂防　砂防堰堤1,252基　地すべり防止施設144区域
　　　　急傾斜地崩壊防止施設311区域
海岸　海岸堤防42km　漁港海岸堤防7.9km
港湾施設　2港　岸壁19施設　物揚場54施設
　　　　　　　防波堤29施設　橋梁17橋　その他332施設　
都市公園　9公園258.3ha　
農業水利施設等　5ダム　地すべり防止区域46地区
治山　約7,500施設
林道　13路線108km　トンネル12本
　　　　橋長4m～15m未満16橋　15m以上25橋
漁港　5港　岸壁等42施設　防波堤等66施設
　　　　その他道路等25施設
空港土木施設　富山空港滑走路等
交通信号機　2,441箇所　信号制御機2,410基
企業局　発電所21施設　水道管43,958m　工業用水道管124,695m　駐車場1施設
中央病院　中央病棟A24,240.68㎡　中央・外来診療棟21,181.92㎡　中央病棟B4,610.61㎡　設備棟1591.97㎡　計16棟
リハビリテーション病院　リハビリテーション病院・こども支援センター　旧高志リハビリテーション病院
下水道　幹線管渠199km　終末処理場2施設</t>
    <rPh sb="285" eb="287">
      <t>シセツ</t>
    </rPh>
    <rPh sb="374" eb="376">
      <t>クウコウ</t>
    </rPh>
    <rPh sb="376" eb="378">
      <t>ドボク</t>
    </rPh>
    <rPh sb="378" eb="380">
      <t>シセツ</t>
    </rPh>
    <rPh sb="381" eb="383">
      <t>トヤマ</t>
    </rPh>
    <rPh sb="383" eb="385">
      <t>クウコウ</t>
    </rPh>
    <rPh sb="385" eb="388">
      <t>カッソウロ</t>
    </rPh>
    <rPh sb="501" eb="503">
      <t>チュウオウ</t>
    </rPh>
    <rPh sb="503" eb="505">
      <t>ビョウトウ</t>
    </rPh>
    <rPh sb="516" eb="518">
      <t>セツビ</t>
    </rPh>
    <rPh sb="518" eb="519">
      <t>トウ</t>
    </rPh>
    <rPh sb="528" eb="529">
      <t>ケイ</t>
    </rPh>
    <rPh sb="531" eb="532">
      <t>ムネ</t>
    </rPh>
    <rPh sb="542" eb="544">
      <t>ビョウイン</t>
    </rPh>
    <rPh sb="554" eb="556">
      <t>ビョウイン</t>
    </rPh>
    <rPh sb="560" eb="562">
      <t>シエン</t>
    </rPh>
    <rPh sb="567" eb="568">
      <t>キュウ</t>
    </rPh>
    <rPh sb="568" eb="570">
      <t>コシ</t>
    </rPh>
    <rPh sb="579" eb="581">
      <t>ビョウイン</t>
    </rPh>
    <rPh sb="596" eb="598">
      <t>シュウマツ</t>
    </rPh>
    <rPh sb="598" eb="601">
      <t>ショリジョウ</t>
    </rPh>
    <rPh sb="602" eb="604">
      <t>シセツ</t>
    </rPh>
    <phoneticPr fontId="1"/>
  </si>
  <si>
    <t>①公共施設等の老朽化
　　県所有の建物については、建築年度から50年以上経過している建物が21.4％、30年以上経過している建物は全体の67.3％となり、老朽化が進んでいる。また、インフラ等その他の施設については、個々の状況は異なるものの、老朽化が進んでいる施設も存在する。
②本県財政の状況
　義務的経費は今後も高い水準で推移することが見込まれ、公共・主要県単独建設事業の予算はピーク時（平成８年度）の半分以下となっている。
③本県人口の将来推計
　将来的な人口や人口構成の変化に合わせて、公共施設等の総量、機能、あり方の見直しが必要となる。
④全庁的な資産管理の必要性
　有形固定資産減価償却率をみると、本県の公共施設等は建築からの年数が経過しているためグループ内の他団体と比較して高い水準にある。
　このため、今後も、効果的な整備や維持管理手法などを情報共有し、公共施設等の適正管理に努めなければならない。</t>
    <phoneticPr fontId="1"/>
  </si>
  <si>
    <t>【公共施設(建物)】
約101億円
【インフラ】
約178億円
※いずれも直近3年間の平均</t>
  </si>
  <si>
    <t>【公共施設(建物)】
約5,423億円
【インフラ】
約1兆10億円
※今後30年間の合計</t>
    <rPh sb="29" eb="30">
      <t>チョウ</t>
    </rPh>
    <rPh sb="43" eb="45">
      <t>ゴウケイ</t>
    </rPh>
    <phoneticPr fontId="1"/>
  </si>
  <si>
    <t>【公共施設(建物)】
約3,994億円
【インフラ】
約4,981億円
※今後30年間の合計</t>
  </si>
  <si>
    <t>【公共施設(建物)】
約1,429億円
【インフラ】
約5,028億円
※今後30年間の合計</t>
  </si>
  <si>
    <t>「富山県県有施設整備等推進委員会」において長寿命化対策の進捗管理や手法等の情報共有を行うとともに、その取組状況のフォローアップや必要に応じて方針の改訂等を行う。</t>
  </si>
  <si>
    <t>ＰＰＰやＰＦＩによる公共施設等の転用・集約・除却等を行う。</t>
  </si>
  <si>
    <t>予防保全型の管理によりライフサイクルコストの縮減効果が高い施設は、計画的な予防保全等による長寿命化を推進し、財政負担の軽減、平準化を図る。</t>
  </si>
  <si>
    <t>公共施設等における省エネルギー化や再生可能エネルギーの導入を進め、エネルギー源の多様化やカーボンニュートラルの推進など環境に配慮した整備手法について検討</t>
    <phoneticPr fontId="1"/>
  </si>
  <si>
    <t>将来人口等の社会経済情勢の変化による今後の利用見込み等を踏まえ、老朽化した既存施設や今後新設する公共施設等の必要性や規模を検討し、不要となった資産については積極的に売却等を行うこととする。</t>
    <phoneticPr fontId="1"/>
  </si>
  <si>
    <t>公共施設等のマネジメントにも資する固定資産台帳を整備した。今後、類似団体と比較して高い有形固定資産減価償却率を抑えるために効果的・効率的に維持管理を実行しなければならない。</t>
    <phoneticPr fontId="1"/>
  </si>
  <si>
    <t>公共施設等を有効活用することにより、歳入の確保を図る。
具体的には、県有未利用地については、一般競争入札による売却処分を基本としつつ、事業用定期借地権設定による土地の貸付けなど幅広い手法による資産の有効活用を図る。
また、庁舎等の空きスペースの民間等への貸付、企業広告の拡大等をより一層図る。
不要となった資産については積極的に売却等を行うこととする。</t>
  </si>
  <si>
    <t xml:space="preserve">各公共施設等の特性に応じた適切な維持管理、更新を図るため、「基本的な考え方」に
基づき、「施設類型毎の基本的な方針」を定める。
なお、「施設類型毎の基本的な方針」によりがたい施設は、「基本的な考え方」を基に各施設管理者において適切に管理することとする。
</t>
    <phoneticPr fontId="1"/>
  </si>
  <si>
    <t>・旧井波高校土地建物を売却
・県営住宅太閤山団地の一部廃止
・部課長公舎の売却</t>
  </si>
  <si>
    <t>令和42年での人口93万1千人を目指す。</t>
  </si>
  <si>
    <t xml:space="preserve">R2年度末時点
・公共建築物
延床面積：2,133,461㎡
・インフラ
【土木施設】
道路：橋梁2,312橋、トンネル89箇所、シェッド129箇所、大型函渠48基、横断歩道橋15橋、門型標識104基、舗装2,304km
河川：堰13基、水門8基、樋門14基、陸閘16基、放水路トンネル4箇所
海岸：（河川海岸）護岸83.6km、突堤144基、離岸堤168基、人工リーフ59基、消波堤24.6km（港湾海岸）護岸29.7km、突堤69基、離岸堤27基、人工リーフ1基、消波堤1.1km
ダム：10箇所
砂防：砂防設備（堰堤・床固工）1,349施設、砂防設備（渓流保全工）95.6km、地すべり防止施設131地区、急傾斜地崩壊防止施設350地区、雪崩防止施設9地区
港湾：防波堤72施設、係留施設197施設、臨港交通施設（橋梁）20橋
都市公園：17箇所
【農林水産施設】
農業水利施設：農業用ダム9箇所
地すべり防止施設：（農業関係施設）84箇所、（林業関係施設）95箇所
治山施設：治山ダム4,443箇所、防潮護岸工18.3km、山腹工946箇所
林道施設：林道245km、橋梁（片桟橋含む）42橋、トンネル15箇所、シェッド18箇所
漁港施設：8漁港（第4種：3港、第3種：2港、第2種：3港）、漁港施設430施設（外郭施設260施設、係留施設96施設、輸送施設74施設）
海岸保全施設：（農業関係施設）護岸90km、防波堤26km（水産業関係施設）海岸7海岸、護岸9.1km、突堤0.3km、離岸堤（人工リーフ含む）0.6km、消波工0.5km
【下水道】
処理場3箇所、ポンプ場5箇所、管路施設73km
【水道用水供給事業施設】
取水場1箇所、浄水場1箇所、調整池3箇所、供給点等18箇所、導水管1km、送水管192km
【交通安全施設】
交通信号機2,352基
</t>
    <phoneticPr fontId="1"/>
  </si>
  <si>
    <t>①老朽化する公共施設等の増加
　公共建築物の建設時期は、昭和４０年代から急激に増えており、これらが順次建築後５０年を超えることとなることから、老朽化対策が急務となっている。
②今後の財政状況への対応
　厳しい財政状況の中で、老朽化対策費用の増加が見込まれることから、財政負担の軽減と平準化に努める必要がある。
③社会構造や行政ニーズの変化への対応
　少子高齢化に伴う人口減少により、公共施設等に求められる役割と機能のあり方も大きく変化すると見込まれることから、中長期的な視点に立ち、各施設の特性に応じた方針を見定める必要がある。</t>
    <phoneticPr fontId="1"/>
  </si>
  <si>
    <t>年約293億円（過去3年平均）</t>
    <phoneticPr fontId="1"/>
  </si>
  <si>
    <t>【公共建築】30年で約5,578億円、年平均186億円
【インフラ】30年で9,157億円、年平均305億円</t>
    <phoneticPr fontId="1"/>
  </si>
  <si>
    <t>【公共建築】30年で約3,401億円、年平均113億円
【インフラ】30年で5,032億円、年平均168億円</t>
    <phoneticPr fontId="1"/>
  </si>
  <si>
    <t>【公共建築】30年で約2,177億円、年平均73億円
【インフラ】30年で4,125億円、年平均138億円</t>
    <phoneticPr fontId="1"/>
  </si>
  <si>
    <t>部局横断の庁内会議や関係課によるワーキンググループ等において、本計画に基づく各取り組みを推進する</t>
    <phoneticPr fontId="1"/>
  </si>
  <si>
    <t>施設の新設や更新にあたっては、社会情勢の変化をふまえ、施設のニーズ、利用者にとっての利便性、市町や民間との役割分担等を検証する。</t>
    <phoneticPr fontId="1"/>
  </si>
  <si>
    <t>個々の施設について適切に点検・診断を行い、劣化（性能低下）等の状況を把握するとともに、点検・診断結果を分析し、維持管理や修繕の実施に活用する。さらに、点検・診断結果や修繕等の履歴情報を記録・蓄積し、以降の点検・診断に活用するメンテナンスサイクルを構築する。</t>
    <phoneticPr fontId="1"/>
  </si>
  <si>
    <t>施設の必要な機能の維持と将来の財政負担平準化の両立を目指し、適切に予防保全型の修繕・改修等による長寿命化を図る。</t>
    <phoneticPr fontId="1"/>
  </si>
  <si>
    <t>施設の改修や整備にあたっては、石川県環境総合計画（令和4年9月改定）を踏まえ、再生可能エネルギーや省エネ設備を導入するなど、脱炭素化の推進に努める。</t>
    <rPh sb="0" eb="2">
      <t>シセツ</t>
    </rPh>
    <rPh sb="3" eb="5">
      <t>カイシュウ</t>
    </rPh>
    <rPh sb="6" eb="8">
      <t>セイビ</t>
    </rPh>
    <rPh sb="15" eb="18">
      <t>イシカワケン</t>
    </rPh>
    <rPh sb="18" eb="20">
      <t>カンキョウ</t>
    </rPh>
    <rPh sb="20" eb="22">
      <t>ソウゴウ</t>
    </rPh>
    <rPh sb="22" eb="24">
      <t>ケイカク</t>
    </rPh>
    <rPh sb="25" eb="27">
      <t>レイワ</t>
    </rPh>
    <rPh sb="28" eb="29">
      <t>ネン</t>
    </rPh>
    <rPh sb="30" eb="31">
      <t>ガツ</t>
    </rPh>
    <rPh sb="31" eb="33">
      <t>カイテイ</t>
    </rPh>
    <rPh sb="35" eb="36">
      <t>フ</t>
    </rPh>
    <rPh sb="39" eb="41">
      <t>サイセイ</t>
    </rPh>
    <rPh sb="41" eb="43">
      <t>カノウ</t>
    </rPh>
    <rPh sb="49" eb="50">
      <t>ショウ</t>
    </rPh>
    <rPh sb="52" eb="54">
      <t>セツビ</t>
    </rPh>
    <rPh sb="55" eb="57">
      <t>ドウニュウ</t>
    </rPh>
    <rPh sb="62" eb="63">
      <t>ダツ</t>
    </rPh>
    <rPh sb="63" eb="65">
      <t>タンソ</t>
    </rPh>
    <rPh sb="65" eb="66">
      <t>カ</t>
    </rPh>
    <rPh sb="67" eb="69">
      <t>スイシン</t>
    </rPh>
    <rPh sb="70" eb="71">
      <t>ツト</t>
    </rPh>
    <phoneticPr fontId="1"/>
  </si>
  <si>
    <t>施設の新設や更新にあたっては、社会情勢の変化をふまえ、施設のニーズ、利用者にとっての利便性、市町や民間との役割分担等を検証するとともに、施設の複合化・合築などの集約、あるいは除却の可能性も含めた検討を行うなど、施設の規模、配置、機能等の適正化に努める。</t>
    <phoneticPr fontId="1"/>
  </si>
  <si>
    <t>全庁の資産情報を登載している固定資産台帳については、公共施設等の管理に役立てることができるものであり、部局間で情報を共有し、その活用方策について検討する。</t>
    <phoneticPr fontId="1"/>
  </si>
  <si>
    <t>県有財産を有効活用するとともに、用途を廃止し、将来利用見込みのない財産については売却を進め、税外収入の確保に引き続き取り組む。</t>
    <phoneticPr fontId="1"/>
  </si>
  <si>
    <t>部局間で具体の取り組み事例について情報の共有を図り、これらの事例に対する効果を客観的に検証・評価することで、取り組み内容の見直しや改善につなげる。</t>
  </si>
  <si>
    <t>本計画は、施設類型ごとに策定された個別施設計画の内容や社会情勢、財政状況などの変化等を踏まえ、計画の実施期間にとらわれず、適宜必要な見直しを図る。</t>
  </si>
  <si>
    <t>各施設類型の特性に応じた、点検・診断、維持管理・修繕・更新、安全確保、耐震化、長寿命化等に関する基本的な方針は以下のとおりである。各施設の管理者は、前述の基本的な考え方や実施方針を踏まえつつ、該当する施設類型ごとに策定された個別施設計画（長寿命化計画等）に基づき、効率的・効果的な管理を行う。</t>
  </si>
  <si>
    <t>・総人口はH22からH52までに20%（17.3万人）以上減少
・年少人口、生産年齢人口は減少するものの老年人口は増加</t>
    <phoneticPr fontId="1"/>
  </si>
  <si>
    <t>【公共施設】H27末 157.4万㎡
（庁舎等 59.8万㎡、県立学校　55.2万㎡、警察施設　8.3万㎡、県営住宅　14.8万㎡、公舎・職員住宅　8.3万㎡、病院　10.9万㎡）
【インフラ施設】H26末
橋梁(橋長2m以上)2,322橋、トンネル136トンネル、シェッド139箇所、排水機場6箇所(8排水機場)、水門12施設、樋門16施設、閘門1施設、ダム7ダム、砂防施設(砂防堰堤)2,145基、地すべり防止施設28箇所、急傾斜地崩壊防止施設456箇所、雪崩防止施設7箇所、海岸堤防・護岸25海岸(18.3km)、海岸堤防・護岸5海岸(23.7km)、下水処理場1施設、下水ポンプ場6箇所、下水管路施設74,326m、港湾5港(335施設)、空港2港、都市公園7公園(2,222施設)</t>
    <phoneticPr fontId="1"/>
  </si>
  <si>
    <t>本県が保有する公共施設等は、今後、更新等の検討対象となる施設が大量に発生し、これに対応するためには、多大な経費が必要となる。
限られた財源の中で、行政サービスの水準を落とさず提供し続けるためには、保有し続ける必要のある施設を見極め、これらについて、長く、大切に、効率的に使用し、修繕や建替え等の経費の集中を抑制しながら、財政負担を軽減していくことが求められる。
なお、財政負担の軽減にあたっては、民間の資金や技術・ノウハウの活用についても検討していく必要がある。</t>
    <phoneticPr fontId="1"/>
  </si>
  <si>
    <t>過去２年の修繕更新等経費の年平均
【公共施設】
約118億円
【インフラ施設】
約164億円</t>
    <phoneticPr fontId="1"/>
  </si>
  <si>
    <t>【公共建築物】
30年間の総額約7,790億円、年平均約260億円
【インフラ】
30年間の総額約7,388億円、年平均2約46億円</t>
    <phoneticPr fontId="1"/>
  </si>
  <si>
    <t>【公共建築物】
30年間の総額約5,316億円、年平均約177億円
【インフラ】
30年間の総額約5,138億円、年平均約171億円</t>
    <phoneticPr fontId="1"/>
  </si>
  <si>
    <t>【公共建築物】
30年間の総額約2,474億円、年平均約83億円
【インフラ】
30年間の総額約2,250億円、年平均約75億円</t>
    <phoneticPr fontId="1"/>
  </si>
  <si>
    <t>知事部局、教育庁、警察本部が連携して全庁的な推進体制を整備</t>
    <phoneticPr fontId="1"/>
  </si>
  <si>
    <t>建物性能が良好な施設については、的確な点検の実施と予防保全型維持管理の実施、長寿命化仕様設備への更新等を行い、80 年程度の使用を目指す。</t>
  </si>
  <si>
    <t>建物性能が良好な施設については、的確な点検の実施と予防保全型維持管理の実施、長寿命化仕様設備への更新等を行い、80 年程度の使用を目指す。</t>
    <phoneticPr fontId="1"/>
  </si>
  <si>
    <t xml:space="preserve">公共施設等における省エネルギー化や再生可能エネルギーの導入を進め、カー
ボンニュートラルに向けた取組みについても検討する。
</t>
    <phoneticPr fontId="1"/>
  </si>
  <si>
    <t>長期的な視点による更新・統廃合・長寿命化などを計画的に実施し、財政負担の軽減・平準化と公共施設等の最適な配置の実現に努める</t>
    <phoneticPr fontId="1"/>
  </si>
  <si>
    <t>従来の公有財産台帳や決算額等に加え、地方公会計や固定資産台帳の作成によって新たに得られることとなったデータや各種指標についても、公共施設等のマネジメントに活用することを検討</t>
    <phoneticPr fontId="1"/>
  </si>
  <si>
    <t>施設の統廃合等により生じた未利用資産等については、県内部、国、所在市町に活用の要望を速やかに確認するとともに、なお活用が見込まれない場合は、売却や貸付を行うことで、資産の有効活用を早期に図るとともに歳入の確保に努める。</t>
    <phoneticPr fontId="1"/>
  </si>
  <si>
    <t>個々の施設を適切に管理していくため、種類、用途等に応じた具体的な管理に関する計画として、学校、道路、河川等の施設類型ごとの管理に関する個別施設計画（長寿命化計画）の策定を進めてきた。今後、社会情勢の変化や本計画の進捗状況により内容の修正が必要となった場合には、本計画同様、個別施設計画についても適宜見直しを行
い、実効性のある計画となるように努める。</t>
    <phoneticPr fontId="1"/>
  </si>
  <si>
    <t>【令和４年度】
・各個別施設計画の公表
【令和３年度】
・公共施設等総合管理計画の見直し
【令和２年度】
・知事公舎等を売却
【令和元年度】
・公共施設に関する個別施設計画を策定
【平成30年度】
・施設評価の実施
・老朽化した職員住宅を解体
【平成29年度】
・長期保全計画計画の策定
・老朽化した職員住宅を解体
【平成28年度】
・全庁的な推進体制を整備
・旧春江工業高校を改修し、自治研修所と教育研究所の機能を移転
・老朽化した職員住宅を解体</t>
    <rPh sb="1" eb="3">
      <t>レイワ</t>
    </rPh>
    <rPh sb="4" eb="6">
      <t>ネンド</t>
    </rPh>
    <rPh sb="9" eb="10">
      <t>カク</t>
    </rPh>
    <rPh sb="10" eb="16">
      <t>コベツシセツケイカク</t>
    </rPh>
    <rPh sb="17" eb="19">
      <t>コウヒョウ</t>
    </rPh>
    <phoneticPr fontId="1"/>
  </si>
  <si>
    <t>令和3年</t>
    <rPh sb="0" eb="2">
      <t>レイワ</t>
    </rPh>
    <rPh sb="3" eb="4">
      <t>ネン</t>
    </rPh>
    <phoneticPr fontId="1"/>
  </si>
  <si>
    <t>・近年、社会減と自然減がともに進行しており、その背景として社会減が自然減に拍車をかける「負のスパイラル」といえる状態が発生
・政策課題への対応が効果を上げた場合、令和22年の総人口69.9万人、令和42年の人口は59.9万人になると推計</t>
    <rPh sb="1" eb="3">
      <t>キンネン</t>
    </rPh>
    <rPh sb="4" eb="6">
      <t>シャカイ</t>
    </rPh>
    <rPh sb="6" eb="7">
      <t>ゲン</t>
    </rPh>
    <rPh sb="8" eb="11">
      <t>シゼンゲン</t>
    </rPh>
    <rPh sb="15" eb="17">
      <t>シンコウ</t>
    </rPh>
    <rPh sb="24" eb="26">
      <t>ハイケイ</t>
    </rPh>
    <rPh sb="29" eb="31">
      <t>シャカイ</t>
    </rPh>
    <rPh sb="31" eb="32">
      <t>ゲン</t>
    </rPh>
    <rPh sb="33" eb="36">
      <t>シゼンゲン</t>
    </rPh>
    <rPh sb="37" eb="39">
      <t>ハクシャ</t>
    </rPh>
    <rPh sb="44" eb="45">
      <t>フ</t>
    </rPh>
    <rPh sb="56" eb="58">
      <t>ジョウタイ</t>
    </rPh>
    <rPh sb="59" eb="61">
      <t>ハッセイ</t>
    </rPh>
    <rPh sb="63" eb="65">
      <t>セイサク</t>
    </rPh>
    <rPh sb="65" eb="67">
      <t>カダイ</t>
    </rPh>
    <rPh sb="69" eb="71">
      <t>タイオウ</t>
    </rPh>
    <rPh sb="72" eb="74">
      <t>コウカ</t>
    </rPh>
    <rPh sb="75" eb="76">
      <t>ア</t>
    </rPh>
    <rPh sb="78" eb="80">
      <t>バアイ</t>
    </rPh>
    <rPh sb="81" eb="83">
      <t>レイワ</t>
    </rPh>
    <phoneticPr fontId="1"/>
  </si>
  <si>
    <t>1 公共施設等の維持管理を取り巻く状況
・国等の動きを踏まえて、社会的な要請に応えた公共施設等の維持管理の計画的な取組が求められている。
2 社会的潮流（人口減少と厳しさを増す財政状況）
・年代別の人口推移から利用需要を把握することによって、必要な行政サービスの水準等を検討していく必要がある。
・厳しさを増す今後の財政見込み及び中長期的な更新・維持費等の見込みを踏まえ、公共施設等の計画的な更新、統廃合、集約化及び長寿命化を推進し、施設性能の維持や安全性の確保を図りながら、トータルコストの縮減や財政負担の平準化を図る必要がある。
3 県内経済の発展を促すためのインフラ整備
・高速交通ネットワークの進化がもたらす経済効果を県全域に波及させるためのインフラ整備と、本県の優れた地域資源を県内経済の発展に生かすためのインフラ整備を実施する必要がある。
4 災害への備え
・大規模自然災害に備えて、県土の強靭化に資する公共施設等の老朽化対策を推進する必要がある。</t>
    <rPh sb="2" eb="4">
      <t>コウキョウ</t>
    </rPh>
    <rPh sb="4" eb="6">
      <t>シセツ</t>
    </rPh>
    <rPh sb="6" eb="7">
      <t>トウ</t>
    </rPh>
    <rPh sb="8" eb="10">
      <t>イジ</t>
    </rPh>
    <rPh sb="10" eb="12">
      <t>カンリ</t>
    </rPh>
    <rPh sb="13" eb="14">
      <t>ト</t>
    </rPh>
    <rPh sb="15" eb="16">
      <t>マ</t>
    </rPh>
    <rPh sb="17" eb="19">
      <t>ジョウキョウ</t>
    </rPh>
    <rPh sb="21" eb="22">
      <t>クニ</t>
    </rPh>
    <rPh sb="22" eb="23">
      <t>トウ</t>
    </rPh>
    <rPh sb="24" eb="25">
      <t>ウゴ</t>
    </rPh>
    <rPh sb="27" eb="28">
      <t>フ</t>
    </rPh>
    <rPh sb="32" eb="35">
      <t>シャカイテキ</t>
    </rPh>
    <rPh sb="36" eb="38">
      <t>ヨウセイ</t>
    </rPh>
    <rPh sb="39" eb="40">
      <t>コタ</t>
    </rPh>
    <rPh sb="42" eb="44">
      <t>コウキョウ</t>
    </rPh>
    <rPh sb="44" eb="46">
      <t>シセツ</t>
    </rPh>
    <rPh sb="46" eb="47">
      <t>トウ</t>
    </rPh>
    <rPh sb="48" eb="50">
      <t>イジ</t>
    </rPh>
    <rPh sb="50" eb="52">
      <t>カンリ</t>
    </rPh>
    <rPh sb="53" eb="56">
      <t>ケイカクテキ</t>
    </rPh>
    <rPh sb="57" eb="58">
      <t>ト</t>
    </rPh>
    <rPh sb="58" eb="59">
      <t>ク</t>
    </rPh>
    <rPh sb="60" eb="61">
      <t>モト</t>
    </rPh>
    <rPh sb="72" eb="75">
      <t>シャカイテキ</t>
    </rPh>
    <rPh sb="75" eb="77">
      <t>チョウリュウ</t>
    </rPh>
    <rPh sb="78" eb="80">
      <t>ジンコウ</t>
    </rPh>
    <rPh sb="80" eb="82">
      <t>ゲンショウ</t>
    </rPh>
    <rPh sb="83" eb="84">
      <t>キビ</t>
    </rPh>
    <rPh sb="87" eb="88">
      <t>マ</t>
    </rPh>
    <rPh sb="89" eb="91">
      <t>ザイセイ</t>
    </rPh>
    <rPh sb="91" eb="93">
      <t>ジョウキョウ</t>
    </rPh>
    <rPh sb="271" eb="273">
      <t>ケンナイ</t>
    </rPh>
    <rPh sb="273" eb="275">
      <t>ケイザイ</t>
    </rPh>
    <rPh sb="276" eb="278">
      <t>ハッテン</t>
    </rPh>
    <rPh sb="279" eb="280">
      <t>ウナガ</t>
    </rPh>
    <rPh sb="288" eb="290">
      <t>セイビ</t>
    </rPh>
    <rPh sb="292" eb="294">
      <t>コウソク</t>
    </rPh>
    <rPh sb="294" eb="296">
      <t>コウツウ</t>
    </rPh>
    <rPh sb="303" eb="305">
      <t>シンカ</t>
    </rPh>
    <rPh sb="310" eb="312">
      <t>ケイザイ</t>
    </rPh>
    <rPh sb="312" eb="314">
      <t>コウカ</t>
    </rPh>
    <rPh sb="315" eb="318">
      <t>ケンゼンイキ</t>
    </rPh>
    <rPh sb="319" eb="321">
      <t>ハキュウ</t>
    </rPh>
    <rPh sb="331" eb="333">
      <t>セイビ</t>
    </rPh>
    <rPh sb="335" eb="337">
      <t>ホンケン</t>
    </rPh>
    <rPh sb="338" eb="339">
      <t>スグ</t>
    </rPh>
    <rPh sb="341" eb="343">
      <t>チイキ</t>
    </rPh>
    <rPh sb="343" eb="345">
      <t>シゲン</t>
    </rPh>
    <rPh sb="346" eb="348">
      <t>ケンナイ</t>
    </rPh>
    <rPh sb="348" eb="350">
      <t>ケイザイ</t>
    </rPh>
    <rPh sb="351" eb="353">
      <t>ハッテン</t>
    </rPh>
    <rPh sb="354" eb="355">
      <t>イ</t>
    </rPh>
    <rPh sb="364" eb="366">
      <t>セイビ</t>
    </rPh>
    <rPh sb="367" eb="369">
      <t>ジッシ</t>
    </rPh>
    <rPh sb="371" eb="373">
      <t>ヒツヨウ</t>
    </rPh>
    <rPh sb="381" eb="383">
      <t>サイガイ</t>
    </rPh>
    <rPh sb="385" eb="386">
      <t>ソナ</t>
    </rPh>
    <phoneticPr fontId="1"/>
  </si>
  <si>
    <t>【公共建築物】
118億円/年
【インフラ施設】
96億円/年</t>
    <rPh sb="1" eb="3">
      <t>コウキョウ</t>
    </rPh>
    <rPh sb="3" eb="6">
      <t>ケンチクブツ</t>
    </rPh>
    <rPh sb="11" eb="13">
      <t>オクエン</t>
    </rPh>
    <rPh sb="14" eb="15">
      <t>ネン</t>
    </rPh>
    <rPh sb="22" eb="24">
      <t>シセツ</t>
    </rPh>
    <rPh sb="28" eb="29">
      <t>オク</t>
    </rPh>
    <rPh sb="29" eb="30">
      <t>エン</t>
    </rPh>
    <rPh sb="31" eb="32">
      <t>ネン</t>
    </rPh>
    <phoneticPr fontId="1"/>
  </si>
  <si>
    <t>【公共建築物】
50年間の総額7,957億円、年平均159億円
【インフラ施設】
50年間の総額11,271億円、年平均225億円</t>
    <rPh sb="1" eb="3">
      <t>コウキョウ</t>
    </rPh>
    <rPh sb="3" eb="6">
      <t>ケンチクブツ</t>
    </rPh>
    <rPh sb="38" eb="40">
      <t>シセツ</t>
    </rPh>
    <rPh sb="44" eb="46">
      <t>ネンカン</t>
    </rPh>
    <rPh sb="47" eb="49">
      <t>ソウガク</t>
    </rPh>
    <rPh sb="55" eb="57">
      <t>オクエン</t>
    </rPh>
    <phoneticPr fontId="1"/>
  </si>
  <si>
    <t>【公共建築物】
50年間の総額5,855億円、年平均117億円
【インフラ施設】
50年間の総額6,909億円、年平均138億円</t>
    <rPh sb="1" eb="3">
      <t>コウキョウ</t>
    </rPh>
    <rPh sb="3" eb="6">
      <t>ケンチクブツ</t>
    </rPh>
    <rPh sb="38" eb="40">
      <t>シセツ</t>
    </rPh>
    <rPh sb="44" eb="46">
      <t>ネンカン</t>
    </rPh>
    <rPh sb="47" eb="49">
      <t>ソウガク</t>
    </rPh>
    <phoneticPr fontId="1"/>
  </si>
  <si>
    <t>【公共建築物】
50年間の総額2,102億円、年平均42億円
【インフラ施設】
50年間の総額4,362億円、年平均87億円</t>
    <rPh sb="1" eb="3">
      <t>コウキョウ</t>
    </rPh>
    <rPh sb="3" eb="6">
      <t>ケンチクブツ</t>
    </rPh>
    <rPh sb="37" eb="39">
      <t>シセツ</t>
    </rPh>
    <rPh sb="43" eb="45">
      <t>ネンカン</t>
    </rPh>
    <phoneticPr fontId="1"/>
  </si>
  <si>
    <t>・総務部計画所管課が、本計画の推進及び進行管理の総括として、施設所管課の取組支援、全庁横断的な戦略の打ち出しと財政・政策担当との調整、所管の枠を超えた調整等の事項を所掌するとともに、全庁横断的な組織である公共施設等総合管理計画調整会議において、情報共有、部局間の調整、合意形成を図っていく。</t>
    <rPh sb="30" eb="32">
      <t>シセツ</t>
    </rPh>
    <rPh sb="32" eb="35">
      <t>ショカンカ</t>
    </rPh>
    <rPh sb="36" eb="38">
      <t>トリクミ</t>
    </rPh>
    <rPh sb="38" eb="40">
      <t>シエン</t>
    </rPh>
    <rPh sb="41" eb="43">
      <t>ゼンチョウ</t>
    </rPh>
    <rPh sb="43" eb="46">
      <t>オウダンテキ</t>
    </rPh>
    <rPh sb="47" eb="49">
      <t>センリャク</t>
    </rPh>
    <rPh sb="50" eb="51">
      <t>ウ</t>
    </rPh>
    <rPh sb="52" eb="53">
      <t>ダ</t>
    </rPh>
    <rPh sb="55" eb="57">
      <t>ザイセイ</t>
    </rPh>
    <rPh sb="58" eb="60">
      <t>セイサク</t>
    </rPh>
    <rPh sb="60" eb="62">
      <t>タントウ</t>
    </rPh>
    <rPh sb="64" eb="66">
      <t>チョウセイ</t>
    </rPh>
    <rPh sb="67" eb="69">
      <t>ショカン</t>
    </rPh>
    <rPh sb="70" eb="71">
      <t>ワク</t>
    </rPh>
    <rPh sb="72" eb="73">
      <t>コ</t>
    </rPh>
    <rPh sb="75" eb="77">
      <t>チョウセイ</t>
    </rPh>
    <rPh sb="77" eb="78">
      <t>トウ</t>
    </rPh>
    <phoneticPr fontId="1"/>
  </si>
  <si>
    <t>民間の技術やノウハウ、資金等を活用することにより、公共施設等の維持管理・更新等の効率化、行政サービスの質的向上及び財政負担の軽減が図られる場合は、ＰＰＰ／ＰＦＩの積極的な活用を検討する。</t>
    <phoneticPr fontId="1"/>
  </si>
  <si>
    <t>（ア）施設特性に応じた管理水準を設定する。
（イ）実現性のある個別施設計画を策定する。
（ウ）維持管理・修繕・更新履歴を蓄積・活用する仕組みを構築する。
（エ）施設を更新する際は付加価値をつけることを検討する。
（オ）更新等における省エネルギー化を推進する。
（カ）指定管理者制度導入施設における指定管理者が行う長寿命化に影響する日常的なメンテナンスについて、施設所管課は着実な実施が図られるよう指導する。</t>
    <phoneticPr fontId="1"/>
  </si>
  <si>
    <t>（ア）予防保全型維持管理を導入する。
（イ）長寿命化を図る施設を絞り込み、長寿命化改修等を実施する。</t>
    <phoneticPr fontId="1"/>
  </si>
  <si>
    <t>施設の更新、修繕等において、「山梨県地球温暖化対策実行計画」の内容を踏まえ、再生可能エネルギーの最大限の活用、省エネルギーの徹底などによる公共施設等の脱炭素化をより一層推進する。</t>
    <rPh sb="0" eb="2">
      <t>シセツ</t>
    </rPh>
    <rPh sb="3" eb="5">
      <t>コウシン</t>
    </rPh>
    <rPh sb="6" eb="8">
      <t>シュウゼン</t>
    </rPh>
    <rPh sb="8" eb="9">
      <t>トウ</t>
    </rPh>
    <rPh sb="15" eb="18">
      <t>ヤマナシケン</t>
    </rPh>
    <rPh sb="18" eb="20">
      <t>チキュウ</t>
    </rPh>
    <rPh sb="20" eb="23">
      <t>オンダンカ</t>
    </rPh>
    <rPh sb="23" eb="25">
      <t>タイサク</t>
    </rPh>
    <rPh sb="25" eb="27">
      <t>ジッコウ</t>
    </rPh>
    <rPh sb="27" eb="29">
      <t>ケイカク</t>
    </rPh>
    <rPh sb="31" eb="33">
      <t>ナイヨウ</t>
    </rPh>
    <rPh sb="34" eb="35">
      <t>フ</t>
    </rPh>
    <rPh sb="38" eb="40">
      <t>サイセイ</t>
    </rPh>
    <rPh sb="40" eb="42">
      <t>カノウ</t>
    </rPh>
    <rPh sb="48" eb="51">
      <t>サイダイゲン</t>
    </rPh>
    <rPh sb="52" eb="54">
      <t>カツヨウ</t>
    </rPh>
    <rPh sb="55" eb="56">
      <t>ショウ</t>
    </rPh>
    <rPh sb="62" eb="64">
      <t>テッテイ</t>
    </rPh>
    <rPh sb="69" eb="71">
      <t>コウキョウ</t>
    </rPh>
    <rPh sb="71" eb="74">
      <t>シセツトウ</t>
    </rPh>
    <rPh sb="75" eb="76">
      <t>ダツ</t>
    </rPh>
    <rPh sb="76" eb="79">
      <t>タンソカ</t>
    </rPh>
    <rPh sb="82" eb="84">
      <t>イッソウ</t>
    </rPh>
    <rPh sb="84" eb="86">
      <t>スイシン</t>
    </rPh>
    <phoneticPr fontId="1"/>
  </si>
  <si>
    <t>（ア）客観性・透明性のある評価を実施する。
（イ）改修・更新等のタイミングで施設の必要性を検討する。
（ウ）施設類型ごとの統廃合の具体的な方針については、各個別施設計画において定める。</t>
    <phoneticPr fontId="1"/>
  </si>
  <si>
    <t>②スクラップ・アンド・ビルドを原則とし、新たな行政需要に基づき必要とされる施設を除き、これ以上延床面積を増加させない。</t>
  </si>
  <si>
    <t>固定資産台帳及び財務書類から得られる情報は、公共施設等の維持管理・更新等に係る中長期的な経費の見込みの精緻化に活用できるほか、各事業・施設について効率的・効果的な対策の検討を可能にするものであることから、積極的に活用していくこととする。</t>
    <phoneticPr fontId="1"/>
  </si>
  <si>
    <t>公共施設マネジメント実施方針や個別施設計画の進捗状況、施設のあり方検討（公共施設評価）結果等を踏まえ、概ね5 年ごとに、本計画に基づく取組の進捗状況等について評価を実施し、県ウェブサイトにおいて公表するとともに、必要に応じて本計画を改定する。</t>
    <phoneticPr fontId="1"/>
  </si>
  <si>
    <t>概ね5年ごと</t>
    <rPh sb="0" eb="1">
      <t>オオム</t>
    </rPh>
    <rPh sb="3" eb="4">
      <t>ネン</t>
    </rPh>
    <phoneticPr fontId="1"/>
  </si>
  <si>
    <t>　公共建築物について、「ア 点検・診断等」「イ 維持管理・修繕・更新等」「ウ 安全確保」「エ 耐震化」「オ 長寿命化」「カ ユニバーサルデザイン化」「キ 脱炭素化」「ク 統合や廃止」の基本的な方針を記載。
　インフラ施設について、「ア 点検・診断等」「イ 維持管理・修繕・更新等」「ウ 安全確保」「エ 耐震化」「オ 長寿命化」「カ ユニバーサルデザイン化」「キ 脱炭素化」の基本的な方針を記載。</t>
    <rPh sb="1" eb="3">
      <t>コウキョウ</t>
    </rPh>
    <rPh sb="3" eb="6">
      <t>ケンチクブツ</t>
    </rPh>
    <rPh sb="72" eb="73">
      <t>カ</t>
    </rPh>
    <rPh sb="77" eb="78">
      <t>ダツ</t>
    </rPh>
    <rPh sb="78" eb="81">
      <t>タンソカ</t>
    </rPh>
    <rPh sb="92" eb="95">
      <t>キホンテキ</t>
    </rPh>
    <rPh sb="96" eb="98">
      <t>ホウシン</t>
    </rPh>
    <rPh sb="99" eb="101">
      <t>キサイ</t>
    </rPh>
    <rPh sb="108" eb="110">
      <t>シセツ</t>
    </rPh>
    <rPh sb="176" eb="177">
      <t>カ</t>
    </rPh>
    <rPh sb="181" eb="182">
      <t>ダツ</t>
    </rPh>
    <rPh sb="182" eb="185">
      <t>タンソカ</t>
    </rPh>
    <rPh sb="187" eb="190">
      <t>キホンテキ</t>
    </rPh>
    <rPh sb="191" eb="193">
      <t>ホウシン</t>
    </rPh>
    <rPh sb="194" eb="196">
      <t>キサイ</t>
    </rPh>
    <phoneticPr fontId="1"/>
  </si>
  <si>
    <t>平成30年度　改訂
令和3年度　改訂
令和4年度　改訂</t>
    <rPh sb="7" eb="9">
      <t>カイテイ</t>
    </rPh>
    <rPh sb="16" eb="18">
      <t>カイテイ</t>
    </rPh>
    <rPh sb="19" eb="21">
      <t>レイワ</t>
    </rPh>
    <rPh sb="22" eb="24">
      <t>ネンド</t>
    </rPh>
    <rPh sb="25" eb="27">
      <t>カイテイ</t>
    </rPh>
    <phoneticPr fontId="1"/>
  </si>
  <si>
    <t>将来的には150万人程度まで減少する</t>
    <phoneticPr fontId="1"/>
  </si>
  <si>
    <t>【土地】約1,575万㎡
【建物】約366万㎡
【インフラ施設】
　道路実延長5,172km
　橋梁3,831橋
　都市公園９公園271.86ha
　下水道管渠延長190.4km</t>
    <phoneticPr fontId="1"/>
  </si>
  <si>
    <t>・急激な少子高齢化の進展や人口減少社会の到来などにより、施設に求められるニーズは多様化するとともに、必要とされる県有財産の規模は縮小
・厳しい財政状況の中、公共施設等の老朽化対策、有効活用が大きな課題</t>
    <phoneticPr fontId="1"/>
  </si>
  <si>
    <t>H28  11,450
H29  11,379
H30  11,348
R1    10,298
R2　66,324
平均  22,160
(百万円）</t>
    <phoneticPr fontId="1"/>
  </si>
  <si>
    <t>今後40年間の総事業費約1兆4,000億円、年平均350億円</t>
    <rPh sb="0" eb="2">
      <t>コンゴ</t>
    </rPh>
    <phoneticPr fontId="1"/>
  </si>
  <si>
    <t>今後40年間で約１兆180億円</t>
    <rPh sb="0" eb="2">
      <t>コンゴ</t>
    </rPh>
    <rPh sb="5" eb="6">
      <t>カン</t>
    </rPh>
    <phoneticPr fontId="1"/>
  </si>
  <si>
    <t>今後40年間で総額約4,000億円削減</t>
    <rPh sb="0" eb="2">
      <t>コンゴ</t>
    </rPh>
    <rPh sb="4" eb="6">
      <t>ネンカン</t>
    </rPh>
    <phoneticPr fontId="1"/>
  </si>
  <si>
    <t>ファシリティマネジメント推進会議を設置し、基本方針の決定、見直し及び施設集約化・転用計画、大規模改修や改築等の実施時期に関する調整計画などの基本的な計画について協議。また、財産の取得・処分、施設の新築・改築の個別案件のうち重要なものについて協議・決定</t>
    <phoneticPr fontId="1"/>
  </si>
  <si>
    <t>・エネルギー使用量の把握と分析
・維持管理業務の最適化
・トータルコストを考慮した改修と省エネルギー効果の検証
・省エネルギー化推進体制の構築</t>
    <phoneticPr fontId="1"/>
  </si>
  <si>
    <t>・保全情報の一元化
・個別施設計画の策定
・定期点検の実施体制の整備
・県有施設の安全確保
・保全業務の支援
・インフラ施設の長寿命化</t>
    <phoneticPr fontId="1"/>
  </si>
  <si>
    <t>施設の維持管理にあたっては、2050年度までに二酸化炭素を含む温室効果ガス正味排出量ゼロ（2050ゼロカーボン）を目指し、長野県ゼロカーボン戦略及び第6次長野県職員率先実行計画を踏まえ、ZEB・ZEHの整備など従来の延長線上にない取組により徹底した省エネルギーを推進</t>
  </si>
  <si>
    <t>・施設アセスメント
・施設の有効活用、転用集約化計画
・市町村との共同設置、市町村施設の利用、民間ノウハウの活用
・未利用県有地の売却促進
・県有施設の市町村や民間への譲渡・移管</t>
    <phoneticPr fontId="1"/>
  </si>
  <si>
    <t>県有施設総量（総延床面積）を５％縮減
大規模改修や建替が適切であると判断される施設については、分散させ、財政支出を平準化
今後10～20 年で築後30 年を経過することになる施設については、計画的修繕と延命改修等の予防保全措置を実施し、施設を長寿命化</t>
    <phoneticPr fontId="1"/>
  </si>
  <si>
    <t>概ね５年周期で実施する施設アセスメントの結果を踏まえ、現地機関等の移転も視野におき、施設の有効活用・転用集約化計画の見直しを実施</t>
    <phoneticPr fontId="1"/>
  </si>
  <si>
    <t>概ね５年</t>
    <phoneticPr fontId="1"/>
  </si>
  <si>
    <t>・「施設の中長期修繕・改修計画」（個別施設計画）の策定（令和２年度）
・「施設の有効活用・転用集約化計画」の策定（令和２年度）
・その他公共建築物（職員宿舎、県営住宅、県立高等学校、道路、河川、都市公園、砂防、流域下水道、企業会計資産（電気･水道））に係る計画を策定・改訂し、継続してマネジメントに取り組んでいる。</t>
    <rPh sb="17" eb="19">
      <t>コベツ</t>
    </rPh>
    <rPh sb="19" eb="21">
      <t>シセツ</t>
    </rPh>
    <rPh sb="21" eb="23">
      <t>ケイカク</t>
    </rPh>
    <rPh sb="28" eb="30">
      <t>レイワ</t>
    </rPh>
    <rPh sb="31" eb="33">
      <t>ネンド</t>
    </rPh>
    <rPh sb="57" eb="59">
      <t>レイワ</t>
    </rPh>
    <rPh sb="60" eb="62">
      <t>ネンド</t>
    </rPh>
    <rPh sb="74" eb="76">
      <t>ショクイン</t>
    </rPh>
    <rPh sb="76" eb="78">
      <t>シュクシャ</t>
    </rPh>
    <rPh sb="79" eb="81">
      <t>ケンエイ</t>
    </rPh>
    <rPh sb="81" eb="83">
      <t>ジュウタク</t>
    </rPh>
    <rPh sb="84" eb="86">
      <t>ケンリツ</t>
    </rPh>
    <rPh sb="86" eb="88">
      <t>コウトウ</t>
    </rPh>
    <rPh sb="88" eb="90">
      <t>ガッコウ</t>
    </rPh>
    <phoneticPr fontId="1"/>
  </si>
  <si>
    <t>平成30年度　改訂
令和３年度　改訂
令和４年度　改訂</t>
    <rPh sb="19" eb="21">
      <t>レイワ</t>
    </rPh>
    <rPh sb="22" eb="24">
      <t>ネンド</t>
    </rPh>
    <rPh sb="25" eb="27">
      <t>カイテイ</t>
    </rPh>
    <phoneticPr fontId="1"/>
  </si>
  <si>
    <t>・総人口はH17から減少し、H22の208万人からR22の157.6万人まで約50万人の減
・H22からＲ22にかけて、0～14歳人口は4割減、15～64歳人口は3割減、65歳以上人口は1割増</t>
    <phoneticPr fontId="1"/>
  </si>
  <si>
    <t>【建物】
　延面積：約244万㎡
【道路施設】
　道路管理延長：4,139.7km
  橋梁数（2m以上）：4.330橋
　トンネル延長：104,252m
【河川】
　河川構造物：646施設
【砂防施設】
　砂防設備：3,322箇所
　急傾斜地崩壊防止施設：846箇所
　地すべり防止施設：29箇所
【治山施設】
　保安施設：89,812施設
　地すべり防止施設：170施設
【水道・工業用水道施設】
　水道施設管路延長：約180km
　工業用水道施設管路延長：約16km
【下水道施設】
　幹線管路：77.6km
【交通安全施設】
　信号制御機：3,240基
　信号柱：約16,000本</t>
    <rPh sb="10" eb="11">
      <t>ヤク</t>
    </rPh>
    <rPh sb="211" eb="212">
      <t>ヤク</t>
    </rPh>
    <rPh sb="231" eb="232">
      <t>ヤク</t>
    </rPh>
    <phoneticPr fontId="1"/>
  </si>
  <si>
    <t>建物及びインフラ施設のいずれにおいても、整備後の年数経過とともに、維持管理、維持保全や再整備等に要する経費が増大することが見込まれると共に、人口減少社会においては、公共施設等の利用需要や行政サービスへのニーズの変化があると予想される。また、充当可能な財源の見込みについて、持続可能な財政運営への道筋がつきつつあるが、増加が見込まれる公共施設等に要する経費について、公共施設等の総量を維持しながら、その財源を将来にわたって確保していくことは容易ではない。
　そのため、公共施設等の計画的・効率的な維持管理、維持保全や再整備等を実施し、施設等の長寿命化やライフサイクルコストを縮減することにより、財政負担の最小化・平準化を図ることが必要である。また、公共施設等を活用した取組みによる歳入の確保にも取組む必要がある。</t>
    <phoneticPr fontId="1"/>
  </si>
  <si>
    <t>【建物】
157億円／年
（H27～H29の平均）
【インフラ】
319億円／年　　　　　　
（H27～H29の平均）</t>
    <phoneticPr fontId="1"/>
  </si>
  <si>
    <t>【建物】
30年で8,171億円
【インフラ】
30年で19,253億円</t>
    <phoneticPr fontId="1"/>
  </si>
  <si>
    <t>【建物】
30年で7,520億円
【インフラ】
30年で10,723億円</t>
    <phoneticPr fontId="1"/>
  </si>
  <si>
    <t>【建物】
30年で650億円の削減
【インフラ】
30年で8,530億円の削減</t>
    <phoneticPr fontId="1"/>
  </si>
  <si>
    <t>平成２８年８月に立ち上げた、知事を本部長とし、副知事、各部局長等を構成員とする「岐阜県公共施設等総合管理推進本部」において、各年度の進捗をフォローアップし、全庁体制の下、着実に見直しを進めるとともに、継続して公共施設の総合管理を推進</t>
    <phoneticPr fontId="1"/>
  </si>
  <si>
    <t>再整備等について、民間の技術・ノウハウ、資金等を活用することが有効な場合もあることから、ＰＦＩの活用などの民間の力を活用していくことを検討</t>
    <phoneticPr fontId="1"/>
  </si>
  <si>
    <t>公共施設等や付随する設備に不具合・故障が生じる以前に、修繕又は交換し、機能・性能を所定の状態に維持する予防保全の考え方を取り入れ、計画的で効率的な維持保全や再整備等を実施</t>
    <phoneticPr fontId="1"/>
  </si>
  <si>
    <t>予防保全の考え方を取り入れ、計画的な維持保全等を行うとともに、耐震性・耐久性が高い資機材を選定するなどの取組みにより、公共施設等の平均使用年数の延長やライフサイクルコストの縮減に努める。</t>
    <phoneticPr fontId="1"/>
  </si>
  <si>
    <t>施設の更新・改修等にあたっては、「岐阜県温室効果ガス排出抑制率先実行計画（令和３年５月策定）」を踏まえ、温室効果ガスの削減を図ることとする。</t>
    <phoneticPr fontId="1"/>
  </si>
  <si>
    <t>老朽化等に伴う再整備等に際しては、県行政の遂行や県民の安全・安心、利便性に支障をきたさないよう配慮した上で、利用状況やニーズ等、建物又はインフラ施設ごとに異なる状況をさまざまな観点から検討し、拡充、縮小、転用、統合、廃止等により公共施設等の最適化を図っていく。</t>
    <phoneticPr fontId="1"/>
  </si>
  <si>
    <t>③トータルコストの縮減
予防保全の考え方を取り入れた維持保全の実施により建物の使用年数を建築後５０年間から６５年間に延長することや、人口減少等を考慮した公共施設等の統合・廃止等により、令和２０年度までに必要と考えられる建物に要する経費の総額を30%程度削減</t>
    <phoneticPr fontId="1"/>
  </si>
  <si>
    <t>点検・診断や維持管理・更新等の履歴など公共施設マネジメントに資する情報を固定資産台帳に追加するなど、公共施設マネジメントに資する情報と固定資産台帳の情報を紐付けることにより、保有する公共施設等の情報の管理を効率的に行う。</t>
    <phoneticPr fontId="1"/>
  </si>
  <si>
    <t>「岐阜県公共施設等総合管理推進本部」において、各年度の予算措置状況や対策の進捗状況などを確認するとともに、設定した目標指標に照らして評価を実施し、当該評価の結果に基づき、必要に応じて適宜基本方針（公共施設等総合管理計画）を見直す。</t>
    <phoneticPr fontId="1"/>
  </si>
  <si>
    <t>適宜</t>
    <phoneticPr fontId="1"/>
  </si>
  <si>
    <t>建物については①庁舎・事務所及び試験研究機関、②都市公園、③県営住宅、④高等学校・特別支援学校、⑤警察施設、⑥職員宿舎、⑦その他の建物ごとに、インフラ施設については①道路施設、②河川（河川構造物）、③砂防施設、④治山施設、⑤水道・工業用水道施設、⑥下水道施設、⑦交通安全施設、⑧その他のインフラ施設ごとにそれぞれ、「現状や課題に関する基本認識」及び「公共施設等の管理に関する基本的な考え方」（維持管理・維持保全・再整備費等の実施方針、長寿命化の実施方針、統合や廃止の推進方針等）を記載</t>
    <phoneticPr fontId="1"/>
  </si>
  <si>
    <t>・老朽化した免許センターを、休止中の文化施設内に移転し、複合施設として再整備（平成27年度）。
・建築から29年が経過し、経年劣化が著しい岐阜メモリアルセンターについて、公共施設等適正管理推進事業債を活用して長寿命化改修を行った（平成29年度）。
※その他複数の建物について、公共施設等適正管理推進事業債を活用して長寿命化改修を行っている。</t>
    <phoneticPr fontId="1"/>
  </si>
  <si>
    <t>平成26年度</t>
    <rPh sb="0" eb="2">
      <t>ヘイセイ</t>
    </rPh>
    <rPh sb="4" eb="6">
      <t>ネンド</t>
    </rPh>
    <phoneticPr fontId="12"/>
  </si>
  <si>
    <t>平成30年度
令和元年度
令和３年度
令和４年度</t>
  </si>
  <si>
    <t>平成22年</t>
    <rPh sb="0" eb="2">
      <t>ヘイセイ</t>
    </rPh>
    <rPh sb="4" eb="5">
      <t>ネン</t>
    </rPh>
    <phoneticPr fontId="12"/>
  </si>
  <si>
    <t>・総人口はH22からH52まで約10%減
・0-14歳人口３％減、15-64歳人口25％減、65歳以上人口28％増</t>
  </si>
  <si>
    <t>【公共建築物】
H26：419万ｍ２
【インフラ】
H26：
道路：2,741km
河川：2,576km
海岸：255km
砂防：2,690箇所
港湾：14施設
漁港：８港
空港：１空港
公園：7公園　他</t>
  </si>
  <si>
    <t xml:space="preserve">【公共建築物】
◆維持管理・更新
・施設の老朽化に伴う維持管理、更新需要が増加
◆ニーズの変化
人口減少、少子高齢化の進行等による行政ニーズの変化を県全体だけでなく地域別にとらえ、施設のあり方を検討することが必要
◆管理目標の設定
行政ニーズの変化への対応の必要性、将来に渡る維持管理経費の見通し等を踏まえた施設総量の見直しが必要
【インフラ】
これまでも長寿命化に向け、補修、修繕を進めているが、点検がされていない、健全度が把握されていない等の施設も多い。
そこで、今後は、現在の施設が提供するサービスを次世代へ適確に継承するために、アセットマネジメントの手法を活用していく
◆管理目標の設定
施設機能の維持管理目標や会計的手法を導入した財務上の目標、顧客満足度に対する目標などを設定していく
</t>
  </si>
  <si>
    <t>平成21～25年度平均で391億円</t>
  </si>
  <si>
    <t>改訂前
H26年度からの30年間
インフラ：500億円/年
公共建築物：188億円/年
改訂後
今後30年間
インフラ：341億円/年
公共施設：
366億円/年</t>
  </si>
  <si>
    <t>今後30年間
インフラ：220億円/年
公共施設：234億円/年</t>
  </si>
  <si>
    <t>今後30年間
公共施設：3,976億円の削減</t>
  </si>
  <si>
    <t>インフラ施設を所掌する「社会インフラ長寿命化推進会議」と、建築物・土地を所掌する「ファシリティマネジメント委員会」が設置されており、これらを中心に施設のライフサイクル全体を視野に入れたマネジメントを実施する。
　将来的には、公共施設を一元的にマネジメントする組織の整備を進める。</t>
  </si>
  <si>
    <t>現在本県では、指定管理者制度、ＰＰＰ／ＰＦＩなど、民間資金・能力を活用する多様な事業手法について検討、導入してきている。今後、公共施設等の更新、運営を持続的に行っていくためには、行政による対応には限界があることを踏まえ、民間や県民の知恵、ノウハウ、資金等を最大限活用していく。</t>
  </si>
  <si>
    <t>・事後保全から予防保全へといわれる長寿命化の概念も取り入れた計画的な保全に切り替えていくことで、既存施設を健全な状態で維持しかつ財政負担の軽減・平準化を図り、安心・安全な県民サービスの提供を実施していく。
・点検・診断等により既存施設の状態を評価した上で、耐用年数、部材の劣化予測などをもとに、予防保全の観点による最適な対策と費用を検討していく
・先進的な研究、点検・診断、修繕等の実績に関する情報を蓄積、評価することで、能率的で効果的な管理の手法や耐用年数の推定など基準類の充実などを図っていく。
・全体最適の考え方のもとに、施設ごとに中・長期的な計画を立案し、計画に基づいた維持・修繕・更新等を行っていく。
・財政負担が一時期に集中しないように、施設の重要度や劣化状況に応じた優先度を考慮に入れ、重要度・優先度が高いものから着手するなど平準化を図っていく。</t>
  </si>
  <si>
    <t>公共施設等のうち、老朽化の状況や利用状況等の評価により今後も長く使い続け、県民サービスを提供していくと判断される長寿命化対象施設について、期待される耐用年数までの使用を可能とするための効果的・計画的な保全措置を講じるとともに、LCC(ライフサイクルコスト)の縮減も考慮に入れた長寿命化を推進する。</t>
  </si>
  <si>
    <t>公共施設等の脱炭素化の推進については、静岡県地球温暖化対策実行計画に沿って対応していく。</t>
  </si>
  <si>
    <t>耐用年数到来による更新のタイミングだけでなく、社会情勢等の変化が生じた場合は、耐用年数にこだわらず、全体最適の視点で、施設の統廃合、複合化、ダウンサイジング等の手法を検討し活用していく。</t>
  </si>
  <si>
    <t>施設の廃止、集約化、複合化。用途変更に取組み、適正な施設量となるような全体最適のマネジメントを目指す。
【公共施設】
・余剰施設の売却・貸付など「量の見直し」
・維持管理経費の最適化、施設機能の向上など「質の見直し」
②延床面積等に関する目標
2049（令和31）年度末までに県有施設の総量（総延床面積）を15％削減（2019（令和元）年度比）する。
【インフラ】
施設ごとに将来的に必要な対策や費用を把握し、効率的・効果的に管理運営。</t>
  </si>
  <si>
    <t>公会計の基本的な活用方針として、固定資産台帳データの活用の重要性を踏まえ、減価償却累計額等のデータから老朽化分析を実施するなど施設評価に活用していく。</t>
  </si>
  <si>
    <t>耐用年数にこだわらず、全体最適の視点で、施設の統廃合、複合化、ダウンサイジング等の手法を検討し、結果、生じた未利用財産については、積極的に売却処分を行う。</t>
  </si>
  <si>
    <t>PDCAサイクルを活用し、社会情勢の変化とそれに伴う施設整備・管理手法の変化に合わせて、総合管理計画を見直す。</t>
  </si>
  <si>
    <t>有</t>
    <rPh sb="0" eb="1">
      <t>ユウ</t>
    </rPh>
    <phoneticPr fontId="12"/>
  </si>
  <si>
    <t>【公共建築物】
庁舎等、教育施設、警察施設、職員住宅、県営住宅の施設の類型別に総量適正化などの管理の基本的な方針を設定
【インフラ】
維持管理業務を実施するに当たり「施設・工種・事業単位」とインフラ資産「全体」の２つの段階で構成するマネジメントを実施</t>
  </si>
  <si>
    <t>・旧長泉高校をファルマーバレープロジェクト新拠点施設に転用。
・旧静岡南高校をふじのくに地球環境史ミュージアムに転用。
・県内の地域ごとに開催しているFM研究会において、富士市上下水道部が移転先を探しているとの情報があった。これを受け、県富士総合庁舎の執務室配置を合理化、捻出したスペースをH30.9から貸付け。（費用：24,000千円　収入:12,730千円/年）</t>
  </si>
  <si>
    <t>・2020年～2025年頃をピークに減少に転じる見込み
・年少人口及び生産年齢人口が減少するものの、老年人口は増加し、2040年の高齢化率が30%を超えるなど、人口構造が大きく変化していく見込み</t>
    <phoneticPr fontId="1"/>
  </si>
  <si>
    <t>【公共施設】
810万㎡
【インフラ】
単位が一律でないため、記載省略
(参考)
再調達価額
【公共施設】
1.6兆円
・県営住宅：5,883億円
・学校：3,972億円
・行政庁舎等：6,054億円
【インフラ】
7.8兆円
・道路：4兆2,155億円
・河川：1兆5,067億円
・下水道：7,054億円</t>
    <phoneticPr fontId="1"/>
  </si>
  <si>
    <t>老朽化対策が必要となる県有施設は、再調達価額ベースで事業用資産（庁舎や公の施設）が約1.6兆円、インフラ資産（工作物や建物）が約7.8兆円の合計約9.4兆円となっており、2020年度の本県の一般会計予算額（約2.6兆円）の約3.6倍の規模となっている。
築30年を超えるものが半分以上となっており、10年後にはその割合が80％近くにまで達する。
財政状況は、扶助費などの義務的経費が増加傾向にある。
今後、施設の老朽化が急速に進むことが懸念される中、県民生活や経済活動を継続的に支えていくためには、財政が厳しい状況にあっても、必要な施設を適切かつ効率的に維持し、施設の安心・安全を確保することが一段と重要な課題となる。</t>
    <phoneticPr fontId="1"/>
  </si>
  <si>
    <t>【公共施設】
約410億円/年
※計画改訂時点の過去5年間の普通建設事業費(建物系)から算出
【インフラ】
約713億円/年
※計画改訂時点の予算規模</t>
    <phoneticPr fontId="1"/>
  </si>
  <si>
    <t>【公共施設】
・事後保全型約647億円
【インフラ】
・事後保全型約944億円
※いずれも今後30年間の単年度平均</t>
    <phoneticPr fontId="1"/>
  </si>
  <si>
    <t>【公共施設】
・事後保全型約424億円
【インフラ】
・事後保全型約770億円
※いずれも今後30年間の単年度平均</t>
    <phoneticPr fontId="1"/>
  </si>
  <si>
    <t>【公共施設】
・約223億円
【インフラ】
・約175億円
※いずれも今後30年間の単年度平均</t>
    <phoneticPr fontId="1"/>
  </si>
  <si>
    <t>ア　部局横断的組織の構築
　施設に関する情報を共有し、全庁的な観点から施設の利活用を総合調整するため、部局横断的推進体制を整備する。
イ　管財部門と技術部門との協力体制強化
　管財部門と技術（建築）部門との協力体制を強化し、施設管理者への支援を充実する。
ウ　管財部門と財政部門との連携強化
　管財部門と財政部門との情報交換を密にして連携を強化し、財政負担の軽減・平準化を図り必要な予算確保に努める。
エ　施設管理者の知識・技術の向上
　施設管理者向けの技術研修を実施するとともに、技術的アドバイスが実施できる体制を整備する。また、これらの対応状況等を整理して全庁的に情報共有することにより、施設管理者の知識・技術の向上を図る。</t>
    <phoneticPr fontId="1"/>
  </si>
  <si>
    <t>施設の改修・更新に当たっては、積極的に民間資金等の活用（PPP/PFI）を検討し、できる限り財政負担を軽減する。</t>
    <phoneticPr fontId="1"/>
  </si>
  <si>
    <t>ア　予防保全の実施
劣化の有無や兆候を確認・予測した予防的補修など、予防保全の実施により性能・機能の保持・回復を図る。
イ　長寿命化計画の策定・推進
策定した施設類型ごとの長寿命化計画に基づき、施設のライフサイクルコストが最小となるよう、最適な方法により計画的な維持保全を推進する。
ウ　ニーズ変化への対応
施設の更新等の機会に、用途変更・集約化・廃止等を検討する。
エ　多様な主体との連携
施設の改修・更新に当たっては、積極的に民間資金等の活用（PPP/PFI）を検討し、できる限り財政負担を軽減する。また、同種の市町村事業との一括発注、維持管理への住民参加など、多様な主体との協働の推進を目指す。</t>
    <phoneticPr fontId="1"/>
  </si>
  <si>
    <t>ア　予防保全の実施
劣化の有無や兆候を確認・予測した予防的補修など、予防保全の実施により性能・機能の保持・回復を図る。
イ　建物の大規模改修の実施
施設の特性に応じ、ライフサイクルコストが最小となるよう様々な工法等を比較し、最適な方法で適切な時期に大規模改修を実施する。なお、大規模改修が技術的に困難な場合等は、更新（建替え）も検討する。</t>
    <phoneticPr fontId="1"/>
  </si>
  <si>
    <t>施設の更新等の機会に、施設に対するニーズ変化を踏まえ、脱炭素化を検討する。</t>
    <phoneticPr fontId="1"/>
  </si>
  <si>
    <t>ア　余剰施設の集約の推進
県有施設利活用・保守管理プログラムにより施設総量の最適化を図る。
イ　将来的な施設の必要性・集約化の検討
社会構造や行政ニーズの変化を踏まえ、民間資金等の活用等多様な主体との連携も視野に入れ、施設規模の見直しや集約化・廃止を検討する。
ウ　広域的な視野での検討
国・市町村との連携も含め、広域的な視野で地域の国公有財産の最適利用に向けて検討する。</t>
    <phoneticPr fontId="1"/>
  </si>
  <si>
    <t>④平準化に関する目標
【公共施設】
・事後保全型約647億円
・予防保全型約424億円
・予算規模約410億円
【インフラ】
・事後保全型約944億円
・予防保全型約770億円
・予算規模約713億円
○予防保全型の維持管理に切り替えても現在の予算規模を上回るため、さらなるコスト縮減策を講じる必要がある。</t>
    <phoneticPr fontId="1"/>
  </si>
  <si>
    <t>2013年4月の新公会計制度導入を機に、資産としての金額情報を付加した固定資産台帳を整備したことで、庁舎や学校等の建物だけでなく、従来は個別の台帳で管理されていた道路や河川等も含め、資産価値を一元的に把握できるようになり、これによって把握した再調達価額を用いて、今後の更新費用の概ねの規模を見込んでいる。</t>
    <phoneticPr fontId="1"/>
  </si>
  <si>
    <t>施設の必要性や利用状況を常に検証し、効用の低い施設や余剰スペースについては利用調整や処分を行う。</t>
    <phoneticPr fontId="1"/>
  </si>
  <si>
    <t>一定の基準に基づく点検・診断により、必要な対策を実施、その点検結果・対策履歴等を蓄積し、次の点検・診断に活用するというメンテナンスサイクルの構築を推進する。</t>
    <phoneticPr fontId="1"/>
  </si>
  <si>
    <t>施設類型ごとの長寿命化計画に基づき、施設のライフサイクルコストが最小となるよう様々な材料・工法等を比較して最適な方法で計画的な維持保全を推進する。また、改修や修繕等による効果を検証して継続して計画を見直す。</t>
    <phoneticPr fontId="1"/>
  </si>
  <si>
    <t>・公共施設等総合管理計画に基づき、2020年度までに長寿命化計画（個別施設計画）を策定。
・公共施設等適正管理推進事業債を活用し、芸術文化センターの改修や、高等技術専門校の集約化を実施。
・除却事業に係る地方債を活用し、愛知工業高校等の施設の取壊しや道路構造物の撤去を実施。</t>
    <phoneticPr fontId="1"/>
  </si>
  <si>
    <t>三重県</t>
    <phoneticPr fontId="1"/>
  </si>
  <si>
    <t>令和3年度</t>
    <phoneticPr fontId="1"/>
  </si>
  <si>
    <t>平成22年</t>
    <phoneticPr fontId="1"/>
  </si>
  <si>
    <t>2010年から2040年までの30年間で約35万人（18.7％）が減少し1965年頃の人口規模になり、2040年の人口構成比は高齢人口が36％、年少人口が10％と少子高齢化が一段と進むものと推計される。</t>
    <phoneticPr fontId="1"/>
  </si>
  <si>
    <t>【公共施設】
H25：約203万㎡
【インフラその他施設】
H25：道路実延長3,461km、橋梁3,990橋、信号機3,190箇所、河川延長2,338km、砂防設備1,914施設、治山施設8,770箇所、海岸保全施設延長335km、下水処理場5施設、下水道管渠延長224km、県管理港湾19、都市公園6、県営漁港12、地方卸売市場1施設及び企業庁資産・病院事業庁資産</t>
    <phoneticPr fontId="1"/>
  </si>
  <si>
    <t>①公共施設等の急速な老朽化への対応
②社会経済情勢等の変化への対応
③財政負担の軽減・平準化
④災害への備え</t>
    <phoneticPr fontId="1"/>
  </si>
  <si>
    <t>過去５年間の年平均普通建設事業費のうちインフラ部門を除いた普通会計決算額約148億円</t>
    <phoneticPr fontId="1"/>
  </si>
  <si>
    <t>総務省が提供するソフトにより、公共施設の大規模改修や建替えに要する経費の試算を行ったところ、今後40年間で約9,141億円、年平均約229億円が必要となるとの結果が算出された。</t>
    <phoneticPr fontId="1"/>
  </si>
  <si>
    <t>現在使用している施設の長寿命化を行った場合、公共施設の大規模改修や建替えに要する経費は年平均約143億円となる見込み。</t>
    <phoneticPr fontId="1"/>
  </si>
  <si>
    <t>長寿命化しない場合と比較して年平均約86億円の削減が見込まれる。</t>
    <phoneticPr fontId="1"/>
  </si>
  <si>
    <t>各部局が取り組む公共施設等の管理に関する情報について現状や課題を共有しながら、総合的かつ計画的に管理することができるよう、庁内に「公共施設等総合管理推進会議」を設置する</t>
    <phoneticPr fontId="1"/>
  </si>
  <si>
    <t>公共施設等の更新などに際しては、民間の技術・ノウハウ、資金等を活用することも有効な場合があることから、PPP も検討する</t>
    <phoneticPr fontId="1"/>
  </si>
  <si>
    <t xml:space="preserve">・公共施設等の更新などの際は、ライフサイクルコストを低く抑えられ、維持管理がしやすい構造とすることを念頭に置いて更新等を行う。
・公共施設等の更新などに際しては、民間の技術・ノウハウ、資金等を活用することも有効な場合があることから、PPP も検討する。
・施設を「ユニバーサルデザインのまちづくり推進条例」の整備基準に適合させるよう努めることで、全ての人が利用しやすい公共施設等となるように取り組む。
・環境負荷の低減や省エネルギーに取り組む。
・文化財等歴史的建造物として指定されている建築物等については、三重県の文化財の保護・継承の観点から、適切な保全・保有主体を調整しつつ、適切に保全されるよう措置を講じる。
</t>
    <phoneticPr fontId="1"/>
  </si>
  <si>
    <t xml:space="preserve">・点検・診断を定期的に実施するとともに、「予防保全」に取り組むことで、公共施設等の長寿命化を推進する。
・長寿命化は、今後も県が所有・管理していく必要性が認められた範囲で、また、更新（建替え）などの代替手段よりも費用合計が低く抑えられる場合に、施設の安全性を確保しつつ、実施する。
</t>
    <phoneticPr fontId="1"/>
  </si>
  <si>
    <t>・環境負荷の低減や省エネルギーに取り組む。</t>
    <phoneticPr fontId="1"/>
  </si>
  <si>
    <t xml:space="preserve">・公共施設等を県が所有・管理する必要性について検証し、必要性に対して説明責任が果たせないような場合は、施設の供用廃止を進める。
・廃止した公共施設等（用地を含む）については、他用途への転用や市町、民間への売却など利活用計画を決定し、早期の有効活用を図る。
・将来、公共施設等を更新する際には、社会情勢の変化や分権の推進状況等を踏まえて、国や市町との役割分担の観点や、民間代替可能性の観点から、適切な所有・管理主体をあらためて検討する。
・県民サービスの向上や効率性、費用縮減の観点から、県の施設の複合化・集約化のみならず、国や市町の施設などとの複合化・集約化についても検討する 。
</t>
    <phoneticPr fontId="1"/>
  </si>
  <si>
    <t>・廃止した公共施設等（用地を含む）については、他用途への転用や市町、民
間への売却など利活用計画を決定し、早期の有効活用を図る。</t>
    <phoneticPr fontId="1"/>
  </si>
  <si>
    <t>・対象期間については、個別施設計画の策定や実施の状況を踏まえて必要に応じて見直し。
・「第２章公共施設等の現況及び将来の見通し」については、今後、この基本方針や個別施設計画の実施を通じて、不断の見直しを実施し、順次充実させる。
・「第３章公共施設等の総合的・計画的な管理に関する基本方針」についても、今後の社会経済情勢の変化や三重県の財政状況を踏まえ、必要な都度、改訂を行う。</t>
    <phoneticPr fontId="1"/>
  </si>
  <si>
    <t>不断の見直しを実施し、順次充実させる</t>
    <phoneticPr fontId="1"/>
  </si>
  <si>
    <t xml:space="preserve">「１　基本的な考え方」に基づき、各公共施設等の適切な維持管理・更新等が行えるよう、「施設類型ごとの管理に関する基本的な方針」を定める。なお、施設の特性により、「施設類型ごとの管理に関する基本的な方針」によりがたい施設や、いずれの施設類型にも属さない施設については、「１　基本的な考え方」をもとに各公共施設等の管理者において適切に管理していく。
</t>
    <phoneticPr fontId="1"/>
  </si>
  <si>
    <t>・個別施設ごとの具体の対応方針を定める、「個別施設ごとの長寿命化計画（個別施設計画）」として、県本庁舎及び地域総合庁舎を対象とした「総合庁舎等個別施設計画」（H27.3策定）をR3.3月に改定した。また、職員公舎を対象とした「個別施設計画（職員公舎）」をR3.3月に策定した。</t>
    <phoneticPr fontId="1"/>
  </si>
  <si>
    <t>・生産年齢人口の割合は落ち込む一方、高齢者人口は30年間で1.3倍に増加すると予測。
・県内市町では多くの地域で減少するものと推測されている。</t>
  </si>
  <si>
    <t>貸借対照表（令和２年３月31日現在）の資産額は約１兆5,284億円（内訳　建築物・土地等：3,521億円、インフラ施設：1兆430億円、公営企業施設：1,333億円）
【建築物】R元末（以降の施設も同様）：建築物数：約4,030、施設数：460、延床面積：約146.7万㎡
【インフラ施設】
［道路施設］道路延長：2,292㎞、橋梁：3,085　他
［河川管理施設］可動堰：５施設、樋門：11施設　他
［港湾施設］水域施設：８施設、外郭施設：48施設　他
［治水ダム］治水ダム：６箇所
［砂防関係施設］砂防設備：5,801施設、地すべり防止施設：17施設　他
［公園施設］園路広場：678箇所、休養施設：1,570箇所　他
［県営住宅］県営住宅（42団地）：170（建物数）
［農業水利施設］農業用排水路（基幹水路）：1,000㎞、農業用排水路（末端水路）：12,000㎞　他
［治山・林道施設］治山（渓間工）：10,681基、林道：２路線
［交通安全施設］信号柱：9,659本、信号制御機：2,304基　他
［その他施設］自然公園施設：1,898.50㎡
［公営競技事業施設］新スタンド：29,529㎡、競技総合センター：5,137㎡　他
［流域下水道施設］処理場：1,272,000㎡、ポンプ場：30,373㎡　他
［工業用水道事業施設・水道用水供給事業施設］浄水場：４箇所、水道用水管路：207㎞　他
［病院］総合病院：71,580㎡、小児保健医療センター：9,055㎡　他
［大学］大学管理棟等：21,072㎡、学部棟：42,377㎡　他</t>
  </si>
  <si>
    <t>① 公共施設等の老朽化の進行への対応
　・施設の機能劣化等に伴い、適切な維持管理が困難となり、サービス水準の低下を招くおそれ
　・施設の維持管理経費に加え、老朽化に伴う大規模改修や更新等の経費による負担増
　・負担増の集中による、将来世代の負担増
【留意事項】
●「施設の劣化や老朽化を極力抑え、より長く使うための長寿命化対策や計画的な更新・改修に取り組み、コストの縮減・平準化」「指定管理者制度などのＰＰＰ ／ＰＦＩ 等による民間活力の活用」「新技術の導入等により、一層のサービス・利便性の向上」に努める必要がある
② 人口減少をはじめとする社会経済情勢等の変化への対応
　・中長期的には施設に対する需要が低下
　・道路等の社会インフラの維持が困難
　・現状規模での全ての施設の維持は、財政的に極めて困難であり、効率性の面からも不適切
【留意事項】
●今後の財政面での課題および県民の負担によって維持されている公的財産である点を考慮すると、役割を終えたと判断されるもの等については、廃止や転用等を図るなど、施設総量の適正化に努めていく必要がある
●施設には省エネへの対応や更なる安全・安心、ユニバーサルデザインといった観点から、先導的役割も求められており、環境変化に柔軟かつ適切に対応していく必要がある</t>
    <phoneticPr fontId="1"/>
  </si>
  <si>
    <t>H27当初予算
【建築物】
92億円
【インフラ施設】
111億円
【公営企業施設】
110億円</t>
  </si>
  <si>
    <t>【建築物】30年間で6,988億円
【インフラ施設】30年間で6,147億円
【公営企業施設】30年間で8,169億円
【地方独立行政法人】30年間で356億円</t>
    <rPh sb="1" eb="4">
      <t>ケンチクブツ</t>
    </rPh>
    <rPh sb="7" eb="9">
      <t>ネンカン</t>
    </rPh>
    <rPh sb="15" eb="17">
      <t>オクエン</t>
    </rPh>
    <rPh sb="23" eb="25">
      <t>シセツ</t>
    </rPh>
    <rPh sb="40" eb="42">
      <t>コウエイ</t>
    </rPh>
    <rPh sb="42" eb="44">
      <t>キギョウ</t>
    </rPh>
    <rPh sb="44" eb="46">
      <t>シセツ</t>
    </rPh>
    <rPh sb="61" eb="69">
      <t>チホウドクリツギョウセイホウジン</t>
    </rPh>
    <phoneticPr fontId="1"/>
  </si>
  <si>
    <t>【建築物】30年間で3,487億円
【インフラ施設】30年間で5,217億円
【公営企業施設】30年間で4,255億円
【地方独立行政法人】30年間で59億円</t>
  </si>
  <si>
    <t>【建築物】30年間で3,501億円
【インフラ施設】30年間で930億円
【公営企業施設】30年間で4,432億円
【地方独立行政法人】30年間で297億円</t>
  </si>
  <si>
    <t>総合管理計画を推進するために、総務部が進行管理を担当し、関係部局と連携を図り、統括的に当該計画の進行管理、検証を行う。
　また部局横断的な庁内組織として、「公共施設等マネジメント会議」を設置。</t>
    <phoneticPr fontId="1"/>
  </si>
  <si>
    <t>施設の劣化や老朽化の進行を極力抑え、より長く使うための「長寿命化対策」や計画的な更新・改修に取り組み、コストの縮減・平準化を極力図るとともに、指定管理者制度などのＰＰＰ／ＰＦＩ等による民間活力の活用、新技術の導入等により、一層のサービス・利便性の向上に努める必要があります。</t>
  </si>
  <si>
    <t>経営的視点を取り入れながら、利用者目線に立ったサービスの向上や一層効果的・効率的な維持管理（維持管理の最適化）を行っていく必要があります。
更新や改修の緊急性・必要性、投資効果、ＬＣＣ（ライフ・サイクル・コスト）等を十分見極めながら、選択と集中の徹底を図り、限られた財源の中で、地方債や基金も有効に活用しながら、計画的な更新・改修を図ります。</t>
    <phoneticPr fontId="1"/>
  </si>
  <si>
    <t>「事後保全型維持管理（修繕）」から、「予防保全型維持管理（修繕）」への転換を図り、施設の性能・機能の保持・回復を図ることにより、長寿命化を図ります。</t>
    <phoneticPr fontId="1"/>
  </si>
  <si>
    <t>近年の気候変動の影響や2050 年の温室効果ガス排出量実質ゼロに向けた国内外の情勢を踏まえ、環境と経済・社会活動をつなぐ循環が実現され、かつ気候変動の影響にも対応した脱炭素社会の構築が必要であるとの観点から、「滋賀県CO2 ネットゼロ社会づくり推進計画」に基づき、公共施設における機器の高効率化、高断熱化および再エネ導入手法を検討した上で、次の取組を進めます。
（予防保全）
機器の高効率化に資するものは、優先順位を高めて推進します。
（更新・改修）
施設の更新・改修は、「滋賀県CO2 ネットゼロ社会づくり推進計画」に基づき、施設の基本計画策定時から、総合的な省エネや再エネ技術の導入について、率先垂範を意識して推進します。</t>
    <phoneticPr fontId="1"/>
  </si>
  <si>
    <t>（建築物）既存施設については、全ての建築物を対象に実施した「施設評価（施設の棚卸し）」の結果に基づき、着実に施設の廃止や縮小等の見直しを進めます。
（インフラ施設）
ストック効果、整備費用、維持管理経費のバランスを十分考慮しながら真に必要な投資へ重点化するとともに、時代とともに変化する社会の要請を踏まえた施設規模の適正化等を図ります。
（公営企業施設）
将来的な利用ニーズの動向などを踏まえ、施設・事業規模の最適化について検討を行うとともに、新技術の活用等により、施設の効率化が可能な場合などは施設配置の最適化などについても検討します。</t>
    <rPh sb="1" eb="4">
      <t>ケンチクブツ</t>
    </rPh>
    <rPh sb="79" eb="81">
      <t>シセツ</t>
    </rPh>
    <rPh sb="170" eb="172">
      <t>コウエイ</t>
    </rPh>
    <rPh sb="172" eb="174">
      <t>キギョウ</t>
    </rPh>
    <rPh sb="174" eb="176">
      <t>シセツ</t>
    </rPh>
    <phoneticPr fontId="1"/>
  </si>
  <si>
    <t>【建築物】
・新増設は、原則として行わない。
・既存施設の活用や集約化等を図り、延床面積を縮小</t>
    <phoneticPr fontId="1"/>
  </si>
  <si>
    <t>平成28年度に固定資産台帳を整備し、施設情報の集約化・共有化を進めました。今後、固定資産台帳を基に算出した有形固定資産減価償却率（資産老朽化比率）などのデータを踏まえながら、施設別に分析を行うなど、更新・改修等における効率的・効果的な検討に活用します。</t>
    <phoneticPr fontId="1"/>
  </si>
  <si>
    <t>　施設の使用可能な期間は、その置かれた状況により大きく異なることから、点検・診断等の結果に基づき、施設ごとの状況を見極め、きめ細かく判断することとします。
　施設には、社会基盤やサービス提供の場といった本来の役割に加え、様々な観点から施設を有効に活用することで、その価値を高めていくことも求められています。</t>
    <phoneticPr fontId="1"/>
  </si>
  <si>
    <t>本方針で定めた内容について、毎年度、総務部行政経営推進課において、進捗状況や取組効果を評価します。その結果については、議会への報告をはじめ、県ホームページで公表することとします。</t>
  </si>
  <si>
    <t>１年</t>
    <rPh sb="1" eb="2">
      <t>ネン</t>
    </rPh>
    <phoneticPr fontId="1"/>
  </si>
  <si>
    <t> 各施設の維持管理・修繕・更新等を行うに当たっては、施設類型ごとの長寿命化計画やこの基本的な方針に基づき、施設の安全性を確保することはもちろんのこと、施設のLCCが最小となるよう努めるとともに、施設特性を十分考慮した上で、効果的かつ効率的な維持管理の実現を図ることとします。
※上記と別に施設類型ごとに方針を記載。</t>
  </si>
  <si>
    <t>・「施設評価」の取組による建築物の廃止や縮小等の見直し
・計画的な更新・改修を行うための「更新・改修方針」の策定
・長寿命化対象施設に対して予防保全を計画的に実施し、使用期間を延伸</t>
    <phoneticPr fontId="1"/>
  </si>
  <si>
    <t>京都府</t>
    <rPh sb="0" eb="3">
      <t>キョウトフ</t>
    </rPh>
    <phoneticPr fontId="1"/>
  </si>
  <si>
    <t>・総人口は、平成16年の265万人をピークに減少傾向
・年少人口（0歳～14歳）、生産年齢人口（15歳～64歳）は既に減少を続けている一方で、老年人口（65歳以上）は増加を続けている。</t>
    <phoneticPr fontId="1"/>
  </si>
  <si>
    <t>【公共建築物】
Ｒ３：約314万㎡（うち、大学法人約23万㎡）
【インフラ】
Ｒ３：○道路：橋りょう2,162橋、舗装2,142km、トンネル63本○港湾：港湾３港○河川：堤防、河川護岸等1,852km、排水機場等43箇所、ダム2基○砂防：砂防施設2,915基、急傾斜地崩壊防止施設307区域、地すべり防止施設18区域○公園：11公園○漁港：2箇所○電気：発電所１箇所○水道：浄水場３箇所、導送水管87km○工業用水道：浄水場１箇所、導水配水管29km○流域下水道：浄化センター４箇所、幹線管渠：108km、ポンプ場：９箇所○交通安全施設：信号制御機3,318基、信号柱11,976本</t>
    <phoneticPr fontId="1"/>
  </si>
  <si>
    <t>（１）公共施設等の老朽化
公共建築物は昭和40年代から50年代にかけて建設された施設が多いことから、老朽化が進んでおり、計画的に対策を講じることが必要。また、インフラ施設についても、施設の老朽化が進んでおり、アセットマネジメントによる計画的な点検・補修を継続して実施していくことが必要。
（２）人口減少等による社会情勢の変化
少子高齢化の進行や地球環境問題への新たな対応など、公共施設等に求められるニーズの変化を考慮した上で、施設の存廃を含む事務事業の最適なあり方を検討することが必要。
（３）メンテナンス経費の増加
近年、投資的経費は1,000億円程度で推移しており、支出の10％から13％程度。施設の老朽化が進む中、今後、支出の増大が見込まれる。府全体の施設の保有状況や利用状況等の把握を含め、部局横断的な検討を行った上で、資産の最適な維持管理を実施し、メンテナンス経費の軽減・平準化を図ることが必要。
（４）本方針の確実な推進
事後保全的な対応となっている施設が存在する現状を踏まえ、維持管理が適切に実施されるための技術的支援の取組が必要。</t>
    <rPh sb="13" eb="15">
      <t>コウキョウ</t>
    </rPh>
    <rPh sb="15" eb="18">
      <t>ケンチクブツ</t>
    </rPh>
    <rPh sb="73" eb="75">
      <t>ヒツヨウ</t>
    </rPh>
    <rPh sb="264" eb="267">
      <t>トウシテキ</t>
    </rPh>
    <rPh sb="267" eb="269">
      <t>ケイヒ</t>
    </rPh>
    <phoneticPr fontId="1"/>
  </si>
  <si>
    <t>【公共建築物】
約34億円/年
【インフラ】
約170億円/年
（注）維持管理費のみ</t>
    <phoneticPr fontId="1"/>
  </si>
  <si>
    <t>期間：35年間（令和３年度～令和37年度）
【公共建築物】
約199億円/年
【インフラ】
約235億円/年</t>
    <phoneticPr fontId="1"/>
  </si>
  <si>
    <t>期間：35年間（令和３年度～令和37年度）
【公共建築物】
約133億円/年
【インフラ】
約199億円/年</t>
    <phoneticPr fontId="1"/>
  </si>
  <si>
    <t>期間：35年間（令和３年度～令和37年度）
【公共建築物】
約66億円/年
【インフラ】
約36億円/年</t>
    <phoneticPr fontId="1"/>
  </si>
  <si>
    <t>部局横断による全庁的な体制である「府有財産戦略活用推進本部」を中心に、各部局・広域振興局等に「府有財産戦略活用総括推進員」等を配置して推進する。</t>
    <phoneticPr fontId="1"/>
  </si>
  <si>
    <t>平成15年度に「京都府ＰＦＩ事業導入指針」を策定し、事業費が10億円以上の全ての施設整備事業について、ＰＦＩ事業の適否を検討。また、「産・学・金・公」で連携・協力体制を構築した上で、施設・用地の財産的価値や今後の利活用の可能性を分析し、未利用資産の戦略的な売却や民間のノウハウ・智恵を活用したＰＰＰの推進等に取り組む。</t>
    <phoneticPr fontId="1"/>
  </si>
  <si>
    <t>維持すべき施設への優先的な投資や予防保全等の適切なメンテナンスによる長寿命化、民間活力の活用等により、維持・更新に係る経費の軽減を図るとともに、計画的に施設の維持管理・更新を行う。</t>
    <phoneticPr fontId="1"/>
  </si>
  <si>
    <t>庁舎等の建築物や道路・河川等のインフラの多種多様な施設等の機能や特性を考慮した上で、点検・診断・修繕・更新・記録等の適切なメンテナンスサイクルを確立し、損傷が軽微な段階で計画的な補修・修繕等を実施する予防保全型の維持管理を行うことなどにより、効率的・効果的な施設機能の維持・向上を図り、施設の長寿命化を推進する。</t>
    <phoneticPr fontId="1"/>
  </si>
  <si>
    <t>公共施設等の更新及び改修等に当たっての省エネ設備の導入やZEB化、また、既存施設における照明のLED化や自家消費型の太陽光発電設備の導入等の取組を進める。</t>
    <phoneticPr fontId="1"/>
  </si>
  <si>
    <t>将来的な行政ニーズを踏まえた施設のあり方について、適宜検討を行い、廃止や統合・複合化、規模の見直し等の方針を定めた上で、公共施設等の最適化を図る。
その際、府有施設のみではなく、国や市町村の所有する施設や民間施設とも連携しながら、施設の有効活用や施設の集約化・共用化等を推進する。</t>
    <phoneticPr fontId="1"/>
  </si>
  <si>
    <t>施設の劣化状況・工事履歴などの情報のほか、利用状況・維持管理コストなどの施設を運用する上での情報等について、新地方公会計システムと連関させるなど、情報の一元化・共有化を図る。</t>
    <phoneticPr fontId="1"/>
  </si>
  <si>
    <t>未利用資産の幅広い利活用を促進し、利活用ニーズがないものについては、計画的に売却するなど財源の確保に努める。</t>
    <phoneticPr fontId="1"/>
  </si>
  <si>
    <t>府有施設の計画的な修繕、事業の評価・チェックなどを行うマネジメントシステムを構築し、ＰＤＣＡサイクルによる適切な運用を継続して行う。</t>
    <phoneticPr fontId="1"/>
  </si>
  <si>
    <t>平成29年度から令和８年度までを第１次取組期間とする。</t>
    <phoneticPr fontId="1"/>
  </si>
  <si>
    <t>全16類型ごとに施設管理に関する基本的な方針を記載している。</t>
    <phoneticPr fontId="1"/>
  </si>
  <si>
    <t>京都市と「京都動物愛護センター」の共同設置や「京都府保健環境研究所（京都市衛生環境研究所）」の共同整備等</t>
    <phoneticPr fontId="1"/>
  </si>
  <si>
    <t>平成30年度
令和3年度</t>
    <phoneticPr fontId="1"/>
  </si>
  <si>
    <t>・総人口はH27からの30年間で約15%減。
・高齢化率は26.2%から36.2%まで上昇
・生産年齢人口の全人口に占める割合は61.3%から53.5%まで低下
・年少人口の全人口に占める割合は12.4%から10.3%まで低下</t>
    <phoneticPr fontId="1"/>
  </si>
  <si>
    <t>《建物》
H26年度末：施設の総数は1,761、その延床面積の合計は約1,322万㎡
（注）府営住宅については、H27年8月1日に市へ移管済みのものについて除いている。
　同じく、地方独立行政法人が所有するものも除いている。
《インフラ》
Ｈ26年度末：
■道路等
【道路】
道路 192路線 1,530km、橋梁 2,209橋 96km、トンネル 30トンネル 8km　モノレール 2路線 28.6km　他
【治水】
河川 154本 777km　河川設備 183施設 、ダム 2基　他
【下水道】
管渠 7流域 560.4km、設備 4,081施設
【港湾】
 62施設 120バース
【公園】
 19公園 985.0ha
■環境農林水産施設
【治山施設】
保安林管理道　2路線　6.6㎞
【自然公園】
大阪府民の森　9公園　617ha　他
【埋立処分地】
護岸　6.4km　他
【農業施設】
水利施設等　28本、農道　9路線、トンネル・橋梁　26本、ため池・ダム　9箇所
【漁港】
漁港　12漁港　他</t>
    <phoneticPr fontId="1"/>
  </si>
  <si>
    <t>現状：
施設の基本情報は一元管理しているものの、建築・電気・機械の各種設備に係る保全情報は十分に把握できていないため、計画的な保全・管理体制が構築できていない。そのため、各施設の管理者が日常の管理を行っているものの、実態としては不具合が発生してから補修対応をする、いわゆる事後保全に頼る傾向があり、こうした対応を続けていると、今後、施設の著しい機能低下に繋がる可能性がある。
また、施設の改修や更新にあたり、施設に投資する当面の経費を削減するあまり、施設のライフサイクルコストとしては結果的に多額の費用を投じる可能性も想定される。
課題：
① 公共施設等の長寿命化と予防保全型の維持管理体制の構築
② 施設総量の最適化・有効活用</t>
    <phoneticPr fontId="1"/>
  </si>
  <si>
    <t>平成27年度当初予算額は約260億円（公共施設等・一般会計）
&lt;R3年度改訂&gt;
普通会計：
880億円
公営事業会計：
243億円
合計：
1,123億円
注1）上記はインフラ施設を含む
注２）令和2年度～４年度予算の平均値</t>
    <phoneticPr fontId="1"/>
  </si>
  <si>
    <t>築後50年で更新すると仮定した場合の修繕・更新費用は40年間で約2兆4,638億円（2016～2055年度）
注）総務省の更新費用試算ソフト等に準じて試算
&lt;H30年度改訂&gt;
物昇・消費税率を考慮の上、行った再試算では、30年間で約２兆７７８．３億円（2020～2049年度）
注)上記は、大阪府都市基盤施設長寿命化計画に基づき取組みが進められている施設を除く一般会計の建物について試算している。
&lt;R3年度改訂&gt;
普通会計：1兆7,451億円
公営事業会計：3,739億円
合計：2兆1,190億円
注１）インフラ施設を含む
注２）期間は10年間</t>
    <phoneticPr fontId="1"/>
  </si>
  <si>
    <t>築後70年で更新すると仮定した場合の修繕・更新費用は40年間で約1兆7,608億円（2016～2055年度）
※更新時期を50年から70年にすることにより2056年度以降に生じる20年間(2056～2075年度)の修繕・更新費が別途あることに留意が必要。
注）総務省の更新費用試算ソフト等に準じて試算
&lt;H30年度改訂&gt;
一定規模以上の建物の劣化度等調査の結果を踏まえ総務省の策定指針に基づき３０年間で試算した経費見込みでは、約1兆7,322．3億円（2020～2049年度）
注1)大阪府都市基盤施設長寿命化計画に基づき取組みが進められている施設を除く一般会計の建物について試算している。
注2）工事内容により生じうる経費（足場費用、仮設費用、杭工事など）は含んでいない。
&lt;R3年度改訂&gt;
普通会計：1兆0,633億円
公営事業会計：3,008億円
合計：1兆3,641億円
注１）インフラ施設を含む
注２）期間は10年間</t>
    <phoneticPr fontId="1"/>
  </si>
  <si>
    <t>・築後50年で更新すると仮定した場合の修繕・更新費用は30年間で約692.6億円/年（2020～2049年度）
・築後70年で更新すると仮定した場合の修繕・更新費用は30年間で約577.4億円/年（2020～2049年度）
更新時期を築後50年から70年にすることにより、約115.2億円/年の削減となる。
&lt;R3年度改訂&gt;
普通会計：6,818億円
公営事業会計：731億円
合計：7,549億円
注１）インフラ施設を含む
注２）期間は10年間</t>
    <phoneticPr fontId="1"/>
  </si>
  <si>
    <t>・各施設に関する施設名や構造、建設年、延床面積などの基本情報のほか、法定点検等の保全関連情報は財産活用課で一元的に集約する。
・部局横断的な協議調整の場である｢ファシリティマネジメント推進会議｣を設置し、施設の総量最適化・有効活用、長寿命化に向けた全庁調整など、財産の統一的・効率的なマネジメントを進める。</t>
    <phoneticPr fontId="1"/>
  </si>
  <si>
    <t>更新、改修にあたっては、ＰＰＰ/ＰＦＩ等民間手法の積極的な活用を検討する。具体的には、更新の際におけるＰＦＩ等民間手法の導入や、改修の際のＥＳＣＯ事業導入の可能性を検討し、コスト縮減を図る。
また、新技術の導入や新たな知見を積極的に検討し、管理の効率化に努める。</t>
    <phoneticPr fontId="1"/>
  </si>
  <si>
    <t>１　新規施設整備の抑制
２　施設保有量の最適化（人口減少社会に対応した施設総量へ）
３　既存施設の有効活用の推進（人口動態、社会環境変化への対応）</t>
    <phoneticPr fontId="1"/>
  </si>
  <si>
    <t>１　長寿命化の推進（維持・更新経費の軽減・平準化）
２　予防保全型の維持管理体制の構築（府民の安全・安心の確保）</t>
    <phoneticPr fontId="1"/>
  </si>
  <si>
    <t>本格的な人口減少社会の到来に備え、少子高齢化の進展や児童生徒数の減少等、人口動態の変化による個々の施設の需要見込みを踏まえ、施設の減築、集約化、売却等により施設保有量の縮減を図り、次世代に継承可能な施設保有量を実現する。</t>
    <phoneticPr fontId="1"/>
  </si>
  <si>
    <t xml:space="preserve">【建物】
・新規施設整備を抑制し、将来の利用需要に応じた施設の有効活用や、総量の最適化を図る。
・事後保全型の維持管理体制から予防保全型への維持管理体制へ転換することで施設の長寿命化を図り維持・更新経費の軽減・平準化、トータルコストの縮減を目指す。
</t>
    <phoneticPr fontId="1"/>
  </si>
  <si>
    <t>将来に大きな財政負担を残さないかたちで施設を維持更新していくため、未利用財産の売却・貸付による財源の確保に努める。</t>
    <phoneticPr fontId="1"/>
  </si>
  <si>
    <t>ファシリティマネジメントを着実に推進するため、中長期保全計画に基づく長寿命化の取組状況及び総量最適化・有効活用の点検結果を評価・検証し、議会や府民への情報提供等を行いながら、適宜、必要な見直しを行うなど、ＰＤＣＡサイクルを確立する。</t>
    <phoneticPr fontId="1"/>
  </si>
  <si>
    <t>10年間</t>
    <phoneticPr fontId="1"/>
  </si>
  <si>
    <t>・本庁舎・その他については、「個別施設計画」を策定するとともに、府営住宅、警察施設、学校など施設類型別に、本方針を踏まえた施設毎の具体的な方針を定めた、「施設類型別計画」を「個別施設計画」と位置づける。
・先行して策定している個別施設計画を見直す際には「大阪府ファシリティマネジメント基本方針」との整合を図る。</t>
    <phoneticPr fontId="1"/>
  </si>
  <si>
    <t>・各施設類型別の詳細な取組方針を策定
「大阪府都市基盤施設長寿命化計画」
「大阪府営住宅ストック総合活用計画」
「府立学校施設整備方針」
「大阪府警察施設類型別計画」
「大阪府環境農林水産施設長寿命化計画」
【H28年度～R2年度の取組】
・日常点検能力の向上のための環境整備等
・中長期保全計画管理システムの作成
・劣化度調査及び中長期保全計画の策定
・中長期的な経費等見込みの概算（推計）
・築後２５・５０年目施設等の点検
・施設の再編等による縮減
・歳入確保の取組み
・個別施設計画の策定（本庁舎等 ）
【公共施設等適正管理推進事業債の活用実績】
・H29年度・H30年度
　：庁舎本館（西館）撤去（除却）
・R1年度
　：大阪府ＩＴステーション移転整備（転用）
　：旧大阪府立成人病センター（除却）
　：河川更新（長寿命化）
・R2年度
　：こんごう福祉センター（集約化）
　：警察職員待機宿舎（除却）
　：府立学校施設長寿命化（長寿命化）
・R3年度
　：大阪府立大学新学舎整備（集約化）
　：公園更新（UD化）
　：警察署建替・移転（除却）
　：少年自然の家設備改修（長寿命化）
・R4年度
　：警察署建替・移転（除却）
　：障がい者交流促進センター施設更新（長寿命化）</t>
    <rPh sb="500" eb="502">
      <t>ネンド</t>
    </rPh>
    <rPh sb="520" eb="521">
      <t>ショウ</t>
    </rPh>
    <rPh sb="523" eb="524">
      <t>シャ</t>
    </rPh>
    <rPh sb="524" eb="526">
      <t>コウリュウ</t>
    </rPh>
    <rPh sb="526" eb="528">
      <t>ソクシン</t>
    </rPh>
    <rPh sb="532" eb="534">
      <t>シセツ</t>
    </rPh>
    <rPh sb="534" eb="536">
      <t>コウシン</t>
    </rPh>
    <rPh sb="537" eb="541">
      <t>チョウジュミョウカ</t>
    </rPh>
    <phoneticPr fontId="1"/>
  </si>
  <si>
    <t>○少子化の進展や東京圏等への人口流出により、560万人を超えた平成21年を頂点に減少に転じ、現行のまま推移すると、2060年には366万人まで減少。
○「兵庫県地域創生戦略」（R2.3策定）では、2060年の水準を450万人とする目標を掲げているが、目標どおりの人口が実現した場合でも、県人口はピーク時の560万人と比べて約２割（110万人）の減少。</t>
    <phoneticPr fontId="1"/>
  </si>
  <si>
    <t>【建物】
総延床面積：752万㎡
（庁舎・公的施設等、県立学校、県営住宅、県立病院 県立大学　等）
【インフラ施設】
橋梁4,590橋、排水機場52箇所、港湾(係留)施設420施設、治山施設14,105箇所、漁港588施設、管路延長(水道268km、工水150km)　等</t>
    <phoneticPr fontId="1"/>
  </si>
  <si>
    <t>厳しい財政状況の中で、公共施設等の老朽化に伴い、今後、大規模改修や建替を検討する必要がある一方で、人口減少、少子高齢化の進展とともに県民ニーズや社会ニーズの変化に対応した公共施設等のあり方を検証することも求められている。</t>
    <phoneticPr fontId="1"/>
  </si>
  <si>
    <t>〔建物〕366億円
〔インフラ施設〕1,046億円
（過去５年平均）</t>
    <phoneticPr fontId="1"/>
  </si>
  <si>
    <t>【長寿命化対策前】
・建物
　今後45年間で約１兆円
　（約234億円/年）
・インフラ施設
　今後50年間で約2.6兆円
　（約520億円/年）</t>
  </si>
  <si>
    <t>【長寿命化対策後】
・建物
　今後45年間で約6,500億円
　（約144億円/年）
・インフラ施設
　今後50年間で約1.8兆円
　（約360億円/年）</t>
  </si>
  <si>
    <t>・建物
　今後45年間で約3,500億円
（約90億円/年）
・インフラ施設
　今後50年間で約0.8兆円（約160億円/年）</t>
    <rPh sb="1" eb="3">
      <t>タテモノ</t>
    </rPh>
    <rPh sb="5" eb="7">
      <t>コンゴ</t>
    </rPh>
    <rPh sb="9" eb="11">
      <t>ネンカン</t>
    </rPh>
    <rPh sb="12" eb="13">
      <t>ヤク</t>
    </rPh>
    <rPh sb="18" eb="20">
      <t>オクエン</t>
    </rPh>
    <rPh sb="22" eb="23">
      <t>ヤク</t>
    </rPh>
    <rPh sb="25" eb="26">
      <t>オク</t>
    </rPh>
    <rPh sb="26" eb="27">
      <t>エン</t>
    </rPh>
    <rPh sb="28" eb="29">
      <t>ネン</t>
    </rPh>
    <rPh sb="37" eb="39">
      <t>シセツ</t>
    </rPh>
    <rPh sb="41" eb="43">
      <t>コンゴ</t>
    </rPh>
    <rPh sb="45" eb="47">
      <t>ネンカン</t>
    </rPh>
    <rPh sb="48" eb="49">
      <t>ヤク</t>
    </rPh>
    <rPh sb="53" eb="54">
      <t>エン</t>
    </rPh>
    <rPh sb="55" eb="56">
      <t>ヤク</t>
    </rPh>
    <rPh sb="59" eb="61">
      <t>オクエン</t>
    </rPh>
    <rPh sb="62" eb="63">
      <t>ネン</t>
    </rPh>
    <phoneticPr fontId="1"/>
  </si>
  <si>
    <t>県全体の取組状況を管理するため、関係部局による全庁横断的な連絡会議を設置して個別施設計画の進行状況を把握するとともに、財産管理台帳を勝つようして情報の一元化を図るなど計画的に推進</t>
    <rPh sb="0" eb="1">
      <t>ケン</t>
    </rPh>
    <rPh sb="1" eb="3">
      <t>ゼンタイ</t>
    </rPh>
    <rPh sb="4" eb="5">
      <t>ト</t>
    </rPh>
    <rPh sb="5" eb="6">
      <t>ク</t>
    </rPh>
    <rPh sb="6" eb="8">
      <t>ジョウキョウ</t>
    </rPh>
    <rPh sb="9" eb="11">
      <t>カンリ</t>
    </rPh>
    <rPh sb="16" eb="18">
      <t>カンケイ</t>
    </rPh>
    <rPh sb="18" eb="20">
      <t>ブキョク</t>
    </rPh>
    <rPh sb="23" eb="25">
      <t>ゼンチョウ</t>
    </rPh>
    <rPh sb="25" eb="28">
      <t>オウダンテキ</t>
    </rPh>
    <rPh sb="29" eb="31">
      <t>レンラク</t>
    </rPh>
    <rPh sb="31" eb="33">
      <t>カイギ</t>
    </rPh>
    <rPh sb="34" eb="36">
      <t>セッチ</t>
    </rPh>
    <rPh sb="38" eb="40">
      <t>コベツ</t>
    </rPh>
    <rPh sb="40" eb="42">
      <t>シセツ</t>
    </rPh>
    <rPh sb="42" eb="44">
      <t>ケイカク</t>
    </rPh>
    <rPh sb="47" eb="49">
      <t>ジョウキョウ</t>
    </rPh>
    <rPh sb="50" eb="52">
      <t>ハアク</t>
    </rPh>
    <rPh sb="59" eb="61">
      <t>ザイサン</t>
    </rPh>
    <rPh sb="61" eb="63">
      <t>カンリ</t>
    </rPh>
    <rPh sb="63" eb="65">
      <t>ダイチョウ</t>
    </rPh>
    <rPh sb="66" eb="67">
      <t>カ</t>
    </rPh>
    <rPh sb="72" eb="74">
      <t>ジョウホウ</t>
    </rPh>
    <rPh sb="75" eb="78">
      <t>イチゲンカ</t>
    </rPh>
    <rPh sb="79" eb="80">
      <t>ハカ</t>
    </rPh>
    <rPh sb="83" eb="86">
      <t>ケイカクテキ</t>
    </rPh>
    <rPh sb="87" eb="89">
      <t>スイシン</t>
    </rPh>
    <phoneticPr fontId="1"/>
  </si>
  <si>
    <t>公共施設の新設、建替、大規模修繕等の実施にあたっては、民間の資金、経営能力及び
技術的能力を活用する PFI 制度等の導入を優先的に検討し、民間活力を最大限活かして、
より効率的・効果的な施設整備や管理運営を推進</t>
    <phoneticPr fontId="1"/>
  </si>
  <si>
    <t>今後想定される南海トラフ巨大地震等の大規模地震や風水害等の災害に備え、耐震性の向上等に取り組むほか、利用者の安全確保のためのバリアフリー化・ユニバーサルデザイン化を推進。
また、日常的な点検・補修等の維持管理を適切に実施。</t>
    <phoneticPr fontId="1"/>
  </si>
  <si>
    <t>必要な公共施設等は、将来の財政負担の軽減・平準化を図りながら、建物については計画修繕、長寿命化改修・環境改善又は建替整備による対策を、インフラ施設については、予防保全、事後保全、定期保全の分類等に基づく対策を推進。
あわせて、新たな県民ニーズに対応できる機能を追加するとともに感染症対策や多様な働き方への対応、地球環境への配慮など、新たな社会ニーズに合わせた取組を推進</t>
    <phoneticPr fontId="1"/>
  </si>
  <si>
    <t>CO2 排出量を低減した省エネ型設備の導入等地球環境への配慮など、新たな社会ニーズに合わせた取組を推進</t>
    <phoneticPr fontId="1"/>
  </si>
  <si>
    <t>今後の公共施設等のあり方に影響を及ぼす人口の推移、利用状況等を考慮しながら、施設
の必要性を検証。
その中で、必要に応じて、統廃合、市町や民間への移譲、規模の見直し、機能の充実などを
行い、施設総量の適正化を推進。</t>
    <phoneticPr fontId="1"/>
  </si>
  <si>
    <t xml:space="preserve">○施設総量の適正化の推進
・今後の公共施設等のあり方に影響を及ぼす人口の推移、利用状況等を考慮しながら、施設の必要性を検証
・その中で、必要に応じて、統廃合、市町や民間への移譲、規模の見直し、機能の充実などを行い、施設総量の適正化を推進
〔例：県営住宅の管理戸数を適正化（52,685戸(H27)⇒48,000戸程度（Ｒ7）〕
</t>
    <phoneticPr fontId="1"/>
  </si>
  <si>
    <t>財産管理台帳のもと、利用状況や維持管理コスト等、施設のマネジメントにも活用できる施設情報を一元的に集約・整理する</t>
    <rPh sb="0" eb="2">
      <t>ザイサン</t>
    </rPh>
    <rPh sb="2" eb="4">
      <t>カンリ</t>
    </rPh>
    <rPh sb="4" eb="6">
      <t>ダイチョウ</t>
    </rPh>
    <rPh sb="10" eb="12">
      <t>リヨウ</t>
    </rPh>
    <rPh sb="12" eb="14">
      <t>ジョウキョウ</t>
    </rPh>
    <rPh sb="15" eb="17">
      <t>イジ</t>
    </rPh>
    <rPh sb="17" eb="19">
      <t>カンリ</t>
    </rPh>
    <rPh sb="22" eb="23">
      <t>ナド</t>
    </rPh>
    <rPh sb="24" eb="26">
      <t>シセツ</t>
    </rPh>
    <rPh sb="35" eb="37">
      <t>カツヨウ</t>
    </rPh>
    <rPh sb="40" eb="42">
      <t>シセツ</t>
    </rPh>
    <rPh sb="42" eb="44">
      <t>ジョウホウ</t>
    </rPh>
    <rPh sb="45" eb="48">
      <t>イチゲンテキ</t>
    </rPh>
    <rPh sb="49" eb="51">
      <t>シュウヤク</t>
    </rPh>
    <rPh sb="52" eb="54">
      <t>セイリ</t>
    </rPh>
    <phoneticPr fontId="1"/>
  </si>
  <si>
    <t>統廃合や施設規模の見直し等により空きスペースが生じた施設の建物や未利用土地については、県・市町・民間等による有効活用を推進
用途廃止した施設の建物・土地については、県・市町等での有効活用を推進</t>
    <rPh sb="0" eb="3">
      <t>トウハイゴウ</t>
    </rPh>
    <rPh sb="4" eb="6">
      <t>シセツ</t>
    </rPh>
    <rPh sb="6" eb="8">
      <t>キボ</t>
    </rPh>
    <rPh sb="9" eb="11">
      <t>ミナオ</t>
    </rPh>
    <rPh sb="12" eb="13">
      <t>ナド</t>
    </rPh>
    <rPh sb="16" eb="17">
      <t>ア</t>
    </rPh>
    <rPh sb="23" eb="24">
      <t>ショウ</t>
    </rPh>
    <rPh sb="26" eb="28">
      <t>シセツ</t>
    </rPh>
    <rPh sb="29" eb="31">
      <t>タテモノ</t>
    </rPh>
    <rPh sb="32" eb="35">
      <t>ミリヨウ</t>
    </rPh>
    <rPh sb="35" eb="37">
      <t>トチ</t>
    </rPh>
    <rPh sb="43" eb="44">
      <t>ケン</t>
    </rPh>
    <rPh sb="45" eb="47">
      <t>シチョウ</t>
    </rPh>
    <rPh sb="48" eb="50">
      <t>ミンカン</t>
    </rPh>
    <rPh sb="50" eb="51">
      <t>ナド</t>
    </rPh>
    <rPh sb="54" eb="56">
      <t>ユウコウ</t>
    </rPh>
    <rPh sb="56" eb="58">
      <t>カツヨウ</t>
    </rPh>
    <rPh sb="59" eb="61">
      <t>スイシン</t>
    </rPh>
    <rPh sb="62" eb="64">
      <t>ヨウト</t>
    </rPh>
    <rPh sb="64" eb="66">
      <t>ハイシ</t>
    </rPh>
    <rPh sb="68" eb="70">
      <t>シセツ</t>
    </rPh>
    <rPh sb="71" eb="73">
      <t>タテモノ</t>
    </rPh>
    <rPh sb="74" eb="76">
      <t>トチ</t>
    </rPh>
    <rPh sb="82" eb="83">
      <t>ケン</t>
    </rPh>
    <rPh sb="84" eb="86">
      <t>シチョウ</t>
    </rPh>
    <rPh sb="86" eb="87">
      <t>ナド</t>
    </rPh>
    <rPh sb="89" eb="91">
      <t>ユウコウ</t>
    </rPh>
    <rPh sb="91" eb="93">
      <t>カツヨウ</t>
    </rPh>
    <rPh sb="94" eb="96">
      <t>スイシン</t>
    </rPh>
    <phoneticPr fontId="1"/>
  </si>
  <si>
    <t>県全体の取組状況を管理するため、関係部局による全庁横断的な連絡会議を設置して個別施設計画の進捗状況を把握するとともに、財産管理台帳を活用して情報の一元化を図るなど、計画的に推進</t>
    <phoneticPr fontId="1"/>
  </si>
  <si>
    <t>ＰＤＣＡサイクルを活用し、定期的に進捗状況を確認し、社会情勢の変化、情報の蓄積等を踏まえ、必要な見直しを推進</t>
    <rPh sb="26" eb="28">
      <t>シャカイ</t>
    </rPh>
    <rPh sb="28" eb="30">
      <t>ジョウセイ</t>
    </rPh>
    <rPh sb="31" eb="33">
      <t>ヘンカ</t>
    </rPh>
    <rPh sb="34" eb="36">
      <t>ジョウホウ</t>
    </rPh>
    <rPh sb="37" eb="39">
      <t>チクセキ</t>
    </rPh>
    <rPh sb="39" eb="40">
      <t>トウ</t>
    </rPh>
    <rPh sb="41" eb="42">
      <t>フ</t>
    </rPh>
    <rPh sb="52" eb="54">
      <t>スイシン</t>
    </rPh>
    <phoneticPr fontId="1"/>
  </si>
  <si>
    <t>10年程度</t>
    <rPh sb="2" eb="3">
      <t>ネン</t>
    </rPh>
    <rPh sb="3" eb="5">
      <t>テイド</t>
    </rPh>
    <phoneticPr fontId="1"/>
  </si>
  <si>
    <t>個別施設ごとに維持管理に関する計画や長寿命化計画を策定し、計画的・効率的な維持管理、更新等の取組を推進</t>
    <rPh sb="33" eb="36">
      <t>コウリツテキ</t>
    </rPh>
    <rPh sb="49" eb="51">
      <t>スイシン</t>
    </rPh>
    <phoneticPr fontId="1"/>
  </si>
  <si>
    <t>令和２年度までに個別施設計画を策定し、計画に基づき計画修繕、長寿命化改修等の対策を実施
耐震改修工事の実施状況等の進捗管理</t>
    <rPh sb="25" eb="27">
      <t>ケイカク</t>
    </rPh>
    <rPh sb="27" eb="29">
      <t>シュウゼン</t>
    </rPh>
    <rPh sb="30" eb="33">
      <t>チョウジュミョウ</t>
    </rPh>
    <rPh sb="33" eb="34">
      <t>カ</t>
    </rPh>
    <rPh sb="34" eb="36">
      <t>カイシュウ</t>
    </rPh>
    <rPh sb="36" eb="37">
      <t>トウ</t>
    </rPh>
    <rPh sb="51" eb="53">
      <t>ジッシ</t>
    </rPh>
    <rPh sb="53" eb="55">
      <t>ジョウキョウ</t>
    </rPh>
    <rPh sb="57" eb="59">
      <t>シンチョク</t>
    </rPh>
    <rPh sb="59" eb="61">
      <t>カンリ</t>
    </rPh>
    <phoneticPr fontId="1"/>
  </si>
  <si>
    <t>平成30年度　改訂
令和3年度　改訂</t>
    <rPh sb="0" eb="2">
      <t>ヘイセイ</t>
    </rPh>
    <rPh sb="4" eb="6">
      <t>ネンド</t>
    </rPh>
    <rPh sb="7" eb="9">
      <t>カイテイ</t>
    </rPh>
    <rPh sb="10" eb="12">
      <t>レイワ</t>
    </rPh>
    <rPh sb="13" eb="15">
      <t>ネンド</t>
    </rPh>
    <rPh sb="16" eb="18">
      <t>カイテイ</t>
    </rPh>
    <phoneticPr fontId="1"/>
  </si>
  <si>
    <t>・本県の人口は1950年から2000年にかけて増加し、2000年をピークにそれ以降減少
・老年人口割合は1950年以降一貫して増加傾向にあり、2025年頃には、3人に1人が65歳以上となると推定
・年少人口の割合は、県総人口のピークより20年早い1975年以降低下
・生産年齢人口は1995年以降一貫して減少</t>
    <phoneticPr fontId="1"/>
  </si>
  <si>
    <t>【公共施設】R3
庁舎系施設37、研究・検査施設19、集客系施設84、教育施設54、社会福祉施設7、
医療施設1、住居系施設59、警察施設229、無人施設等176
【インフラ施設】R3
道路：道路2,025km、橋梁2,320橋、トンネル135箇所、ロックシェッド9基、歩道橋71橋、門型標識等35基、大型カルバート4基
河川：河川1,564km、樋門25基、ダム5箇所
砂防：砂防設備661設備、地すべり防止施設49箇所、急傾斜地崩壊防止施設381箇所
下水道：処理場4箇所、ポンプ場7箇所、管渠198km
公園：公園施設10箇所
ヘリポート：ヘリポート1箇所
上水道：管路321km、取水施設1施設、浄水施設2施設、ポンプ場4箇所、調整池8箇所
治山：治山施設1,153箇所
土地改良施設：農業用用排水施設406km、農業用井堰1,304箇所、ため池4,311箇所
交通安全施設：信号機2,071箇所(交差点数)、道路標識3,038箇所</t>
    <rPh sb="403" eb="406">
      <t>コウサテン</t>
    </rPh>
    <rPh sb="406" eb="407">
      <t>スウ</t>
    </rPh>
    <phoneticPr fontId="1"/>
  </si>
  <si>
    <t>今後10年間で約2,866億円</t>
    <rPh sb="0" eb="2">
      <t>コンゴ</t>
    </rPh>
    <rPh sb="4" eb="6">
      <t>ネンカン</t>
    </rPh>
    <rPh sb="7" eb="8">
      <t>ヤク</t>
    </rPh>
    <rPh sb="13" eb="15">
      <t>オクエン</t>
    </rPh>
    <phoneticPr fontId="1"/>
  </si>
  <si>
    <t>今後10年間で約2,008億円</t>
    <rPh sb="0" eb="2">
      <t>コンゴ</t>
    </rPh>
    <rPh sb="4" eb="6">
      <t>ネンカン</t>
    </rPh>
    <rPh sb="7" eb="8">
      <t>ヤク</t>
    </rPh>
    <rPh sb="13" eb="15">
      <t>オクエン</t>
    </rPh>
    <phoneticPr fontId="1"/>
  </si>
  <si>
    <t>今後10年間で約858億円削減</t>
    <rPh sb="0" eb="2">
      <t>コンゴ</t>
    </rPh>
    <rPh sb="4" eb="6">
      <t>ネンカン</t>
    </rPh>
    <rPh sb="7" eb="8">
      <t>ヤク</t>
    </rPh>
    <rPh sb="11" eb="13">
      <t>オクエン</t>
    </rPh>
    <rPh sb="13" eb="15">
      <t>サクゲン</t>
    </rPh>
    <phoneticPr fontId="1"/>
  </si>
  <si>
    <t>施設管理者は、公共施設の老朽化や建築設備の作動不良等による事故等を未然に防ぎ、建築物等の安全性を確保するため、定期的に点検を行う。法令により定められた期間ごとに行う法定点検、また、外観や異音等の施設・設備の日常的な変化を確認する日常点検を通して、老朽化の度合いや進行状況を把握する。公共施設の維持管理・更新については、資産評価結果に基づく整備レベルに従い、計画的に実施する。
施設管理者は、改修等の時期や費用に関して、中長期的な整備計画等を策定し、適正な保全及び整備を推進する。
「県有建築物の保全に関する要綱」「県有建築物の保全の手引き」等に従って、施設管理者が適切に点検・維持管理・更新等を行う。また、これらの取組を通じて得られた施設の状態や対策履歴の情報を記録し、次期の点検・維持管理・更新等に活用するという、メンテナンスサイクルを構築して、「事後保全」から、「予防保全」への転換を進め、県有建築物の長期活用を図る。</t>
    <phoneticPr fontId="1"/>
  </si>
  <si>
    <t>現在利用している施設については、施設の点検、維持管理等を適切に行い「事後保全」から「予防保全」への転換を進め、施設の長期間の利用を図る。
また新築・改修の計画に当たっては、施設の長寿命化を図り、県民に対し安全で快適な施設を提供し、県の良質な資産として次世代に引き継ぐことを目的とし、長期活用を前提とした施設整備を行う。
その計画においては、目標使用年数に即した部材の選定、技術革新などへの対応（機能・性能向上の観点）、施設完成後の維持管理や改修のしやすさなどを念頭におくこととする。</t>
    <phoneticPr fontId="1"/>
  </si>
  <si>
    <t>公共施設等の整備に当たっては、国の地球温暖化対策計画（令和3年10月改定）において、地方団体が率先的に取り組むこととされた脱炭素化を推進する。</t>
    <phoneticPr fontId="1"/>
  </si>
  <si>
    <t>本県では、県立高校再編後の跡地を活用し、庁舎等の統廃合を進めてきたところであるが、今後も県民の利便性の向上、業務の効率化、維持管理コストの削減の視点から、公共施設のあり方を検討し、集約化を進める。
資産評価の結果、集約して維持する方針となった公共施設、機能移転して廃止する方針となった公共施設等について、統廃合を進める。
小規模で非効率に分散している公共施設や、建物性能の低い公共施設は、建物性能の高い公共施設に機能を集約する。
集約の拠点となる施設は、耐震性の十分な中規模以上の公共施設や、現状では耐震性がないが効率的に耐震改修ができる中規模以上の公共施設を選定する。集約の拠点にふさわしい県有施設がない場合は、国・市町村の保有する公共施設を共同利用し、県機関を配置することも検討する。
集約後に未利用となった公共施設については、県として維持する必要性が認められない場合は廃止し、廃止後の資産については、まちづくりへの活用、民間での活用を図る。</t>
    <phoneticPr fontId="1"/>
  </si>
  <si>
    <t>③ト－タルコストの縮減
【公共施設】
公共施設に係る経費を精査した上で、県民１人当たりの負担を計算し、10年後の数値を現状以下とする</t>
  </si>
  <si>
    <t>必要に応じて適宜見直しを図る。</t>
    <phoneticPr fontId="1"/>
  </si>
  <si>
    <t>施設類型（庁舎系施設、研究・検査施設、集客系施設、教育施設、社会福祉施設、住居系施設、警察施設）ごとに点検・診断、維持管理・更新等に関する実施方針、耐震化の実施方針、長寿命化の実施方針、有効活用の実施方針を記載</t>
    <rPh sb="0" eb="2">
      <t>シセツ</t>
    </rPh>
    <rPh sb="2" eb="4">
      <t>ルイケイ</t>
    </rPh>
    <rPh sb="5" eb="7">
      <t>チョウシャ</t>
    </rPh>
    <rPh sb="7" eb="8">
      <t>ケイ</t>
    </rPh>
    <rPh sb="8" eb="10">
      <t>シセツ</t>
    </rPh>
    <rPh sb="103" eb="105">
      <t>キサイ</t>
    </rPh>
    <phoneticPr fontId="1"/>
  </si>
  <si>
    <t>【平成２８年度】
社会福祉施設の集約化に係る設計
庁舎系施設等の除却
【平成２９年度】
社会福祉施設の集約化に係る造成工事
教育施設等の除却
【平成３０年度】
社会福祉施設の集約化に係る本体工事
教育施設等の除却
【令和元年度】
庁舎系施設等の集約化に係る造成工事
【令和２年度】
庁舎系施設等の集約化に係る本体工事
研究・検査施設、集客系施設の長寿命化に係る工事
【令和３年度】
集客系施設の長寿命化に係る工事</t>
    <rPh sb="108" eb="110">
      <t>レイワ</t>
    </rPh>
    <rPh sb="110" eb="111">
      <t>モト</t>
    </rPh>
    <rPh sb="115" eb="117">
      <t>チョウシャ</t>
    </rPh>
    <rPh sb="117" eb="118">
      <t>ケイ</t>
    </rPh>
    <rPh sb="118" eb="120">
      <t>シセツ</t>
    </rPh>
    <rPh sb="120" eb="121">
      <t>ナド</t>
    </rPh>
    <rPh sb="128" eb="130">
      <t>ゾウセイ</t>
    </rPh>
    <rPh sb="154" eb="156">
      <t>ホンタイ</t>
    </rPh>
    <rPh sb="159" eb="161">
      <t>ケンキュウ</t>
    </rPh>
    <rPh sb="162" eb="164">
      <t>ケンサ</t>
    </rPh>
    <rPh sb="164" eb="166">
      <t>シセツ</t>
    </rPh>
    <rPh sb="167" eb="169">
      <t>シュウキャク</t>
    </rPh>
    <rPh sb="169" eb="170">
      <t>ケイ</t>
    </rPh>
    <rPh sb="170" eb="172">
      <t>シセツ</t>
    </rPh>
    <rPh sb="173" eb="177">
      <t>チョウジュミョウカ</t>
    </rPh>
    <rPh sb="178" eb="179">
      <t>カカ</t>
    </rPh>
    <rPh sb="180" eb="182">
      <t>コウジ</t>
    </rPh>
    <phoneticPr fontId="1"/>
  </si>
  <si>
    <t>総人口はR22年において、約80.7万人。うち、65歳以上の人口は約28.6万人。（「和歌山県長期人口ビジョン」（H27.6策定）による。）</t>
    <rPh sb="0" eb="3">
      <t>ソウジンコウ</t>
    </rPh>
    <rPh sb="7" eb="8">
      <t>ネン</t>
    </rPh>
    <rPh sb="13" eb="14">
      <t>ヤク</t>
    </rPh>
    <rPh sb="18" eb="20">
      <t>マンニン</t>
    </rPh>
    <rPh sb="26" eb="27">
      <t>サイ</t>
    </rPh>
    <rPh sb="27" eb="29">
      <t>イジョウ</t>
    </rPh>
    <rPh sb="30" eb="32">
      <t>ジンコウ</t>
    </rPh>
    <rPh sb="33" eb="34">
      <t>ヤク</t>
    </rPh>
    <rPh sb="38" eb="40">
      <t>マンニン</t>
    </rPh>
    <rPh sb="43" eb="47">
      <t>ワカヤマケン</t>
    </rPh>
    <rPh sb="47" eb="49">
      <t>チョウキ</t>
    </rPh>
    <rPh sb="49" eb="51">
      <t>ジンコウ</t>
    </rPh>
    <rPh sb="62" eb="64">
      <t>サクテイ</t>
    </rPh>
    <phoneticPr fontId="1"/>
  </si>
  <si>
    <t>【公共建築物】
R3.3末　約178万㎡（地方独立行政法人含む）
【インフラ施設】
R3.3末　道路198路線　等</t>
    <rPh sb="1" eb="3">
      <t>コウキョウ</t>
    </rPh>
    <rPh sb="3" eb="5">
      <t>ケンチク</t>
    </rPh>
    <rPh sb="5" eb="6">
      <t>ブツ</t>
    </rPh>
    <rPh sb="12" eb="13">
      <t>マツ</t>
    </rPh>
    <rPh sb="14" eb="15">
      <t>ヤク</t>
    </rPh>
    <rPh sb="18" eb="19">
      <t>マン</t>
    </rPh>
    <rPh sb="21" eb="23">
      <t>チホウ</t>
    </rPh>
    <rPh sb="23" eb="25">
      <t>ドクリツ</t>
    </rPh>
    <rPh sb="25" eb="27">
      <t>ギョウセイ</t>
    </rPh>
    <rPh sb="27" eb="29">
      <t>ホウジン</t>
    </rPh>
    <rPh sb="29" eb="30">
      <t>フク</t>
    </rPh>
    <rPh sb="38" eb="40">
      <t>シセツ</t>
    </rPh>
    <rPh sb="46" eb="47">
      <t>マツ</t>
    </rPh>
    <rPh sb="48" eb="50">
      <t>ドウロ</t>
    </rPh>
    <rPh sb="53" eb="55">
      <t>ロセン</t>
    </rPh>
    <rPh sb="56" eb="57">
      <t>ナド</t>
    </rPh>
    <phoneticPr fontId="1"/>
  </si>
  <si>
    <t>過去に建設されたインフラその他の公共施設等の老朽化対策による多額の財政需要と人口減少や少子高齢化の進展がもたらす需要変化が予想される中で、公共施設等の全体像を把握し、長期的な視点をもって長寿命化の取組などを計画的に行うことにより、財政負担の軽減を図りながら、県民が必要とする行政サービスの維持・向上や安全性の確保を図っていくことが求められている。</t>
    <phoneticPr fontId="1"/>
  </si>
  <si>
    <t xml:space="preserve">【公共建築物】
約29億円（H29年度～R2年度平均）
【インフラ施設】
約121億円
（H29年度～R2年度平均）
</t>
    <rPh sb="8" eb="9">
      <t>ヤク</t>
    </rPh>
    <rPh sb="11" eb="13">
      <t>オクエン</t>
    </rPh>
    <rPh sb="17" eb="19">
      <t>ネンド</t>
    </rPh>
    <rPh sb="18" eb="19">
      <t>ド</t>
    </rPh>
    <rPh sb="22" eb="23">
      <t>ネン</t>
    </rPh>
    <rPh sb="23" eb="24">
      <t>ド</t>
    </rPh>
    <rPh sb="24" eb="26">
      <t>ヘイキン</t>
    </rPh>
    <rPh sb="42" eb="43">
      <t>エン</t>
    </rPh>
    <phoneticPr fontId="1"/>
  </si>
  <si>
    <t>【公共建築物】
約2,727億円（R3年度～R28年度）
【インフラ施設】
約7,808億円（R3年度～R28年度）</t>
  </si>
  <si>
    <t>【公共建築物】
約1,731億円（R3年度～R28年度）
【インフラ施設】
約4,218億円（R3年度～R28年度）</t>
  </si>
  <si>
    <t>【公共建築物】
約996億円（R3年度～R28年度）
【インフラ施設】
約3,590億円（R3年度～R28年度）</t>
  </si>
  <si>
    <t>・各公共施設等の管理情報を財産活用統括部門（総務部総務管理局管財課）に集約する。
・財産活用部門は、公共施設等の長寿命化や有効活用の推進を図り、必要に応じて各施設管理者に保全計画等の見直しを働きかける。
・施設の統廃合など重要事項については、行財政改革推進本部で協議し、全庁をあげて推進する。</t>
  </si>
  <si>
    <t>・民間実施により、効果的・効率的な維持管理・更新が可能と思われる公共施設等については、PPP・PFI・Park-PFIなど民間活力の幅広い活用を検討する。</t>
  </si>
  <si>
    <t>・点検・診断の結果に基づき、修繕・更新等について必要な対策を適切な時期に実施する。
・老朽化対策を進めるために新技術の導入を推進する。
・指定管理者や受託業者に対しても、本方針を踏まえた点検、維持管理等に努めるよう指導する。
等</t>
    <rPh sb="113" eb="114">
      <t>トウ</t>
    </rPh>
    <phoneticPr fontId="1"/>
  </si>
  <si>
    <t>・中長期的な施設の保全計画を策定し、施設の劣化が進行する前に計画的に「予防保全」型の維持管理を実施することにより、施設の長寿命化とライフサイクルコストの縮減を図る。</t>
  </si>
  <si>
    <t>・修繕・更新等を実施する際は、省エネルギー化や再生可能エネルギーの利用を検討する。</t>
  </si>
  <si>
    <t xml:space="preserve">・低性能・低利用の施設については統合や廃止を含めた検討を行う。
・公共建築物の新設や既存施設の更新に当たっては、長期的視点から施設の必要性を十分に議論し、必要性が認められた場合であっても、施設の転用、集約化、複合化等について優先的に検討する。
等
</t>
    <rPh sb="122" eb="123">
      <t>ナド</t>
    </rPh>
    <phoneticPr fontId="1"/>
  </si>
  <si>
    <t>公共建築物について、安全性を確保した上で、単年度100億円を超えないことを目標とし、財政負担の抑制に取り組む。</t>
  </si>
  <si>
    <t>固定資産台帳のデータを基にベンチマーキング（同種・同規模施設との比較）を行い、より効率的な管理に努める。</t>
  </si>
  <si>
    <t>・庁舎等の未利用スペースや未利用土地等について、県全体として情報を共有するとともに、国や市町村とも積極的に情報を共有する。
・公共建築物について、国や市町村又は民間への貸付け、国や市町村との相互利用など、連携した取組について協議する。
等</t>
    <rPh sb="53" eb="55">
      <t>ジョウホウ</t>
    </rPh>
    <rPh sb="118" eb="119">
      <t>ナド</t>
    </rPh>
    <phoneticPr fontId="1"/>
  </si>
  <si>
    <t>全庁的な推進のため、副知事を本部長とする「行財政改革推進本部」等において、取組の進捗状況や課題、効果等を把握し、必要に応じて計画の見直しを行う等、継続的な取組を行う。</t>
  </si>
  <si>
    <t>適宜</t>
    <rPh sb="0" eb="2">
      <t>テキギ</t>
    </rPh>
    <phoneticPr fontId="1"/>
  </si>
  <si>
    <t>【公共建築物】
経営的な視点をもって、戦略的に管理・活用する。
【インフラ施設】
将来にわたって安心・安産に利用するため適切な保全を行うとともに、計画的な維持管理を通じて中長期的な経費の最小化及び財政負担の平準化を図る。</t>
  </si>
  <si>
    <t>【H29年度】公共施設等適正管理推進事業債を活用し、県道の長寿命化を図るための補修工事を実施
【Ｈ30年度】公共施設等適正管理推進事業債を活用し、県道及びダムの長寿命化を図るための補修工事を実施
【R1年度】公共施設等適正管理推進事業債を活用し、職員住宅及び庁舎屋内訓練場の撤去解体工事等を実施
【R2年度】公共施設等適正管理推進事業債を活用し、公共施設の改修工事及び撤去解体工事等を実施
【R3年度】公共施設等適正管理推進事業債を活用し、公共施設の改修工事及び撤去解体工事等を実施</t>
    <phoneticPr fontId="1"/>
  </si>
  <si>
    <t>平成30年度　改訂
令和３年度　改訂</t>
    <rPh sb="0" eb="2">
      <t>ヘイセイ</t>
    </rPh>
    <rPh sb="4" eb="6">
      <t>ネンド</t>
    </rPh>
    <rPh sb="7" eb="9">
      <t>カイテイ</t>
    </rPh>
    <rPh sb="11" eb="13">
      <t>レイワ</t>
    </rPh>
    <rPh sb="14" eb="16">
      <t>ネンド</t>
    </rPh>
    <rPh sb="17" eb="19">
      <t>カイテイ</t>
    </rPh>
    <phoneticPr fontId="1"/>
  </si>
  <si>
    <t>・1988年（昭和63）に過去最高を記録した後に人口減少局面
・2045年（令和27年）にはピーク時（1988年）から約27%減の見込み。
・⽼年人口（65 歳以上）は、1985 年（昭和 60 年）と⽐較すると約 2 倍まで増加しており、⾼齢化が急速に進⾏。</t>
    <rPh sb="5" eb="6">
      <t>ネン</t>
    </rPh>
    <rPh sb="7" eb="9">
      <t>ショウワ</t>
    </rPh>
    <rPh sb="13" eb="15">
      <t>カコ</t>
    </rPh>
    <rPh sb="15" eb="17">
      <t>サイコウ</t>
    </rPh>
    <rPh sb="18" eb="20">
      <t>キロク</t>
    </rPh>
    <rPh sb="22" eb="23">
      <t>ノチ</t>
    </rPh>
    <rPh sb="24" eb="28">
      <t>ジンコウゲンショウ</t>
    </rPh>
    <rPh sb="28" eb="30">
      <t>キョクメン</t>
    </rPh>
    <rPh sb="38" eb="40">
      <t>レイワ</t>
    </rPh>
    <rPh sb="42" eb="43">
      <t>ネン</t>
    </rPh>
    <rPh sb="65" eb="67">
      <t>ミコ</t>
    </rPh>
    <phoneticPr fontId="1"/>
  </si>
  <si>
    <t>【公共建築物】
H27.12月末時点：617施設　約1,454千㎡
【土木インフラ】
道路（延長）1,990km、橋梁2,060橋、河川1,306km、ダム５基、海岸保全施設83km、港湾施設５港、空港施設２空港、漁港施設４港、砂防施設4,545基、地山施設3,812基、林道施設（林道10km、橋梁8橋）、下水道施設1施設、都市公園施設3施設、情報通信施設239km、工業用水道施設２施設、発電施設１７施設、交通安全施設（交通信号機）1,286基等</t>
    <rPh sb="14" eb="15">
      <t>ガツ</t>
    </rPh>
    <rPh sb="15" eb="16">
      <t>マツ</t>
    </rPh>
    <rPh sb="16" eb="18">
      <t>ジテン</t>
    </rPh>
    <rPh sb="22" eb="24">
      <t>シセツ</t>
    </rPh>
    <rPh sb="25" eb="26">
      <t>ヤク</t>
    </rPh>
    <rPh sb="31" eb="32">
      <t>セン</t>
    </rPh>
    <rPh sb="57" eb="59">
      <t>キョウリョウ</t>
    </rPh>
    <rPh sb="64" eb="65">
      <t>ハシ</t>
    </rPh>
    <rPh sb="79" eb="80">
      <t>キ</t>
    </rPh>
    <rPh sb="81" eb="83">
      <t>カイガン</t>
    </rPh>
    <rPh sb="83" eb="85">
      <t>ホゼン</t>
    </rPh>
    <rPh sb="85" eb="87">
      <t>シセツ</t>
    </rPh>
    <rPh sb="92" eb="94">
      <t>コウワン</t>
    </rPh>
    <rPh sb="94" eb="96">
      <t>シセツ</t>
    </rPh>
    <rPh sb="97" eb="98">
      <t>コウ</t>
    </rPh>
    <rPh sb="99" eb="101">
      <t>クウコウ</t>
    </rPh>
    <rPh sb="101" eb="103">
      <t>シセツ</t>
    </rPh>
    <rPh sb="104" eb="106">
      <t>クウコウ</t>
    </rPh>
    <rPh sb="107" eb="109">
      <t>ギョコウ</t>
    </rPh>
    <rPh sb="109" eb="111">
      <t>シセツ</t>
    </rPh>
    <rPh sb="112" eb="113">
      <t>ミナト</t>
    </rPh>
    <rPh sb="114" eb="116">
      <t>サボウ</t>
    </rPh>
    <rPh sb="116" eb="118">
      <t>シセツ</t>
    </rPh>
    <rPh sb="123" eb="124">
      <t>キ</t>
    </rPh>
    <rPh sb="127" eb="129">
      <t>シセツ</t>
    </rPh>
    <rPh sb="134" eb="135">
      <t>キ</t>
    </rPh>
    <rPh sb="154" eb="159">
      <t>ゲスイドウシセツ</t>
    </rPh>
    <rPh sb="160" eb="162">
      <t>シセツ</t>
    </rPh>
    <rPh sb="163" eb="167">
      <t>トシコウエン</t>
    </rPh>
    <rPh sb="167" eb="169">
      <t>シセツ</t>
    </rPh>
    <rPh sb="170" eb="172">
      <t>シセツ</t>
    </rPh>
    <rPh sb="173" eb="175">
      <t>ジョウホウ</t>
    </rPh>
    <rPh sb="175" eb="177">
      <t>ツウシン</t>
    </rPh>
    <rPh sb="177" eb="179">
      <t>シセツ</t>
    </rPh>
    <rPh sb="185" eb="188">
      <t>コウギョウヨウ</t>
    </rPh>
    <rPh sb="188" eb="192">
      <t>スイドウシセツ</t>
    </rPh>
    <rPh sb="193" eb="195">
      <t>シセツ</t>
    </rPh>
    <rPh sb="198" eb="200">
      <t>シセツ</t>
    </rPh>
    <rPh sb="202" eb="204">
      <t>シセツ</t>
    </rPh>
    <rPh sb="205" eb="209">
      <t>コウツウアンゼン</t>
    </rPh>
    <rPh sb="209" eb="211">
      <t>シセツ</t>
    </rPh>
    <rPh sb="212" eb="214">
      <t>コウツウ</t>
    </rPh>
    <rPh sb="214" eb="217">
      <t>シンゴウキ</t>
    </rPh>
    <rPh sb="223" eb="224">
      <t>キ</t>
    </rPh>
    <rPh sb="224" eb="225">
      <t>ナド</t>
    </rPh>
    <phoneticPr fontId="1"/>
  </si>
  <si>
    <t>　人口減少や高齢化の進行に伴う税収の減少や、社会保障費の増加などにより厳しい財政状況が続く中、本県が保有する公共建築物及び土木インフラは高度経済成長期を中心に多数整備されており、今後、それらの老朽化に伴う更新の時期を一斉に迎えることとなり、多額の財政負担が予想される。
　こうした課題を解決し、今後、健全で維持可能な行財政運営を実現していくために、公共施設等の全体を把握し、長期的な視点をもって、長寿命化・更新・統廃合などを計画的に行うことにより、財政負担を軽減・平準化するとともに、公共施設の最適な配置を実現する。</t>
    <rPh sb="1" eb="5">
      <t>ジンコウゲンショウ</t>
    </rPh>
    <rPh sb="6" eb="9">
      <t>コウレイカ</t>
    </rPh>
    <rPh sb="10" eb="12">
      <t>シンコウ</t>
    </rPh>
    <rPh sb="13" eb="14">
      <t>トモナ</t>
    </rPh>
    <rPh sb="15" eb="17">
      <t>ゼイシュウ</t>
    </rPh>
    <rPh sb="18" eb="20">
      <t>ゲンショウ</t>
    </rPh>
    <rPh sb="22" eb="27">
      <t>シャカイホショウヒ</t>
    </rPh>
    <rPh sb="28" eb="30">
      <t>ゾウカ</t>
    </rPh>
    <rPh sb="35" eb="36">
      <t>キビ</t>
    </rPh>
    <rPh sb="38" eb="40">
      <t>ザイセイ</t>
    </rPh>
    <rPh sb="40" eb="42">
      <t>ジョウキョウ</t>
    </rPh>
    <rPh sb="43" eb="44">
      <t>ツヅ</t>
    </rPh>
    <rPh sb="45" eb="46">
      <t>ナカ</t>
    </rPh>
    <rPh sb="47" eb="48">
      <t>ホン</t>
    </rPh>
    <rPh sb="48" eb="49">
      <t>ケン</t>
    </rPh>
    <rPh sb="50" eb="52">
      <t>ホユウ</t>
    </rPh>
    <rPh sb="54" eb="56">
      <t>コウキョウ</t>
    </rPh>
    <rPh sb="56" eb="58">
      <t>ケンチク</t>
    </rPh>
    <rPh sb="58" eb="59">
      <t>ブツ</t>
    </rPh>
    <rPh sb="59" eb="60">
      <t>オヨ</t>
    </rPh>
    <rPh sb="61" eb="63">
      <t>ドボク</t>
    </rPh>
    <rPh sb="68" eb="70">
      <t>コウド</t>
    </rPh>
    <rPh sb="70" eb="72">
      <t>ケイザイ</t>
    </rPh>
    <rPh sb="72" eb="75">
      <t>セイチョウキ</t>
    </rPh>
    <rPh sb="76" eb="78">
      <t>チュウシン</t>
    </rPh>
    <rPh sb="79" eb="81">
      <t>タスウ</t>
    </rPh>
    <rPh sb="81" eb="83">
      <t>セイビ</t>
    </rPh>
    <rPh sb="89" eb="91">
      <t>コンゴ</t>
    </rPh>
    <rPh sb="96" eb="98">
      <t>ロウキュウ</t>
    </rPh>
    <rPh sb="98" eb="99">
      <t>カ</t>
    </rPh>
    <rPh sb="100" eb="101">
      <t>トモナ</t>
    </rPh>
    <rPh sb="102" eb="104">
      <t>コウシン</t>
    </rPh>
    <rPh sb="105" eb="107">
      <t>ジキ</t>
    </rPh>
    <rPh sb="108" eb="110">
      <t>イッセイ</t>
    </rPh>
    <rPh sb="111" eb="112">
      <t>ムカ</t>
    </rPh>
    <rPh sb="120" eb="122">
      <t>タガク</t>
    </rPh>
    <rPh sb="123" eb="125">
      <t>ザイセイ</t>
    </rPh>
    <rPh sb="125" eb="127">
      <t>フタン</t>
    </rPh>
    <rPh sb="128" eb="130">
      <t>ヨソウ</t>
    </rPh>
    <rPh sb="140" eb="142">
      <t>カダイ</t>
    </rPh>
    <rPh sb="143" eb="145">
      <t>カイケツ</t>
    </rPh>
    <rPh sb="147" eb="149">
      <t>コンゴ</t>
    </rPh>
    <rPh sb="150" eb="152">
      <t>ケンゼン</t>
    </rPh>
    <rPh sb="153" eb="155">
      <t>イジ</t>
    </rPh>
    <rPh sb="155" eb="157">
      <t>カノウ</t>
    </rPh>
    <rPh sb="158" eb="161">
      <t>ギョウザイセイ</t>
    </rPh>
    <rPh sb="161" eb="163">
      <t>ウンエイ</t>
    </rPh>
    <rPh sb="164" eb="166">
      <t>ジツゲン</t>
    </rPh>
    <rPh sb="174" eb="176">
      <t>コウキョウ</t>
    </rPh>
    <rPh sb="176" eb="178">
      <t>シセツ</t>
    </rPh>
    <rPh sb="178" eb="179">
      <t>ナド</t>
    </rPh>
    <rPh sb="180" eb="182">
      <t>ゼンタイ</t>
    </rPh>
    <rPh sb="183" eb="185">
      <t>ハアク</t>
    </rPh>
    <rPh sb="187" eb="190">
      <t>チョウキテキ</t>
    </rPh>
    <rPh sb="191" eb="193">
      <t>シテン</t>
    </rPh>
    <rPh sb="198" eb="202">
      <t>チョウジュミョウカ</t>
    </rPh>
    <rPh sb="203" eb="205">
      <t>コウシン</t>
    </rPh>
    <rPh sb="206" eb="209">
      <t>トウハイゴウ</t>
    </rPh>
    <rPh sb="212" eb="215">
      <t>ケイカクテキ</t>
    </rPh>
    <rPh sb="216" eb="217">
      <t>オコナ</t>
    </rPh>
    <rPh sb="224" eb="228">
      <t>ザイセイフタン</t>
    </rPh>
    <rPh sb="229" eb="231">
      <t>ケイゲン</t>
    </rPh>
    <rPh sb="232" eb="235">
      <t>ヘイジュンカ</t>
    </rPh>
    <rPh sb="242" eb="244">
      <t>コウキョウ</t>
    </rPh>
    <rPh sb="244" eb="246">
      <t>シセツ</t>
    </rPh>
    <rPh sb="247" eb="249">
      <t>サイテキ</t>
    </rPh>
    <rPh sb="250" eb="252">
      <t>ハイチ</t>
    </rPh>
    <rPh sb="253" eb="255">
      <t>ジツゲン</t>
    </rPh>
    <phoneticPr fontId="1"/>
  </si>
  <si>
    <t>【公共建築物】
H27年度約142億円
【土木インフラ】
H27年度約140億円</t>
    <rPh sb="11" eb="13">
      <t>ネンド</t>
    </rPh>
    <rPh sb="13" eb="14">
      <t>ヤク</t>
    </rPh>
    <rPh sb="32" eb="34">
      <t>ネンド</t>
    </rPh>
    <phoneticPr fontId="1"/>
  </si>
  <si>
    <t>【公共建築物】
40年間に約6,897億円（年平均約172億円）
【土木インフラ】
40年間に約5,910億円（年平均約147億円）</t>
    <rPh sb="11" eb="12">
      <t>カン</t>
    </rPh>
    <rPh sb="46" eb="47">
      <t>カン</t>
    </rPh>
    <phoneticPr fontId="1"/>
  </si>
  <si>
    <t>【公共建築物】
2015年（平成27年）から40年間に合計6,331億円、年平均約158億円
【土木インフラ】
2015年（平成27年）から40年間に合計4,978億円、年平均約124億円</t>
    <rPh sb="27" eb="29">
      <t>ゴウケイ</t>
    </rPh>
    <rPh sb="48" eb="50">
      <t>ドボク</t>
    </rPh>
    <phoneticPr fontId="1"/>
  </si>
  <si>
    <t>【公共建築物】
40年間に当初計画から566億円(▲8.2%)、年平均約14億円の削減
【土木インフラ】
40年間に合計932億円（▲15.8%）、年平均で約23億円の削減</t>
    <rPh sb="10" eb="12">
      <t>ネンカン</t>
    </rPh>
    <rPh sb="55" eb="57">
      <t>ネンカン</t>
    </rPh>
    <phoneticPr fontId="1"/>
  </si>
  <si>
    <t>「県有施設・資産有効活用戦略会議」を設置し、部局横断的に機動的な取り組みを推進。
　「公共建築物部会」、「公共土木施設部会」において、PDCAサイクルによる取り組み成果の評価、効果の検証を行う。</t>
    <rPh sb="43" eb="48">
      <t>コウキョウケンチクブツ</t>
    </rPh>
    <rPh sb="48" eb="50">
      <t>ブカイ</t>
    </rPh>
    <rPh sb="53" eb="55">
      <t>コウキョウ</t>
    </rPh>
    <rPh sb="55" eb="57">
      <t>ドボク</t>
    </rPh>
    <rPh sb="57" eb="59">
      <t>シセツ</t>
    </rPh>
    <rPh sb="59" eb="61">
      <t>ブカイ</t>
    </rPh>
    <rPh sb="78" eb="79">
      <t>ト</t>
    </rPh>
    <rPh sb="80" eb="81">
      <t>ク</t>
    </rPh>
    <rPh sb="82" eb="84">
      <t>セイカ</t>
    </rPh>
    <rPh sb="85" eb="87">
      <t>ヒョウカ</t>
    </rPh>
    <rPh sb="88" eb="90">
      <t>コウカ</t>
    </rPh>
    <rPh sb="91" eb="93">
      <t>ケンショウ</t>
    </rPh>
    <rPh sb="94" eb="95">
      <t>オコナ</t>
    </rPh>
    <phoneticPr fontId="1"/>
  </si>
  <si>
    <t>平成28年3月に「鳥取県ＰＰＰ／ＰＦＩ手法活用の優先的検討方針」を策定し、建設費が10億円以上、運営費が年間1億円以上の施設についてＰＰＰ／ＰＦＩ手法活用の検討を実施することとし、施設管理の効率化や経費削減を図る等歳出削減や歳入確保に努める。</t>
  </si>
  <si>
    <t>【公共建築物】
施設の状況を的確に把握しながら、適切な維持管理、補修及び更新等を計画的に実施することにより、施設の長寿命化、維持管理費用の抑制、予算の平準化を図る。
【土木インフラ】
計画的かつ適切な維持管理を実施し、長寿命化による維持管理費や修繕・更新等に係る費用の縮減と平準化を図る。</t>
    <rPh sb="1" eb="3">
      <t>コウキョウ</t>
    </rPh>
    <rPh sb="3" eb="5">
      <t>ケンチク</t>
    </rPh>
    <rPh sb="5" eb="6">
      <t>ブツ</t>
    </rPh>
    <rPh sb="84" eb="86">
      <t>ドボク</t>
    </rPh>
    <phoneticPr fontId="1"/>
  </si>
  <si>
    <t>【公共建築物】
・計画的かつ適期に修繕・改修を行うことにより、施設の長寿命化を図る。
・改修・改築時における創エネ及び省エネ対策を実施
【土木インフラ】
「インフラ機能の維持・確保の最適化」を実現
① メンテナンスサイクルの構築
② 財政負担の縮減及び平準化と財源の確保
① 適切な維持管理体制の整備</t>
  </si>
  <si>
    <t>・施設の利用状況やニーズ等、施設ごとに異なる状況をさまざまな観点から検討し、拡充、縮小、転用、統合、廃止等により公共施設等の最適化を図る。
・他の用途への転用、他の県有施設等との統合又は共同利用による集約化等の検討にあたっては国及び他の地方公共団体等の公共施設等の利用の可能性についても検討を行う。</t>
    <rPh sb="1" eb="3">
      <t>シセツ</t>
    </rPh>
    <phoneticPr fontId="1"/>
  </si>
  <si>
    <t>【公共建築物】
①施設数
　今後30年間で平成27年末施設数617を10%減
②延床面積
　今後30年間で延床面積145万㎡を５%減
【土木インフラ】
③平成27年から40年間でトータルコスト5,910億円を15%削減</t>
    <rPh sb="9" eb="12">
      <t>シセツスウ</t>
    </rPh>
    <rPh sb="21" eb="23">
      <t>ヘイセイ</t>
    </rPh>
    <rPh sb="25" eb="27">
      <t>ネンマツ</t>
    </rPh>
    <rPh sb="27" eb="30">
      <t>シセツスウ</t>
    </rPh>
    <rPh sb="37" eb="38">
      <t>ゲン</t>
    </rPh>
    <rPh sb="40" eb="42">
      <t>ノベユカ</t>
    </rPh>
    <rPh sb="42" eb="44">
      <t>メンセキ</t>
    </rPh>
    <rPh sb="53" eb="54">
      <t>ノ</t>
    </rPh>
    <rPh sb="54" eb="57">
      <t>ユカメンセキ</t>
    </rPh>
    <rPh sb="60" eb="61">
      <t>マン</t>
    </rPh>
    <rPh sb="65" eb="66">
      <t>ゲン</t>
    </rPh>
    <rPh sb="77" eb="79">
      <t>ヘイセイ</t>
    </rPh>
    <rPh sb="81" eb="82">
      <t>ネン</t>
    </rPh>
    <rPh sb="86" eb="88">
      <t>ネンカン</t>
    </rPh>
    <rPh sb="101" eb="103">
      <t>オクエン</t>
    </rPh>
    <rPh sb="107" eb="109">
      <t>サクゲン</t>
    </rPh>
    <phoneticPr fontId="1"/>
  </si>
  <si>
    <t>各施設所管部局の実情に応じて、データベース等により情報管理を行い各種データの整合・調整を進め、将来的には固定資産台帳との整合性も検討していく。</t>
  </si>
  <si>
    <t>施設の利用状況やニーズ等、施設ごとに異なる状況をさまざまな観点から検討し、拡充、縮小、転用、統合、廃止等により公共施設等の最適化を図る。
今後、利用が見込まれなかったり、利用状況が著しく減少すると判断される施設や現に未利用である施設等、資産価値に見合わない利用状況となっている施設については売却を促進し、売却が困難な未利用財産については、市町村や民間企業への貸付を行うなどの利活用を図る。
　</t>
    <rPh sb="0" eb="2">
      <t>シセツ</t>
    </rPh>
    <rPh sb="3" eb="7">
      <t>リヨウジョウキョウ</t>
    </rPh>
    <rPh sb="11" eb="12">
      <t>ナド</t>
    </rPh>
    <rPh sb="13" eb="15">
      <t>シセツ</t>
    </rPh>
    <rPh sb="18" eb="19">
      <t>コト</t>
    </rPh>
    <rPh sb="21" eb="23">
      <t>ジョウキョウ</t>
    </rPh>
    <rPh sb="29" eb="31">
      <t>カンテン</t>
    </rPh>
    <rPh sb="33" eb="35">
      <t>ケントウ</t>
    </rPh>
    <rPh sb="37" eb="39">
      <t>カクジュウ</t>
    </rPh>
    <rPh sb="40" eb="42">
      <t>シュクショウ</t>
    </rPh>
    <rPh sb="43" eb="45">
      <t>テンヨウ</t>
    </rPh>
    <rPh sb="46" eb="48">
      <t>トウゴウ</t>
    </rPh>
    <rPh sb="49" eb="51">
      <t>ハイシ</t>
    </rPh>
    <rPh sb="51" eb="52">
      <t>ナド</t>
    </rPh>
    <rPh sb="55" eb="57">
      <t>コウキョウ</t>
    </rPh>
    <rPh sb="57" eb="59">
      <t>シセツ</t>
    </rPh>
    <rPh sb="59" eb="60">
      <t>ナド</t>
    </rPh>
    <rPh sb="61" eb="64">
      <t>サイテキカ</t>
    </rPh>
    <rPh sb="65" eb="66">
      <t>ハカ</t>
    </rPh>
    <rPh sb="69" eb="71">
      <t>コンゴ</t>
    </rPh>
    <rPh sb="72" eb="74">
      <t>リヨウ</t>
    </rPh>
    <rPh sb="75" eb="77">
      <t>ミコ</t>
    </rPh>
    <rPh sb="85" eb="89">
      <t>リヨウジョウキョウ</t>
    </rPh>
    <rPh sb="90" eb="91">
      <t>イチジル</t>
    </rPh>
    <rPh sb="93" eb="95">
      <t>ゲンショウ</t>
    </rPh>
    <rPh sb="98" eb="100">
      <t>ハンダン</t>
    </rPh>
    <rPh sb="103" eb="105">
      <t>シセツ</t>
    </rPh>
    <rPh sb="106" eb="107">
      <t>ゲン</t>
    </rPh>
    <rPh sb="108" eb="111">
      <t>ミリヨウ</t>
    </rPh>
    <rPh sb="114" eb="116">
      <t>シセツ</t>
    </rPh>
    <rPh sb="116" eb="117">
      <t>ナド</t>
    </rPh>
    <rPh sb="118" eb="122">
      <t>シサンカチ</t>
    </rPh>
    <rPh sb="123" eb="125">
      <t>ミア</t>
    </rPh>
    <rPh sb="128" eb="132">
      <t>リヨウジョウキョウ</t>
    </rPh>
    <rPh sb="138" eb="140">
      <t>シセツ</t>
    </rPh>
    <rPh sb="145" eb="147">
      <t>バイキャク</t>
    </rPh>
    <rPh sb="148" eb="150">
      <t>ソクシン</t>
    </rPh>
    <rPh sb="152" eb="154">
      <t>バイキャク</t>
    </rPh>
    <rPh sb="155" eb="157">
      <t>コンナン</t>
    </rPh>
    <rPh sb="158" eb="161">
      <t>ミリヨウ</t>
    </rPh>
    <rPh sb="161" eb="163">
      <t>ザイサン</t>
    </rPh>
    <rPh sb="169" eb="172">
      <t>シチョウソン</t>
    </rPh>
    <rPh sb="173" eb="175">
      <t>ミンカン</t>
    </rPh>
    <rPh sb="175" eb="177">
      <t>キギョウ</t>
    </rPh>
    <rPh sb="179" eb="181">
      <t>カシツケ</t>
    </rPh>
    <rPh sb="182" eb="183">
      <t>オコナ</t>
    </rPh>
    <rPh sb="187" eb="190">
      <t>リカツヨウ</t>
    </rPh>
    <rPh sb="191" eb="192">
      <t>ハカ</t>
    </rPh>
    <phoneticPr fontId="1"/>
  </si>
  <si>
    <t>「県有施設・資産有効活用戦略会議　公共建築物部会・公共土木施設部会」において、ＰＤＣＡサイクルによる取り組み成果の評価、効果の検証を毎年度行う。</t>
  </si>
  <si>
    <t>計画見直しを５年毎に行う。ただし、計画期間内５年未満であっても適宜見直しを行う。</t>
    <rPh sb="37" eb="38">
      <t>オコナ</t>
    </rPh>
    <phoneticPr fontId="1"/>
  </si>
  <si>
    <t>各施設の所管部局においては、それぞれの施設の特徴や実情を踏まえ、令和２年度に個別施設計画を策定したことから、各個別施設計画に基づき、より効率的・効果的な管理を計画に推進する。</t>
    <rPh sb="0" eb="1">
      <t>カク</t>
    </rPh>
    <rPh sb="1" eb="3">
      <t>シセツ</t>
    </rPh>
    <rPh sb="4" eb="6">
      <t>ショカン</t>
    </rPh>
    <rPh sb="6" eb="8">
      <t>ブキョク</t>
    </rPh>
    <rPh sb="19" eb="21">
      <t>シセツ</t>
    </rPh>
    <rPh sb="22" eb="24">
      <t>トクチョウ</t>
    </rPh>
    <rPh sb="25" eb="27">
      <t>ジツジョウ</t>
    </rPh>
    <rPh sb="28" eb="29">
      <t>フ</t>
    </rPh>
    <rPh sb="32" eb="34">
      <t>レイワ</t>
    </rPh>
    <rPh sb="35" eb="37">
      <t>ネンド</t>
    </rPh>
    <rPh sb="38" eb="40">
      <t>コベツ</t>
    </rPh>
    <rPh sb="40" eb="42">
      <t>シセツ</t>
    </rPh>
    <rPh sb="42" eb="44">
      <t>ケイカク</t>
    </rPh>
    <rPh sb="45" eb="47">
      <t>サクテイ</t>
    </rPh>
    <rPh sb="54" eb="55">
      <t>カク</t>
    </rPh>
    <rPh sb="55" eb="57">
      <t>コベツ</t>
    </rPh>
    <rPh sb="57" eb="59">
      <t>シセツ</t>
    </rPh>
    <rPh sb="59" eb="61">
      <t>ケイカク</t>
    </rPh>
    <rPh sb="62" eb="63">
      <t>モト</t>
    </rPh>
    <rPh sb="68" eb="70">
      <t>コウリツ</t>
    </rPh>
    <rPh sb="70" eb="71">
      <t>テキ</t>
    </rPh>
    <rPh sb="72" eb="74">
      <t>コウカ</t>
    </rPh>
    <rPh sb="74" eb="75">
      <t>テキ</t>
    </rPh>
    <rPh sb="76" eb="78">
      <t>カンリ</t>
    </rPh>
    <rPh sb="79" eb="81">
      <t>ケイカク</t>
    </rPh>
    <rPh sb="82" eb="84">
      <t>スイシン</t>
    </rPh>
    <phoneticPr fontId="1"/>
  </si>
  <si>
    <t>・平成24年1月、「県有資産マネジメント方針」を策定
・平成28年3月、「鳥取県ＰＰＰ／ＰＦＩ手法活用の優先的検討方針」、「県有建物長寿命化指針」を策定
・「県有施設中長期保全計画」の策定、改訂（各部局）
・社会福祉施設の民間譲渡
・市庁舎と総合庁舎の共同整備検討
・県と市の体育施設の統廃合に向けた整備検討の実施
・小規模な県営住宅団地を市町村に移管。
・空港等の運営にコンセッション方式を導入
・ＰＦＩ手法の導入による整備着手</t>
    <rPh sb="79" eb="81">
      <t>ケンユウ</t>
    </rPh>
    <rPh sb="81" eb="83">
      <t>シセツ</t>
    </rPh>
    <rPh sb="95" eb="97">
      <t>カイテイ</t>
    </rPh>
    <rPh sb="98" eb="101">
      <t>カクブキョク</t>
    </rPh>
    <rPh sb="104" eb="108">
      <t>シャカイフクシ</t>
    </rPh>
    <rPh sb="108" eb="110">
      <t>シセツ</t>
    </rPh>
    <rPh sb="111" eb="113">
      <t>ミンカン</t>
    </rPh>
    <rPh sb="113" eb="115">
      <t>ジョウト</t>
    </rPh>
    <rPh sb="117" eb="120">
      <t>シチョウシャ</t>
    </rPh>
    <rPh sb="121" eb="125">
      <t>ソウゴウチョウシャ</t>
    </rPh>
    <rPh sb="126" eb="128">
      <t>キョウドウ</t>
    </rPh>
    <rPh sb="128" eb="130">
      <t>セイビ</t>
    </rPh>
    <rPh sb="130" eb="132">
      <t>ケントウ</t>
    </rPh>
    <rPh sb="134" eb="135">
      <t>ケン</t>
    </rPh>
    <rPh sb="136" eb="137">
      <t>シ</t>
    </rPh>
    <rPh sb="138" eb="140">
      <t>タイイク</t>
    </rPh>
    <rPh sb="140" eb="142">
      <t>シセツ</t>
    </rPh>
    <rPh sb="143" eb="146">
      <t>トウハイゴウ</t>
    </rPh>
    <rPh sb="147" eb="148">
      <t>ム</t>
    </rPh>
    <rPh sb="150" eb="152">
      <t>セイビ</t>
    </rPh>
    <rPh sb="152" eb="154">
      <t>ケントウ</t>
    </rPh>
    <rPh sb="155" eb="157">
      <t>ジッシ</t>
    </rPh>
    <rPh sb="159" eb="160">
      <t>ショウ</t>
    </rPh>
    <rPh sb="179" eb="181">
      <t>クウコウ</t>
    </rPh>
    <rPh sb="181" eb="182">
      <t>ナド</t>
    </rPh>
    <rPh sb="183" eb="185">
      <t>ウンエイ</t>
    </rPh>
    <rPh sb="193" eb="195">
      <t>ホウシキ</t>
    </rPh>
    <rPh sb="196" eb="198">
      <t>ドウニュウ</t>
    </rPh>
    <rPh sb="203" eb="205">
      <t>シュホウ</t>
    </rPh>
    <rPh sb="206" eb="208">
      <t>ドウニュウ</t>
    </rPh>
    <rPh sb="211" eb="213">
      <t>セイビ</t>
    </rPh>
    <rPh sb="213" eb="215">
      <t>チャクシュ</t>
    </rPh>
    <phoneticPr fontId="1"/>
  </si>
  <si>
    <t>島根県</t>
    <rPh sb="0" eb="3">
      <t>シマネケン</t>
    </rPh>
    <phoneticPr fontId="1"/>
  </si>
  <si>
    <t>【現状】
近年は毎年約5千人ずつ減少を続け、R2.10国勢調査の集計では、67万1162人となった。（S22からの人口グラフを記載）
【人口の見通し】
島根創生計画により人口減少対策を加速して取り組んでいるが、高齢化率が高く、年齢構成に偏りがあるため、当面は自然減の影響を受け、人口減少が続く見込み（R22までの３区分ごとの人口推計グラフを記載）</t>
    <phoneticPr fontId="1"/>
  </si>
  <si>
    <t>島根県の公共施設等においては、老朽化により今後大規模修繕や建替・更新が見込まれます。また、長期使用するには耐震改修が必要な施設があるなど、今後、更新等費用の増加と年度別事業費の多寡が見込まれます。
一方、今後も厳しい財政状況が見込まれる中、将来的に修繕や建替・更新にかける予算を大幅に増加することは困難であり、更新等費用の増加に伴って財源が不足する恐れがあります。
また、県人口が減少し少子高齢化が進んでいくなか、長期的には、人口の動向や人口構成の変化を踏まえ、今後の県民負担に配慮した公共施設の総量の見直しが課題です。</t>
    <phoneticPr fontId="1"/>
  </si>
  <si>
    <t>（維持修繕費、普通建設事業費のH13～R2の歳出推移グラフを記載）</t>
    <phoneticPr fontId="1"/>
  </si>
  <si>
    <t>・2022年度から30年間推計
【建築物】
公共施設の今後30年間の総額は876,453百万円
【インフラ】
・公共土木施設の今後30年間の総額は、384,565百万円
・農林水産公共施設の今後30年間の総額は、184,296百万円
・企業局施設の今後30年間の総額は、62,834百万円</t>
    <phoneticPr fontId="1"/>
  </si>
  <si>
    <t>・2022年度から30年間推計
【建築物】
公共施設の今後30年間の総額は676,551百万円
【インフラ】
・公共土木施設の今後30年間の総額は、288,626百万円
・農林水産公共施設の今後30年間の総額は、128,956百万円
・企業局施設の今後30年間の総額は、40,497百万円</t>
    <phoneticPr fontId="1"/>
  </si>
  <si>
    <t>・2022年度から30年間推計
【建築物】
公共施設の今後30年間の総額は▲199,902百万円
【インフラ】
・公共土木施設の今後30年間の総額は、▲95,939百万円
・農林水産公共施設の今後30年間の総額は、▲55,340百万円
・企業局施設の今後30年間の総額は、▲22,337百万円</t>
    <phoneticPr fontId="1"/>
  </si>
  <si>
    <t>公共施設における長寿命化の共通指針の策定や保全マネジメントシステムを活用した施設管理の一元化を進める。また、長寿命化に関する情報を一元化し、共通方針を策定することとしている。
さらに、全庁的に情報共有を図る会議を開催。</t>
    <phoneticPr fontId="1"/>
  </si>
  <si>
    <t>低コストで良質な行政サービスが提供できる整備手法として、「島根県ＰＦＩ導入指針」に基づき民間活力を引き続き活用していきます。</t>
    <phoneticPr fontId="1"/>
  </si>
  <si>
    <t>計画的な予防保全型の維持管理手法を導入し、損傷が比較的軽微なうちに対策することにより長寿命化を進め、トータルコストを縮減し、平準化を図る。また、公共施設等の日常的な維持管理をより適切で効率的なものとするため、維持管理業務の標準化や一元化を進める。</t>
    <phoneticPr fontId="1"/>
  </si>
  <si>
    <t>島根県環境総合計画の「県事務事業における実行計画」に定めるエネルギー使用量、二酸化炭素排出量の削減目標の達成に向け、設備更新時のLED照明や高効率空調設備等の低消費電力機器への切り替え、公共施設等の改修等に伴う再生可能エネルギーの導入等を推進していきます。</t>
    <phoneticPr fontId="1"/>
  </si>
  <si>
    <t>各部局の施策や事業との関連等を長期的な視点から調査・検証し、集約化や統廃合、転用、除却、廃止を検討する</t>
    <phoneticPr fontId="1"/>
  </si>
  <si>
    <t>固定資産台帳を毎年度更新し、必要に応じて公共施設等の維持管理・更新等の際に活用します。</t>
    <phoneticPr fontId="1"/>
  </si>
  <si>
    <t>保有する公共施設等の将来の利用見込みについて、各部局の施策や事業との関連等を長期的な視点から調査・検証し、集約化や統廃合、転用、除却、廃止を検討します。また、国や他の地方公共団体と連携し公共施設等の有効活用を図ります。</t>
    <phoneticPr fontId="1"/>
  </si>
  <si>
    <t>ＰＤＣＡサイクルを活用し、定期的に進捗状況を確認し、必要な見直しを行う。</t>
    <phoneticPr fontId="1"/>
  </si>
  <si>
    <t xml:space="preserve">施設類型ごとの管理については、基本方針の体系に沿って、別途、公共施設、公共土木施設、農林水産施設、企業局施設ごとに基本的な方針を策定しています。
さらに、附属資料のとおり詳細な施設類型ごとにそれぞれの特性に応じた個別施設計画を策定しています。個別施設計画の活用により、施設の特性を踏まえた適切な維持管理等を実施します。
また、建築物については、島根県県有施設長寿命化指針により、長寿命化のための具体的な取組を進めています。
</t>
    <phoneticPr fontId="1"/>
  </si>
  <si>
    <t>岡山県</t>
    <rPh sb="0" eb="3">
      <t>オカヤマケン</t>
    </rPh>
    <phoneticPr fontId="1"/>
  </si>
  <si>
    <t>平成27年</t>
  </si>
  <si>
    <t>総人口は平成72年（2060）年に155万人程度が確保される見通し</t>
  </si>
  <si>
    <t>【公共建築物】
H27：1,846,777㎡
【インフラ施設】
舗装はH27、その他はH28：
橋梁（15m以上）1,003橋、橋梁（15m未満）2,083橋、トンネル83本、舗装3,663㎞、横断歩道橋75橋、門型標識等36基、シェッド17基、大型カルバート35基、大規模河川管理施設14基、小規模河川管理施設304基、ダム12基、砂防設備1，562基、急傾斜地崩壊防止施設575施設、地すべり防止施設69箇所、建設海岸52.0㎞、港湾海岸84.3㎞、港湾施設692施設、都市公園4公園、終末処理場1施設、管路20.2㎞、県営住宅570棟、農業用ダム11基、頭首工2箇所、用排水機場22箇所、貯水池堤防1箇所、地すべり防止施設38箇所、農地海岸47.1㎞、治山施設9，212基、漁港施設13漁港、中間育成施設3箇所、消波施設2箇所、漁港海岸36.5㎞、空港2空港、光ファイバ509㎞、水力発電所18施設、太陽光発電所1施設、工業用水道施設3施設、交通信号機等3，446基、路上標識等3，619基　</t>
  </si>
  <si>
    <t>公共建築物の老朽化は今後ますます進み､これに伴い修繕・更新費用が増加する。
主要なインフラ施設の多くは高度経済成長期以降に建設されており、今後老朽化した施設が急増することにより、修繕費用や更新費用が増大することとなる。</t>
  </si>
  <si>
    <t xml:space="preserve">H26,H27実績額の年平均
【公共建築物】
約46億円
【インフラ】
（橋梁）
約11億円
</t>
  </si>
  <si>
    <t>【公共建築物】
今後40年間で4,423億円
【インフラ】
（橋梁）
今後50年間で2,320億円</t>
  </si>
  <si>
    <t>【公共建築物】
今後40年間で2,536億円
【インフラ】
（橋梁）
今後50年間で780億円</t>
  </si>
  <si>
    <t>【公共建築物】
年平均で約47億円
【インフラ】
(橋梁）
今後50年間で1,540億円</t>
  </si>
  <si>
    <t>全庁的な部局横断会議である「公共施設マネジメント推進会議」により、マネジメント方針の推進に関する情報の共有、進捗状況の管理、必要な改善手法の検討等を行う。</t>
  </si>
  <si>
    <t>施設整備・維持管理のあらゆる局面で、トータルコストの縮減や効率的な施設運営を一層推進する必要があることから、省エネルギー型設備への移行やＰＰＰ／ＰＦＩ手法の活用なども検討する。</t>
  </si>
  <si>
    <t>「施設管理業務支援システム」を活用することなどにより、部位・部材の概ねの更新時期をあらかじめ把握・想定する。
点検等により劣化の兆候があらわれた場合には早期段階で修繕を行い、大規模修繕等を未然に防ぐ予防保全を講じる。</t>
  </si>
  <si>
    <t>定期的な点検結果を踏まえて早期に修繕を行うことにより、施設の長寿命化を図る。</t>
  </si>
  <si>
    <t>「岡山県エコ・オフィス・プラン（地球温暖化対策実行計画（事務事業編））」の内容を踏まえ、再生可能エネルギーの導入や省エネルギー対策の徹底により、脱炭素化の取組を推進する。</t>
  </si>
  <si>
    <t>中長期的な行政需要を踏まえ、統廃合など一層の施設配　置最適化の取組を推進する。 
施設が建替を必要とするほど老朽化した場合や耐震化工事が必要な場合など施設の修繕・更新に多額の費用が必要となる場合には、行政需要に応じた施設機能の確保を前提としつつ、トータルコストの縮減という観点から、規模の縮小、他施設との統合・廃止、借上などの手法も検討する。</t>
  </si>
  <si>
    <t>用途廃止施設については除却や売却などにより速やかに処分することで、維持管理に負担を生ずることのないよう努める。</t>
  </si>
  <si>
    <t>「公共施設マネジメント推進会議」により、毎年度、個別施設計画の策定・実施状況等の検証を行うとともに、概ね5年を目途に計画的な管理に関する基本的な方針に対する取組状況について評価を行い、必要に応じて本方針を見直すなど、ＰＤＣＡサイクルの手法を活用した継続的な取組を行う。</t>
  </si>
  <si>
    <t>概ね５年</t>
  </si>
  <si>
    <t>22施設類型ごとに記載</t>
  </si>
  <si>
    <t>令和３年度までに個別施設計画を策定し、計画に基づき対策を実施</t>
  </si>
  <si>
    <t>広島県</t>
    <rPh sb="0" eb="3">
      <t>ヒロシマケン</t>
    </rPh>
    <phoneticPr fontId="1"/>
  </si>
  <si>
    <t>・人口は令和27年には平成27年比で14.6％減
・15歳未満の年少人口が22.8％減
・15歳から64歳の生産年齢人口が23.8％減
・65歳以上の老年人口が9.1％増加</t>
    <phoneticPr fontId="1"/>
  </si>
  <si>
    <t>【建築物等】
○R2年度末
本庁舎：88,525.99㎡
その他行政機関：479,305.44㎡
公共用財産：2,753,022.71㎡
職員宿舎：107,815.56㎡
公営企業（病院）・公立大学法人：209,314.95㎡
その他：82,157.10㎡
【インフラ】
道路：4,173km（R2.3）
橋梁：4,222橋（R2.3）
トンネル：174基(R2.3)
河川(堤防・護岸)：5,645km(R2.3)
工業用水道（管路）：155km(R3.3)
水道用水供給水道（管路）：345km(R3.3)
ほか</t>
    <phoneticPr fontId="1"/>
  </si>
  <si>
    <t xml:space="preserve">ア　財産の保有状況
　令和２年度末時点で財産台帳に登録されている県有の土地が約5,399万㎡，建物が約8,100棟，延床面積が約351万㎡，公営企業（病院）及び公立大学法人も合わせると土地が約5,433万㎡，建物が約8,200棟，延床面積が約372万㎡あり，施設の維持管理・修繕等に年間約82億円の経費を要している。
イ　建築物の状況
　多くの建物が昭和40年代から50年代に建築されており，今後10年以内に建築後50年以上が経過する建物が約3,900棟（47.4％），延床面積で約184万㎡（49.4％）あり，老朽化が進行しつつある。
ウ　耐震化の状況
　「防災拠点となる公共施設等の耐震化推進状況調査」（総務省調査）では，調査対象である非木造２階以上又は延床面積200㎡超の防災拠点となる県有施設の耐震率は，令和２年10月１日現在87.6％で，社会福祉施設，文教施設などで耐震化が完了しているものの，全体では全国平均（95.6％）を大きく下回り，47都道府県中44位という低い水準にとどまっている。
</t>
  </si>
  <si>
    <t xml:space="preserve">公共建築物の施設の維持管理・修繕等年間約82億円，インフラ施設の維持管理・修繕等に約218億円の経費を要する。
</t>
    <rPh sb="0" eb="2">
      <t>コウキョウ</t>
    </rPh>
    <rPh sb="2" eb="4">
      <t>ケンチク</t>
    </rPh>
    <rPh sb="4" eb="5">
      <t>ブツ</t>
    </rPh>
    <rPh sb="29" eb="31">
      <t>シセツ</t>
    </rPh>
    <rPh sb="41" eb="42">
      <t>ヤク</t>
    </rPh>
    <rPh sb="45" eb="47">
      <t>オクエン</t>
    </rPh>
    <rPh sb="48" eb="50">
      <t>ケイヒ</t>
    </rPh>
    <rPh sb="51" eb="52">
      <t>ヨウ</t>
    </rPh>
    <phoneticPr fontId="1"/>
  </si>
  <si>
    <t>公共建築物及びインフラ施設について，一定の条件の下，今後30年間（推計期間：2021（令和３）年度～2050（令和32）年度）に見込まれる改修や建替えに係る費用を試算した結果，単純更新した場合（事後保全）総額約26,485億円となる。</t>
  </si>
  <si>
    <t>公共建築物及びインフラ施設について，一定の条件の下，今後30年間（推計期間：2021（令和３）年度～2050（令和32）年度）に見込まれる改修や建替えに係る費用を試算した結果，長寿命化対策等を実施した場合（予防保全）は総額で約20,088億円となる。</t>
  </si>
  <si>
    <t>公共建築物及びインフラ施設について，一定の条件の下，今後30年間（推計期間：2021（令和３）年度～2050（令和32）年度）に見込まれる改修や建替えに係る費用を試算した結果，30年間で約6,397億円の経費の縮減となる。</t>
  </si>
  <si>
    <t>各局の幹事課長及び関係課長による県有施設利活用推進会議を設置し，部局間の利用調整その他の総合調整を行う。</t>
  </si>
  <si>
    <t xml:space="preserve">県有資産活用の取組に当たり，民間で実施する方が目的達成に効果的であるもの，収益面で民間参入の見込みがあり歳入確保が図られるもの，民間参入が地域の活性化につながるものの場合，PPPやPFI及びサウンディング調査の導入を検討し，コストの縮減や歳入確保に努める。
</t>
  </si>
  <si>
    <t xml:space="preserve">今後も継続して利用する施設について，計画的な予防保全による管理や修繕を行うことで施設の長寿命化を推進するとともに，光熱水費や施設管理業務委託料等の節減の見直しを随時行い，トータルコストの縮減を図る。また，大規模改修や更新の実施に当たっては，計画的に実施時期を調整するなど，費用負担の平準化を図る。
</t>
  </si>
  <si>
    <t>建物の集約，未利用施設の除却，耐震改修工事の実施等</t>
  </si>
  <si>
    <t>・R27年には約104万人まで減少する見込み。
・R27年には15 歳未満の年少人口の人口全体に占める割合が減少し、65歳以上の老齢人口の割合が増加する見込み。</t>
    <phoneticPr fontId="1"/>
  </si>
  <si>
    <t>【公共建築物】（R3)
2,758,793㎡
【インフラ】（R3）
・道路：道路延長3,444ｋｍ、橋梁4,315橋、トンネル135本、交通信号機等2,792基、交通管制設備2,759基、道路標識59,812基
・下水道：処理場2箇所、管路37.2ｋｍ
・河川・ダム：河川延長2,374ｋｍ、河川数474河川、河川管理施設746施設、ダム22施設
・港湾：水域施設等1,932施設
・海岸：防潮堤等施設265ｋｍ、水門等施設1,452基、排水施設27施設
・砂防：砂防堰堤1,396基、地すべり防止施設90地区、急傾斜地崩壊防止施設914地区
・空港施設15施設
・公園：園路広場等1,118施設
・農業用ダム10施設
・治山ダム5,897施設
・工業用水道：貯水施設4箇所、導水・送配水施設320ｋｍ、取水施設等17箇所
・水力発電所：12箇所</t>
  </si>
  <si>
    <t>【人口動向】
・少子高齢化が、今後より一層進行。
【財政状況】
・歳入面では、15 歳以上64 歳以下の生産年齢人口の減少は県税収入への影響に懸念。
・、歳出面では、老齢人口の増大により公債費が今後も高い水準で推移する見込み。</t>
  </si>
  <si>
    <t>維持管理経費は、近年200 億円前後で推移。</t>
  </si>
  <si>
    <t>【公共建築物】
今後30年間で総額約1兆8,256億円、年平均約609億円(光熱水費、点検経費等含む)。
【インフラ】
今後30年間で総額約9,165億円、年平均約306億円。</t>
  </si>
  <si>
    <t>【公共建築物】
今後30年間で総額約1兆1,956億円、年平均約399億円(光熱水費、点検経費等含む)。
【インフラ】
今後30年間で総額約5,863億円、年平均約195億円。</t>
  </si>
  <si>
    <t>【公共建築物】
今後30年間で総額約6,300億円、年平均210億円(光熱水費、点検経費等含む)。
【インフラ】
今後30年間で総額約3,302億円、年平均約110億円。</t>
  </si>
  <si>
    <t>公共施設等の全体を監理し、全庁横断的な調整と総合的管理を推進する組織を位置付け、各部門と合意形成を図りながら、全庁的な取組を進める。</t>
  </si>
  <si>
    <t>サービスの向上やコストの削減等の観点から、指定管理者制度の導入や外部委託、独立行政法人化、ＰＦＩの活用、民営化など、ＰＰＰ
の推進について検討する。</t>
  </si>
  <si>
    <t>施設類型毎に策定する個別施設計画に基づき公共施設等の維持管理、修繕、更新等の取組を実施する。</t>
  </si>
  <si>
    <t>【公共建築物】
耐震化の取組と連携しながら、長寿命化に配慮した取組を実施する。
【都市基盤施設】
予防保全を行う施設については、適切な時期に修繕を行うことにより長寿命化に努め、ライフサイクルコストの縮減を図る。</t>
  </si>
  <si>
    <t>省・創・蓄エネルギー関連設備の導入や再生可能エネルギー電力調達、効率的なエネルギーの需給管理に努める。</t>
  </si>
  <si>
    <t>公共建築物の新規整備は可能な限り抑制し、既存公共建築物については、周辺施設や類似施設との統合や複合化、廃止を検討し、総量の適正化に取組む。</t>
  </si>
  <si>
    <t>基本方針の検証と見直しをPDCAサイクルに基づきフォローアップを実施する。</t>
  </si>
  <si>
    <t>10年間</t>
    <rPh sb="2" eb="4">
      <t>ネンカン</t>
    </rPh>
    <phoneticPr fontId="1"/>
  </si>
  <si>
    <t>策定した施設類型別の個別施設計画に基づく管理を実施する。</t>
  </si>
  <si>
    <t>・廃止された職員公舎等の除却
・庁舎等の統廃合</t>
  </si>
  <si>
    <t>[総人口の推計]
令和2年　72.3万人
令和12年　65.1万人
令和22年　57.4万人
[年代別人口の推計]
・年少人口(0-14歳)
　9.7万人→5.6万人（42.3%減）
・生産年齢人口(15-64歳)
　47.6万人→28.8万人（39.5%減）
・老年人口(65歳以上)
　21.2万人→23万人（8.5%増）</t>
    <rPh sb="9" eb="11">
      <t>レイワ</t>
    </rPh>
    <rPh sb="21" eb="23">
      <t>レイワ</t>
    </rPh>
    <rPh sb="34" eb="36">
      <t>レイワ</t>
    </rPh>
    <phoneticPr fontId="1"/>
  </si>
  <si>
    <t>R3年4月現在
【公共建築物】
　・庁舎等公用・公共施設　17１施設
　・教育施設　86施設
　・警察施設　232施設
　・住宅　38施設
　・病院　7施設
【土木等施設】
　・道路　7,932施設
　・河川・ダム　1,339施設
　・砂防　砂防堰堤・床固工　1,644施設
　　　　　　渓流保全工　185渓流
　　　　　　地すべり防止施設　225区域
　　　　　　急傾斜崩壊防止施設　401区域
　　　　　　電気通信施設　165施設
　・海岸（県土）　76海岸
　・下水道　管路施設　24.７km
　　　　　　　　処理施設　1施設
　・港湾　894施設
　・公園　8施設
　・土地改良　107施設
　・漁港　774施設
　・海岸（農林）　39海岸
　・治山・地すべり防止　治山施設　1,473施設
　　　　　　　　　　　　　　　地すべり防止　219区域
　・企業局施設　10施設</t>
    <rPh sb="146" eb="148">
      <t>ホゼン</t>
    </rPh>
    <rPh sb="196" eb="198">
      <t>クイキ</t>
    </rPh>
    <rPh sb="205" eb="207">
      <t>デンキ</t>
    </rPh>
    <rPh sb="207" eb="209">
      <t>ツウシン</t>
    </rPh>
    <rPh sb="209" eb="211">
      <t>シセツ</t>
    </rPh>
    <rPh sb="215" eb="217">
      <t>シセツ</t>
    </rPh>
    <phoneticPr fontId="1"/>
  </si>
  <si>
    <t>　日本全体において，高度成長期に集中的に整備された公共施設等の「老朽化」が一段と進行するとともに，「人口減少」や「財政構造改革」への対応が急務となっている状況のもと，本県においても，今後，県管理の公共施設等の老朽化が加速度的に進行する。
　このような課題に的確に対応していくため，損傷が発生してから対応する「対症療法型の維持管理」から，適切な時期に修繕を行う「予防保全型の維持管理」への早期転換を図ることが不可欠という認識のもと，徳島ならではの「既存ストックの有効活用」を軸に据えた「総合的かつ計画的な施設管理」を推進していく必要がある。</t>
    <phoneticPr fontId="1"/>
  </si>
  <si>
    <t>過去5年間の平均経費約275億円</t>
    <phoneticPr fontId="1"/>
  </si>
  <si>
    <t>10年間で約5,959億円</t>
    <phoneticPr fontId="1"/>
  </si>
  <si>
    <t>10年間で約2,659億円</t>
    <phoneticPr fontId="1"/>
  </si>
  <si>
    <t>10年間で約3,300億円</t>
    <phoneticPr fontId="1"/>
  </si>
  <si>
    <t>「公共施設等の情報共有」「有効活用や長寿命化に向けての取組みの推進」「部局間調整」等を総括的に行う組織として，トップマネジメントを存分に発揮するため，「徳島県公有財産最適化推進会議」を設置しており，今後，各施設管理者が長寿命化対策を確実に実施できるよう，計画のフォローアップを行うものとする。</t>
    <rPh sb="79" eb="81">
      <t>コウユウ</t>
    </rPh>
    <rPh sb="81" eb="83">
      <t>ザイサン</t>
    </rPh>
    <rPh sb="83" eb="86">
      <t>サイテキカ</t>
    </rPh>
    <rPh sb="86" eb="88">
      <t>スイシン</t>
    </rPh>
    <rPh sb="88" eb="90">
      <t>カイギ</t>
    </rPh>
    <phoneticPr fontId="1"/>
  </si>
  <si>
    <t>徳島県青少年センターや県営住宅にＰＦＩ方式を導入してきたこれまでの経験を活かし，今後とも，「ＰＰＰ／ＰＦＩ方式」，「コンセッション方式」，「指定管理制度」など，「民間の資金や活力」，「外郭団体の機能」などを積極的に活用し，新たな県民ニーズに応えるとともに，公共施設の機能を向上させながら，維持管理コスト等の縮減を図る。
また，「県民サービスの充実」や「行政コストの削減」，さらには「新たな歳入の確保」を図るため，「ＰＰＰ/ＰＦＩ・コンセッション等の新たな行政手法」の導入件数を令和6年度までで「３倍以上に」することを数値目標に掲げる。</t>
    <phoneticPr fontId="1"/>
  </si>
  <si>
    <t>損傷が発生してから対応する「対症療法型の維持管理」から，適切な時期に修繕を行う「予防保全型の維持管理」への転換を図る。
全対象施設において点検・診断を実施し，その結果に基づき，「修繕をはじめとする必要な対策を適切な時期に，着実かつ効率的・効果的に実施（予防保全）」することに加え，これらの取組みを通じて得られた施設の状態や対策履歴等の情報を記録し，次の点検・診断・予防保全等に活用するという，「メンテナンスサイクル」の実行を施設類型ごとの基本的な方針に沿い継続していく。
また，「予防保全対策」の検討・実施に当たっては，災害対応をはじめ，他の関連する事業も考慮した上で，その施設の必要性，対策の内容や時期等を再検討し，
・「必要性が認められる施設」については，修繕や更新等の機会を捉えて，社会経済情勢の変化に応じた質的向上や機能付加，用途変更や複合化・集約化を
　図る一方，
・「必要性が認められない施設」については，廃止・除却を進めるなど，優先度を適時適切に判断しながら，戦略的な取組みを推進する。
さらに，自然エネルギーの積極的な導入をはじめ，維持管理面での「環境負荷の低減」や「新たな維持管理技術の導入」に最大限配慮する。
これらにより，中長期的な視点に立って，今後の取組みの指針となる数値目標を「２割以上のコスト削減」と設定し，維持管理・修繕をはじめとする「長寿命化コストの縮減」や「年度間のコスト平準化」を推進する。
なお，適切な点検・維持管理・修繕・更新等の，ハコモノ施設のメンテナンスサイクルの実行に際しては，「保全計画」及び点検・診断・維持管理の履歴等を反映する「保全台帳」の整備・見直しを推進する。</t>
    <phoneticPr fontId="1"/>
  </si>
  <si>
    <t>　長寿命化が必要と判断された施設については，その延長期間を「一世代相当分延長」，各施設ごとに例えば「２５年（例えば，平均更新年数が４０年の場合は建替期を６５年に延長）と設定」し，その目標を達成するため，経済的かつ効果的で，脱炭素化やユニバーサルデザイン化の推進，災害対応にも配慮した「予防保全措置」を適切に講じていくこととする。
　「長寿命化工事（大規模修繕工事等）」の実施に当たっては，「従来の平均的な更新時期」に建て替える場合と比べて，「ＬＣＣ（ライフサイクルコスト）の削減」を図る。
　脱炭素化の推進に当たっては，消費エネルギーの省力化や再生可能エネルギーの導入等により更なる環境負荷低減を図る。　
　ユニバーサルデザイン化の推進に当たっては，多様なニーズや施設の状況を踏まえ，誰もが利用しやすい施設となることを目標として改修を行うこととする。
　なお，各施設ごとの長寿命化の具体的な方針については，各個別施設計画において定める。</t>
    <phoneticPr fontId="1"/>
  </si>
  <si>
    <t>「統合や廃止の検討」に当たっては，「既存ストック有効活用先進県」としての経験を最大限に活かすとともに，将来の人口見通しや行政コスト縮減を勘案し，施設総量や配置の最適化を図る。
なお，「施設のあり方見直し」に当たっては，「県民の新たなニーズへの対応」や「現施設の必要な機能の維持・向上」に最大限配慮し，平成16年度から平成26年度までの「転用をはじめとする有効活用件数」をベースとして，令和6年度までの有効活用件数を「２倍以上に」することを目標に掲げ，さらに取組みを進める。
その際，既存の施設体系の役割に縛られることなく，「今後その地域に何が必要なのかを自由に発想していくこと（日本建築学会における意見）」も考慮する。　
また，管理運営手法についても，より一層の一元化や効率化を進めるとともに，結果的に，遊休の施設や土地が生じた場合は，「転用をはじめとする有効活用」や除却，処分について，スピード感を持って実施することとする。
　「除却」を行う場合は，「地方債の特例措置」を有効的に活用する。
なお，各類型ごとにおける施設の統廃合，除却等の具体的な方針については，各個別施設計画において定める。</t>
    <rPh sb="1" eb="3">
      <t>トウゴウ</t>
    </rPh>
    <rPh sb="4" eb="6">
      <t>ハイシ</t>
    </rPh>
    <rPh sb="7" eb="9">
      <t>ケントウ</t>
    </rPh>
    <rPh sb="11" eb="12">
      <t>ア</t>
    </rPh>
    <rPh sb="18" eb="20">
      <t>キソン</t>
    </rPh>
    <rPh sb="24" eb="26">
      <t>ユウコウ</t>
    </rPh>
    <rPh sb="26" eb="28">
      <t>カツヨウ</t>
    </rPh>
    <rPh sb="28" eb="30">
      <t>センシン</t>
    </rPh>
    <rPh sb="30" eb="31">
      <t>ケン</t>
    </rPh>
    <rPh sb="36" eb="38">
      <t>ケイケン</t>
    </rPh>
    <rPh sb="39" eb="42">
      <t>サイダイゲン</t>
    </rPh>
    <rPh sb="43" eb="44">
      <t>イ</t>
    </rPh>
    <rPh sb="51" eb="53">
      <t>ショウライ</t>
    </rPh>
    <rPh sb="54" eb="56">
      <t>ジンコウ</t>
    </rPh>
    <rPh sb="56" eb="58">
      <t>ミトオ</t>
    </rPh>
    <rPh sb="60" eb="62">
      <t>ギョウセイ</t>
    </rPh>
    <rPh sb="65" eb="67">
      <t>シュクゲン</t>
    </rPh>
    <rPh sb="68" eb="70">
      <t>カンアン</t>
    </rPh>
    <rPh sb="72" eb="74">
      <t>シセツ</t>
    </rPh>
    <rPh sb="74" eb="76">
      <t>ソウリョウ</t>
    </rPh>
    <rPh sb="77" eb="79">
      <t>ハイチ</t>
    </rPh>
    <rPh sb="80" eb="82">
      <t>サイテキ</t>
    </rPh>
    <rPh sb="82" eb="83">
      <t>カ</t>
    </rPh>
    <rPh sb="84" eb="85">
      <t>ハカ</t>
    </rPh>
    <phoneticPr fontId="1"/>
  </si>
  <si>
    <t xml:space="preserve">③長寿命化により行政コストの縮減を『２割以上に！』
将来の人口見通しや行政コスト縮減を勘案し、施設総量や配置の最適化を図る。
維持管理・修繕をはじめとする「長寿命化の縮減」や「年度間のコスト平準化」を推進する。
</t>
  </si>
  <si>
    <t>また，徳島県では，複式簿記や固定資産台帳の整備を前提とした，国の示す統一的な基準により財務書類を整備する「地方公会計制度」を平成28年度決算から導入しており，公共施設等に係る情報を「固定資産台帳に集約させていくこと」により，公共施設等の適切な維持管理や，中長期的な経費の見込みの算出などに活用できる。</t>
    <phoneticPr fontId="1"/>
  </si>
  <si>
    <t>遊休の施設や土地が生じた場合は，「転用をはじめとする有効活用」や除却，処分について，スピード感を持って実施する。</t>
  </si>
  <si>
    <t>全庁的にPDCAサイクルを活用し、計画に関する進捗状況を把握するとともに、進捗が遅れている施策の課題の整理と解決方策等の検討を行うため、適時適切に「公共施設等総合管理計画推進本部（仮称）」において、計画の見直し（バージョンアップ）やフォローアップを順次行う。</t>
  </si>
  <si>
    <t>適時適切</t>
  </si>
  <si>
    <t>施設類型ごとに「個別施設計画」を定め，対症療法型の維持管理から予防保全型の維持管理への転換を図ることで，既存ストックの積極的な有効活用により，各施設の長寿命化及び最適化を実現していく。</t>
  </si>
  <si>
    <t>・単独庁舎を他の庁舎内へ移転
・県営住宅の集約化</t>
  </si>
  <si>
    <t>・ピークは平成11年の103万人
・2040年には81万人まで減少</t>
    <phoneticPr fontId="1"/>
  </si>
  <si>
    <t>【県有建物】
3,759棟、延床面積184万㎡（令和３年４月１日現在）
【インフラ】
県管理国道５路線、県道191路線、道路延長1,772km等（令和３年４月１日現在）</t>
    <phoneticPr fontId="1"/>
  </si>
  <si>
    <t>本県の公共施設等の状況や将来の見通しを踏まえ、「公共施設等の維持管理や更新等に係る経費の縮減や平準化」、「公共施設等の安全性の確保」及び「公共施設等の総合的かつ計画的な管理の推進」を本県の今後の課題として認識している。</t>
    <phoneticPr fontId="1"/>
  </si>
  <si>
    <t>直近３年平均269億円</t>
    <rPh sb="0" eb="2">
      <t>チョッキン</t>
    </rPh>
    <rPh sb="3" eb="4">
      <t>ネン</t>
    </rPh>
    <rPh sb="4" eb="6">
      <t>ヘイキン</t>
    </rPh>
    <rPh sb="9" eb="11">
      <t>オクエン</t>
    </rPh>
    <phoneticPr fontId="1"/>
  </si>
  <si>
    <t>【建築物】
今後30年間で7,813億円
【インフラ施設】
今後30年間で8,525億円</t>
    <rPh sb="1" eb="4">
      <t>ケンチクブツ</t>
    </rPh>
    <rPh sb="6" eb="8">
      <t>コンゴ</t>
    </rPh>
    <rPh sb="18" eb="20">
      <t>オクエン</t>
    </rPh>
    <rPh sb="27" eb="29">
      <t>シセツ</t>
    </rPh>
    <rPh sb="43" eb="45">
      <t>オクエン</t>
    </rPh>
    <phoneticPr fontId="1"/>
  </si>
  <si>
    <t>【建築物】
今後30年間で6,567億円
【インフラ施設】
今後30年間で6,068億円</t>
    <rPh sb="1" eb="4">
      <t>ケンチクブツ</t>
    </rPh>
    <rPh sb="18" eb="20">
      <t>オクエン</t>
    </rPh>
    <rPh sb="27" eb="29">
      <t>シセツ</t>
    </rPh>
    <rPh sb="43" eb="45">
      <t>オクエン</t>
    </rPh>
    <phoneticPr fontId="1"/>
  </si>
  <si>
    <t>【建築物】
今後30年間で1,246億円
【インフラ施設】
今後30年間で2,457億円</t>
    <rPh sb="1" eb="4">
      <t>ケンチクブツ</t>
    </rPh>
    <rPh sb="18" eb="20">
      <t>オクエン</t>
    </rPh>
    <rPh sb="27" eb="29">
      <t>シセツ</t>
    </rPh>
    <rPh sb="43" eb="45">
      <t>オクエン</t>
    </rPh>
    <phoneticPr fontId="1"/>
  </si>
  <si>
    <t>「香川県県有公共施設等総合管理推進会議」を中心にPDCAサイクルを活用することにより、公共施設等の総合的かつ計画的な管理を進める。また、国や市町と積極的に情報を共有する場を設け、それぞれの財産の最適利用を検討する。</t>
    <rPh sb="1" eb="4">
      <t>カガワケン</t>
    </rPh>
    <rPh sb="21" eb="23">
      <t>チュウシン</t>
    </rPh>
    <rPh sb="33" eb="35">
      <t>カツヨウ</t>
    </rPh>
    <rPh sb="43" eb="48">
      <t>コウキョウシセツトウ</t>
    </rPh>
    <rPh sb="49" eb="52">
      <t>ソウゴウテキ</t>
    </rPh>
    <rPh sb="54" eb="57">
      <t>ケイカクテキ</t>
    </rPh>
    <rPh sb="58" eb="60">
      <t>カンリ</t>
    </rPh>
    <rPh sb="61" eb="62">
      <t>スス</t>
    </rPh>
    <rPh sb="68" eb="69">
      <t>クニ</t>
    </rPh>
    <phoneticPr fontId="1"/>
  </si>
  <si>
    <t>ＰＰＰ等の活用を検討し、様々な角度から施設の維持管理や運営等の効率化を図る。</t>
    <phoneticPr fontId="1"/>
  </si>
  <si>
    <t>点検者の技術力の確保や点検・診断項目のマニュアル化、結果のデータベース化を進めるなど、公共施設等に関する情報の一元化及び共有化を図ることにより、より計画的で効果的な維持管理を実施する。</t>
  </si>
  <si>
    <t>定期的な点検等を行い施設の状況を把握した上で、計画的に予防保全を実施し、施設を長寿命化することにより、ＬＣＣの縮減や平準化を図っていく。</t>
  </si>
  <si>
    <t>「脱炭素」に向けた取組みの一環として、環境負荷を低減し、省エネルギー化をより一層推進するため、設備の更新や新設等にあたっては省エネルギー機器の導入を図る。
また、施設の建設や改修にあたっては、後の維持管理、運営等の効率化や環境に配慮した設計等を行う。</t>
    <rPh sb="81" eb="83">
      <t>シセツ</t>
    </rPh>
    <rPh sb="84" eb="86">
      <t>ケンセツ</t>
    </rPh>
    <rPh sb="87" eb="89">
      <t>カイシュウ</t>
    </rPh>
    <rPh sb="96" eb="97">
      <t>ウシ</t>
    </rPh>
    <rPh sb="98" eb="102">
      <t>イジカンリ</t>
    </rPh>
    <rPh sb="107" eb="110">
      <t>コウリツカ</t>
    </rPh>
    <rPh sb="111" eb="113">
      <t>カンキョウ</t>
    </rPh>
    <rPh sb="114" eb="116">
      <t>ハイリョ</t>
    </rPh>
    <rPh sb="118" eb="120">
      <t>セッケイ</t>
    </rPh>
    <rPh sb="120" eb="121">
      <t>トウ</t>
    </rPh>
    <rPh sb="122" eb="123">
      <t>オコナ</t>
    </rPh>
    <phoneticPr fontId="1"/>
  </si>
  <si>
    <t>社会情勢や公共施設等の利用需要の変化等を踏まえ、施設の統廃合や集約化、複合化、転用、ダウンサイジング、国や市町の建物との合築等の手法について積極的に調査・検討を行うほか、用途廃止後の施設の処分を速やかに行うなど、保有総量の適性化に努める。</t>
    <rPh sb="5" eb="10">
      <t>コウキョウシセツトウ</t>
    </rPh>
    <rPh sb="51" eb="52">
      <t>クニ</t>
    </rPh>
    <rPh sb="53" eb="55">
      <t>シチョウ</t>
    </rPh>
    <rPh sb="56" eb="58">
      <t>タテモノ</t>
    </rPh>
    <rPh sb="60" eb="63">
      <t>ガッチクトウ</t>
    </rPh>
    <rPh sb="64" eb="66">
      <t>シュホウ</t>
    </rPh>
    <rPh sb="85" eb="90">
      <t>ヨウトハイシゴ</t>
    </rPh>
    <rPh sb="91" eb="93">
      <t>シセツ</t>
    </rPh>
    <rPh sb="94" eb="96">
      <t>ショブン</t>
    </rPh>
    <rPh sb="97" eb="98">
      <t>スミ</t>
    </rPh>
    <rPh sb="101" eb="102">
      <t>オコナ</t>
    </rPh>
    <rPh sb="111" eb="113">
      <t>テキセイ</t>
    </rPh>
    <rPh sb="113" eb="114">
      <t>カ</t>
    </rPh>
    <rPh sb="115" eb="116">
      <t>ツト</t>
    </rPh>
    <phoneticPr fontId="1"/>
  </si>
  <si>
    <t>地域の実情や多様化する行政需要を踏まえながら、スクラップアンドビルドやダウンサイジングを基本としつつ、次の目標を定めることにより、施設のＬＣＣ（ライフサイクルコスト）の縮減や平準化に努め、保有総量の適正化を図る。
①県有建物
保全計画を策定する建物数：2025年度までに55棟
②インフラ
県管理の公共土木施設の補修箇所数：2025年度までに350施設に着手</t>
    <rPh sb="51" eb="52">
      <t>ツギ</t>
    </rPh>
    <rPh sb="108" eb="112">
      <t>ケンユウタテモノ</t>
    </rPh>
    <rPh sb="113" eb="117">
      <t>ホゼンケイカク</t>
    </rPh>
    <rPh sb="118" eb="120">
      <t>サクテイ</t>
    </rPh>
    <rPh sb="122" eb="125">
      <t>タテモノスウ</t>
    </rPh>
    <rPh sb="130" eb="132">
      <t>ネンド</t>
    </rPh>
    <rPh sb="137" eb="138">
      <t>トウ</t>
    </rPh>
    <rPh sb="166" eb="168">
      <t>ネンド</t>
    </rPh>
    <rPh sb="174" eb="176">
      <t>シセツ</t>
    </rPh>
    <rPh sb="177" eb="179">
      <t>チャクシュ</t>
    </rPh>
    <phoneticPr fontId="1"/>
  </si>
  <si>
    <t>ファシリティマネジメント推進計画において、「ファシリティ情報の一元化」、「県有資産の効率的な運用や長寿命化」、「維持管理経費の縮減」「未利用地の処分・利活用の推進」及び「安全で安心できる県有建物の維持」を本県のファシリティマネジメントの実施に関する５本柱として掲げ、それらを具体化するための方策やスケジュール等をアクションプランとして取りまとめている。</t>
    <rPh sb="12" eb="14">
      <t>スイシン</t>
    </rPh>
    <rPh sb="14" eb="16">
      <t>ケイカク</t>
    </rPh>
    <rPh sb="72" eb="74">
      <t>ショブン</t>
    </rPh>
    <rPh sb="75" eb="78">
      <t>リカツヨウ</t>
    </rPh>
    <rPh sb="82" eb="83">
      <t>オヨ</t>
    </rPh>
    <rPh sb="85" eb="87">
      <t>アンゼン</t>
    </rPh>
    <rPh sb="88" eb="90">
      <t>アンシン</t>
    </rPh>
    <rPh sb="93" eb="97">
      <t>ケンユウタテモノ</t>
    </rPh>
    <rPh sb="98" eb="100">
      <t>イジ</t>
    </rPh>
    <rPh sb="125" eb="126">
      <t>ホン</t>
    </rPh>
    <rPh sb="126" eb="127">
      <t>ハシラ</t>
    </rPh>
    <rPh sb="130" eb="131">
      <t>カカ</t>
    </rPh>
    <phoneticPr fontId="1"/>
  </si>
  <si>
    <t>推進会議において、取組みの進捗状況を把握し課題等の整理に努めるなど計画のフォローアップを行うとともに、社会情勢の変化等に応じて適宜計画の内容の見直しを行いながら、公共施設等の総合的かつ計画的な管理を推進するものとする。</t>
  </si>
  <si>
    <t>施設類型ごとに実施している長寿命化の取組みについて、厳しい財政状況等を踏まえながら、長寿命化計画に基づき、ＬＣＣの縮減や平準化を図る。</t>
    <phoneticPr fontId="1"/>
  </si>
  <si>
    <t>廃止された病院施設を老朽化した他の行政施設に転用(H27年度)。
旧県立病院の除却(H28～31年度)。
出先機関45機関、警察署４署の統廃合（H7～R２）
県立高校４校を２校に統合(H29年度)。</t>
    <rPh sb="53" eb="57">
      <t>デサキキカン</t>
    </rPh>
    <rPh sb="59" eb="61">
      <t>キカン</t>
    </rPh>
    <rPh sb="62" eb="65">
      <t>ケイサツショ</t>
    </rPh>
    <rPh sb="66" eb="67">
      <t>ショ</t>
    </rPh>
    <rPh sb="68" eb="71">
      <t>トウハイゴウ</t>
    </rPh>
    <phoneticPr fontId="1"/>
  </si>
  <si>
    <t>【総人口】
R7年130.8万人→R17年122.2万人→R27年114.1万人
【老年人口割合】
R7年33.5%→R17年34.1%→R27年35.0%
【若年人口割合】
R7年12.5%→R17年12.6%→R27年14.7%</t>
    <phoneticPr fontId="1"/>
  </si>
  <si>
    <t>【一般建築物】
2,847棟、1,658,110.59㎡
【インフラ施設（道路施設）】
橋梁2,659橋、トンネル169箇所、舗装・擁壁・法面施設・道路付属施設等3,493㎞
【インフラ施設（河川管理施設）】
ダム6ダム、水門・樋門等683箇所
【インフラ施設（砂防関係施設）】
砂防堰堤（砂防堰堤・床固工）1,946基、地すべり防止施設141箇所、急傾斜地崩壊防止施設905箇所
【インフラ施設（港湾施設）】
係留施設（岸壁等）118施設、外郭施設（防波堤等）101施設、旅客施設（可動橋）11施設、臨港交通施設（橋梁等）14施設
【インフラ施設（海岸施設）】
水門・樋門等780基、堤防・護岸・胸壁302㎞
【インフラ施設（都市公園）】
公園施設2,473施設
【インフラ施設（交通安全施設）】
信号機1,977箇所
【インフラ施設（土地改良施設）】
農道橋（橋長15ｍ以上）24橋、農道トンネル5箇所、農業用ダム5ダム、揚排水機場・頭首工・樋門61箇所、用排水路772㎞、ため池355箇所
【インフラ施設（農地海岸施設）】
護岸・堤防・胸壁164㎞、水門・樋門12基
【インフラ施設（漁港海岸施設）】
護岸1.8㎞、堤防0.33㎞
【インフラ施設（農地地すべり防止施設）】
地すべり防止施設176箇所
【インフラ施設（治山関係施設）】
谷止工5,558箇所、地すべり防止施設36箇所
【インフラ施設（漁港施設）】
漁港2漁港
【公営企業施設（電気事業施設）】
ダム（共同）一部管理6箇所、取水設備（共同）6箇所、水路（共同）22,914㎞、発電所9箇所
【公営企業施設（工業用水道事業施設）】
ダム（共同）3箇所、取水設備（単・共（管理））3箇所、浄水場3箇所、導水管（単・共（管理））8,098㎞、配水管63,752㎞
【公営企業施設（病院事業施設）】
県立病院4箇所</t>
    <phoneticPr fontId="1"/>
  </si>
  <si>
    <t xml:space="preserve">①　耐震化の推進
災害発生時の活動拠点となる県庁舎や警察署については、耐震化率がともに全国平均を下回り、これら防災拠点施設を中心とした耐震化の推進が課題となっている。
②　老朽化の進行
老朽化の進行に伴い、今後、多くの県有施設等において大規模改修等が必要となる時期を迎えるとともに、大規模災害に備えた防災面での対策も求められるなど、機能維持や安全性確保に向け、一層の効率的、効果的な維持管理が課題となってくる。
③　厳しい財政状況
　厳しい財政状況の下、県有施設等の維持管理に要する経費の捻出がますます困難となることが懸念され、既存施設の有効活用や適切な維持管理により、財政負担の軽減・平準化を図る必要がある。
④　社会情勢の変化
人口減少と少子高齢化の進展、先行き不透明な経済状況、相次ぐ自然災害による防災意識や環境意識の高まりなど、行政サービスを取り巻く環境は大きく変化している。
県有施設等についても、こうした利用需要の変化等に対応し、市町と連携しながら、集約化・複合化、遊休財産の処分等、各地域の特性に合わせた適切な在り方を検討する必要がある。
</t>
    <phoneticPr fontId="1"/>
  </si>
  <si>
    <t>一般建築物（例：県庁舎、抽出施設数5）
1.0億円/年</t>
    <phoneticPr fontId="1"/>
  </si>
  <si>
    <t>一般建築物（例：県庁舎、抽出施設数5、30年間）
9.9億円/年</t>
    <phoneticPr fontId="1"/>
  </si>
  <si>
    <t>一般建築物（例：県庁舎、抽出施設数5、30年間）
4.4億円/年</t>
    <phoneticPr fontId="1"/>
  </si>
  <si>
    <t>一般建築物（例：県庁舎、抽出施設数5、30年間）
維持管理・更新経費＝44.7％に縮減</t>
    <phoneticPr fontId="1"/>
  </si>
  <si>
    <t>愛媛県県有財産管理推進本部を活用する。愛媛県県有財産管理推進本部は、本計画に係る全庁的な調整や進行管理のほか、取組状況の評価等を踏まえた計画の見直しを行う。</t>
    <phoneticPr fontId="1"/>
  </si>
  <si>
    <t>「愛媛県ＰＰＰ/ＰＦＩ手法導入に係る優先的検討規程（H29.3）」の対象となる施設については、民間の資本、経営能力及び技術力を活用したサービスの向上、経費の縮減等を図る取組について検討する。</t>
    <phoneticPr fontId="1"/>
  </si>
  <si>
    <t>基本認識を踏まえ、耐震化への対応を最優先とした上で、施設の長寿命化、保有総量の適正化を柱に、中長期的な視点で財政負担の軽減・平準化を図りながら、部局横断的な取組を推進する。</t>
    <phoneticPr fontId="1"/>
  </si>
  <si>
    <t>原則、施設の更新を最少限とし、適切な点検・診断と計画的な維持管理により長寿命化（メンテナンスサイクルの構築）を推進するとともに、大規模改修時等にユニバーサルデザイン化の観点から施設品質の確保を図る。</t>
    <phoneticPr fontId="1"/>
  </si>
  <si>
    <t>社会情勢の変化を踏まえ、常に役割や保有の必要性等を検証した上で、施設の機能や規模、配置、利用状況等に留意しながら、転用・統廃合を含め、既存施設の集約化・複合化を積極的に検討するとともに、有効活用が見込まれない場合は売却処分等を推進する。</t>
    <phoneticPr fontId="1"/>
  </si>
  <si>
    <t>転用・統廃合を含め、既存施設の集約化・複合化を積極的に検討するとともに、有効活用が見込まれない場合は売却処分等を推進する。
また、新たな県有施設等の整備が必要となった場合は、まずは既存施設（国及び市町、民間が所有する施設等を含む。）の有効活用を検討する。</t>
    <phoneticPr fontId="1"/>
  </si>
  <si>
    <t>概ね５年を目途に実施方針等の取組状況について評価を実施する。また、社会情勢の変化等を踏まえ、随時、ＰＤＣＡサイクルにより検証を行うとともに、必要に応じ、本計画の見直しを実施する。</t>
    <phoneticPr fontId="1"/>
  </si>
  <si>
    <t>5年</t>
    <phoneticPr fontId="1"/>
  </si>
  <si>
    <t xml:space="preserve">全ての県有施設等について、施設類型ごとに基本的な方針に基づき、全庁的な共通認識の下、管理に取り組む。
各施設の管理者は、それぞれの施設の特徴や実情を踏まえ、必要に応じて「個別施設計画（長寿命化計画等）」を策定し、財政状況等を踏まえながら、適切に計画の見直しを行うものとする。
</t>
    <phoneticPr fontId="1"/>
  </si>
  <si>
    <t>県有財産管理の基本方針の策定（Ｈ25.11）</t>
    <phoneticPr fontId="1"/>
  </si>
  <si>
    <t>平成28年度</t>
    <rPh sb="0" eb="2">
      <t>ヘイセイ</t>
    </rPh>
    <rPh sb="4" eb="6">
      <t>ネンド</t>
    </rPh>
    <phoneticPr fontId="12"/>
  </si>
  <si>
    <t>2060年（平成72年）本県人口の将来展望を約557千人と見通し、その実現を目指す。</t>
  </si>
  <si>
    <t>【建築物（行政財産）】
Ｈ27：1,603千㎡
【建築物（普通財産）】
Ｈ27:112千㎡
【インフラ施設等】
道路：舗装約2,800km、橋梁約2,600橋、トンネル205本、シェッド47基、大型カルバート２基、横断歩道橋10橋、門型標識・道路情報提供装置64基、道路標識・道路照明施設13,218基、道路のり面工・土工構造物等2,775km
河川・ダム：県管理河川101水系、河川数666河川、河川延長3,036km、水門・排水機場48施設、樋門・樋管200施設、陸閘51施設、堤防・護岸541km、ダム６基  
砂防：砂防施設2,163施設、地すべり防止施設（土木部所管85箇所、農業振興部所管55箇所、林業振興・環境部所管635箇所）、急傾斜地崩壊対策施設1,201箇所 
港湾：19港、係留施設250施設、外郭施設322施設、水域施設184施設、臨港交通施設185施設
海岸：護岸・堤防224.5km、離岸堤142基、突堤（ヘッドランド含む）57基
下水道：処理場１箇所、管渠11km
漁港：27漁港
治山：治山施設9,400箇所
公営企業局施設：工業用水道２事業地、電気事業施設５発電所、県立病院２施設
交通安全施設：交通信号機約1,500基</t>
    <rPh sb="1" eb="3">
      <t>ケンチク</t>
    </rPh>
    <rPh sb="3" eb="4">
      <t>ブツ</t>
    </rPh>
    <rPh sb="5" eb="7">
      <t>ギョウセイ</t>
    </rPh>
    <rPh sb="7" eb="9">
      <t>ザイサン</t>
    </rPh>
    <phoneticPr fontId="12"/>
  </si>
  <si>
    <t xml:space="preserve">　本県では、戦後、人口の社会減による経済の縮小が、さらに人口の社会減を加速させ、それが過疎化と高齢化を同時に招き、特に、出生率の高い中山間地域ほどこうした傾向が顕著になった。その結果、全国に先行して人口が自然減の状態に陥り、このことで、より一層経済が縮むという「負のスパイラル」をたどってきた。
　こうした本県の根本的な課題に真正面から立ち向かい県勢浮揚を成し遂げるため、「高知県産業振興計画」や「高知県まち・ひと・しごと創生総合戦略」に官民一丸となって全力で取り組んでいるところである。
　一方で、老年人口（65歳以上）の割合が、年少人口（14歳以下）よりも２倍以上高い本県の人口構造を考えると、この構造を大きく変えるには、相当に長い期間を必要とすることから、今後も人口減少は避けがたいものとなっている。
　このような人口減少及び年齢構成の変化は、公共施設等の利用需要にも影響を与えるものであり、現在のところは利用需要に応じた適切な規模の施設であっても、長期的には過小又は過大な施設になることがあるため、維持管理・修繕・更新や統廃合・長寿命化等を計画的に行う必要がある。
</t>
  </si>
  <si>
    <t>建築物について、過去３年間（H29～R1）に要した経費の平均は約102億円</t>
  </si>
  <si>
    <t>今後30年間の年平均で
約163億円</t>
    <rPh sb="7" eb="8">
      <t>ネン</t>
    </rPh>
    <rPh sb="8" eb="10">
      <t>ヘイキン</t>
    </rPh>
    <phoneticPr fontId="12"/>
  </si>
  <si>
    <t>今後30年間の年平均で
約127億円
（築50年で改修を行うことにより長寿命化し、築80年で更新すると仮定して今後30年間に要する費用を試算）</t>
    <rPh sb="7" eb="8">
      <t>ネン</t>
    </rPh>
    <rPh sb="8" eb="10">
      <t>ヘイキン</t>
    </rPh>
    <phoneticPr fontId="12"/>
  </si>
  <si>
    <t>今後30年間の年平均で▲36億円（▲22.1億円）の効果</t>
    <rPh sb="14" eb="16">
      <t>オクエン</t>
    </rPh>
    <rPh sb="22" eb="24">
      <t>オクエン</t>
    </rPh>
    <rPh sb="26" eb="28">
      <t>コウカ</t>
    </rPh>
    <phoneticPr fontId="12"/>
  </si>
  <si>
    <t>本計画は「高知県産業振興計画」や「高知まち・ひと・しごと創生総合戦略」等、本県主要施策を支える基盤となるものであることから、政策調整会議等を用いて本計画を実施していく。また、産業振興や安全安心確保の基盤となるインフラ整備については、庁内に社会資本整備推進本部会議を設置し、全庁的に推進していく。</t>
  </si>
  <si>
    <t>一定規模以上の施設の更新等については、効率的かつ効果的な施設整備を行うために、民間事業者の経営上のノウハウや技術的能力を活用し、設計・建設・維持管理・運営の全部又は一部を性能発注することにより事業コストの削減が期待できるＰＦＩ事業を導入することについて、高知県ＰＰＰ／ＰＦＩ導入検討規程に基づき従来手法に優先して検討を行う</t>
  </si>
  <si>
    <t>保全の考え方には、事後保全と、予防保全がある。施設の用途や重要度によっては、予防保全を行うことで結果的に費用が抑えられる場合もある。「インフラ長寿命化基本計画」においても予防保全型維持管理の導入が推進されており、計画的な点検・診断を実施することにより、事後保全だけでなく予防保全の考え方も取り入れた維持管理を進めていかなければならない。</t>
    <rPh sb="60" eb="62">
      <t>バアイ</t>
    </rPh>
    <phoneticPr fontId="12"/>
  </si>
  <si>
    <t>各施設に求められる適切な性能をより長期間保持するためには、各施設の維持管理を効率的、効果的に進めていく業務サイクル（メンテナンスサイクル）を構築するとともに、それらを支える技術、予算、体制を一体的に整備することが必要である。このため、各施設の特性や維持管理・修繕・更新等に係る取組状況等を踏まえた上で、施設ごとの個別施設計画を作成する。</t>
  </si>
  <si>
    <t>高知県における2050年カーボンニュートラル実現や「高知県地球温暖化対策実行計画（事務事業編）」に定める県庁の事務事業に伴う温室効果ガス排出量の削減目標の達成に向け、各施設において、可能な限り、建築物の高断熱化や、高効率な照明・設備機器の導入、太陽光発電設備の設置等を推進し、省エネルギー化や再生可能エネルギーの利用促進による更なる環境負荷の低減を図り、脱炭素化に取り組んでいく。</t>
  </si>
  <si>
    <t>施設の集約化・複合化を推進する必要があり、県民サービスの推進などに留意しつつ、今後は、県有施設に限らず国、他の地方公共団体及び民間施設等との連携についても検討を行っていく。なお、集約化・複合化に伴い廃止となる施設については、公用又は公共用としての活用を再検討した上で売払い等を進め、保有総量の縮小を図る。</t>
  </si>
  <si>
    <t>利用予定のない県有財産については遊休財産処分計画を策定して計画的に処分を進める。
処分・有効活用の見込みが立っていないその他の未利用財産については、今後情報を整理した上で公開し、他団体への貸付け等により有効活用を図る。
なお、行政財産についても余剰スペースの情報を全庁的に共有することで他部門での活用等の有効活用を検討する。</t>
    <rPh sb="0" eb="2">
      <t>リヨウ</t>
    </rPh>
    <rPh sb="2" eb="4">
      <t>ヨテイ</t>
    </rPh>
    <rPh sb="7" eb="9">
      <t>ケンユウ</t>
    </rPh>
    <rPh sb="9" eb="11">
      <t>ザイサン</t>
    </rPh>
    <rPh sb="16" eb="18">
      <t>ユウキュウ</t>
    </rPh>
    <rPh sb="18" eb="20">
      <t>ザイサン</t>
    </rPh>
    <rPh sb="20" eb="22">
      <t>ショブン</t>
    </rPh>
    <rPh sb="22" eb="24">
      <t>ケイカク</t>
    </rPh>
    <rPh sb="25" eb="27">
      <t>サクテイ</t>
    </rPh>
    <rPh sb="29" eb="32">
      <t>ケイカクテキ</t>
    </rPh>
    <rPh sb="33" eb="35">
      <t>ショブン</t>
    </rPh>
    <rPh sb="36" eb="37">
      <t>スス</t>
    </rPh>
    <rPh sb="41" eb="43">
      <t>ショブン</t>
    </rPh>
    <rPh sb="44" eb="46">
      <t>ユウコウ</t>
    </rPh>
    <rPh sb="46" eb="48">
      <t>カツヨウ</t>
    </rPh>
    <rPh sb="49" eb="51">
      <t>ミコ</t>
    </rPh>
    <rPh sb="53" eb="54">
      <t>タ</t>
    </rPh>
    <rPh sb="61" eb="62">
      <t>タ</t>
    </rPh>
    <rPh sb="63" eb="66">
      <t>ミリヨウ</t>
    </rPh>
    <rPh sb="66" eb="68">
      <t>ザイサン</t>
    </rPh>
    <rPh sb="74" eb="76">
      <t>コンゴ</t>
    </rPh>
    <rPh sb="76" eb="78">
      <t>ジョウホウ</t>
    </rPh>
    <rPh sb="79" eb="81">
      <t>セイリ</t>
    </rPh>
    <rPh sb="83" eb="84">
      <t>ウエ</t>
    </rPh>
    <rPh sb="85" eb="87">
      <t>コウカイ</t>
    </rPh>
    <rPh sb="89" eb="92">
      <t>タダンタイ</t>
    </rPh>
    <rPh sb="94" eb="96">
      <t>カシツケ</t>
    </rPh>
    <rPh sb="97" eb="98">
      <t>トウ</t>
    </rPh>
    <rPh sb="101" eb="103">
      <t>ユウコウ</t>
    </rPh>
    <rPh sb="103" eb="105">
      <t>カツヨウ</t>
    </rPh>
    <rPh sb="106" eb="107">
      <t>ハカ</t>
    </rPh>
    <rPh sb="113" eb="115">
      <t>ギョウセイ</t>
    </rPh>
    <rPh sb="115" eb="117">
      <t>ザイサン</t>
    </rPh>
    <rPh sb="122" eb="124">
      <t>ヨジョウ</t>
    </rPh>
    <rPh sb="129" eb="131">
      <t>ジョウホウ</t>
    </rPh>
    <rPh sb="132" eb="135">
      <t>ゼンチョウテキ</t>
    </rPh>
    <rPh sb="136" eb="138">
      <t>キョウユウ</t>
    </rPh>
    <rPh sb="143" eb="146">
      <t>タブモン</t>
    </rPh>
    <rPh sb="148" eb="150">
      <t>カツヨウ</t>
    </rPh>
    <rPh sb="150" eb="151">
      <t>トウ</t>
    </rPh>
    <rPh sb="152" eb="154">
      <t>ユウコウ</t>
    </rPh>
    <rPh sb="154" eb="156">
      <t>カツヨウ</t>
    </rPh>
    <rPh sb="157" eb="159">
      <t>ケントウ</t>
    </rPh>
    <phoneticPr fontId="12"/>
  </si>
  <si>
    <t>本計画及び個別施設計画の進捗状況等については、適宜評価を行い、各年度末の県有建築物（行政財産）の総延床面積については、毎年度「決算に関する説明書」の中で確認を行うとともに、社会経済情勢の変化、行財政改革の進捗状況等を踏まえながら、PDCAサイクルを活用し、必要に応じて内容を見直し、計画の改訂を行うものとする。</t>
  </si>
  <si>
    <t>施設類型１－１（庁舎等公用財産）
（１）維持管理・修繕の実施方針
　建築基準法等の規定に基づく法定点検を実施するとともに、その結果を蓄積して各施設の老朽化の進行状況を把握する。あわせて、災害時の拠点となる庁舎については非常用電源を整備している。
（２）耐震化の実施方針
　　庁舎等のうち、「県有建築物耐震化実施計画」（※）で耐震化工事を実施するものと位置付けた建築物については、概ね耐震化を完了している。今後は、本庁舎に付属する厚生棟など、「県有建築物耐震化実施計画」に掲載されていないが、危機管理時の活動拠点となる庁舎等と一体的に効用を発揮する建築物について、耐震化を推進する。
（※）対象建築物
○建築年次
1981年（昭和56年）６月１日施行の建築基準法施行令以前の耐震基準で建築された建築物
○規模
　　木造以外の建築物：２以上の階を有し、又は延床面積が200㎡を超える建築物
　　木造の建築物：３以上の階を有し、又は延床面積が500㎡、高さが13ｍ若しくは軒の高さが９ｍを
超える建築物
※ただし、応急・復旧時に役割を担う建築物については、規模に関わらず対象とする。
（３）長寿命化の実施方針
　　庁舎等の長寿命化のためには、点検・診断⇒修繕⇒記録⇒（次の点検・診断）という維持管理の業務サイクル（メンテナンスサイクル）の構築が不可欠であり、このサイクルを通して、各施設に求められる適切な性能をより長期間保持する。
（４）統合や廃止の推進方針
　公共施設等の保有数量の縮小の観点から、行政施設の集約化・複合化を検討する。また、集約化・複合化の検討に当たっては、県有施設に限らず国、他の地方公共団体及び民間施設等との連携についても検討を行っていく。
（５）有効活用の推進方針
　　庁舎等については、行政ニーズの変化を踏まえた県庁組織の見直しに伴い、毎年度スペースの見直しを行っている。現在のところ利用されていないスペースが17棟2,227.87㎡（うち元室戸保健所1,315.35㎡）にとどまっているが、今後、まとまったスペースが確保されるのであれば、民間企業に貸し出すなど、県経済の活性化のための有効活用を行う。
　　あわせて、本庁舎など多くの県民が訪問する庁舎等について、県の施策や県関連のイベントの広報スペースとしての活用を強化する。
（６）体制の構築方針
　　庁舎等の空きスペースの情報は、県庁内全体で共有できるよう、イントラネットに掲示する。
施設類型１－２（その他公共用財産）
（１）維持管理・修繕の実施方針
　施設類型１－１（庁舎等公用財産）と同様。
（２）安全確保の実施方針
文教施設やレクリエーション・スポーツ施設等の一部にある吊り天井については、撤去やネット設置等の安全対策を施す。
（対象施設）高知県立幡多看護専門学校、高知県立美術館、高知県立歴史民俗資料館、高知県立坂本龍馬記念館、県民文化ホール、高知県立文学館、青少年センター、幡多青少年の家、高知県立埋蔵文化財センター、高知県立弓道場、高知県立武道館、県民体育館
（３）耐震化の実施方針
その他公共用財産のうち、「県有建築物耐震化実施計画」で耐震化工事を実施するものと位置付けた建築物については、概ね耐震化を完了している。
なお、1981年（昭和56年）以前に建築され、耐震性を有していない建築物については今後解体や改築等を予定している。（下記（８）参照）
（４）長寿命化の実施方針
施設類型１－１（庁舎等公用財産）と同様。
（５）統合や廃止の推進方針
　　施設類型１－１（庁舎等公用財産）と同様。なお、その他公共用財産については計画期間中の利用者数の増減にも留意し、利用者数が著しく減少していくような施設については、適宜廃止を含めた今後の対応を検討していく。
（６）有効活用の推進方針
　　施設類型１－１（庁舎等公用財産）と同様。現在のところ利用されていないスペースは２棟192.60㎡にとどまっている。
（７）体制の構築方針
　　施設類型１－１（庁舎等公用財産）と同様。
施設類型14（医療施設）（１）維持管理・修繕の実施方針
　建築基準法等の規定に基づく法定点検を実施するとともに、その結果を蓄積して各施設の老朽化の進行状況を把握する。
　建築物をできる限り長く使うため、適切な維持管理を行っていくことが重要であり、そのためには、建築物の機能や性能の異常がはっきり目に見えるような段階になって初めて修繕等を行う事後保全だけではなく、損傷が軽微である早期段階から予防的な修繕等を実施することで機能・性能の保持・回復を図る予防保全を進める。</t>
  </si>
  <si>
    <t>職員宿舎の空き室を市町村に目的外使用許可して、市町村が地域おこし協力隊員の宿舎や移住希望者の滞在施設として使用する事例、未利用県有地を市町村に貸し付けて津波避難タワー敷地とする事例、そして高知競馬場の敷地の一部を高知市中学校給食センター敷地とする事例等、市町村との連携を進めることにより県有財産の有効活用に努めている。</t>
  </si>
  <si>
    <t>令和4年度</t>
    <phoneticPr fontId="1"/>
  </si>
  <si>
    <t>【総人口についての見通し】
本県の人口は、平成27年の約510万人から30年後の平成57年には約468万人となり、40万人以上減少（△8％）すると推計されている。
【年代別人口についての見通し】
平成27年と30年後の平成57年の年代別人口を比較すると、15歳から64歳の生産年齢人口が約310万人から約244万人に減少（△21％）する一方で、65歳以上の老年人口が約132万人から約157万人に増加（19％）するなど、平成27年から比べると高齢化が進み、人口構造が大きく変化することが見込まれる。</t>
    <phoneticPr fontId="1"/>
  </si>
  <si>
    <t>【県有建築物】
延床面積：3,145,992㎡
棟数：4,925棟
【公共インフラ施設】
＜道路＝401路線＞
・舗装：3,540㎞
・橋梁：4,966橋
・トンネル：35本
・ジェッド・大型カルバート：49箇所
・横断歩道橋：80橋
・門型標識等：38基
・小規模附属物：16,718基
・道路土工構造物：913箇所
＜河川・ダム＝334河川＞
・堤防・護岸：1914.8㎞
・河川構造物（水門、樋門等）：94箇所
・排水機場（排水機場、揚水機場）：7箇所
・ダム：17ダム
＜港湾＝7港＞
・水域施設：51箇所
・外郭施設：95箇所
・係留施設：77箇所
・臨海交通施設・その他：273箇所
＜海岸＝87海岸＞
・海岸保全施設（堤防・護岸等）【県土整備部】：80箇所
・海岸保全施設（堤防・護門等）【農林水産部】：7箇所
＜砂防＝2,502箇所＞
・砂防施設（堰堤工）：1,508基
・砂防施設（渓流保全工）：592渓流
・急傾斜地崩壊防止施設：317区域
・地すべり防止施設【県土整備部】：59地区
・地すべり防止施設【農林水産部】：26地区
＜公園＝9公園＞
・都市公園施設（園路広場、運動施設等）：2,395施設
＜下水道＝8流域下水道＞
・処理場・ポンプ場：20施設
・管路：212.9㎞
＜県営住宅＝２１１団地＞
・県営団地：28,866戸
＜土地改良＝50施設＞
・ダム・ため池：10施設
・排水機場：40箇所
＜漁港＝6漁港＞
・外郭施設：75箇所
・係留施設：116箇所
・水域施設：13施設
・機能施設：49施設
＜治山＝7,635施設＞
・渓間工：7,200施設
・山腹施設：409施設
・海岸施設：26施設
＜企業局工業用水道事業施設＝4事業＞
・導水・浄水・配水施設等：39施設
・管路：101.3㎞
・建物：9棟
・付随施設：86施設
＜企業局電気事業施設＝3箇所＞
・発電所：3施設
・水路：7.9㎞
・管路：0.8㎞
・水車・発電機：6基
・付随設備：25施設
＜警察施設（交通安全施設）＞
・信号制御器：10,120基
・信号柱：37,539本
・管制機器：8,572基
・大型標識柱：7,740本</t>
    <rPh sb="47" eb="49">
      <t>ドウロ</t>
    </rPh>
    <rPh sb="53" eb="55">
      <t>ロセン</t>
    </rPh>
    <rPh sb="95" eb="97">
      <t>オオガタ</t>
    </rPh>
    <rPh sb="105" eb="107">
      <t>カショ</t>
    </rPh>
    <rPh sb="117" eb="118">
      <t>ハシ</t>
    </rPh>
    <rPh sb="120" eb="122">
      <t>モンガタ</t>
    </rPh>
    <rPh sb="122" eb="124">
      <t>ヒョウシキ</t>
    </rPh>
    <rPh sb="124" eb="125">
      <t>トウ</t>
    </rPh>
    <rPh sb="128" eb="129">
      <t>キ</t>
    </rPh>
    <rPh sb="131" eb="134">
      <t>ショウキボ</t>
    </rPh>
    <rPh sb="134" eb="136">
      <t>フゾク</t>
    </rPh>
    <rPh sb="144" eb="145">
      <t>キ</t>
    </rPh>
    <rPh sb="147" eb="149">
      <t>ドウロ</t>
    </rPh>
    <rPh sb="149" eb="151">
      <t>ドコウ</t>
    </rPh>
    <rPh sb="151" eb="154">
      <t>コウゾウブツ</t>
    </rPh>
    <rPh sb="162" eb="164">
      <t>カセン</t>
    </rPh>
    <rPh sb="171" eb="173">
      <t>カセン</t>
    </rPh>
    <rPh sb="176" eb="178">
      <t>テイボウ</t>
    </rPh>
    <rPh sb="179" eb="181">
      <t>ゴガン</t>
    </rPh>
    <rPh sb="193" eb="196">
      <t>コウゾウブツ</t>
    </rPh>
    <rPh sb="197" eb="199">
      <t>スイモン</t>
    </rPh>
    <rPh sb="200" eb="201">
      <t>トイ</t>
    </rPh>
    <rPh sb="201" eb="202">
      <t>モン</t>
    </rPh>
    <rPh sb="202" eb="203">
      <t>ナド</t>
    </rPh>
    <rPh sb="207" eb="209">
      <t>カショ</t>
    </rPh>
    <rPh sb="211" eb="213">
      <t>ハイスイ</t>
    </rPh>
    <rPh sb="213" eb="215">
      <t>キジョウ</t>
    </rPh>
    <rPh sb="216" eb="218">
      <t>ハイスイ</t>
    </rPh>
    <rPh sb="241" eb="243">
      <t>コウワン</t>
    </rPh>
    <rPh sb="245" eb="246">
      <t>ミナト</t>
    </rPh>
    <rPh sb="249" eb="251">
      <t>スイイキ</t>
    </rPh>
    <rPh sb="260" eb="261">
      <t>ソト</t>
    </rPh>
    <rPh sb="261" eb="262">
      <t>カク</t>
    </rPh>
    <rPh sb="282" eb="284">
      <t>リンカイ</t>
    </rPh>
    <rPh sb="284" eb="288">
      <t>コウツウシセツ</t>
    </rPh>
    <rPh sb="291" eb="292">
      <t>タ</t>
    </rPh>
    <rPh sb="300" eb="302">
      <t>カイガン</t>
    </rPh>
    <rPh sb="305" eb="307">
      <t>カイガン</t>
    </rPh>
    <rPh sb="317" eb="319">
      <t>テイボウ</t>
    </rPh>
    <rPh sb="320" eb="322">
      <t>ゴガン</t>
    </rPh>
    <rPh sb="322" eb="323">
      <t>トウ</t>
    </rPh>
    <rPh sb="349" eb="350">
      <t>モン</t>
    </rPh>
    <rPh sb="353" eb="358">
      <t>ノウリンスイサンブ</t>
    </rPh>
    <rPh sb="365" eb="367">
      <t>サボウ</t>
    </rPh>
    <rPh sb="373" eb="375">
      <t>カショ</t>
    </rPh>
    <rPh sb="383" eb="384">
      <t>セキ</t>
    </rPh>
    <rPh sb="384" eb="385">
      <t>ツツミ</t>
    </rPh>
    <rPh sb="385" eb="386">
      <t>コウ</t>
    </rPh>
    <rPh sb="393" eb="394">
      <t>キ</t>
    </rPh>
    <rPh sb="398" eb="400">
      <t>シセツ</t>
    </rPh>
    <rPh sb="401" eb="403">
      <t>ケイリュウ</t>
    </rPh>
    <rPh sb="403" eb="406">
      <t>ホゼンコウ</t>
    </rPh>
    <rPh sb="411" eb="413">
      <t>ケイリュウ</t>
    </rPh>
    <rPh sb="415" eb="423">
      <t>キュウケイシャチホウカイボウシ</t>
    </rPh>
    <rPh sb="429" eb="431">
      <t>クイキ</t>
    </rPh>
    <rPh sb="433" eb="434">
      <t>ジ</t>
    </rPh>
    <rPh sb="437" eb="439">
      <t>ボウシ</t>
    </rPh>
    <rPh sb="439" eb="441">
      <t>シセツ</t>
    </rPh>
    <rPh sb="451" eb="453">
      <t>チク</t>
    </rPh>
    <rPh sb="473" eb="475">
      <t>チク</t>
    </rPh>
    <rPh sb="477" eb="479">
      <t>コウエン</t>
    </rPh>
    <rPh sb="481" eb="483">
      <t>コウエン</t>
    </rPh>
    <rPh sb="490" eb="492">
      <t>シセツ</t>
    </rPh>
    <rPh sb="493" eb="495">
      <t>エンロ</t>
    </rPh>
    <rPh sb="495" eb="497">
      <t>ヒロバ</t>
    </rPh>
    <rPh sb="514" eb="517">
      <t>ゲスイドウ</t>
    </rPh>
    <rPh sb="519" eb="524">
      <t>リュウイキゲスイドウ</t>
    </rPh>
    <rPh sb="527" eb="530">
      <t>ショリジョウ</t>
    </rPh>
    <rPh sb="534" eb="535">
      <t>ジョウ</t>
    </rPh>
    <rPh sb="538" eb="540">
      <t>シセツ</t>
    </rPh>
    <rPh sb="542" eb="544">
      <t>カンロ</t>
    </rPh>
    <rPh sb="553" eb="557">
      <t>ケンエイジュウタク</t>
    </rPh>
    <rPh sb="561" eb="563">
      <t>ダンチ</t>
    </rPh>
    <rPh sb="577" eb="578">
      <t>コ</t>
    </rPh>
    <rPh sb="580" eb="584">
      <t>トチカイリョウ</t>
    </rPh>
    <rPh sb="587" eb="589">
      <t>シセツ</t>
    </rPh>
    <rPh sb="616" eb="618">
      <t>ギョコウ</t>
    </rPh>
    <rPh sb="620" eb="622">
      <t>ギョコウ</t>
    </rPh>
    <rPh sb="648" eb="652">
      <t>スイイキシセツ</t>
    </rPh>
    <rPh sb="655" eb="657">
      <t>シセツ</t>
    </rPh>
    <rPh sb="659" eb="661">
      <t>キノウ</t>
    </rPh>
    <rPh sb="670" eb="672">
      <t>チサン</t>
    </rPh>
    <rPh sb="678" eb="680">
      <t>シセツ</t>
    </rPh>
    <rPh sb="696" eb="698">
      <t>サンプク</t>
    </rPh>
    <rPh sb="708" eb="710">
      <t>カイガン</t>
    </rPh>
    <rPh sb="719" eb="722">
      <t>キギョウキョク</t>
    </rPh>
    <rPh sb="722" eb="726">
      <t>コウギョウヨウスイ</t>
    </rPh>
    <rPh sb="726" eb="727">
      <t>ドウ</t>
    </rPh>
    <rPh sb="727" eb="731">
      <t>ジギョウシセツ</t>
    </rPh>
    <rPh sb="733" eb="735">
      <t>ジギョウ</t>
    </rPh>
    <rPh sb="744" eb="745">
      <t>ハイ</t>
    </rPh>
    <rPh sb="756" eb="758">
      <t>カンロ</t>
    </rPh>
    <rPh sb="767" eb="769">
      <t>タテモノ</t>
    </rPh>
    <rPh sb="771" eb="772">
      <t>トウ</t>
    </rPh>
    <rPh sb="781" eb="783">
      <t>シセツ</t>
    </rPh>
    <rPh sb="788" eb="790">
      <t>デンキ</t>
    </rPh>
    <rPh sb="796" eb="798">
      <t>カショ</t>
    </rPh>
    <rPh sb="806" eb="808">
      <t>シセツ</t>
    </rPh>
    <rPh sb="819" eb="821">
      <t>カンロ</t>
    </rPh>
    <rPh sb="828" eb="830">
      <t>スイシャ</t>
    </rPh>
    <rPh sb="831" eb="834">
      <t>ハツデンキ</t>
    </rPh>
    <rPh sb="836" eb="837">
      <t>キ</t>
    </rPh>
    <rPh sb="841" eb="843">
      <t>セツビ</t>
    </rPh>
    <rPh sb="846" eb="848">
      <t>シセツ</t>
    </rPh>
    <rPh sb="850" eb="854">
      <t>ケイサツシセツ</t>
    </rPh>
    <rPh sb="855" eb="861">
      <t>コウツウアンゼンシセツ</t>
    </rPh>
    <rPh sb="865" eb="870">
      <t>シンゴウセイギョキ</t>
    </rPh>
    <rPh sb="877" eb="878">
      <t>キ</t>
    </rPh>
    <rPh sb="882" eb="883">
      <t>ハシラ</t>
    </rPh>
    <rPh sb="890" eb="891">
      <t>ホン</t>
    </rPh>
    <rPh sb="893" eb="897">
      <t>カンセイキキ</t>
    </rPh>
    <rPh sb="906" eb="911">
      <t>オオガタヒョウシキチュウ</t>
    </rPh>
    <rPh sb="917" eb="918">
      <t>ホン</t>
    </rPh>
    <phoneticPr fontId="1"/>
  </si>
  <si>
    <t>公共施設等の老朽化が進み、施設の修繕や更新の時期が集中して到来する一方で、高齢化の進展等により今後も厳しい財政状況が続くことに加え、人口減少等による公共施設等の利用ニーズの変化にも対応していくことが必要。</t>
    <phoneticPr fontId="1"/>
  </si>
  <si>
    <t>［過去4年平均］
平成29年度から令和2年度
・建築物計：￥24,491百万円
・インフラ施設計：￥41,111百万円
合計：￥65,603百万円</t>
    <rPh sb="9" eb="11">
      <t>ヘイセイ</t>
    </rPh>
    <rPh sb="13" eb="15">
      <t>ネンド</t>
    </rPh>
    <rPh sb="17" eb="19">
      <t>レイワ</t>
    </rPh>
    <rPh sb="20" eb="22">
      <t>ネンド</t>
    </rPh>
    <rPh sb="24" eb="26">
      <t>ケンチク</t>
    </rPh>
    <rPh sb="26" eb="27">
      <t>ブツ</t>
    </rPh>
    <rPh sb="27" eb="28">
      <t>ケイ</t>
    </rPh>
    <rPh sb="36" eb="39">
      <t>ヒャクマンエン</t>
    </rPh>
    <rPh sb="45" eb="47">
      <t>シセツ</t>
    </rPh>
    <rPh sb="47" eb="48">
      <t>ケイ</t>
    </rPh>
    <rPh sb="56" eb="59">
      <t>ヒャクマンエン</t>
    </rPh>
    <rPh sb="60" eb="62">
      <t>ゴウケイ</t>
    </rPh>
    <rPh sb="70" eb="73">
      <t>ヒャクマンエン</t>
    </rPh>
    <phoneticPr fontId="1"/>
  </si>
  <si>
    <t>50年間で約5兆3,995億円（年平均1,080億円）</t>
    <phoneticPr fontId="1"/>
  </si>
  <si>
    <t>50年間で約4兆2,795億円（年平均約865億円）</t>
    <phoneticPr fontId="1"/>
  </si>
  <si>
    <t>50年間で約1兆1,200億円（年平均約244億円）</t>
    <phoneticPr fontId="1"/>
  </si>
  <si>
    <t>・「公共施設等総合管理推進本部」において、本計画の進捗管理や情報の共有化、部局間の連絡・調整を行い、必要に応じて計画の内容を見直すなど、全庁的な推進体制の下で本県の公共施設等を総合的かつ計画的に管理、活用する取組みの推進及びフォローアップに努める。
・計画の進捗状況等については、適宜、議会への報告や公表を行う。</t>
    <phoneticPr fontId="1"/>
  </si>
  <si>
    <t>・本県が定めるPPP/PFI導入に係る手続等に基づき、民間のノウハウ、資金等の活用（PPP/PFIの活用）について積極的に検討する。</t>
    <rPh sb="1" eb="3">
      <t>ホンケン</t>
    </rPh>
    <rPh sb="4" eb="5">
      <t>サダ</t>
    </rPh>
    <rPh sb="14" eb="16">
      <t>ドウニュウ</t>
    </rPh>
    <rPh sb="17" eb="18">
      <t>カカ</t>
    </rPh>
    <rPh sb="19" eb="22">
      <t>テツヅキトウ</t>
    </rPh>
    <rPh sb="23" eb="24">
      <t>モト</t>
    </rPh>
    <rPh sb="27" eb="29">
      <t>ミンカン</t>
    </rPh>
    <rPh sb="35" eb="38">
      <t>シキントウ</t>
    </rPh>
    <rPh sb="39" eb="41">
      <t>カツヨウ</t>
    </rPh>
    <rPh sb="50" eb="52">
      <t>カツヨウ</t>
    </rPh>
    <rPh sb="57" eb="60">
      <t>セッキョクテキ</t>
    </rPh>
    <rPh sb="61" eb="63">
      <t>ケントウ</t>
    </rPh>
    <phoneticPr fontId="1"/>
  </si>
  <si>
    <t xml:space="preserve">・　点検・診断等の結果を基に、（２）の「施設の最適配置」の実施方針に照らし、施設類型ごとに優先順位を付した対策を実施する。
・　予防保全の徹底により単年度当たりのライフサイクルコストの縮減を図り、また、管理委託の内容の見直しや省エネの取組み等により経費の節減に努めることとし、トータルの財政負担の軽減や平準化を図る。
・　維持管理・修繕・更新等の履歴はデータベース化し、今後の老朽化・劣化対策等に役立てる。
</t>
    <phoneticPr fontId="1"/>
  </si>
  <si>
    <t>・　施設ごとに目標となる使用年数を定め、優先順位を付して計画的な大規模修繕及び予防保全による修繕を実施する。</t>
    <phoneticPr fontId="1"/>
  </si>
  <si>
    <t>福岡県地球温暖化対策実行計画及び福岡県環境保全実行計画に掲げる方針に基づき、各施設の類型や個別の状況を勘案し、新築（新設）・改修・更新時に各施設の脱炭素化を推進します。</t>
    <phoneticPr fontId="1"/>
  </si>
  <si>
    <t xml:space="preserve">ア　県有建築物については、地域の福祉やまちづくり、産業振興に果たす役割、地域の特性、利用の程度、業務の効率性・特殊性、敷地面積や建物の規模等の要素を総合的に勘案し、最適配置について検討する。
県有建築物のうち庁舎等については、原則として更新時に総合庁舎等への集約化を検討する。
イ　人と人との交流や物流を支える道路や港湾、土砂災害や洪水から県民の生命・財産を守る砂防や河川施設等の公共インフラ施設は、社会経済活動の基盤であり、県民が生活していく上で重要な施設です。
このため、公共インフラ施設については、今後の社会情勢や利用状況の変化、施設の重要性や代替機能の有無等を勘案し、最適配置について慎重に検討することとし、その結果、現状のまま維持することとした施設についても管理の効率化等に努める。
</t>
    <phoneticPr fontId="1"/>
  </si>
  <si>
    <t>本計画の実施方針に基づく総合的かつ計画的な管理により、維持管理・修繕、改修、更新等に係る50年間のトータルコストを約20％節減することを目標とする。</t>
    <phoneticPr fontId="1"/>
  </si>
  <si>
    <t>固定資産台帳を整備した平成28年度から令和2年度「施設保有量」「有形固定資産減価償却率」を活用。</t>
    <rPh sb="0" eb="6">
      <t>コテイシサンダイチョウ</t>
    </rPh>
    <rPh sb="7" eb="9">
      <t>セイビ</t>
    </rPh>
    <rPh sb="11" eb="13">
      <t>ヘイセイ</t>
    </rPh>
    <rPh sb="15" eb="17">
      <t>ネンド</t>
    </rPh>
    <rPh sb="19" eb="21">
      <t>レイワ</t>
    </rPh>
    <rPh sb="22" eb="24">
      <t>ネンド</t>
    </rPh>
    <rPh sb="25" eb="30">
      <t>シセツホユウリョウ</t>
    </rPh>
    <rPh sb="32" eb="34">
      <t>ユウケイ</t>
    </rPh>
    <rPh sb="34" eb="38">
      <t>コテイシサン</t>
    </rPh>
    <rPh sb="38" eb="42">
      <t>ゲンカショウキャク</t>
    </rPh>
    <rPh sb="42" eb="43">
      <t>リツ</t>
    </rPh>
    <rPh sb="45" eb="47">
      <t>カツヨウ</t>
    </rPh>
    <phoneticPr fontId="1"/>
  </si>
  <si>
    <t>公共施設等の総合的かつ計画的な管理を推進するため、本計画の進捗状況等について評価を実施し、評価に基づく本計画の必要な見直しや、次期計画の策定につなげていくなど、PDCAサイクルの推進に努める。</t>
    <phoneticPr fontId="1"/>
  </si>
  <si>
    <t>公共施設等の管理を総合的かつ計画的に進め、将来にわたって県民サービスを持続的に提供していくため、公共施設等の点検・診断に基づく予防保全型の維持管理・修繕・更新等を推進し、安全・安心の確保及び施設の長寿命化を図るとともに、施設の最適配置や民間活力等の活用を検討する。</t>
    <phoneticPr fontId="1"/>
  </si>
  <si>
    <t>＜予防保全による安全・安心の確保及び施設の長寿命化＞
公共施設等適正管理推進事業債を活用し、旧福利厚生施設を県合同庁舎へ転用、公共施設等を集約し、複合化する事業を実施。
＜施設の最適配置＞
筑後県税事務所を南筑後教育事務所へ移転
＜民間活力等の活用＞
PPPにより福岡東総合庁舎の敷地を有効活用</t>
    <rPh sb="1" eb="5">
      <t>ヨボウホゼン</t>
    </rPh>
    <rPh sb="8" eb="10">
      <t>アンゼン</t>
    </rPh>
    <rPh sb="11" eb="13">
      <t>アンシン</t>
    </rPh>
    <rPh sb="14" eb="16">
      <t>カクホ</t>
    </rPh>
    <rPh sb="16" eb="17">
      <t>オヨ</t>
    </rPh>
    <rPh sb="18" eb="20">
      <t>シセツ</t>
    </rPh>
    <rPh sb="21" eb="25">
      <t>チョウジュミョウカ</t>
    </rPh>
    <rPh sb="86" eb="88">
      <t>シセツ</t>
    </rPh>
    <rPh sb="89" eb="91">
      <t>サイテキ</t>
    </rPh>
    <rPh sb="91" eb="93">
      <t>ハイチ</t>
    </rPh>
    <rPh sb="95" eb="97">
      <t>チクゴ</t>
    </rPh>
    <rPh sb="97" eb="102">
      <t>ケンゼイジムショ</t>
    </rPh>
    <rPh sb="103" eb="111">
      <t>ミナミチクゴキョウイクジムショ</t>
    </rPh>
    <rPh sb="112" eb="114">
      <t>イテン</t>
    </rPh>
    <rPh sb="132" eb="135">
      <t>フクオカヒガシ</t>
    </rPh>
    <rPh sb="135" eb="139">
      <t>ソウゴウチョウシャ</t>
    </rPh>
    <rPh sb="140" eb="142">
      <t>シキチ</t>
    </rPh>
    <rPh sb="143" eb="147">
      <t>ユウコウカツヨウ</t>
    </rPh>
    <phoneticPr fontId="1"/>
  </si>
  <si>
    <t>令和２年度　改定
令和３年度　改定
令和５年度　改定</t>
    <phoneticPr fontId="1"/>
  </si>
  <si>
    <t>令和2年</t>
    <rPh sb="0" eb="2">
      <t>レイワ</t>
    </rPh>
    <rPh sb="3" eb="4">
      <t>ネン</t>
    </rPh>
    <phoneticPr fontId="1"/>
  </si>
  <si>
    <t>・総人口は令和２年から令和27年の25年間で約66万人（▲18.5％）まで減少。
・年代別では年少人口が約３万人（▲27.2％）、生産年齢人口が約11万人（▲24.4％）減少する一方、高齢人口においては特に変化はなく、更なる少子高齢化が進むことが予測される。</t>
    <rPh sb="1" eb="4">
      <t>ソウジンコウ</t>
    </rPh>
    <rPh sb="5" eb="7">
      <t>レイワ</t>
    </rPh>
    <rPh sb="20" eb="21">
      <t>カン</t>
    </rPh>
    <rPh sb="65" eb="69">
      <t>セイサンネンレイ</t>
    </rPh>
    <rPh sb="69" eb="71">
      <t>ジンコウ</t>
    </rPh>
    <phoneticPr fontId="1"/>
  </si>
  <si>
    <t>【一般財産】（令和２年度末時点）
・土地：3,100万㎡、建物延床面積：150万㎡
【交通安全施設】（令和２年度末時点）
・信号制御機：1,605基、道路標識：34,000本
【インフラ資産】（令和２年度末時点）
・道路：
　　舗装：1,663㎞
　　トンネル：16本　総延長7,677ｍ
　　橋梁：橋長15ｍ以上740橋
　　　　　　橋長15m未満2,428橋
　　大型道路付属物：横断歩道橋30橋
　　　　　　　　　　　　　　大型カルバート３基
　　　　　　　　　　　　　　門型施設16基
・河川：52排水機場（ポンプ設備）32水門
・ダム（河川管理施設）：13ダム（多目的10、治水３）
・海岸：４排水機場、49排水樋管
・砂防：砂防施設525基
　　　　　地すべり防止施設298基
　　　　　急傾斜地崩壊防止施設259施設
・治山：治山ダム4,045基
・農業用施設：８ダム（農業用６、防災２）
・港湾：９港（重要港湾２、地方港湾７）
・漁港：５港（第１種１、第２種２、第３種２）
・空港：１空港（滑走路長2,000m）
・公園：３公園（広域公園２、総合公園１）
・住宅：県営住宅67団地（6,578戸）
【公営企業財産】（令和２年度末時点）
・土地：76,659.14㎡、延床面積：1,715.82㎡</t>
    <rPh sb="3" eb="5">
      <t>ザイサン</t>
    </rPh>
    <rPh sb="7" eb="9">
      <t>レイワ</t>
    </rPh>
    <rPh sb="10" eb="12">
      <t>ネンド</t>
    </rPh>
    <rPh sb="12" eb="13">
      <t>マツ</t>
    </rPh>
    <rPh sb="13" eb="15">
      <t>ジテン</t>
    </rPh>
    <rPh sb="51" eb="53">
      <t>レイワ</t>
    </rPh>
    <rPh sb="54" eb="56">
      <t>ネンド</t>
    </rPh>
    <rPh sb="56" eb="57">
      <t>マツ</t>
    </rPh>
    <rPh sb="57" eb="59">
      <t>ジテン</t>
    </rPh>
    <rPh sb="64" eb="66">
      <t>セイギョ</t>
    </rPh>
    <rPh sb="97" eb="99">
      <t>レイワ</t>
    </rPh>
    <rPh sb="100" eb="102">
      <t>ネンド</t>
    </rPh>
    <rPh sb="102" eb="103">
      <t>マツ</t>
    </rPh>
    <rPh sb="103" eb="105">
      <t>ジテン</t>
    </rPh>
    <rPh sb="133" eb="134">
      <t>ホン</t>
    </rPh>
    <rPh sb="150" eb="152">
      <t>ハシナガ</t>
    </rPh>
    <rPh sb="155" eb="157">
      <t>イジョウ</t>
    </rPh>
    <rPh sb="160" eb="161">
      <t>ハシ</t>
    </rPh>
    <rPh sb="168" eb="170">
      <t>ハシナガ</t>
    </rPh>
    <rPh sb="173" eb="175">
      <t>ミマン</t>
    </rPh>
    <rPh sb="180" eb="181">
      <t>ハシ</t>
    </rPh>
    <rPh sb="184" eb="186">
      <t>オオガタ</t>
    </rPh>
    <rPh sb="186" eb="188">
      <t>ドウロ</t>
    </rPh>
    <rPh sb="188" eb="191">
      <t>フゾクブツ</t>
    </rPh>
    <rPh sb="192" eb="197">
      <t>オウダンホドウキョウ</t>
    </rPh>
    <rPh sb="199" eb="200">
      <t>ハシ</t>
    </rPh>
    <rPh sb="215" eb="217">
      <t>オオガタ</t>
    </rPh>
    <rPh sb="223" eb="224">
      <t>キ</t>
    </rPh>
    <rPh sb="239" eb="241">
      <t>モンガタ</t>
    </rPh>
    <rPh sb="241" eb="243">
      <t>シセツ</t>
    </rPh>
    <rPh sb="245" eb="246">
      <t>キ</t>
    </rPh>
    <rPh sb="248" eb="250">
      <t>カセン</t>
    </rPh>
    <rPh sb="253" eb="255">
      <t>ハイスイ</t>
    </rPh>
    <rPh sb="255" eb="256">
      <t>キ</t>
    </rPh>
    <rPh sb="256" eb="257">
      <t>ジョウ</t>
    </rPh>
    <rPh sb="261" eb="263">
      <t>セツビ</t>
    </rPh>
    <rPh sb="266" eb="268">
      <t>スイモン</t>
    </rPh>
    <rPh sb="273" eb="275">
      <t>カセン</t>
    </rPh>
    <rPh sb="275" eb="277">
      <t>カンリ</t>
    </rPh>
    <rPh sb="277" eb="279">
      <t>シセツ</t>
    </rPh>
    <rPh sb="286" eb="289">
      <t>タモクテキ</t>
    </rPh>
    <rPh sb="292" eb="294">
      <t>チスイ</t>
    </rPh>
    <rPh sb="298" eb="300">
      <t>カイガン</t>
    </rPh>
    <rPh sb="302" eb="306">
      <t>ハイスイキジョウ</t>
    </rPh>
    <rPh sb="309" eb="313">
      <t>ハイスイヒカン</t>
    </rPh>
    <rPh sb="315" eb="317">
      <t>サボウ</t>
    </rPh>
    <rPh sb="318" eb="322">
      <t>サボウシセツ</t>
    </rPh>
    <rPh sb="325" eb="326">
      <t>キ</t>
    </rPh>
    <rPh sb="332" eb="333">
      <t>ジ</t>
    </rPh>
    <rPh sb="336" eb="340">
      <t>ボウシシセツ</t>
    </rPh>
    <rPh sb="343" eb="344">
      <t>キ</t>
    </rPh>
    <rPh sb="363" eb="365">
      <t>シセツ</t>
    </rPh>
    <rPh sb="429" eb="430">
      <t>ダイ</t>
    </rPh>
    <rPh sb="431" eb="432">
      <t>シュ</t>
    </rPh>
    <rPh sb="434" eb="435">
      <t>ダイ</t>
    </rPh>
    <rPh sb="439" eb="440">
      <t>ダイ</t>
    </rPh>
    <rPh sb="441" eb="442">
      <t>シュ</t>
    </rPh>
    <rPh sb="446" eb="448">
      <t>クウコウ</t>
    </rPh>
    <rPh sb="450" eb="452">
      <t>クウコウ</t>
    </rPh>
    <rPh sb="453" eb="456">
      <t>カッソウロ</t>
    </rPh>
    <rPh sb="456" eb="457">
      <t>チョウ</t>
    </rPh>
    <rPh sb="466" eb="468">
      <t>コウエン</t>
    </rPh>
    <rPh sb="470" eb="472">
      <t>コウエン</t>
    </rPh>
    <rPh sb="473" eb="475">
      <t>コウイキ</t>
    </rPh>
    <rPh sb="475" eb="477">
      <t>コウエン</t>
    </rPh>
    <rPh sb="479" eb="481">
      <t>ソウゴウ</t>
    </rPh>
    <rPh sb="481" eb="483">
      <t>コウエン</t>
    </rPh>
    <rPh sb="487" eb="489">
      <t>ジュウタク</t>
    </rPh>
    <rPh sb="490" eb="492">
      <t>ケンエイ</t>
    </rPh>
    <rPh sb="492" eb="494">
      <t>ジュウタク</t>
    </rPh>
    <rPh sb="496" eb="498">
      <t>ダンチ</t>
    </rPh>
    <rPh sb="504" eb="505">
      <t>コ</t>
    </rPh>
    <rPh sb="516" eb="518">
      <t>レイワ</t>
    </rPh>
    <rPh sb="519" eb="521">
      <t>ネンド</t>
    </rPh>
    <rPh sb="521" eb="522">
      <t>マツ</t>
    </rPh>
    <rPh sb="522" eb="524">
      <t>ジテン</t>
    </rPh>
    <phoneticPr fontId="1"/>
  </si>
  <si>
    <t>今後予測される人口減少・少子高齢化社会（施設需要の変化）の到来や厳しい財政状況、国土強靭化（防災・減災）、老朽化対策への対応やまちづくりの担い手の多様化（公民連携）など、県政を取り巻く環境は変化しており、県有財産のより効率的・効果的な活用が求められている。
これらの現状を踏まえ、10年先の将来の佐賀県の姿を見据え、それぞれの施設に合った適正な維持管理や長寿命化及び量・質・コストの適正化を図り、県有財産の総合的かつ長期的な管理・活用を図る。</t>
    <rPh sb="0" eb="4">
      <t>コンゴヨソク</t>
    </rPh>
    <rPh sb="7" eb="11">
      <t>ジンコウゲンショウ</t>
    </rPh>
    <rPh sb="12" eb="19">
      <t>ショウシコウレイカシャカイ</t>
    </rPh>
    <rPh sb="20" eb="24">
      <t>シセツジュヨウ</t>
    </rPh>
    <rPh sb="25" eb="27">
      <t>ヘンカ</t>
    </rPh>
    <rPh sb="29" eb="31">
      <t>トウライ</t>
    </rPh>
    <rPh sb="32" eb="33">
      <t>キビ</t>
    </rPh>
    <rPh sb="35" eb="39">
      <t>ザイセイジョウキョウ</t>
    </rPh>
    <rPh sb="40" eb="42">
      <t>コクド</t>
    </rPh>
    <rPh sb="42" eb="45">
      <t>キョウジンカ</t>
    </rPh>
    <rPh sb="46" eb="48">
      <t>ボウサイ</t>
    </rPh>
    <rPh sb="49" eb="51">
      <t>ゲンサイ</t>
    </rPh>
    <rPh sb="53" eb="56">
      <t>ロウキュウカ</t>
    </rPh>
    <rPh sb="56" eb="58">
      <t>タイサク</t>
    </rPh>
    <rPh sb="60" eb="62">
      <t>タイオウ</t>
    </rPh>
    <rPh sb="69" eb="70">
      <t>ニナ</t>
    </rPh>
    <rPh sb="71" eb="72">
      <t>テ</t>
    </rPh>
    <rPh sb="73" eb="76">
      <t>タヨウカ</t>
    </rPh>
    <rPh sb="77" eb="79">
      <t>コウミン</t>
    </rPh>
    <rPh sb="79" eb="81">
      <t>レンケイ</t>
    </rPh>
    <rPh sb="85" eb="87">
      <t>ケンセイ</t>
    </rPh>
    <rPh sb="88" eb="89">
      <t>ト</t>
    </rPh>
    <rPh sb="90" eb="91">
      <t>マ</t>
    </rPh>
    <rPh sb="92" eb="94">
      <t>カンキョウ</t>
    </rPh>
    <rPh sb="95" eb="97">
      <t>ヘンカ</t>
    </rPh>
    <rPh sb="102" eb="104">
      <t>ケンユウ</t>
    </rPh>
    <rPh sb="104" eb="106">
      <t>ザイサン</t>
    </rPh>
    <rPh sb="109" eb="112">
      <t>コウリツテキ</t>
    </rPh>
    <rPh sb="113" eb="116">
      <t>コウカテキ</t>
    </rPh>
    <rPh sb="117" eb="119">
      <t>カツヨウ</t>
    </rPh>
    <rPh sb="120" eb="121">
      <t>モト</t>
    </rPh>
    <rPh sb="133" eb="135">
      <t>ゲンジョウ</t>
    </rPh>
    <rPh sb="136" eb="137">
      <t>フ</t>
    </rPh>
    <rPh sb="142" eb="144">
      <t>ネンサキ</t>
    </rPh>
    <rPh sb="145" eb="147">
      <t>ショウライ</t>
    </rPh>
    <rPh sb="148" eb="151">
      <t>サガケン</t>
    </rPh>
    <rPh sb="152" eb="153">
      <t>スガタ</t>
    </rPh>
    <rPh sb="154" eb="156">
      <t>ミス</t>
    </rPh>
    <rPh sb="163" eb="165">
      <t>シセツ</t>
    </rPh>
    <rPh sb="166" eb="167">
      <t>ア</t>
    </rPh>
    <rPh sb="169" eb="171">
      <t>テキセイ</t>
    </rPh>
    <rPh sb="172" eb="174">
      <t>イジ</t>
    </rPh>
    <rPh sb="174" eb="176">
      <t>カンリ</t>
    </rPh>
    <rPh sb="177" eb="181">
      <t>チョウジュミョウカ</t>
    </rPh>
    <rPh sb="181" eb="182">
      <t>オヨ</t>
    </rPh>
    <rPh sb="183" eb="184">
      <t>リョウ</t>
    </rPh>
    <rPh sb="185" eb="186">
      <t>シツ</t>
    </rPh>
    <rPh sb="191" eb="194">
      <t>テキセイカ</t>
    </rPh>
    <rPh sb="195" eb="196">
      <t>ハカ</t>
    </rPh>
    <rPh sb="198" eb="202">
      <t>ケンユウザイサン</t>
    </rPh>
    <rPh sb="203" eb="206">
      <t>ソウゴウテキ</t>
    </rPh>
    <rPh sb="208" eb="211">
      <t>チョウキテキ</t>
    </rPh>
    <rPh sb="212" eb="214">
      <t>カンリ</t>
    </rPh>
    <rPh sb="215" eb="217">
      <t>カツヨウ</t>
    </rPh>
    <rPh sb="218" eb="219">
      <t>ハカ</t>
    </rPh>
    <phoneticPr fontId="1"/>
  </si>
  <si>
    <t>10年間で約5,060億円、30年間で13,003億円</t>
    <rPh sb="2" eb="4">
      <t>ネンカン</t>
    </rPh>
    <rPh sb="5" eb="6">
      <t>ヤク</t>
    </rPh>
    <rPh sb="11" eb="13">
      <t>オクエン</t>
    </rPh>
    <rPh sb="16" eb="18">
      <t>ネンカン</t>
    </rPh>
    <rPh sb="25" eb="27">
      <t>オクエン</t>
    </rPh>
    <phoneticPr fontId="1"/>
  </si>
  <si>
    <t>10年間で約1,772億円、30年間で6,305億円</t>
    <rPh sb="2" eb="4">
      <t>ネンカン</t>
    </rPh>
    <rPh sb="5" eb="6">
      <t>ヤク</t>
    </rPh>
    <rPh sb="11" eb="13">
      <t>オクエン</t>
    </rPh>
    <rPh sb="16" eb="18">
      <t>ネンカン</t>
    </rPh>
    <rPh sb="24" eb="26">
      <t>オクエン</t>
    </rPh>
    <phoneticPr fontId="1"/>
  </si>
  <si>
    <t>10年間で約3,288億円、30年間で6,698億円</t>
    <rPh sb="2" eb="4">
      <t>ネンカン</t>
    </rPh>
    <rPh sb="5" eb="6">
      <t>ヤク</t>
    </rPh>
    <rPh sb="11" eb="13">
      <t>オクエン</t>
    </rPh>
    <rPh sb="16" eb="18">
      <t>ネンカン</t>
    </rPh>
    <rPh sb="24" eb="26">
      <t>オクエン</t>
    </rPh>
    <phoneticPr fontId="1"/>
  </si>
  <si>
    <t>・庁内に「佐賀県ファシリティマネジメント推進ワーキンググループ」を設置し、県有財産の有効活用に関する必要な協議、進捗管理（フォローアップ）等を実施する。</t>
    <phoneticPr fontId="1"/>
  </si>
  <si>
    <t>（一般財産）
日常点検や定期点検など適切な管理により、施設の機能・性能の劣化の有無や兆候を把握し、計画的に処置を行うことにより、故障や不具合などの防止につなげる。
（インフラ）
施設毎に定められた基準等に基づいて点検・診断を行い、その結果に基づき、必要な対策を適切な時期に、着実かつ効率的・効果的に実施するとともに、これらの点検・診断等により得られた施設の状態や実施した対策の内容を記録し、次の点検・診断等に活用する「メンテナンスサイクル」を構築。</t>
  </si>
  <si>
    <t>（一般財産）
予防保全等計画的な保全を実現するため、個別施設計画に基づき、施設の長寿命化を実現するとともに施設の性能を維持しつつ、中長期的な観点から維持管理コスト等の縮減・平準化を図る。
（インフラ）
・河川・海岸の護岸や堤防等、経年による老朽化により、災害や事故による影響を受ける施設については、日常の巡視・点検や、地震・出水時等の臨時点検によって状態を把握して事後保全型の管理を行う。
・施設の規模が小さいものは、予防保全型の維持管理によるコスト縮減効果が少なく、予防保全型維持管理を行うことが効率的とはいえないケースがあることから、各管理者で経済性・効率性の観点から予防保全型維持管理・事後保全型維持管理の判断を行う。
・主として精密機械や消耗部材から構成されている施設は、技術開発の進化に伴う機器の陳腐化や部材の消耗が問題となるため、基本的に事後保全型の管理を行う。
・上記以外の対象施設については、予防保全型維持管理を基本とした個別施設計画に基づき各施設の維持管理を行う。</t>
    <rPh sb="1" eb="3">
      <t>イッパン</t>
    </rPh>
    <rPh sb="3" eb="5">
      <t>ザイサン</t>
    </rPh>
    <rPh sb="7" eb="11">
      <t>ヨボウホゼン</t>
    </rPh>
    <rPh sb="11" eb="12">
      <t>トウ</t>
    </rPh>
    <rPh sb="12" eb="15">
      <t>ケイカクテキ</t>
    </rPh>
    <rPh sb="16" eb="18">
      <t>ホゼン</t>
    </rPh>
    <rPh sb="19" eb="21">
      <t>ジツゲン</t>
    </rPh>
    <rPh sb="26" eb="30">
      <t>コベツシセツ</t>
    </rPh>
    <rPh sb="30" eb="32">
      <t>ケイカク</t>
    </rPh>
    <rPh sb="33" eb="34">
      <t>モト</t>
    </rPh>
    <rPh sb="37" eb="39">
      <t>シセツ</t>
    </rPh>
    <rPh sb="40" eb="44">
      <t>チョウジュミョウカ</t>
    </rPh>
    <rPh sb="45" eb="47">
      <t>ジツゲン</t>
    </rPh>
    <rPh sb="53" eb="55">
      <t>シセツ</t>
    </rPh>
    <rPh sb="56" eb="58">
      <t>セイノウ</t>
    </rPh>
    <rPh sb="59" eb="61">
      <t>イジ</t>
    </rPh>
    <rPh sb="65" eb="69">
      <t>チュウチョウキテキ</t>
    </rPh>
    <rPh sb="70" eb="72">
      <t>カンテン</t>
    </rPh>
    <rPh sb="74" eb="78">
      <t>イジカンリ</t>
    </rPh>
    <rPh sb="81" eb="82">
      <t>トウ</t>
    </rPh>
    <rPh sb="83" eb="85">
      <t>シュクゲン</t>
    </rPh>
    <rPh sb="86" eb="89">
      <t>ヘイジュンカ</t>
    </rPh>
    <rPh sb="90" eb="91">
      <t>ハカ</t>
    </rPh>
    <rPh sb="102" eb="104">
      <t>カセン</t>
    </rPh>
    <rPh sb="105" eb="107">
      <t>カイガン</t>
    </rPh>
    <rPh sb="108" eb="110">
      <t>ゴガン</t>
    </rPh>
    <rPh sb="111" eb="114">
      <t>テイボウトウ</t>
    </rPh>
    <rPh sb="115" eb="117">
      <t>ケイネン</t>
    </rPh>
    <rPh sb="120" eb="123">
      <t>ロウキュウカ</t>
    </rPh>
    <rPh sb="127" eb="129">
      <t>サイガイ</t>
    </rPh>
    <rPh sb="130" eb="132">
      <t>ジコ</t>
    </rPh>
    <rPh sb="135" eb="137">
      <t>エイキョウ</t>
    </rPh>
    <rPh sb="138" eb="139">
      <t>ウ</t>
    </rPh>
    <rPh sb="141" eb="143">
      <t>シセツ</t>
    </rPh>
    <rPh sb="149" eb="151">
      <t>ニチジョウ</t>
    </rPh>
    <rPh sb="152" eb="154">
      <t>ジュンシ</t>
    </rPh>
    <rPh sb="155" eb="157">
      <t>テンケン</t>
    </rPh>
    <rPh sb="159" eb="161">
      <t>ジシン</t>
    </rPh>
    <rPh sb="162" eb="164">
      <t>デミズ</t>
    </rPh>
    <rPh sb="164" eb="165">
      <t>トキ</t>
    </rPh>
    <rPh sb="165" eb="166">
      <t>トウ</t>
    </rPh>
    <rPh sb="167" eb="169">
      <t>リンジ</t>
    </rPh>
    <rPh sb="169" eb="171">
      <t>テンケン</t>
    </rPh>
    <rPh sb="175" eb="177">
      <t>ジョウタイ</t>
    </rPh>
    <rPh sb="178" eb="180">
      <t>ハアク</t>
    </rPh>
    <rPh sb="182" eb="184">
      <t>ジゴ</t>
    </rPh>
    <rPh sb="184" eb="187">
      <t>ホゼンガタ</t>
    </rPh>
    <rPh sb="188" eb="190">
      <t>カンリ</t>
    </rPh>
    <rPh sb="191" eb="192">
      <t>オコナ</t>
    </rPh>
    <rPh sb="196" eb="198">
      <t>シセツ</t>
    </rPh>
    <rPh sb="199" eb="201">
      <t>キボ</t>
    </rPh>
    <rPh sb="202" eb="203">
      <t>チイ</t>
    </rPh>
    <rPh sb="209" eb="211">
      <t>ヨボウ</t>
    </rPh>
    <rPh sb="211" eb="214">
      <t>ホゼンガタ</t>
    </rPh>
    <rPh sb="215" eb="219">
      <t>イジカンリ</t>
    </rPh>
    <rPh sb="225" eb="227">
      <t>シュクゲン</t>
    </rPh>
    <rPh sb="227" eb="229">
      <t>コウカ</t>
    </rPh>
    <rPh sb="230" eb="231">
      <t>スク</t>
    </rPh>
    <rPh sb="234" eb="239">
      <t>ヨボウホゼンガタ</t>
    </rPh>
    <rPh sb="239" eb="241">
      <t>イジ</t>
    </rPh>
    <rPh sb="241" eb="243">
      <t>カンリ</t>
    </rPh>
    <rPh sb="244" eb="245">
      <t>オコナ</t>
    </rPh>
    <rPh sb="249" eb="252">
      <t>コウリツテキ</t>
    </rPh>
    <rPh sb="269" eb="273">
      <t>カクカンリシャ</t>
    </rPh>
    <rPh sb="274" eb="277">
      <t>ケイザイセイ</t>
    </rPh>
    <rPh sb="278" eb="281">
      <t>コウリツセイ</t>
    </rPh>
    <rPh sb="282" eb="284">
      <t>カンテン</t>
    </rPh>
    <rPh sb="286" eb="291">
      <t>ヨボウホゼンガタ</t>
    </rPh>
    <rPh sb="291" eb="293">
      <t>イジ</t>
    </rPh>
    <rPh sb="293" eb="295">
      <t>カンリ</t>
    </rPh>
    <rPh sb="296" eb="301">
      <t>ジゴホゼンガタ</t>
    </rPh>
    <rPh sb="301" eb="303">
      <t>イジ</t>
    </rPh>
    <rPh sb="303" eb="305">
      <t>カンリ</t>
    </rPh>
    <rPh sb="306" eb="308">
      <t>ハンダン</t>
    </rPh>
    <rPh sb="309" eb="310">
      <t>オコナ</t>
    </rPh>
    <rPh sb="314" eb="315">
      <t>シュ</t>
    </rPh>
    <rPh sb="318" eb="322">
      <t>セイミツキカイ</t>
    </rPh>
    <rPh sb="323" eb="327">
      <t>ショウモウブザイ</t>
    </rPh>
    <rPh sb="329" eb="331">
      <t>コウセイ</t>
    </rPh>
    <rPh sb="336" eb="338">
      <t>シセツ</t>
    </rPh>
    <rPh sb="340" eb="344">
      <t>ギジュツカイハツ</t>
    </rPh>
    <rPh sb="345" eb="347">
      <t>シンカ</t>
    </rPh>
    <rPh sb="348" eb="349">
      <t>トモナ</t>
    </rPh>
    <rPh sb="350" eb="352">
      <t>キキ</t>
    </rPh>
    <rPh sb="353" eb="356">
      <t>チンプカ</t>
    </rPh>
    <rPh sb="357" eb="359">
      <t>ブザイ</t>
    </rPh>
    <rPh sb="360" eb="362">
      <t>ショウモウ</t>
    </rPh>
    <rPh sb="363" eb="365">
      <t>モンダイ</t>
    </rPh>
    <rPh sb="371" eb="374">
      <t>キホンテキ</t>
    </rPh>
    <rPh sb="375" eb="377">
      <t>ジゴ</t>
    </rPh>
    <rPh sb="377" eb="379">
      <t>ホゼン</t>
    </rPh>
    <rPh sb="379" eb="380">
      <t>ガタ</t>
    </rPh>
    <rPh sb="381" eb="383">
      <t>カンリ</t>
    </rPh>
    <rPh sb="384" eb="385">
      <t>オコナ</t>
    </rPh>
    <rPh sb="389" eb="391">
      <t>ジョウキ</t>
    </rPh>
    <rPh sb="391" eb="393">
      <t>イガイ</t>
    </rPh>
    <rPh sb="394" eb="398">
      <t>タイショウシセツ</t>
    </rPh>
    <rPh sb="404" eb="413">
      <t>ヨボウホゼンガタイジカンリ</t>
    </rPh>
    <rPh sb="414" eb="416">
      <t>キホン</t>
    </rPh>
    <rPh sb="419" eb="423">
      <t>コベツシセツ</t>
    </rPh>
    <rPh sb="423" eb="425">
      <t>ケイカク</t>
    </rPh>
    <rPh sb="426" eb="427">
      <t>モト</t>
    </rPh>
    <rPh sb="433" eb="437">
      <t>イジカンリ</t>
    </rPh>
    <rPh sb="438" eb="439">
      <t>オコナ</t>
    </rPh>
    <phoneticPr fontId="1"/>
  </si>
  <si>
    <t>（一般財産）
「地球温暖化対策に関する佐賀県率先行動計画」を踏まえ、施設の改修及び更新に際しては、太陽光発電設備等の再生可能エネルギー設備の導入や、建物の高断熱化、照明のLED 化等による施設の省エネルギー化を推進する。
（インフラ）
施設の改修・更新時における再生可能エネルギー設備の導入検討、照明灯のLED化等により、施設の省エネルギー化を図る。</t>
    <phoneticPr fontId="1"/>
  </si>
  <si>
    <t>（一般財産）
施設等の機能のあり方を見直し、県民サービスの向上を図るとともに、機能の集約化等によって創出された余裕スペース等における有効活用（市町・民間との貸付等）の検討を行う。
（インフラ）
人口減少に伴い保全対象が消滅した施設については老朽化が進んだ時点で、補修や更新を行わず廃止（除却）を検討。
利活用に関する施設については、施設の老朽化の度合いや利用状況から判断し、利用が少ない施設については、施設が健全な場合は他目的施設への転用等有効活用を図ること、施設が老朽化している場合は補修や更新を行わず廃止（除却）することを検討。</t>
    <rPh sb="1" eb="5">
      <t>イッパンザイサン</t>
    </rPh>
    <rPh sb="7" eb="10">
      <t>シセツトウ</t>
    </rPh>
    <rPh sb="11" eb="13">
      <t>キノウ</t>
    </rPh>
    <rPh sb="16" eb="17">
      <t>カタ</t>
    </rPh>
    <rPh sb="18" eb="20">
      <t>ミナオ</t>
    </rPh>
    <rPh sb="22" eb="24">
      <t>ケンミン</t>
    </rPh>
    <rPh sb="29" eb="31">
      <t>コウジョウ</t>
    </rPh>
    <rPh sb="32" eb="33">
      <t>ハカ</t>
    </rPh>
    <rPh sb="39" eb="41">
      <t>キノウ</t>
    </rPh>
    <rPh sb="42" eb="45">
      <t>シュウヤクカ</t>
    </rPh>
    <rPh sb="45" eb="46">
      <t>トウ</t>
    </rPh>
    <rPh sb="50" eb="52">
      <t>ソウシュツ</t>
    </rPh>
    <rPh sb="55" eb="57">
      <t>ヨユウ</t>
    </rPh>
    <rPh sb="61" eb="62">
      <t>トウ</t>
    </rPh>
    <rPh sb="66" eb="70">
      <t>ユウコウカツヨウ</t>
    </rPh>
    <rPh sb="71" eb="73">
      <t>シマチ</t>
    </rPh>
    <rPh sb="74" eb="76">
      <t>ミンカン</t>
    </rPh>
    <rPh sb="78" eb="80">
      <t>カシツケ</t>
    </rPh>
    <rPh sb="80" eb="81">
      <t>トウ</t>
    </rPh>
    <rPh sb="83" eb="85">
      <t>ケントウ</t>
    </rPh>
    <rPh sb="86" eb="87">
      <t>オコナ</t>
    </rPh>
    <rPh sb="97" eb="101">
      <t>ジンコウゲンショウ</t>
    </rPh>
    <rPh sb="102" eb="103">
      <t>トモナ</t>
    </rPh>
    <rPh sb="104" eb="108">
      <t>ホゼンタイショウ</t>
    </rPh>
    <rPh sb="109" eb="111">
      <t>ショウメツ</t>
    </rPh>
    <rPh sb="113" eb="115">
      <t>シセツ</t>
    </rPh>
    <rPh sb="120" eb="123">
      <t>ロウキュウカ</t>
    </rPh>
    <rPh sb="124" eb="125">
      <t>スス</t>
    </rPh>
    <rPh sb="127" eb="129">
      <t>ジテン</t>
    </rPh>
    <rPh sb="131" eb="133">
      <t>ホシュウ</t>
    </rPh>
    <rPh sb="134" eb="136">
      <t>コウシン</t>
    </rPh>
    <rPh sb="137" eb="138">
      <t>オコナ</t>
    </rPh>
    <rPh sb="140" eb="142">
      <t>ハイシ</t>
    </rPh>
    <rPh sb="143" eb="145">
      <t>ジョキャク</t>
    </rPh>
    <rPh sb="147" eb="149">
      <t>ケントウ</t>
    </rPh>
    <rPh sb="151" eb="154">
      <t>リカツヨウ</t>
    </rPh>
    <rPh sb="155" eb="156">
      <t>カン</t>
    </rPh>
    <rPh sb="158" eb="160">
      <t>シセツ</t>
    </rPh>
    <rPh sb="166" eb="168">
      <t>シセツ</t>
    </rPh>
    <rPh sb="169" eb="172">
      <t>ロウキュウカ</t>
    </rPh>
    <rPh sb="173" eb="175">
      <t>ドアイ</t>
    </rPh>
    <rPh sb="177" eb="179">
      <t>リヨウ</t>
    </rPh>
    <rPh sb="179" eb="181">
      <t>ジョウキョウ</t>
    </rPh>
    <rPh sb="183" eb="185">
      <t>ハンダン</t>
    </rPh>
    <rPh sb="187" eb="189">
      <t>リヨウ</t>
    </rPh>
    <rPh sb="190" eb="191">
      <t>スク</t>
    </rPh>
    <rPh sb="193" eb="195">
      <t>シセツ</t>
    </rPh>
    <rPh sb="201" eb="203">
      <t>シセツ</t>
    </rPh>
    <rPh sb="204" eb="206">
      <t>ケンゼン</t>
    </rPh>
    <rPh sb="207" eb="209">
      <t>バアイ</t>
    </rPh>
    <rPh sb="210" eb="211">
      <t>ホカ</t>
    </rPh>
    <rPh sb="211" eb="213">
      <t>モクテキ</t>
    </rPh>
    <rPh sb="213" eb="215">
      <t>シセツ</t>
    </rPh>
    <rPh sb="217" eb="219">
      <t>テンヨウ</t>
    </rPh>
    <rPh sb="219" eb="220">
      <t>トウ</t>
    </rPh>
    <rPh sb="220" eb="224">
      <t>ユウコウカツヨウ</t>
    </rPh>
    <rPh sb="225" eb="226">
      <t>ハカ</t>
    </rPh>
    <rPh sb="230" eb="232">
      <t>シセツ</t>
    </rPh>
    <rPh sb="233" eb="236">
      <t>ロウキュウカ</t>
    </rPh>
    <rPh sb="240" eb="242">
      <t>バアイ</t>
    </rPh>
    <rPh sb="243" eb="245">
      <t>ホシュウ</t>
    </rPh>
    <rPh sb="246" eb="248">
      <t>コウシン</t>
    </rPh>
    <rPh sb="249" eb="250">
      <t>オコナ</t>
    </rPh>
    <rPh sb="252" eb="254">
      <t>ハイシ</t>
    </rPh>
    <rPh sb="255" eb="257">
      <t>ジョキャク</t>
    </rPh>
    <rPh sb="263" eb="265">
      <t>ケントウ</t>
    </rPh>
    <phoneticPr fontId="1"/>
  </si>
  <si>
    <t>新地方公会計制度の整備と併せて固定資産台帳の整備を行い、施設等に関する取得年月日等の基本情報や利用状況等に関する情報の一元化を図り、広く公開することで、民間活力を含めた利活用を検討する。</t>
    <rPh sb="0" eb="3">
      <t>シンチホウ</t>
    </rPh>
    <rPh sb="3" eb="6">
      <t>コウカイケイ</t>
    </rPh>
    <rPh sb="6" eb="8">
      <t>セイド</t>
    </rPh>
    <rPh sb="9" eb="11">
      <t>セイビ</t>
    </rPh>
    <rPh sb="12" eb="13">
      <t>アワ</t>
    </rPh>
    <rPh sb="15" eb="19">
      <t>コテイシサン</t>
    </rPh>
    <rPh sb="19" eb="21">
      <t>ダイチョウ</t>
    </rPh>
    <rPh sb="22" eb="24">
      <t>セイビ</t>
    </rPh>
    <rPh sb="25" eb="26">
      <t>オコナ</t>
    </rPh>
    <rPh sb="28" eb="31">
      <t>シセツトウ</t>
    </rPh>
    <rPh sb="32" eb="33">
      <t>カン</t>
    </rPh>
    <rPh sb="35" eb="40">
      <t>シュトクネンガッピ</t>
    </rPh>
    <rPh sb="40" eb="41">
      <t>トウ</t>
    </rPh>
    <rPh sb="42" eb="46">
      <t>キホンジョウホウ</t>
    </rPh>
    <rPh sb="47" eb="52">
      <t>リヨウジョウキョウトウ</t>
    </rPh>
    <rPh sb="53" eb="54">
      <t>カン</t>
    </rPh>
    <rPh sb="56" eb="58">
      <t>ジョウホウ</t>
    </rPh>
    <rPh sb="59" eb="62">
      <t>イチゲンカ</t>
    </rPh>
    <rPh sb="63" eb="64">
      <t>ハカ</t>
    </rPh>
    <rPh sb="66" eb="67">
      <t>ヒロ</t>
    </rPh>
    <rPh sb="68" eb="70">
      <t>コウカイ</t>
    </rPh>
    <rPh sb="76" eb="78">
      <t>ミンカン</t>
    </rPh>
    <rPh sb="78" eb="80">
      <t>カツリョク</t>
    </rPh>
    <rPh sb="81" eb="82">
      <t>フク</t>
    </rPh>
    <rPh sb="84" eb="87">
      <t>リカツヨウ</t>
    </rPh>
    <rPh sb="88" eb="90">
      <t>ケントウ</t>
    </rPh>
    <phoneticPr fontId="1"/>
  </si>
  <si>
    <t>未利用財産や将来的な利用が見込めない財産の積極的な売却を進めるとともに、既存施設の見直し、集約化等に務める。
また、施設等のあり方の見直しや執務スペースの標準化、設備の新技術の導入の検討等を行い、県有施設の効率的利活用を推進。</t>
    <rPh sb="6" eb="9">
      <t>ショウライテキ</t>
    </rPh>
    <rPh sb="10" eb="12">
      <t>リヨウ</t>
    </rPh>
    <rPh sb="13" eb="15">
      <t>ミコ</t>
    </rPh>
    <rPh sb="18" eb="20">
      <t>ザイサン</t>
    </rPh>
    <rPh sb="21" eb="24">
      <t>セッキョクテキ</t>
    </rPh>
    <rPh sb="25" eb="27">
      <t>バイキャク</t>
    </rPh>
    <rPh sb="28" eb="29">
      <t>スス</t>
    </rPh>
    <rPh sb="36" eb="40">
      <t>キゾンシセツ</t>
    </rPh>
    <rPh sb="41" eb="43">
      <t>ミナオ</t>
    </rPh>
    <rPh sb="45" eb="48">
      <t>シュウヤクカ</t>
    </rPh>
    <rPh sb="48" eb="49">
      <t>トウ</t>
    </rPh>
    <rPh sb="50" eb="51">
      <t>ツト</t>
    </rPh>
    <rPh sb="58" eb="61">
      <t>シセツトウ</t>
    </rPh>
    <rPh sb="64" eb="65">
      <t>カタ</t>
    </rPh>
    <rPh sb="66" eb="68">
      <t>ミナオ</t>
    </rPh>
    <rPh sb="70" eb="72">
      <t>シツム</t>
    </rPh>
    <rPh sb="77" eb="80">
      <t>ヒョウジュンカ</t>
    </rPh>
    <rPh sb="81" eb="83">
      <t>セツビ</t>
    </rPh>
    <rPh sb="84" eb="87">
      <t>シンギジュツ</t>
    </rPh>
    <rPh sb="88" eb="90">
      <t>ドウニュウ</t>
    </rPh>
    <rPh sb="91" eb="93">
      <t>ケントウ</t>
    </rPh>
    <rPh sb="93" eb="94">
      <t>トウ</t>
    </rPh>
    <rPh sb="95" eb="96">
      <t>オコナ</t>
    </rPh>
    <rPh sb="98" eb="102">
      <t>ケンユウシセツ</t>
    </rPh>
    <rPh sb="103" eb="106">
      <t>コウリツテキ</t>
    </rPh>
    <rPh sb="106" eb="109">
      <t>リカツヨウ</t>
    </rPh>
    <rPh sb="110" eb="112">
      <t>スイシン</t>
    </rPh>
    <phoneticPr fontId="1"/>
  </si>
  <si>
    <t>公共施設等総合管理計画に基づく取組を推進するための体制を整備するとともに、個別施設計画に基づいた予防保全型維持管理の取組の進捗管理や効果の検証等を行うことで、ＰＣＤＡサイクルによる継続的な取組を行う。
また、必要に応じて計画等を適宜見直していく。</t>
    <rPh sb="0" eb="5">
      <t>コウキョウシセツトウ</t>
    </rPh>
    <rPh sb="5" eb="11">
      <t>ソウゴウカンリケイカク</t>
    </rPh>
    <rPh sb="12" eb="13">
      <t>モト</t>
    </rPh>
    <rPh sb="15" eb="16">
      <t>ト</t>
    </rPh>
    <rPh sb="16" eb="17">
      <t>ク</t>
    </rPh>
    <rPh sb="18" eb="20">
      <t>スイシン</t>
    </rPh>
    <rPh sb="25" eb="27">
      <t>タイセイ</t>
    </rPh>
    <rPh sb="28" eb="30">
      <t>セイビ</t>
    </rPh>
    <rPh sb="37" eb="41">
      <t>コベツシセツ</t>
    </rPh>
    <rPh sb="41" eb="43">
      <t>ケイカク</t>
    </rPh>
    <rPh sb="44" eb="45">
      <t>モト</t>
    </rPh>
    <rPh sb="48" eb="50">
      <t>ヨボウ</t>
    </rPh>
    <rPh sb="50" eb="53">
      <t>ホゼンガタ</t>
    </rPh>
    <rPh sb="53" eb="57">
      <t>イジカンリ</t>
    </rPh>
    <rPh sb="58" eb="60">
      <t>トリクミ</t>
    </rPh>
    <rPh sb="61" eb="63">
      <t>シンチョク</t>
    </rPh>
    <rPh sb="63" eb="65">
      <t>カンリ</t>
    </rPh>
    <rPh sb="66" eb="68">
      <t>コウカ</t>
    </rPh>
    <rPh sb="69" eb="71">
      <t>ケンショウ</t>
    </rPh>
    <rPh sb="71" eb="72">
      <t>トウ</t>
    </rPh>
    <rPh sb="73" eb="74">
      <t>オコナ</t>
    </rPh>
    <rPh sb="90" eb="93">
      <t>ケイゾクテキ</t>
    </rPh>
    <rPh sb="94" eb="96">
      <t>トリクミ</t>
    </rPh>
    <rPh sb="97" eb="98">
      <t>オコナ</t>
    </rPh>
    <rPh sb="104" eb="106">
      <t>ヒツヨウ</t>
    </rPh>
    <rPh sb="107" eb="108">
      <t>オウ</t>
    </rPh>
    <rPh sb="110" eb="113">
      <t>ケイカクトウ</t>
    </rPh>
    <rPh sb="114" eb="116">
      <t>テキギ</t>
    </rPh>
    <rPh sb="116" eb="118">
      <t>ミナオ</t>
    </rPh>
    <phoneticPr fontId="1"/>
  </si>
  <si>
    <t>個別施設計画に基づき公共施設の点検・診断を適切に実施し、維持管理・更新等を計画的に実施することで、長寿命化を図るとともに、安全対策を行う。
また、未利用財産の積極的な売却や既存施設の見直し・集約化に努める。</t>
    <rPh sb="0" eb="4">
      <t>コベツシセツ</t>
    </rPh>
    <rPh sb="4" eb="6">
      <t>ケイカク</t>
    </rPh>
    <rPh sb="7" eb="8">
      <t>モト</t>
    </rPh>
    <rPh sb="10" eb="12">
      <t>コウキョウ</t>
    </rPh>
    <rPh sb="12" eb="14">
      <t>シセツ</t>
    </rPh>
    <rPh sb="15" eb="17">
      <t>テンケン</t>
    </rPh>
    <rPh sb="18" eb="20">
      <t>シンダン</t>
    </rPh>
    <rPh sb="21" eb="23">
      <t>テキセツ</t>
    </rPh>
    <rPh sb="24" eb="26">
      <t>ジッシ</t>
    </rPh>
    <rPh sb="28" eb="32">
      <t>イジカンリ</t>
    </rPh>
    <rPh sb="33" eb="35">
      <t>コウシン</t>
    </rPh>
    <rPh sb="35" eb="36">
      <t>トウ</t>
    </rPh>
    <rPh sb="37" eb="40">
      <t>ケイカクテキ</t>
    </rPh>
    <rPh sb="41" eb="43">
      <t>ジッシ</t>
    </rPh>
    <rPh sb="49" eb="53">
      <t>チョウジュミョウカ</t>
    </rPh>
    <rPh sb="54" eb="55">
      <t>ハカ</t>
    </rPh>
    <rPh sb="61" eb="63">
      <t>アンゼン</t>
    </rPh>
    <rPh sb="63" eb="65">
      <t>タイサク</t>
    </rPh>
    <rPh sb="66" eb="67">
      <t>オコナ</t>
    </rPh>
    <rPh sb="73" eb="78">
      <t>ミリヨウザイサン</t>
    </rPh>
    <rPh sb="79" eb="82">
      <t>セッキョクテキ</t>
    </rPh>
    <rPh sb="83" eb="85">
      <t>バイキャク</t>
    </rPh>
    <rPh sb="86" eb="90">
      <t>キゾンシセツ</t>
    </rPh>
    <rPh sb="91" eb="93">
      <t>ミナオ</t>
    </rPh>
    <rPh sb="95" eb="98">
      <t>シュウヤクカ</t>
    </rPh>
    <rPh sb="99" eb="100">
      <t>ツト</t>
    </rPh>
    <phoneticPr fontId="1"/>
  </si>
  <si>
    <t>H28年度に、市が新設した建物へ県の行政機能の移転を実施。</t>
    <rPh sb="3" eb="5">
      <t>ネンド</t>
    </rPh>
    <phoneticPr fontId="1"/>
  </si>
  <si>
    <t>・総人口の推計はH27からR22まで23.9％減。若年者は38.9％減、高齢者は2.4％増。
・これに対して希望出生率の上昇や社会移動の均衡を達成し、2060年に100万人程度を目指す。</t>
    <phoneticPr fontId="1"/>
  </si>
  <si>
    <t>【建物施設】
R3：273万ｍ２
【インフラ】
R3：橋りょう723橋
R3：道路185路線2,440km等
【その他施設】
R3：交通局：2.2万ｍ２
　　長崎県立大学：6.4万ｍ２</t>
    <phoneticPr fontId="1"/>
  </si>
  <si>
    <t>・県税等の自主財源に乏しい脆弱な財政構造に加え、地方交付税の減少や社会保障関係経費の増加などにより厳しい財政状況が続くと見込まれる。人口減少と少子高齢化が全国平均を上回るペースで進み、世代別構成や地域別人口の推移により公共施設等への利用ニーズの変化が予想される。
・こうした現状、課題を踏まえ、公共施設等の全体を把握し、長期的視点をもって更新・統廃合・長寿命化などを計画的に行うことにより、財政負担を軽減・平準化するとともに、最適な配置を実現し、総合的な管理による老朽化対策を推進する。</t>
    <phoneticPr fontId="1"/>
  </si>
  <si>
    <t>【建物施設】
R3：59億円
【インフラ】
R3：100億円
【その他施設】
R3：1.7億円</t>
    <phoneticPr fontId="1"/>
  </si>
  <si>
    <t>【建物施設】
現有施設を同じ構造・延床面積、使用期間41年で建て替える場合、今後40年間の単年度平均額約135億円
【インフラ】
橋りょうの維持補修・更新費用は今後50年で約3,150億円
トンネルの維持補修・更新費用は今後50年で約251億円</t>
    <phoneticPr fontId="1"/>
  </si>
  <si>
    <t>【建物施設】
長寿命化の対策を行った場合、単年度平均額約67億円
【インフラ】
橋りょうでは約1,100億円
トンネルでは約193億円</t>
    <phoneticPr fontId="1"/>
  </si>
  <si>
    <t>【建物施設】
長寿命化の対策を行った場合、単年度平均額68億円のコスト縮減
【インフラ】
橋りょうでは約2,000億円のコスト縮減
トンネルでは約58億円のコスト縮減</t>
    <phoneticPr fontId="1"/>
  </si>
  <si>
    <t>個別施設計画に基づき、各施設所管所属において具体的な取組みと進捗管理を行う。
個別施設計画の進捗を図るため、「長崎県県有財産管理運用本部会議」において、各計画の実施状況や計画的な実施につながる有益な取組事例について情報共有する。</t>
    <phoneticPr fontId="1"/>
  </si>
  <si>
    <t>【建物施設・その他施設】
点検・診断等の実施により得られた結果を、個別施設計画に随時反映・充実させ、これに基づき予防保全的な維持管理・修繕を実施していくことで、機能の保持・回復を図る「予防保全型維持管理」に取り組み、長寿命化を図る。
【インフラ】
施設の重要度、利用者への影響度、供用期間、環境条件などによって維持管理の必要性は異なるため、４つの維持管理区分（予防補維持管理、事後維持管理、観察維持管理、無点検維持管理）を定め、これに応じた維持管理水準を設定する。</t>
    <phoneticPr fontId="1"/>
  </si>
  <si>
    <t>【建物施設・その他施設】
新耐震基準のRC造の建物については、使用期間を概ね65年とし、個別施設計画に基づく予防保全型維持管理に取り組み、大規模な損傷の発生や劣化の進行等を未然に防止することで施設の長寿命化を図る。
【インフラ】
定期点検の実施により、施設の状態を評価し、将来における劣化の進行状況を予測したうえで、最適な対策工法を選定し、適切な時期に適切な保全措置を行うことにより、大規模な損傷の発生や劣化の進行等を未然に某することで施設の長寿命化を図る。</t>
    <rPh sb="40" eb="41">
      <t>ネン</t>
    </rPh>
    <phoneticPr fontId="1"/>
  </si>
  <si>
    <t>県内人口の推移や社会情勢の変化を常に把握しながら、必要性が薄れた施設については廃止するなど、施設の適正配置を推進。</t>
    <phoneticPr fontId="1"/>
  </si>
  <si>
    <t>他用途への転用や国、所在市町での活用の見込みのないものについては、一般競争入札、インターネットオークションサイトを利用した入札、不動産業者への仲介依頼及び先着順方式による随意契約などによる売却を実施。</t>
    <phoneticPr fontId="1"/>
  </si>
  <si>
    <t>県有財産管理運用本部会議において、各個別施設計画の実施状況を把握し、有益な取組み事例の情報を共有することで、計画的な実施につなげる。併せて、概ね５年ごとに、基本方針の見直しを実施。</t>
    <phoneticPr fontId="1"/>
  </si>
  <si>
    <t>施設類型ごとに策定した個別施設計画に基づき計画的な維持保全を推進します。
各個別施設計画では、点検・診断等、維持管理・修繕、更新等、安全確保、長寿命化などの実施方針、統合や廃止の推進方針により管理を行う。</t>
    <phoneticPr fontId="1"/>
  </si>
  <si>
    <t>【実績事例】
トンネル維持管理計画において補修が必要とされた本体工９本、更新が必要とされた付属施設45本について、平成31年度までに対策がすべて完了。
・具体的な補修内容は、本体工は、ひび割れ補修工、はく楽防止工等。付帯施設は、照明更新、非常用設備更新等。</t>
    <phoneticPr fontId="1"/>
  </si>
  <si>
    <t>・全国より約10年早く人口減少が進行している。
・2045年には年少人口が18.1万人（2019年比5.2万人減）、生産年齢人口が72.5万人（同24.7万人減）、老年人口が53.6万人（同0.7万人減）となる見込み。
・今後は、生産年齢人口の現象とともに少子高齢化が進み、約４割が高齢者となることが予想される。</t>
    <phoneticPr fontId="1"/>
  </si>
  <si>
    <t>公共施設　237.2万㎡
道路　　3,569.704km
橋 梁 数　　3,613箇所
トンネル数　150箇所
県管理ダム　6ダム
砂防設備　　1,694基
急傾斜地崩壊防止施設　908箇所
地すべり防止施設　91箇所
浄化センター処理施設　3箇所
幹線管渠総延長　73.9km
汚水中継ポンプ場　7か所
重要港湾　　3港
地方港湾　　15港
係留施設　　308施設
外郭施設　　300施設
県管理都市公園　6公園（183.1ha）
土地公園関係建物　76棟
空港土木施設
　着 陸 帯　L=1,120m、W=120m
　滑 走 路　L=1,000m、W=30m
　誘 導 路　L=73m、W=18m
　エプロン　L=40m、W=90m
県管理海岸保全施設
　農地海岸　82.370Km
　漁港海岸　26.251km
　建設海岸　125.725km
　港湾海岸　77.629km
林　　道　　6路線（21.582km）
治山施設　　12,186基
県管理漁港　16港
係留施設　　24,871m
外郭施設　　63,039m
農業水利施設　10箇所
　（頭首工1箇所、農業用ダム・ため池9箇所）
信号制御機　2,844基
信号灯器　　27,939灯
信 号 柱　　9,149柱
発電施設　　7発電所、2ダム、1管理所
工業用水施設　3箇所、1ダム、管延長52.5km
駐 車 場　　3箇所（2,441.08㎡）
病院施設　　1箇所（4棟）</t>
    <rPh sb="10" eb="11">
      <t>マン</t>
    </rPh>
    <rPh sb="13" eb="15">
      <t>ドウロ</t>
    </rPh>
    <rPh sb="41" eb="43">
      <t>カショ</t>
    </rPh>
    <rPh sb="53" eb="55">
      <t>カショ</t>
    </rPh>
    <phoneticPr fontId="1"/>
  </si>
  <si>
    <t>（１）震災等災害時への対応
　今後の災害への対応として、予め災害時における県有施設の活用策について検討し、備えておく必要がある。
（２）県有施設の老朽化
　インフラ系施設を含め県有施設の老朽化が一斉に進み、改修工や建替需要が集中することが予想され、今後、多額の費用が必要になる。
（３）全庁的なマネジメント不足
　県有財産を適正に管理し、利用するためには、維持管理業務の効率化や計画的な保全等、総合的な視点に立ったマネジメントを実施することが必要になる。
（４）厳しい財政状況への対応
　２つの災害からの復興・復旧を成し遂げるまでには、長い時間と莫大な財源が必要であり、その他、人口減少、超高齢化等の進展により、社会保障経費が増嵩し、少子化対策など新たな財政需要への対応が見込まれるとともに、国の予算編成及び地方財政対策の動向等によっては、さらに厳しい財政運営を強いられる可能性がある。これまで以上に県有財産の利用状況を把握して効率的に利活用することや県有財産の保有総量を最適化することが必要である。
（５）ゼロカーボンに向けた対応
　ＬＥＤ導入等の省エネ対策を徹底し、再生可能エネルギーの導入を積極的に進めます。施設建設にあたっては、森林によるＣＯ2吸収源対策として森林資源の循環利用推進のため、県産木材のほか、建物の高断熱化や再生可能エネルギーの活用など、ゼロカーボンに向けた県の率先行動を加速させる必要がある。
（６）人口急減及び超高齢化への対応
　人口構成の変化に伴う施設需要の変化に対応した見直しを行い、次世代の負担を軽減することが重要であり、利用する財産については、超高齢化に対応し、かつ誰もが利用しやすい機能を備えることが必要。</t>
    <phoneticPr fontId="1"/>
  </si>
  <si>
    <t>直近３か年の年平均額314億円</t>
  </si>
  <si>
    <t>【１０年間】
総額９，６５８億円
年平均９６５億円
【３０年間】
総額２兆６，１９９億円
年平均８７３億円</t>
    <rPh sb="3" eb="5">
      <t>ネンカン</t>
    </rPh>
    <rPh sb="7" eb="9">
      <t>ソウガク</t>
    </rPh>
    <rPh sb="14" eb="16">
      <t>オクエン</t>
    </rPh>
    <rPh sb="17" eb="20">
      <t>ネンヘイキン</t>
    </rPh>
    <rPh sb="23" eb="25">
      <t>オクエン</t>
    </rPh>
    <rPh sb="29" eb="31">
      <t>ネンカン</t>
    </rPh>
    <rPh sb="33" eb="35">
      <t>ソウガク</t>
    </rPh>
    <rPh sb="36" eb="37">
      <t>チョウ</t>
    </rPh>
    <rPh sb="42" eb="44">
      <t>オクエン</t>
    </rPh>
    <rPh sb="45" eb="48">
      <t>ネンヘイキン</t>
    </rPh>
    <rPh sb="51" eb="53">
      <t>オクエン</t>
    </rPh>
    <phoneticPr fontId="1"/>
  </si>
  <si>
    <t>【１０年間】
総額３，９４２億円
年平均３９４億円
【３０年間】
総額１兆５３９億円
年平均351億円</t>
    <rPh sb="3" eb="5">
      <t>ネンカン</t>
    </rPh>
    <rPh sb="7" eb="9">
      <t>ソウガク</t>
    </rPh>
    <rPh sb="14" eb="16">
      <t>オクエン</t>
    </rPh>
    <rPh sb="17" eb="20">
      <t>ネンヘイキン</t>
    </rPh>
    <rPh sb="23" eb="25">
      <t>オクエン</t>
    </rPh>
    <rPh sb="29" eb="31">
      <t>ネンカン</t>
    </rPh>
    <rPh sb="33" eb="35">
      <t>ソウガク</t>
    </rPh>
    <rPh sb="36" eb="37">
      <t>チョウ</t>
    </rPh>
    <rPh sb="40" eb="42">
      <t>オクエン</t>
    </rPh>
    <rPh sb="43" eb="46">
      <t>ネンヘイキン</t>
    </rPh>
    <rPh sb="49" eb="51">
      <t>オクエン</t>
    </rPh>
    <phoneticPr fontId="1"/>
  </si>
  <si>
    <t>【１０年間】
総額５，７１６億円
年平均５７１億円
【３０年間】
総額１兆５，６５９億円
年平均５２１億円</t>
    <rPh sb="3" eb="5">
      <t>ネンカン</t>
    </rPh>
    <rPh sb="7" eb="9">
      <t>ソウガク</t>
    </rPh>
    <rPh sb="14" eb="16">
      <t>オクエン</t>
    </rPh>
    <rPh sb="17" eb="20">
      <t>ネンヘイキン</t>
    </rPh>
    <rPh sb="23" eb="25">
      <t>オクエン</t>
    </rPh>
    <rPh sb="29" eb="31">
      <t>ネンカン</t>
    </rPh>
    <rPh sb="33" eb="35">
      <t>ソウガク</t>
    </rPh>
    <rPh sb="36" eb="37">
      <t>チョウ</t>
    </rPh>
    <rPh sb="42" eb="44">
      <t>オクエン</t>
    </rPh>
    <rPh sb="45" eb="48">
      <t>ネンヘイキン</t>
    </rPh>
    <rPh sb="51" eb="53">
      <t>オクエン</t>
    </rPh>
    <phoneticPr fontId="1"/>
  </si>
  <si>
    <t>取組みの推進、各財産の情報共有及び部局間調整を行うため、「熊本県県有財産利活用推進会議」を設置し、特に重要な事項について、協議調整を行う。さらに個別具体的な検討が必要な場合は、同推進会議にワーキンググループを設置し、テーマごとに実務的な検討を進める。</t>
    <phoneticPr fontId="1"/>
  </si>
  <si>
    <t>民間の資金やノウハウ等を活用するため、多様なＰＰＰ／ＰＦＩ手法の導入について積極的に検討する。</t>
    <phoneticPr fontId="1"/>
  </si>
  <si>
    <t>県有施設を適正に維持するために、維持管理業務を最適化するとともに、必要な日々の清掃や保全業務等について、コスト削減を図りながら、効率的に維持管理を実施する。点検・診断等の結果、発見された不具合等については、速やかな修繕及び安全対策等を行う。
今後の利活用の見込みのない老朽化が進んだ建築物については、解体撤去に努め、人的被害や事故等を防ぐ。</t>
    <rPh sb="0" eb="2">
      <t>ケンユウ</t>
    </rPh>
    <rPh sb="2" eb="4">
      <t>シセツ</t>
    </rPh>
    <rPh sb="5" eb="7">
      <t>テキセイ</t>
    </rPh>
    <rPh sb="8" eb="10">
      <t>イジ</t>
    </rPh>
    <rPh sb="16" eb="18">
      <t>イジ</t>
    </rPh>
    <rPh sb="18" eb="20">
      <t>カンリ</t>
    </rPh>
    <rPh sb="20" eb="22">
      <t>ギョウム</t>
    </rPh>
    <rPh sb="23" eb="25">
      <t>サイテキ</t>
    </rPh>
    <rPh sb="25" eb="26">
      <t>カ</t>
    </rPh>
    <rPh sb="33" eb="35">
      <t>ヒツヨウ</t>
    </rPh>
    <rPh sb="36" eb="38">
      <t>ヒビ</t>
    </rPh>
    <rPh sb="39" eb="41">
      <t>セイソウ</t>
    </rPh>
    <rPh sb="42" eb="44">
      <t>ホゼン</t>
    </rPh>
    <rPh sb="44" eb="46">
      <t>ギョウム</t>
    </rPh>
    <rPh sb="46" eb="47">
      <t>トウ</t>
    </rPh>
    <rPh sb="55" eb="57">
      <t>サクゲン</t>
    </rPh>
    <rPh sb="58" eb="59">
      <t>ハカ</t>
    </rPh>
    <rPh sb="64" eb="66">
      <t>コウリツ</t>
    </rPh>
    <rPh sb="66" eb="67">
      <t>テキ</t>
    </rPh>
    <rPh sb="68" eb="70">
      <t>イジ</t>
    </rPh>
    <rPh sb="70" eb="72">
      <t>カンリ</t>
    </rPh>
    <rPh sb="73" eb="75">
      <t>ジッシ</t>
    </rPh>
    <rPh sb="78" eb="80">
      <t>テンケン</t>
    </rPh>
    <rPh sb="81" eb="84">
      <t>シンダントウ</t>
    </rPh>
    <rPh sb="85" eb="87">
      <t>ケッカ</t>
    </rPh>
    <rPh sb="88" eb="90">
      <t>ハッケン</t>
    </rPh>
    <rPh sb="93" eb="97">
      <t>フグアイトウ</t>
    </rPh>
    <rPh sb="103" eb="104">
      <t>スミ</t>
    </rPh>
    <rPh sb="107" eb="109">
      <t>シュウゼン</t>
    </rPh>
    <rPh sb="109" eb="110">
      <t>オヨ</t>
    </rPh>
    <rPh sb="111" eb="116">
      <t>アンゼンタイサクトウ</t>
    </rPh>
    <rPh sb="117" eb="118">
      <t>オコナ</t>
    </rPh>
    <rPh sb="121" eb="123">
      <t>コンゴ</t>
    </rPh>
    <rPh sb="124" eb="127">
      <t>リカツヨウ</t>
    </rPh>
    <rPh sb="128" eb="130">
      <t>ミコ</t>
    </rPh>
    <rPh sb="134" eb="137">
      <t>ロウキュウカ</t>
    </rPh>
    <rPh sb="138" eb="139">
      <t>スス</t>
    </rPh>
    <rPh sb="141" eb="144">
      <t>ケンチクブツ</t>
    </rPh>
    <rPh sb="150" eb="154">
      <t>カイタイテッキョ</t>
    </rPh>
    <rPh sb="155" eb="156">
      <t>ツト</t>
    </rPh>
    <rPh sb="158" eb="162">
      <t>ジンテキヒガイ</t>
    </rPh>
    <rPh sb="163" eb="166">
      <t>ジコトウ</t>
    </rPh>
    <rPh sb="167" eb="168">
      <t>フセ</t>
    </rPh>
    <phoneticPr fontId="1"/>
  </si>
  <si>
    <t>定期的な点検や診断の実施、老朽化に対応した維持・補修・更新、施設の耐震化や安全の確保、防災拠点施設や避難場所としての機能の確保、環境配慮や社会環境の変化に応じたユニバーサルデザイン化による性能向上等への取組を積極的に進め、財政負担の平準化を図るとともに、長期的視点からの予防保全や不具合等の早期発見・補修・改修等により施設の長寿命化を推進する。</t>
    <rPh sb="0" eb="3">
      <t>テイキテキ</t>
    </rPh>
    <rPh sb="4" eb="6">
      <t>テンケン</t>
    </rPh>
    <rPh sb="7" eb="9">
      <t>シンダン</t>
    </rPh>
    <rPh sb="10" eb="12">
      <t>ジッシ</t>
    </rPh>
    <rPh sb="13" eb="16">
      <t>ロウキュウカ</t>
    </rPh>
    <rPh sb="17" eb="19">
      <t>タイオウ</t>
    </rPh>
    <phoneticPr fontId="1"/>
  </si>
  <si>
    <t xml:space="preserve">「２０５０年県内ＣＯ2排出実質ゼロ」に向けて、脱炭素化に取り組むこことし、空調設備や照明機器等の適切な維持管理など省エネルギーの徹底を図るとともに、庁舎等への再生エネルギーの導入や化石燃料を使用する設備のエネルギーシフト（電化）等について着実に進める。
</t>
    <rPh sb="5" eb="6">
      <t>ネン</t>
    </rPh>
    <rPh sb="6" eb="8">
      <t>ケンナイ</t>
    </rPh>
    <rPh sb="11" eb="13">
      <t>ハイシュツ</t>
    </rPh>
    <rPh sb="13" eb="15">
      <t>ジッシツ</t>
    </rPh>
    <rPh sb="19" eb="20">
      <t>ム</t>
    </rPh>
    <rPh sb="23" eb="24">
      <t>ダツ</t>
    </rPh>
    <rPh sb="24" eb="27">
      <t>タンソカ</t>
    </rPh>
    <rPh sb="28" eb="29">
      <t>ト</t>
    </rPh>
    <rPh sb="30" eb="31">
      <t>ク</t>
    </rPh>
    <rPh sb="37" eb="41">
      <t>クウチョウセツビ</t>
    </rPh>
    <rPh sb="42" eb="44">
      <t>ショウメイ</t>
    </rPh>
    <rPh sb="44" eb="46">
      <t>キキ</t>
    </rPh>
    <rPh sb="46" eb="47">
      <t>トウ</t>
    </rPh>
    <rPh sb="48" eb="50">
      <t>テキセツ</t>
    </rPh>
    <rPh sb="51" eb="53">
      <t>イジ</t>
    </rPh>
    <rPh sb="53" eb="55">
      <t>カンリ</t>
    </rPh>
    <rPh sb="57" eb="58">
      <t>ショウ</t>
    </rPh>
    <rPh sb="64" eb="66">
      <t>テッテイ</t>
    </rPh>
    <rPh sb="67" eb="68">
      <t>ハカ</t>
    </rPh>
    <rPh sb="74" eb="77">
      <t>チョウシャトウ</t>
    </rPh>
    <rPh sb="79" eb="81">
      <t>サイセイ</t>
    </rPh>
    <rPh sb="87" eb="89">
      <t>ドウニュウ</t>
    </rPh>
    <rPh sb="90" eb="94">
      <t>カセキネンリョウ</t>
    </rPh>
    <rPh sb="95" eb="97">
      <t>シヨウ</t>
    </rPh>
    <rPh sb="99" eb="101">
      <t>セツビ</t>
    </rPh>
    <rPh sb="111" eb="113">
      <t>デンカ</t>
    </rPh>
    <rPh sb="114" eb="115">
      <t>ナド</t>
    </rPh>
    <rPh sb="119" eb="121">
      <t>チャクジツ</t>
    </rPh>
    <rPh sb="122" eb="123">
      <t>スス</t>
    </rPh>
    <phoneticPr fontId="1"/>
  </si>
  <si>
    <t>県有施設の集約化や転用を検討し、財産の利活用と重点整備の実施、共同利用等を徹底する。利活用が見込めない県有施設の廃止や財産の売却等を積極的に行う。一方で、災害時に必要となる用地の確保に努める。</t>
    <rPh sb="0" eb="4">
      <t>ケンユウシセツ</t>
    </rPh>
    <rPh sb="5" eb="8">
      <t>シュウヤクカ</t>
    </rPh>
    <rPh sb="9" eb="11">
      <t>テンヨウ</t>
    </rPh>
    <rPh sb="12" eb="14">
      <t>ケントウ</t>
    </rPh>
    <rPh sb="16" eb="18">
      <t>ザイサン</t>
    </rPh>
    <rPh sb="19" eb="22">
      <t>リカツヨウ</t>
    </rPh>
    <rPh sb="23" eb="27">
      <t>ジュウテンセイビ</t>
    </rPh>
    <rPh sb="28" eb="30">
      <t>ジッシ</t>
    </rPh>
    <rPh sb="31" eb="36">
      <t>キョウドウリヨウトウ</t>
    </rPh>
    <rPh sb="37" eb="39">
      <t>テッテイ</t>
    </rPh>
    <rPh sb="42" eb="45">
      <t>リカツヨウ</t>
    </rPh>
    <rPh sb="46" eb="48">
      <t>ミコ</t>
    </rPh>
    <rPh sb="51" eb="55">
      <t>ケンユウシセツ</t>
    </rPh>
    <rPh sb="56" eb="58">
      <t>ハイシ</t>
    </rPh>
    <rPh sb="59" eb="61">
      <t>ザイサン</t>
    </rPh>
    <rPh sb="62" eb="64">
      <t>バイキャク</t>
    </rPh>
    <rPh sb="64" eb="65">
      <t>トウ</t>
    </rPh>
    <rPh sb="66" eb="69">
      <t>セッキョクテキ</t>
    </rPh>
    <rPh sb="70" eb="71">
      <t>オコナ</t>
    </rPh>
    <rPh sb="73" eb="75">
      <t>イッポウ</t>
    </rPh>
    <rPh sb="77" eb="80">
      <t>サイガイジ</t>
    </rPh>
    <rPh sb="81" eb="83">
      <t>ヒツヨウ</t>
    </rPh>
    <rPh sb="86" eb="88">
      <t>ヨウチ</t>
    </rPh>
    <rPh sb="89" eb="91">
      <t>カクホ</t>
    </rPh>
    <rPh sb="92" eb="93">
      <t>ツト</t>
    </rPh>
    <phoneticPr fontId="1"/>
  </si>
  <si>
    <t>県有財産の維持管理・修繕・更新等に係る中長期的な経費の見込みの算出や施設の長寿命化・集約化といったマネジメントに活用する。</t>
    <rPh sb="0" eb="2">
      <t>ケンユウ</t>
    </rPh>
    <rPh sb="2" eb="4">
      <t>ザイサン</t>
    </rPh>
    <rPh sb="5" eb="7">
      <t>イジ</t>
    </rPh>
    <rPh sb="7" eb="9">
      <t>カンリ</t>
    </rPh>
    <rPh sb="10" eb="12">
      <t>シュウゼン</t>
    </rPh>
    <rPh sb="13" eb="15">
      <t>コウシン</t>
    </rPh>
    <rPh sb="15" eb="16">
      <t>トウ</t>
    </rPh>
    <rPh sb="17" eb="18">
      <t>カカ</t>
    </rPh>
    <rPh sb="19" eb="22">
      <t>チュウチョウキ</t>
    </rPh>
    <rPh sb="22" eb="23">
      <t>テキ</t>
    </rPh>
    <rPh sb="24" eb="26">
      <t>ケイヒ</t>
    </rPh>
    <rPh sb="27" eb="29">
      <t>ミコ</t>
    </rPh>
    <rPh sb="31" eb="33">
      <t>サンシュツ</t>
    </rPh>
    <rPh sb="34" eb="36">
      <t>シセツ</t>
    </rPh>
    <rPh sb="37" eb="41">
      <t>チョウジュミョウカ</t>
    </rPh>
    <rPh sb="42" eb="45">
      <t>シュウヤクカ</t>
    </rPh>
    <rPh sb="56" eb="58">
      <t>カツヨウ</t>
    </rPh>
    <phoneticPr fontId="1"/>
  </si>
  <si>
    <t>未利用財産については、今後も災害時利用（応急仮設住宅建設用地、震災がれき置場、備蓄倉庫等）や庁舎等の立替用地等将来的な活用の可能性がある財産を除き、売却、譲渡、貸付け等を進める。</t>
    <rPh sb="0" eb="5">
      <t>ミリヨウザイサン</t>
    </rPh>
    <rPh sb="11" eb="13">
      <t>コンゴ</t>
    </rPh>
    <rPh sb="14" eb="19">
      <t>サイガイジリヨウ</t>
    </rPh>
    <rPh sb="20" eb="22">
      <t>オウキュウ</t>
    </rPh>
    <rPh sb="22" eb="24">
      <t>カセツ</t>
    </rPh>
    <rPh sb="24" eb="26">
      <t>ジュウタク</t>
    </rPh>
    <rPh sb="26" eb="30">
      <t>ケンセツヨウチ</t>
    </rPh>
    <rPh sb="31" eb="33">
      <t>シンサイ</t>
    </rPh>
    <rPh sb="36" eb="38">
      <t>オキバ</t>
    </rPh>
    <rPh sb="39" eb="41">
      <t>ビチク</t>
    </rPh>
    <rPh sb="41" eb="43">
      <t>ソウコ</t>
    </rPh>
    <rPh sb="43" eb="44">
      <t>トウ</t>
    </rPh>
    <rPh sb="46" eb="48">
      <t>チョウシャ</t>
    </rPh>
    <rPh sb="48" eb="49">
      <t>トウ</t>
    </rPh>
    <rPh sb="50" eb="52">
      <t>タテカエ</t>
    </rPh>
    <rPh sb="52" eb="54">
      <t>ヨウチ</t>
    </rPh>
    <rPh sb="54" eb="55">
      <t>ナド</t>
    </rPh>
    <rPh sb="55" eb="57">
      <t>ショウライ</t>
    </rPh>
    <rPh sb="57" eb="58">
      <t>テキ</t>
    </rPh>
    <rPh sb="59" eb="61">
      <t>カツヨウ</t>
    </rPh>
    <rPh sb="62" eb="64">
      <t>カノウ</t>
    </rPh>
    <rPh sb="64" eb="65">
      <t>セイ</t>
    </rPh>
    <rPh sb="68" eb="70">
      <t>ザイサン</t>
    </rPh>
    <rPh sb="71" eb="72">
      <t>ノゾ</t>
    </rPh>
    <rPh sb="74" eb="76">
      <t>バイキャク</t>
    </rPh>
    <rPh sb="77" eb="79">
      <t>ジョウト</t>
    </rPh>
    <rPh sb="80" eb="82">
      <t>カシツ</t>
    </rPh>
    <rPh sb="83" eb="84">
      <t>トウ</t>
    </rPh>
    <rPh sb="85" eb="86">
      <t>スス</t>
    </rPh>
    <phoneticPr fontId="1"/>
  </si>
  <si>
    <t>本計画の進捗管理については、PDCAサイクル（計画・実行・評価・改善）により、継続的に取り組むこととし、その評価結果及び県計画等との整合を図りながら、社会経済情勢の変化に柔軟に対応するため、概ね５年ごとに見直す。
各個別施設計画においてもPDCAサイクルにより評価及び改善を行い、本計画に反映する。</t>
    <rPh sb="0" eb="3">
      <t>ホンケイカク</t>
    </rPh>
    <rPh sb="4" eb="8">
      <t>シンチョクカンリ</t>
    </rPh>
    <rPh sb="23" eb="25">
      <t>ケイカク</t>
    </rPh>
    <rPh sb="26" eb="28">
      <t>ジッコウ</t>
    </rPh>
    <rPh sb="29" eb="31">
      <t>ヒョウカ</t>
    </rPh>
    <rPh sb="32" eb="34">
      <t>カイゼン</t>
    </rPh>
    <rPh sb="39" eb="42">
      <t>ケイゾクテキ</t>
    </rPh>
    <rPh sb="43" eb="44">
      <t>ト</t>
    </rPh>
    <rPh sb="45" eb="46">
      <t>ク</t>
    </rPh>
    <rPh sb="54" eb="56">
      <t>ヒョウカ</t>
    </rPh>
    <rPh sb="56" eb="58">
      <t>ケッカ</t>
    </rPh>
    <rPh sb="58" eb="59">
      <t>オヨ</t>
    </rPh>
    <rPh sb="60" eb="61">
      <t>ケン</t>
    </rPh>
    <rPh sb="61" eb="64">
      <t>ケイカクトウ</t>
    </rPh>
    <phoneticPr fontId="1"/>
  </si>
  <si>
    <t>概ね５年</t>
    <rPh sb="0" eb="1">
      <t>オオム</t>
    </rPh>
    <rPh sb="3" eb="4">
      <t>ネン</t>
    </rPh>
    <phoneticPr fontId="1"/>
  </si>
  <si>
    <t>施設類型ごとの長寿命化計画（個別施設計画）を策定し、計画的な維持保全を推進します。計画の策定及び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く。</t>
  </si>
  <si>
    <t>・未利用施設の売却
　H21～R2　157件 約166億円
・行政財産の貸付け
・施設の維持管理の効率化
・ネーミングライツの導入
・県有施設の集約化
・官民連携による県有財産利活用事業
・個別施設計画の策定　等</t>
    <rPh sb="41" eb="43">
      <t>シセツ</t>
    </rPh>
    <rPh sb="44" eb="48">
      <t>イジカンリ</t>
    </rPh>
    <rPh sb="49" eb="52">
      <t>コウリツカ</t>
    </rPh>
    <rPh sb="63" eb="65">
      <t>ドウニュウ</t>
    </rPh>
    <rPh sb="67" eb="71">
      <t>ケンユウシセツ</t>
    </rPh>
    <rPh sb="72" eb="75">
      <t>シュウヤクカ</t>
    </rPh>
    <rPh sb="77" eb="79">
      <t>カンミン</t>
    </rPh>
    <rPh sb="79" eb="81">
      <t>レンケイ</t>
    </rPh>
    <rPh sb="84" eb="88">
      <t>ケンユウザイサン</t>
    </rPh>
    <rPh sb="88" eb="93">
      <t>リカツヨウジギョウ</t>
    </rPh>
    <rPh sb="95" eb="101">
      <t>コベツシセツケイカク</t>
    </rPh>
    <rPh sb="102" eb="104">
      <t>サクテイ</t>
    </rPh>
    <phoneticPr fontId="1"/>
  </si>
  <si>
    <t>平成30年度　改訂
令和3年度　改訂
令和4年度　改訂</t>
    <rPh sb="0" eb="2">
      <t>ヘイセイ</t>
    </rPh>
    <rPh sb="4" eb="6">
      <t>ネンド</t>
    </rPh>
    <rPh sb="7" eb="9">
      <t>カイテイ</t>
    </rPh>
    <rPh sb="10" eb="12">
      <t>レイワ</t>
    </rPh>
    <rPh sb="13" eb="15">
      <t>ネンド</t>
    </rPh>
    <rPh sb="16" eb="18">
      <t>カイテイ</t>
    </rPh>
    <rPh sb="19" eb="21">
      <t>レイワ</t>
    </rPh>
    <rPh sb="25" eb="27">
      <t>カイテイ</t>
    </rPh>
    <phoneticPr fontId="1"/>
  </si>
  <si>
    <t>５年</t>
    <rPh sb="1" eb="2">
      <t>ネン</t>
    </rPh>
    <phoneticPr fontId="1"/>
  </si>
  <si>
    <t>令和27年には約89万7千人にまで減少（23万7千人減）し、さらに令和47年には70.7万人程度（42万7千人減）になると推計。
老年人口は、令和27年は約35万人と大きく増加し、高齢化率も約39.3％と増加する見込み。令和47年の年少人口は約8万人、老年人口は約28万人（高齢化率39.5％）となる。</t>
    <phoneticPr fontId="1"/>
  </si>
  <si>
    <t>【県有建築物】（R2.3.31現在）
・庁舎等：1,226棟、632,222㎡
・学校施設等：1,664棟、883,313㎡
・警察署等：524棟、125,781㎡
・県営住宅：444棟、580,336㎡
【公共インフラ施設】（R2.3.31現在）
・道路：橋梁2,545橋、トンネル259本、舗装3,229km、道路のり面・土工構造物8,407施設、道路附属物9,491施設
・河川：治水ダム7基、排水機場2基、水門1基、河川構造物935基、海岸保全施設64.7km
・砂防：砂防施設1,331施設、地すべり防止施設85施設、急傾斜地崩壊防止施設1,312施設
・港湾：港湾施設1,688施設、湾海岸保全施設90.9km
・公園：公園施設5,289施設
・飛行場：滑走路20,000㎡、誘導路540㎡、エプロン8,091㎡
・農業用：農業用基幹水利施設849.6km、農業用ダム25基、地すべり防止施設9施設、排水機場6基、
農地海岸保全施設7施設
・治山：渓間工7,391施設、山腹工608施設、海岸工99施設
・林道：林道橋4橋
・漁港：漁港682施設、漁港海岸保全施設127施設
・交通信号機：交通信号制御機2,212台、信号柱8,204本
【公営企業施設】（R2.3.31現在）
・企業局：水力発電所12箇所、ダム2箇所、太陽光発電所1箇所、浄水場2箇所、導水路7,601m、送水路24,553m、配水路51,962m
・病院局：施設53,366㎡</t>
    <phoneticPr fontId="1"/>
  </si>
  <si>
    <t>　本県では、県庁舎をはじめ保健所、県立学校施設、スポーツ・文化施設などの県有建築物のほか、道路、港湾などの公共インフラ施設を多数保有している。
　これらの公共施設等の多くは、高度経済成長期や、バブル経済崩壊後の国の経済対策に呼応し集中的に整備されており、これまで県民の共通財産として、県民生活や経済活動を支える重要な役割を果たしてきた。
　しかしながら、時間の経過とともに老朽化が進行し、今後、一斉に改修や更新の時期を迎えることから、そのための経費が多額にのぼることが見込まれ、本県の財政運営に大きな影響を及ぼすことが懸念されている。
　一方で、今後の少子高齢化や人口減少の進行に伴い、公共施設等の利用需要の変化が予想されるため、施設の用途を変更することなども検討する必要がある。</t>
    <phoneticPr fontId="1"/>
  </si>
  <si>
    <t>【県有建築物】
過去3年平均で約73.1億円</t>
    <phoneticPr fontId="1"/>
  </si>
  <si>
    <t>【県有建築物】
令和2年からの30年間で総額約3,923億円（年平均：約130.7億円）</t>
    <phoneticPr fontId="1"/>
  </si>
  <si>
    <t>【県有建築物】
令和2年からの30年間で総額約2,889億円（年平均：約96.3億円）</t>
    <phoneticPr fontId="1"/>
  </si>
  <si>
    <t>【県有建築物】単純更新した場合と比較して、総額で約1,034億円、年間約34.4億円の経
費が縮減できる見込み</t>
    <phoneticPr fontId="1"/>
  </si>
  <si>
    <t>基本的な方針に基づく取り組みを全庁的な認識のもと推進するため、「県有財産利活用等検討委員会」において本指針の進捗管理を行う</t>
    <phoneticPr fontId="1"/>
  </si>
  <si>
    <t>県有建築物の新設・更新については、真に必要な施設のみ行うこととし、PPP/PFIなど民間活力の導入を検討。</t>
    <phoneticPr fontId="1"/>
  </si>
  <si>
    <t>県有建築物は、保全の実施基準に基づき、当該施設の必要性や経済性などを検証した上で、保全の実施基準に基づき工事を適宜実施する。
公共インフラ施設は、点検・診断の結果に基づき、優先順位付けを行い、健全度が低下する前に予防保全工事を実施し、長寿命化を図る。また、維持管理が容易な構造の採用や費用の低減につながる新技術の導入を検討する。</t>
    <phoneticPr fontId="1"/>
  </si>
  <si>
    <t>県有建築物は点検を着実に実施し、使用頻度の高い施設は損傷が顕在化する前に計画的な保全を行う予防保全型維持管理に取り組む。
公共インフラ施設は、点検・診断等の結果をもとに、各施設の重要度や緊急性をを踏まえ、適切な時期に保全を行う予防保全型維持管理に取り組む。</t>
    <phoneticPr fontId="1"/>
  </si>
  <si>
    <t>「第５期大分県地球温暖化対策実行計画」を踏まえ、脱炭素社会の実現に
向けた取組の推進を図る。</t>
    <phoneticPr fontId="1"/>
  </si>
  <si>
    <t>県有建築物は、人口減少などの社会情勢の変化や施設の利用状況等を総合的に勘案した上で必要性が低下している場合は、用途廃止や集約化を行い、施設総量を縮小する。
公共インフラ施設は社会情勢の変化や県民ニーズなどを総合的に勘案するとともに、費用対効果や周辺環境へ与える影響などを精査した上で施設の必要性を判断し、更新が不要と判断される場合は廃止する。</t>
    <phoneticPr fontId="1"/>
  </si>
  <si>
    <t>令和6年に有形固定資産減価償却率を59.5％以下</t>
    <phoneticPr fontId="1"/>
  </si>
  <si>
    <t>公共施設等の数量に関する目標の設定に活用</t>
    <phoneticPr fontId="1"/>
  </si>
  <si>
    <t>県有建築物は、用途廃止や集約化により不要となった施設については、用途変更の可能性を検討。その上で利活用が見込まれない施設については、市町村への譲渡や民間への売却により処分する。
公共インフラ施設は、農道や林道などは工事完成後、市町村等へ引き渡すとともに、県道等の整備に伴い生じた旧道敷等の処理を速やかに進める。</t>
    <phoneticPr fontId="1"/>
  </si>
  <si>
    <t>施設の点検・劣化度調査、施設管理者による日常点検等を適切に実施し、必要な対策を行うとともに、修繕実施計画に基づき実施した予防保全の結果等の情報を適切に管理・蓄積し、次の点検・診断に活用する。</t>
    <phoneticPr fontId="1"/>
  </si>
  <si>
    <t>施設類型ごとの管理に関する、点検・診断、維持管理・更新、安全確保、耐震化、長寿命化、ユニバーサルデザイン化、統合や廃止の推進、統合的かつ計画的な管理を実施するための体制の構築について基本的な方針を定める。</t>
    <phoneticPr fontId="1"/>
  </si>
  <si>
    <t>３階建ての県総合庁舎の１，２階を市に売却し（区分所有）、県総合庁舎に隣接して建築された市庁舎と一体的利用が図られた。</t>
    <phoneticPr fontId="1"/>
  </si>
  <si>
    <t>【建物系施設】
R01：215万㎡
【インフラ施設】
R01：道路2,891km、橋りょう2,016橋、トンネル127本、河川2,651km、砂防設備：3,382基、治山施設6,710箇所、海岸堤防等65km、港湾16港、漁港23港、都市公園6箇所など</t>
    <phoneticPr fontId="1"/>
  </si>
  <si>
    <t>少子高齢化の進行に伴って、各建物系施設の利用ニーズの変化が見込まれることから、それらに対応した施設の最適な配置や有効活用を検討しながら、総量の最適化を図る必要がある。</t>
    <rPh sb="0" eb="2">
      <t>ショウシ</t>
    </rPh>
    <rPh sb="2" eb="5">
      <t>コウレイカ</t>
    </rPh>
    <rPh sb="6" eb="8">
      <t>シンコウ</t>
    </rPh>
    <rPh sb="9" eb="10">
      <t>トモナ</t>
    </rPh>
    <phoneticPr fontId="1"/>
  </si>
  <si>
    <t>【建物系施設】
4年間平均で約51億円
【インフラ施設】
4年間平均で約136億円</t>
    <phoneticPr fontId="1"/>
  </si>
  <si>
    <t>【建物系施設】
50年間で約8,120億円
【インフラ施設】
50年間で約13,114億円</t>
    <phoneticPr fontId="1"/>
  </si>
  <si>
    <t>【建物系施設】
50年間で約6,970億円
【インフラ施設】
50年間で約7,701億円</t>
    <phoneticPr fontId="1"/>
  </si>
  <si>
    <t>【建物系施設】
50年間で約1,150億円
【インフラ施設】
50年間で約5,413億円</t>
    <phoneticPr fontId="1"/>
  </si>
  <si>
    <t>副知事をトップとした全庁横断的な組織を構築（既設の公有財産調整委員会の体制を強化）し、総合的かつ計画的な管理に関する基本的な方針の調整や計画の進捗状況管理を行っている。</t>
    <phoneticPr fontId="1"/>
  </si>
  <si>
    <t>【建物系施設】
エリアマネジメントの観点から、県有施設だけでなく、国・市町村の施設及び民間施設を活用した検討や民間資金等（ＰＰＰ／ＰＦＩ）の活用も視野に入れた検討を行い、これらの取組により、施設配置・総量の最適化を推進し、維持管理・更新等に係る経費の抑制を図る。</t>
    <rPh sb="89" eb="90">
      <t>ト</t>
    </rPh>
    <rPh sb="90" eb="91">
      <t>ク</t>
    </rPh>
    <rPh sb="95" eb="97">
      <t>シセツ</t>
    </rPh>
    <rPh sb="97" eb="99">
      <t>ハイチ</t>
    </rPh>
    <rPh sb="100" eb="102">
      <t>ソウリョウ</t>
    </rPh>
    <rPh sb="103" eb="106">
      <t>サイテキカ</t>
    </rPh>
    <rPh sb="107" eb="109">
      <t>スイシン</t>
    </rPh>
    <rPh sb="111" eb="113">
      <t>イジ</t>
    </rPh>
    <rPh sb="113" eb="115">
      <t>カンリ</t>
    </rPh>
    <rPh sb="116" eb="118">
      <t>コウシン</t>
    </rPh>
    <rPh sb="118" eb="119">
      <t>トウ</t>
    </rPh>
    <rPh sb="120" eb="121">
      <t>カカ</t>
    </rPh>
    <rPh sb="122" eb="124">
      <t>ケイヒ</t>
    </rPh>
    <rPh sb="125" eb="127">
      <t>ヨクセイ</t>
    </rPh>
    <rPh sb="128" eb="129">
      <t>ハカ</t>
    </rPh>
    <phoneticPr fontId="1"/>
  </si>
  <si>
    <t xml:space="preserve">【建物系施設】
主要な施設については、中長期の修繕計画を作成し、計画的な保全業務を実施することにより、トータルコストの低減化・平準化に努める。
【インフラ施設】
定期点検や診断、巡視等の結果から得られた損傷の原因を分析・評価し、施設に求められる機能及びライフサイクルコスト等を踏まえ策定する個別施設ごとの長寿命化計画等に基づき、計画的に維持管理等を実施する。
</t>
    <rPh sb="1" eb="3">
      <t>タテモノ</t>
    </rPh>
    <rPh sb="3" eb="4">
      <t>ケイ</t>
    </rPh>
    <rPh sb="4" eb="6">
      <t>シセツ</t>
    </rPh>
    <rPh sb="8" eb="10">
      <t>シュヨウ</t>
    </rPh>
    <rPh sb="11" eb="13">
      <t>シセツ</t>
    </rPh>
    <rPh sb="19" eb="22">
      <t>チュウチョウキ</t>
    </rPh>
    <rPh sb="23" eb="25">
      <t>シュウゼン</t>
    </rPh>
    <rPh sb="25" eb="27">
      <t>ケイカク</t>
    </rPh>
    <rPh sb="28" eb="30">
      <t>サクセイ</t>
    </rPh>
    <rPh sb="32" eb="35">
      <t>ケイカクテキ</t>
    </rPh>
    <rPh sb="36" eb="38">
      <t>ホゼン</t>
    </rPh>
    <rPh sb="38" eb="40">
      <t>ギョウム</t>
    </rPh>
    <rPh sb="41" eb="43">
      <t>ジッシ</t>
    </rPh>
    <rPh sb="59" eb="62">
      <t>テイゲンカ</t>
    </rPh>
    <rPh sb="63" eb="66">
      <t>ヘイジュンカ</t>
    </rPh>
    <rPh sb="67" eb="68">
      <t>ツト</t>
    </rPh>
    <rPh sb="77" eb="79">
      <t>シセツ</t>
    </rPh>
    <rPh sb="81" eb="83">
      <t>テイキ</t>
    </rPh>
    <rPh sb="83" eb="85">
      <t>テンケン</t>
    </rPh>
    <rPh sb="86" eb="88">
      <t>シンダン</t>
    </rPh>
    <rPh sb="89" eb="91">
      <t>ジュンシ</t>
    </rPh>
    <rPh sb="91" eb="92">
      <t>トウ</t>
    </rPh>
    <rPh sb="93" eb="95">
      <t>ケッカ</t>
    </rPh>
    <rPh sb="97" eb="98">
      <t>エ</t>
    </rPh>
    <rPh sb="101" eb="103">
      <t>ソンショウ</t>
    </rPh>
    <rPh sb="104" eb="106">
      <t>ゲンイン</t>
    </rPh>
    <rPh sb="107" eb="109">
      <t>ブンセキ</t>
    </rPh>
    <rPh sb="110" eb="112">
      <t>ヒョウカ</t>
    </rPh>
    <rPh sb="114" eb="116">
      <t>シセツ</t>
    </rPh>
    <rPh sb="117" eb="118">
      <t>モト</t>
    </rPh>
    <rPh sb="122" eb="124">
      <t>キノウ</t>
    </rPh>
    <rPh sb="124" eb="125">
      <t>オヨ</t>
    </rPh>
    <rPh sb="136" eb="137">
      <t>トウ</t>
    </rPh>
    <rPh sb="138" eb="139">
      <t>フ</t>
    </rPh>
    <rPh sb="141" eb="143">
      <t>サクテイ</t>
    </rPh>
    <rPh sb="145" eb="147">
      <t>コベツ</t>
    </rPh>
    <rPh sb="147" eb="149">
      <t>シセツ</t>
    </rPh>
    <rPh sb="152" eb="155">
      <t>チョウジュミョウ</t>
    </rPh>
    <rPh sb="155" eb="156">
      <t>カ</t>
    </rPh>
    <rPh sb="156" eb="158">
      <t>ケイカク</t>
    </rPh>
    <rPh sb="158" eb="159">
      <t>トウ</t>
    </rPh>
    <rPh sb="160" eb="161">
      <t>モト</t>
    </rPh>
    <rPh sb="164" eb="167">
      <t>ケイカクテキ</t>
    </rPh>
    <rPh sb="168" eb="170">
      <t>イジ</t>
    </rPh>
    <rPh sb="170" eb="173">
      <t>カンリトウ</t>
    </rPh>
    <rPh sb="174" eb="176">
      <t>ジッシ</t>
    </rPh>
    <phoneticPr fontId="1"/>
  </si>
  <si>
    <t>【建物系施設】
本計画及び「県有建物長寿命化指針」等に基づき劣化状況等調査や建物保全計画の更新に取り組むことにより、施設の長寿命化を推進する。
【インフラ施設】
新たな知見などにより必要性に応じて個別施設計画の見直しを実施しながら、施設の長寿命化や維持管理費の低減化・平準化に取り組む。</t>
    <rPh sb="1" eb="3">
      <t>タテモノ</t>
    </rPh>
    <rPh sb="3" eb="4">
      <t>ケイ</t>
    </rPh>
    <rPh sb="4" eb="6">
      <t>シセツ</t>
    </rPh>
    <rPh sb="8" eb="11">
      <t>ホンケイカク</t>
    </rPh>
    <rPh sb="11" eb="12">
      <t>オヨ</t>
    </rPh>
    <rPh sb="14" eb="16">
      <t>ケンユウ</t>
    </rPh>
    <rPh sb="16" eb="18">
      <t>タテモノ</t>
    </rPh>
    <rPh sb="18" eb="22">
      <t>チョウジュミョウカ</t>
    </rPh>
    <rPh sb="22" eb="24">
      <t>シシン</t>
    </rPh>
    <rPh sb="25" eb="26">
      <t>トウ</t>
    </rPh>
    <rPh sb="27" eb="28">
      <t>モト</t>
    </rPh>
    <rPh sb="30" eb="32">
      <t>レッカ</t>
    </rPh>
    <rPh sb="32" eb="34">
      <t>ジョウキョウ</t>
    </rPh>
    <rPh sb="34" eb="35">
      <t>トウ</t>
    </rPh>
    <rPh sb="35" eb="37">
      <t>チョウサ</t>
    </rPh>
    <rPh sb="38" eb="40">
      <t>タテモノ</t>
    </rPh>
    <rPh sb="40" eb="42">
      <t>ホゼン</t>
    </rPh>
    <rPh sb="42" eb="44">
      <t>ケイカク</t>
    </rPh>
    <rPh sb="45" eb="47">
      <t>コウシン</t>
    </rPh>
    <rPh sb="48" eb="49">
      <t>ト</t>
    </rPh>
    <rPh sb="50" eb="51">
      <t>ク</t>
    </rPh>
    <rPh sb="58" eb="60">
      <t>シセツ</t>
    </rPh>
    <rPh sb="61" eb="65">
      <t>チョウジュミョウカ</t>
    </rPh>
    <rPh sb="66" eb="68">
      <t>スイシン</t>
    </rPh>
    <rPh sb="77" eb="79">
      <t>シセツ</t>
    </rPh>
    <rPh sb="81" eb="82">
      <t>アラ</t>
    </rPh>
    <rPh sb="84" eb="86">
      <t>チケン</t>
    </rPh>
    <rPh sb="91" eb="94">
      <t>ヒツヨウセイ</t>
    </rPh>
    <rPh sb="95" eb="96">
      <t>オウ</t>
    </rPh>
    <rPh sb="98" eb="100">
      <t>コベツ</t>
    </rPh>
    <rPh sb="100" eb="102">
      <t>シセツ</t>
    </rPh>
    <rPh sb="102" eb="104">
      <t>ケイカク</t>
    </rPh>
    <rPh sb="105" eb="107">
      <t>ミナオ</t>
    </rPh>
    <rPh sb="109" eb="111">
      <t>ジッシ</t>
    </rPh>
    <rPh sb="116" eb="118">
      <t>シセツ</t>
    </rPh>
    <rPh sb="119" eb="123">
      <t>チョウジュミョウカ</t>
    </rPh>
    <rPh sb="124" eb="126">
      <t>イジ</t>
    </rPh>
    <rPh sb="126" eb="129">
      <t>カンリヒ</t>
    </rPh>
    <rPh sb="130" eb="133">
      <t>テイゲンカ</t>
    </rPh>
    <rPh sb="134" eb="137">
      <t>ヘイジュンカ</t>
    </rPh>
    <rPh sb="138" eb="139">
      <t>ト</t>
    </rPh>
    <rPh sb="140" eb="141">
      <t>ク</t>
    </rPh>
    <phoneticPr fontId="1"/>
  </si>
  <si>
    <t xml:space="preserve">【建物系施設】
国の「地域脱炭素ロードマップ」等による「2050年ゼロカーボン社会づくり」に向けた取組を踏まえ、施設の更新、修繕等にあたっては、省エネ化、木質化のほか、太陽光発電設備等の導入による温室効果ガス排出量の削減対策を推進する。
</t>
    <rPh sb="1" eb="3">
      <t>タテモノ</t>
    </rPh>
    <rPh sb="3" eb="4">
      <t>ケイ</t>
    </rPh>
    <rPh sb="4" eb="6">
      <t>シセツ</t>
    </rPh>
    <rPh sb="8" eb="9">
      <t>クニ</t>
    </rPh>
    <rPh sb="11" eb="13">
      <t>チイキ</t>
    </rPh>
    <rPh sb="13" eb="14">
      <t>ダツ</t>
    </rPh>
    <rPh sb="14" eb="16">
      <t>タンソ</t>
    </rPh>
    <rPh sb="23" eb="24">
      <t>トウ</t>
    </rPh>
    <rPh sb="32" eb="33">
      <t>ネン</t>
    </rPh>
    <rPh sb="39" eb="41">
      <t>シャカイ</t>
    </rPh>
    <rPh sb="46" eb="47">
      <t>ム</t>
    </rPh>
    <rPh sb="49" eb="50">
      <t>ト</t>
    </rPh>
    <rPh sb="50" eb="51">
      <t>ク</t>
    </rPh>
    <rPh sb="52" eb="53">
      <t>フ</t>
    </rPh>
    <rPh sb="56" eb="58">
      <t>シセツ</t>
    </rPh>
    <rPh sb="59" eb="61">
      <t>コウシン</t>
    </rPh>
    <rPh sb="62" eb="64">
      <t>シュウゼン</t>
    </rPh>
    <rPh sb="64" eb="65">
      <t>トウ</t>
    </rPh>
    <rPh sb="72" eb="73">
      <t>ショウ</t>
    </rPh>
    <rPh sb="75" eb="76">
      <t>カ</t>
    </rPh>
    <rPh sb="77" eb="80">
      <t>モクシツカ</t>
    </rPh>
    <rPh sb="84" eb="87">
      <t>タイヨウコウ</t>
    </rPh>
    <rPh sb="87" eb="89">
      <t>ハツデン</t>
    </rPh>
    <rPh sb="89" eb="91">
      <t>セツビ</t>
    </rPh>
    <rPh sb="91" eb="92">
      <t>トウ</t>
    </rPh>
    <rPh sb="93" eb="95">
      <t>ドウニュウ</t>
    </rPh>
    <rPh sb="98" eb="100">
      <t>オンシツ</t>
    </rPh>
    <rPh sb="100" eb="102">
      <t>コウカ</t>
    </rPh>
    <rPh sb="104" eb="107">
      <t>ハイシュツリョウ</t>
    </rPh>
    <rPh sb="108" eb="110">
      <t>サクゲン</t>
    </rPh>
    <rPh sb="110" eb="112">
      <t>タイサク</t>
    </rPh>
    <rPh sb="113" eb="115">
      <t>スイシン</t>
    </rPh>
    <phoneticPr fontId="1"/>
  </si>
  <si>
    <t>【行政系施設】
「公共施設マネジメントシステム」による個々の施設の評価結果や今後の需要見込み、施設が提供するサービスの水準や民間代替可能性等を踏まえ、施設の統合や廃止、集約化などを検討する。</t>
    <rPh sb="1" eb="3">
      <t>ギョウセイ</t>
    </rPh>
    <rPh sb="3" eb="4">
      <t>ケイ</t>
    </rPh>
    <rPh sb="4" eb="6">
      <t>シセツ</t>
    </rPh>
    <rPh sb="9" eb="11">
      <t>コウキョウ</t>
    </rPh>
    <rPh sb="11" eb="13">
      <t>シセツ</t>
    </rPh>
    <rPh sb="27" eb="29">
      <t>ココ</t>
    </rPh>
    <rPh sb="30" eb="32">
      <t>シセツ</t>
    </rPh>
    <rPh sb="33" eb="35">
      <t>ヒョウカ</t>
    </rPh>
    <rPh sb="35" eb="37">
      <t>ケッカ</t>
    </rPh>
    <rPh sb="38" eb="40">
      <t>コンゴ</t>
    </rPh>
    <rPh sb="41" eb="43">
      <t>ジュヨウ</t>
    </rPh>
    <rPh sb="43" eb="45">
      <t>ミコ</t>
    </rPh>
    <rPh sb="47" eb="49">
      <t>シセツ</t>
    </rPh>
    <rPh sb="50" eb="52">
      <t>テイキョウ</t>
    </rPh>
    <rPh sb="59" eb="61">
      <t>スイジュン</t>
    </rPh>
    <rPh sb="62" eb="64">
      <t>ミンカン</t>
    </rPh>
    <rPh sb="64" eb="66">
      <t>ダイタイ</t>
    </rPh>
    <rPh sb="66" eb="69">
      <t>カノウセイ</t>
    </rPh>
    <rPh sb="69" eb="70">
      <t>トウ</t>
    </rPh>
    <rPh sb="71" eb="72">
      <t>フ</t>
    </rPh>
    <rPh sb="75" eb="77">
      <t>シセツ</t>
    </rPh>
    <rPh sb="78" eb="80">
      <t>トウゴウ</t>
    </rPh>
    <rPh sb="81" eb="83">
      <t>ハイシ</t>
    </rPh>
    <rPh sb="84" eb="87">
      <t>シュウヤクカ</t>
    </rPh>
    <rPh sb="90" eb="92">
      <t>ケントウ</t>
    </rPh>
    <phoneticPr fontId="1"/>
  </si>
  <si>
    <t>【建物系施設】
個別施設計画の最終年度までに廃止を目指す建物棟数。</t>
    <phoneticPr fontId="1"/>
  </si>
  <si>
    <t>建物系施設については、施設の統廃合等により生じた未利用財産について、国・市町村や民間等に売却したり貸付けを行うことによって、資産の有効活用を早期に図り、歳入確保に努める。</t>
    <phoneticPr fontId="1"/>
  </si>
  <si>
    <t>今後の社会経済情勢の変化（新型コロナ危機を契機とした変化など）や公共施設等に求められる機能の変化に対応するため、定期的（概ね５年ごと）に総合管理計画の進捗状況等について評価を実施し、当該評価の結果に基づき、総合管理計画の見直しを行う。</t>
    <phoneticPr fontId="1"/>
  </si>
  <si>
    <t>【建物系施設】
（ア）点検・診断等の実施
（イ）維持管理・修繕・更新等の実施
（ウ）安全確保の実施
（エ）耐震化の実施
（オ）長寿命化の実施
（カ）ユニバーサルデザイン化の推進
（キ）施設の温室効果ガス排出量の削減対策の推進
（ク）統合や廃止の推進
（ケ）統合的かつ計画的な管理を実現するための体制の構築
【インフラ施設】
（ア）点検・診断等の実施
（イ）維持管理・修繕・更新等の実施
（ウ）安全確保の実施
（エ）耐震化の実施
（オ）長寿命化の実施
（カ）ユニバーサルデザイン化の推進
（キ）維持管理に伴う工事実施時における環境配慮等
（ク）総合的かつ計画的な管理を実現するための体制の構築</t>
    <rPh sb="34" eb="35">
      <t>トウ</t>
    </rPh>
    <rPh sb="271" eb="273">
      <t>ソウゴウ</t>
    </rPh>
    <phoneticPr fontId="1"/>
  </si>
  <si>
    <t>①令和２年
②総人口　159（万人）
③令和32年の県内総人口は1,126千人と令和２年から462千人以上減少すると予想されている。
　年少人口が78千人減の130千人
　生産年齢人口が341千人減の523千人
　老年人口については45千人減の472千人となる見込み
　令和２年の人口と令和32年の推計人口について，それぞれの割合を比較してみると，
　年少人口が13.1％から11.5％へと減少する見込み
　生産年齢人口が54.4％から46.5％へと減少する見込み
　老年人口は32.5％から42.0％に増加する見込み</t>
    <phoneticPr fontId="1"/>
  </si>
  <si>
    <t>建築物　棟数 約5,000棟，延床面積3,115,000㎡
道路　国道(県管理）総延長856㎞，県道 総延長3,548㎞
道路橋　国道（県管理）528か所，県道1,950か所
トンネル　国道（県管理）32か所，県道67か所
道路付属物等　道路付属物等107施設（シェッド，大型カルバート，横断歩道橋，門型標識）
港湾施設　県管理港湾数46港
　外輪施設（防波堤）延長55,318m
　係留施設（岸壁等）延長52,634m
　臨港交通施設（橋梁）延長3,355m
漁港施設　県管理漁45漁港
　外輪施設（防波堤等）延長122,906m
　係留施設（岸壁等）延長45,175m
漁場施設　漁場（養殖場，増殖場）11か所　
海岸保全施設　海岸保全施設（防波堤等）延長439,979m，水門等740か所
空港施設　県管理空港７空港，基本施設（滑走路等）延長28,362m
河川管理施設　河川管理施設（堰，水門，ダム等）215箇所
砂防施設　急傾斜地崩壊対策施設1,022か所，地すべり防止施設37か所，砂防堰堤1,742基
農業用施設　農業用ダム（防災ダム，水利ダム）23か所
交通安全施設　信号機　3,039基
工業用水施設　取水施設1か所，浄水施設1か所，導水管延長20,794m，配水管延長20,734ｍ
　</t>
    <phoneticPr fontId="1"/>
  </si>
  <si>
    <t>①　県有施設等の老朽化に係る財政負担と本県の財政状況
　県有施設等は老朽化が進みつつあり，多くの施設において大規模改修などが必要となる時期を迎えることにより，今後，その維持管理・更新等のために多額の財政負担が生じることが予想される。
　このため，本県の財政状況は，引き続き，予断を許さない状況が続くものと考えられることを踏まえると，施設保有の必要性を検証しながら，適切で計画的な維持管理，長寿命化等に努めることで，財政負担の軽減・平準化を図る必要がある。
②　県有施設等に対するニーズ
　将来人口の推計では，総人口が減少し，年少人口及び生産年齢人口の割合が減少する一方で，老年人口の割合は増加することが見込まれていることから，今後，県有施設等に対するニーズも変化していくことが予想される。
　このため，社会環境の変化や県民ニーズの変化等を見極めながら，既存施設の機能の見直しや集約化，余剰財産の処分などにより，保有総量の適正化を図ることで，将来の財政負担を軽減するとともに，効率的かつ効果的な施設利用に努める必要がある。
③　持続可能な行財政構造構築の必要性
　このような中，上記①，②を含む今後の社会経済情勢の変化や大規模災害等の不測の事態等にも対応した持続可能な行財政構造を構築するため，「行財政運営指針」に基づき，行財政改革に引き続き取り組む必要がある。</t>
    <phoneticPr fontId="1"/>
  </si>
  <si>
    <t>25,142百万円</t>
    <phoneticPr fontId="1"/>
  </si>
  <si>
    <t>30年間で2兆699億円</t>
    <phoneticPr fontId="1"/>
  </si>
  <si>
    <t>30年間で9,562億円</t>
    <phoneticPr fontId="1"/>
  </si>
  <si>
    <t>30年間で1,113億円</t>
    <phoneticPr fontId="1"/>
  </si>
  <si>
    <t>①　全庁的な取組体制
　本計画の取組を推進するためには，全庁的な体制の構築が必要であることから，既存の県有財産管理運営委員会及びその下部組織（以下，「運営委員会等」という。）を活用する。
　また，運営委員会等においては，既存の役割としての県有財産の有効活用に関する協議を行うとともに，本計画に係る全庁的な調整，進行管理，評価を踏まえた取組方策の見直しを行う。
②　情報管理・共有方策
　各所管部局においては，所管する財産の総合的な管理に必要な情報を把握し，整理するとともに，県有施設等の維持管理，長寿命化等に関して，営繕部門・財政部門等と連携しながら，それぞれが管理する財産に関する情報の把握と整理に努める。
　また，施設の利用調整・集約化，貸付，売却など財産の有効活用に関しては，財産活用対策室において，所管部局などが管理している土地・建物等の情報を総括的に集積し，県有財産の利活用に必要な情報の一元化に取り組む。</t>
    <phoneticPr fontId="1"/>
  </si>
  <si>
    <t>管理の効率化
　これまでも，県有施設等の管理に当たり，民間委託の推進や指定管理者制度の導入など民間ノウハウを活用する取組を進めてきたところであるが，施設管理の効率化や経費の縮減等を図るため，今後もこれらの取組を推進しつつ，ＰＦＩ／ＰＰＰなど，民間の資本，経営能力及び技術力を活用した施設管理の効率化やサービスの向上等について検討を行う。</t>
    <phoneticPr fontId="1"/>
  </si>
  <si>
    <t>維持管理・修繕・更新等の実施方針
　将来にわたり長く利用する施設の維持管理・修繕については，中長期的な視点から計画的な予防保全型の管理や修繕による長寿命化を図ることで，施設の維持管理に係るトータルコストの縮減を図る。
　また，大規模改修等の保全措置等の実施に当たっては，事前に施設の必要性についても十分に検討するとともに，緊急性や重要性等を踏まえ，実施時期の調整を行うことにより財政負担の平準化を図る。
　なお，将来にわたり利活用が見込まれない施設あるいは利用の減少等が見込まれる施設等については，売却等を含む有効活用を図るとともに，施設の共同利用や集約化，他用途への転用等に努め，施設の維持管理等に係る財政負担の軽減を図る。</t>
    <phoneticPr fontId="1"/>
  </si>
  <si>
    <t>長寿命化の実施方針
　将来にわたり長く使用する施設については，目標使用年数を設定するとともに，点検等に基づく計画的な修繕や損傷が軽微である早期段階で機能の保持・回復を図る予防保全型維持管理に努めることで，施設の長寿命化を図り，適正な施設機能の維持や安全性の確保を図る。
　また，大規模改修等の保全措置の実施に当たっては，それぞれの施設の利用状況，緊急性や重要性等を総合的に勘案し，施設間における優先順位に基づいて計画的に進めることで，長期的な視点で財政負担の軽減に努めるとともに，更新や保全措置等の集中的増大を避けることで財政負担の平準化を図る。</t>
    <phoneticPr fontId="1"/>
  </si>
  <si>
    <t>脱炭素化の推進方針
　 県有施設等の改修・更新等にあたっては，「鹿児島県庁環境保全率先実行計画」（令和５年３月）に基づき，地球温暖化防止等の環境保全に積極的に貢献することを目指して，脱炭素化の推進を図る。</t>
    <phoneticPr fontId="1"/>
  </si>
  <si>
    <t>統合や廃止の推進方針
　施設の利用状況や老朽化等の状況を踏まえて，今後利用が見込まれない施設あるいは利用状況が著しく減少すると判断される施設及び現に未利用となっている施設については，当該施設の必要性について十分に検討した上で，これが認められない場合は廃止し，必要に応じて除却するなど，施設の保有総量の縮小に努める。
　また，現在の規模及び機能を維持し続ける必要性が認められない施設については，他の用途への転用，他の県有施設等との統合又は共同利用による集約化等を検討する。
　なお，施設の統合や集約化等を検討するに当たっては，国及び他の地方公共団体の公共施設や民間施設等の利用の可能性についても検討を行う。</t>
    <phoneticPr fontId="1"/>
  </si>
  <si>
    <t>①　県有施設等の老朽化や財政状況等を勘案すると，現状のまま全てを維持していくことは困難であり，また，社会情勢の変化等により県有施設等に対するニーズが変化していくことも予想される。
　このことから，今後，それぞれの施設について，県として将来にわたる利活用の必要性を検討した上で，必要がないと判断される施設等については，廃止や除却等を行うことにより，保有総量の縮小を図る。
②　計画期間の終了時点（令和12年度）における県有建築物の総延床面積は，原則として，令和２年度の総延床面積を上限とし，それ以下となるよう抑制する。
③　将来にわたり長く利用する施設の維持管理・修繕については，中長期的な視点から計画的な予防保全型の管理や修繕による長寿命化を図ることで，施設の維持管理に係るトータルコストの縮減を図る。　</t>
    <phoneticPr fontId="1"/>
  </si>
  <si>
    <t>　「県有財産有効活用方策」（平成21年3月）における県有財産の有効活用・処分の基本的な考え方を踏襲して，引き続き県有財産の有効活用に積極的に取り組むこととし，今後の利活用が見込まれない財産については，できるだけ早期に売却するとともに，売却が困難なものについては，貸付等による有効活用を図る。</t>
    <phoneticPr fontId="1"/>
  </si>
  <si>
    <t>　毎年度，各施設の取組状況等について，全庁的な取組体制のもとで確認を行うとともに，保有総量の縮小等の基本的な方針に基づく進捗状況等の評価を行うなど，ＰＤＣＡサイクルを活用した継続的な取組を推進し，本計画の実効性を確保する。
　また，評価の結果，計画の内容を見直す場合には，社会情勢の変化，行財政改革の推進状況等も踏まえる。</t>
    <phoneticPr fontId="1"/>
  </si>
  <si>
    <t>　毎年度実施</t>
    <rPh sb="1" eb="4">
      <t>マイネンド</t>
    </rPh>
    <rPh sb="4" eb="6">
      <t>ジッシ</t>
    </rPh>
    <phoneticPr fontId="1"/>
  </si>
  <si>
    <t>　すべての県有施設等について，「３　県有施設等の総合的かつ計画的な管理に関する基本的な方針」に基づき，全庁的な共通認識のもとで，管理に取り組むこととする。
　なお，以下に，個別施設計画を策定している主な施設類型について，それぞれの管理に関する基本的な考え方を示すが，各施設の管理者においては，それぞれの施設の特徴や実情を踏まえ，必要に応じて個別の管理計画を策定するなどして，より効果的・効率的な管理を計画的に推進することとする。</t>
    <phoneticPr fontId="1"/>
  </si>
  <si>
    <t>（平成27年度）
　除却事業に係る地方債を活用した職員公舎，警察施設の解体。
（平成29年度）
　集約化・複合化事業に係る地方債を活用した高等学校校舎の再編。
（令和元年度）
　長寿命化事業にかかる地方債を活用した保健福祉施設の改修。
（令和３年度）
　長寿命化事業にかかる地方債を活用した社会教育施設の改修。
（令和４年度）
　長寿命化事業にかかる地方債を活用した児童福祉施設の改修。</t>
    <phoneticPr fontId="1"/>
  </si>
  <si>
    <t>令和12年前後にピーク（147.0万人）を迎え、それ以降は減少に転じる。
今後25年間の年少人口割合の減少及び老年人口割合の増加は全国よりも多く、高齢化の進行が予想されている。</t>
    <rPh sb="0" eb="2">
      <t>レイワ</t>
    </rPh>
    <rPh sb="4" eb="5">
      <t>ネン</t>
    </rPh>
    <rPh sb="5" eb="7">
      <t>ゼンゴ</t>
    </rPh>
    <rPh sb="17" eb="19">
      <t>マンニン</t>
    </rPh>
    <rPh sb="21" eb="22">
      <t>ムカ</t>
    </rPh>
    <rPh sb="26" eb="28">
      <t>イコウ</t>
    </rPh>
    <rPh sb="29" eb="31">
      <t>ゲンショウ</t>
    </rPh>
    <rPh sb="32" eb="33">
      <t>テン</t>
    </rPh>
    <rPh sb="37" eb="39">
      <t>コンゴ</t>
    </rPh>
    <rPh sb="41" eb="43">
      <t>ネンカン</t>
    </rPh>
    <rPh sb="44" eb="46">
      <t>ネンショウ</t>
    </rPh>
    <rPh sb="46" eb="48">
      <t>ジンコウ</t>
    </rPh>
    <rPh sb="48" eb="50">
      <t>ワリアイ</t>
    </rPh>
    <rPh sb="51" eb="53">
      <t>ゲンショウ</t>
    </rPh>
    <rPh sb="53" eb="54">
      <t>オヨ</t>
    </rPh>
    <rPh sb="55" eb="57">
      <t>ロウネン</t>
    </rPh>
    <rPh sb="57" eb="59">
      <t>ジンコウ</t>
    </rPh>
    <rPh sb="59" eb="61">
      <t>ワリアイ</t>
    </rPh>
    <rPh sb="62" eb="64">
      <t>ゾウカ</t>
    </rPh>
    <rPh sb="65" eb="67">
      <t>ゼンコク</t>
    </rPh>
    <rPh sb="70" eb="71">
      <t>オオ</t>
    </rPh>
    <rPh sb="73" eb="76">
      <t>コウレイカ</t>
    </rPh>
    <rPh sb="77" eb="79">
      <t>シンコウ</t>
    </rPh>
    <rPh sb="80" eb="82">
      <t>ヨソウ</t>
    </rPh>
    <phoneticPr fontId="1"/>
  </si>
  <si>
    <t>【公共施設】（R02.3.31現在）
　3,740千㎡
【インフラ施設】（R02.3.31現在）
　道路：道路舗装23,303千㎡、橋梁678橋、トンネル21本、門型標識14基、シェッド3基
　モノレール：軌道桁819本
　河川管理施設：可動堰2基、樋門10基、ダム6基
　護岸：122,671m
　砂防：砂防設備320施設、地すべり防止施設118施設、急傾斜地崩壊防止施設283施設
　下水道：管路施設114.7km、処理場施設４施設、ポンプ施設19施設
　港湾：276水域施設
　空港：滑走路19施設
　公園：都市公園9公園
　林道：橋梁14橋
　治山：治山施設497施設
　漁港施設：102水域施設</t>
    <rPh sb="25" eb="26">
      <t>セン</t>
    </rPh>
    <rPh sb="63" eb="64">
      <t>セン</t>
    </rPh>
    <rPh sb="119" eb="121">
      <t>カドウ</t>
    </rPh>
    <rPh sb="121" eb="122">
      <t>セキ</t>
    </rPh>
    <rPh sb="137" eb="139">
      <t>ゴガン</t>
    </rPh>
    <rPh sb="160" eb="162">
      <t>シセツ</t>
    </rPh>
    <rPh sb="174" eb="176">
      <t>シセツ</t>
    </rPh>
    <rPh sb="190" eb="192">
      <t>シセツ</t>
    </rPh>
    <rPh sb="216" eb="218">
      <t>シセツ</t>
    </rPh>
    <rPh sb="226" eb="228">
      <t>シセツ</t>
    </rPh>
    <rPh sb="236" eb="238">
      <t>スイイキ</t>
    </rPh>
    <rPh sb="245" eb="248">
      <t>カッソウロ</t>
    </rPh>
    <rPh sb="250" eb="252">
      <t>シセツ</t>
    </rPh>
    <rPh sb="298" eb="300">
      <t>スイイキ</t>
    </rPh>
    <rPh sb="300" eb="302">
      <t>シセツ</t>
    </rPh>
    <phoneticPr fontId="1"/>
  </si>
  <si>
    <t xml:space="preserve">県有公共建築物の老朽化（全体の40％弱が築30 年を経過）。
整備時期が施設類型ごとに集中する傾向にあり、更新時期が集中することが予想され、行財政運営上無視できない課題となっている。
</t>
    <rPh sb="0" eb="2">
      <t>ケンユウ</t>
    </rPh>
    <rPh sb="2" eb="4">
      <t>コウキョウ</t>
    </rPh>
    <rPh sb="4" eb="7">
      <t>ケンチクブツ</t>
    </rPh>
    <rPh sb="18" eb="19">
      <t>ジャク</t>
    </rPh>
    <rPh sb="31" eb="33">
      <t>セイビ</t>
    </rPh>
    <rPh sb="33" eb="35">
      <t>ジキ</t>
    </rPh>
    <rPh sb="36" eb="38">
      <t>シセツ</t>
    </rPh>
    <rPh sb="38" eb="40">
      <t>ルイケイ</t>
    </rPh>
    <rPh sb="43" eb="45">
      <t>シュウチュウ</t>
    </rPh>
    <rPh sb="47" eb="49">
      <t>ケイコウ</t>
    </rPh>
    <phoneticPr fontId="1"/>
  </si>
  <si>
    <t>【公共施設】
今後50年間で約2兆1,110億円
【インフラ施設】
今後50年間で約2兆1,268億円</t>
    <rPh sb="16" eb="17">
      <t>チョウ</t>
    </rPh>
    <phoneticPr fontId="1"/>
  </si>
  <si>
    <t>【一般財産】
今後50年間で1兆4,690億円（年平均：294億円）
【インフラ資産】
今後50年間で1兆5,444億円（年平均：309億円）</t>
    <rPh sb="15" eb="16">
      <t>チョウ</t>
    </rPh>
    <rPh sb="52" eb="53">
      <t>チョウ</t>
    </rPh>
    <phoneticPr fontId="1"/>
  </si>
  <si>
    <t>【公共施設】
50年間で約6,420億円
【インフラ】
50年間で約5,824億円</t>
    <phoneticPr fontId="1"/>
  </si>
  <si>
    <t>公共施設マネジメント部局（管財課・財政課）が庁内全体の公共施設等マネジメントの取組を主導し、各部局における実施状況を横断的に管理する。</t>
    <phoneticPr fontId="1"/>
  </si>
  <si>
    <t>『沖縄県PPP/PFI手法導入優先的検討規定』に基づいて活用を推進する。</t>
    <rPh sb="1" eb="4">
      <t>オキナワケン</t>
    </rPh>
    <rPh sb="11" eb="13">
      <t>シュホウ</t>
    </rPh>
    <rPh sb="13" eb="15">
      <t>ドウニュウ</t>
    </rPh>
    <rPh sb="15" eb="18">
      <t>ユウセンテキ</t>
    </rPh>
    <rPh sb="18" eb="20">
      <t>ケントウ</t>
    </rPh>
    <rPh sb="20" eb="22">
      <t>キテイ</t>
    </rPh>
    <rPh sb="24" eb="25">
      <t>モト</t>
    </rPh>
    <rPh sb="28" eb="30">
      <t>カツヨウ</t>
    </rPh>
    <rPh sb="31" eb="33">
      <t>スイシン</t>
    </rPh>
    <phoneticPr fontId="1"/>
  </si>
  <si>
    <t>巡回・パトロール等の日常的な点検や清掃、それらに基づく維持・保守を徹底する。日常管理をはじめとした維持管理の実施方法は、民間企業への委託についても包括・長期・性能規定型の契約等の新たな手法の導入を検討し、業務のさらなる効率化や質の向上を図る。</t>
    <rPh sb="0" eb="2">
      <t>ジュンカイ</t>
    </rPh>
    <rPh sb="8" eb="9">
      <t>トウ</t>
    </rPh>
    <rPh sb="10" eb="13">
      <t>ニチジョウテキ</t>
    </rPh>
    <rPh sb="14" eb="16">
      <t>テンケン</t>
    </rPh>
    <rPh sb="17" eb="19">
      <t>セイソウ</t>
    </rPh>
    <rPh sb="24" eb="25">
      <t>モト</t>
    </rPh>
    <rPh sb="27" eb="29">
      <t>イジ</t>
    </rPh>
    <rPh sb="30" eb="32">
      <t>ホシュ</t>
    </rPh>
    <rPh sb="33" eb="35">
      <t>テッテイ</t>
    </rPh>
    <rPh sb="38" eb="40">
      <t>ニチジョウ</t>
    </rPh>
    <rPh sb="40" eb="42">
      <t>カンリ</t>
    </rPh>
    <rPh sb="49" eb="51">
      <t>イジ</t>
    </rPh>
    <rPh sb="51" eb="53">
      <t>カンリ</t>
    </rPh>
    <rPh sb="54" eb="56">
      <t>ジッシ</t>
    </rPh>
    <rPh sb="56" eb="58">
      <t>ホウホウ</t>
    </rPh>
    <rPh sb="60" eb="62">
      <t>ミンカン</t>
    </rPh>
    <rPh sb="62" eb="64">
      <t>キギョウ</t>
    </rPh>
    <rPh sb="66" eb="68">
      <t>イタク</t>
    </rPh>
    <rPh sb="73" eb="75">
      <t>ホウカツ</t>
    </rPh>
    <rPh sb="76" eb="78">
      <t>チョウキ</t>
    </rPh>
    <rPh sb="79" eb="81">
      <t>セイノウ</t>
    </rPh>
    <rPh sb="81" eb="83">
      <t>キテイ</t>
    </rPh>
    <rPh sb="83" eb="84">
      <t>カタ</t>
    </rPh>
    <rPh sb="85" eb="87">
      <t>ケイヤク</t>
    </rPh>
    <rPh sb="87" eb="88">
      <t>トウ</t>
    </rPh>
    <rPh sb="89" eb="90">
      <t>アラ</t>
    </rPh>
    <rPh sb="92" eb="94">
      <t>シュホウ</t>
    </rPh>
    <rPh sb="95" eb="97">
      <t>ドウニュウ</t>
    </rPh>
    <rPh sb="98" eb="100">
      <t>ケントウ</t>
    </rPh>
    <rPh sb="102" eb="104">
      <t>ギョウム</t>
    </rPh>
    <rPh sb="109" eb="112">
      <t>コウリツカ</t>
    </rPh>
    <rPh sb="113" eb="114">
      <t>シツ</t>
    </rPh>
    <rPh sb="115" eb="117">
      <t>コウジョウ</t>
    </rPh>
    <rPh sb="118" eb="119">
      <t>ハカ</t>
    </rPh>
    <phoneticPr fontId="1"/>
  </si>
  <si>
    <t>建築物の長寿命化を推進するため『県有施設長寿命化（予防保全）指針』において「目標耐用年数」を設定し計画的な保全の実施及び材料・工法等の適切な選択を行うことで、中長期的な維持管理・更新等に係るトータルコストの縮減と予算の平準化を図る。
インフラの修繕等においては塩害等に配慮し、劣化因子の侵入の遮断・抑制、劣化進行の制御等対策時期に応じた工法・材料等を検討する。その際、新技術・新工法の導入を検討することでコスト縮減及び性能の回復・向上効果の確保を図る。</t>
    <rPh sb="0" eb="3">
      <t>ケンチクブツ</t>
    </rPh>
    <rPh sb="4" eb="8">
      <t>チョウジュミョウカ</t>
    </rPh>
    <rPh sb="9" eb="11">
      <t>スイシン</t>
    </rPh>
    <rPh sb="16" eb="18">
      <t>ケンユウ</t>
    </rPh>
    <rPh sb="18" eb="20">
      <t>シセツ</t>
    </rPh>
    <rPh sb="20" eb="24">
      <t>チョウジュミョウカ</t>
    </rPh>
    <rPh sb="25" eb="27">
      <t>ヨボウ</t>
    </rPh>
    <rPh sb="27" eb="29">
      <t>ホゼン</t>
    </rPh>
    <rPh sb="30" eb="32">
      <t>シシン</t>
    </rPh>
    <rPh sb="38" eb="40">
      <t>モクヒョウ</t>
    </rPh>
    <rPh sb="40" eb="42">
      <t>タイヨウ</t>
    </rPh>
    <rPh sb="42" eb="44">
      <t>ネンスウ</t>
    </rPh>
    <rPh sb="46" eb="48">
      <t>セッテイ</t>
    </rPh>
    <rPh sb="49" eb="51">
      <t>ケイカク</t>
    </rPh>
    <rPh sb="51" eb="52">
      <t>テキ</t>
    </rPh>
    <rPh sb="53" eb="55">
      <t>ホゼン</t>
    </rPh>
    <rPh sb="56" eb="58">
      <t>ジッシ</t>
    </rPh>
    <rPh sb="58" eb="59">
      <t>オヨ</t>
    </rPh>
    <rPh sb="60" eb="62">
      <t>ザイリョウ</t>
    </rPh>
    <rPh sb="63" eb="65">
      <t>コウホウ</t>
    </rPh>
    <rPh sb="65" eb="66">
      <t>トウ</t>
    </rPh>
    <rPh sb="67" eb="69">
      <t>テキセツ</t>
    </rPh>
    <rPh sb="70" eb="72">
      <t>センタク</t>
    </rPh>
    <rPh sb="73" eb="74">
      <t>オコナ</t>
    </rPh>
    <rPh sb="79" eb="83">
      <t>チュウチョウキテキ</t>
    </rPh>
    <rPh sb="84" eb="86">
      <t>イジ</t>
    </rPh>
    <rPh sb="86" eb="88">
      <t>カンリ</t>
    </rPh>
    <rPh sb="89" eb="91">
      <t>コウシン</t>
    </rPh>
    <rPh sb="91" eb="92">
      <t>トウ</t>
    </rPh>
    <rPh sb="93" eb="94">
      <t>カカ</t>
    </rPh>
    <rPh sb="103" eb="105">
      <t>シュクゲン</t>
    </rPh>
    <rPh sb="106" eb="108">
      <t>ヨサン</t>
    </rPh>
    <rPh sb="109" eb="112">
      <t>ヘイジュンカ</t>
    </rPh>
    <rPh sb="113" eb="114">
      <t>ハカ</t>
    </rPh>
    <rPh sb="122" eb="124">
      <t>シュウゼン</t>
    </rPh>
    <rPh sb="124" eb="125">
      <t>トウ</t>
    </rPh>
    <rPh sb="130" eb="132">
      <t>エンガイ</t>
    </rPh>
    <rPh sb="132" eb="133">
      <t>トウ</t>
    </rPh>
    <rPh sb="134" eb="136">
      <t>ハイリョ</t>
    </rPh>
    <rPh sb="138" eb="140">
      <t>レッカ</t>
    </rPh>
    <rPh sb="140" eb="142">
      <t>インシ</t>
    </rPh>
    <rPh sb="143" eb="145">
      <t>シンニュウ</t>
    </rPh>
    <rPh sb="146" eb="148">
      <t>シャダン</t>
    </rPh>
    <rPh sb="149" eb="151">
      <t>ヨクセイ</t>
    </rPh>
    <rPh sb="152" eb="154">
      <t>レッカ</t>
    </rPh>
    <rPh sb="154" eb="156">
      <t>シンコウ</t>
    </rPh>
    <rPh sb="157" eb="159">
      <t>セイギョ</t>
    </rPh>
    <rPh sb="159" eb="160">
      <t>トウ</t>
    </rPh>
    <rPh sb="160" eb="162">
      <t>タイサク</t>
    </rPh>
    <rPh sb="162" eb="164">
      <t>ジキ</t>
    </rPh>
    <rPh sb="165" eb="166">
      <t>オウ</t>
    </rPh>
    <rPh sb="168" eb="170">
      <t>コウホウ</t>
    </rPh>
    <rPh sb="171" eb="173">
      <t>ザイリョウ</t>
    </rPh>
    <rPh sb="173" eb="174">
      <t>トウ</t>
    </rPh>
    <rPh sb="175" eb="177">
      <t>ケントウ</t>
    </rPh>
    <rPh sb="182" eb="183">
      <t>サイ</t>
    </rPh>
    <rPh sb="184" eb="187">
      <t>シンギジュツ</t>
    </rPh>
    <phoneticPr fontId="1"/>
  </si>
  <si>
    <t>『沖縄県SDGs実施指針』、『第2次沖縄県地球温暖化対策実施計画』を踏まえ、公共施設等の改修時のZEB化やLED導入等省エネ化および再エネ導入等に関係部局と連携して取り組む。</t>
    <rPh sb="1" eb="4">
      <t>オキナワケン</t>
    </rPh>
    <rPh sb="8" eb="10">
      <t>ジッシ</t>
    </rPh>
    <rPh sb="10" eb="12">
      <t>シシン</t>
    </rPh>
    <rPh sb="15" eb="16">
      <t>ダイ</t>
    </rPh>
    <rPh sb="17" eb="18">
      <t>ジ</t>
    </rPh>
    <rPh sb="18" eb="21">
      <t>オキナワケン</t>
    </rPh>
    <rPh sb="21" eb="23">
      <t>チキュウ</t>
    </rPh>
    <rPh sb="23" eb="26">
      <t>オンダンカ</t>
    </rPh>
    <rPh sb="26" eb="28">
      <t>タイサク</t>
    </rPh>
    <rPh sb="28" eb="30">
      <t>ジッシ</t>
    </rPh>
    <rPh sb="30" eb="32">
      <t>ケイカク</t>
    </rPh>
    <rPh sb="34" eb="35">
      <t>フ</t>
    </rPh>
    <rPh sb="38" eb="40">
      <t>コウキョウ</t>
    </rPh>
    <rPh sb="40" eb="42">
      <t>シセツ</t>
    </rPh>
    <rPh sb="42" eb="43">
      <t>トウ</t>
    </rPh>
    <rPh sb="44" eb="46">
      <t>カイシュウ</t>
    </rPh>
    <rPh sb="46" eb="47">
      <t>ジ</t>
    </rPh>
    <rPh sb="51" eb="52">
      <t>カ</t>
    </rPh>
    <rPh sb="56" eb="58">
      <t>ドウニュウ</t>
    </rPh>
    <rPh sb="58" eb="59">
      <t>トウ</t>
    </rPh>
    <rPh sb="59" eb="60">
      <t>ショウ</t>
    </rPh>
    <rPh sb="62" eb="63">
      <t>カ</t>
    </rPh>
    <rPh sb="66" eb="67">
      <t>サイ</t>
    </rPh>
    <rPh sb="69" eb="71">
      <t>ドウニュウ</t>
    </rPh>
    <rPh sb="71" eb="72">
      <t>トウ</t>
    </rPh>
    <rPh sb="73" eb="75">
      <t>カンケイ</t>
    </rPh>
    <rPh sb="75" eb="77">
      <t>ブキョク</t>
    </rPh>
    <rPh sb="78" eb="80">
      <t>レンケイ</t>
    </rPh>
    <rPh sb="82" eb="83">
      <t>ト</t>
    </rPh>
    <rPh sb="84" eb="85">
      <t>ク</t>
    </rPh>
    <phoneticPr fontId="1"/>
  </si>
  <si>
    <t>各施設の持つ性能や利用度等を定量的に評価する施設アセスメントを実施する。中長期的な視点から人口動態や社会情勢・ニーズの変化、各施設の利用・需要の実態・見通し等を踏まえて、各施設の適切な規模、サービス水準等を検討するとともに、国・市町村と連携して施設の機能集約等を推進するなど、施設総量の適正化を図る。</t>
    <rPh sb="0" eb="1">
      <t>カク</t>
    </rPh>
    <rPh sb="1" eb="3">
      <t>シセツ</t>
    </rPh>
    <rPh sb="4" eb="5">
      <t>モ</t>
    </rPh>
    <rPh sb="6" eb="8">
      <t>セイノウ</t>
    </rPh>
    <rPh sb="9" eb="12">
      <t>リヨウド</t>
    </rPh>
    <rPh sb="12" eb="13">
      <t>トウ</t>
    </rPh>
    <rPh sb="14" eb="17">
      <t>テイリョウテキ</t>
    </rPh>
    <rPh sb="18" eb="20">
      <t>ヒョウカ</t>
    </rPh>
    <rPh sb="22" eb="24">
      <t>シセツ</t>
    </rPh>
    <rPh sb="31" eb="33">
      <t>ジッシ</t>
    </rPh>
    <rPh sb="36" eb="40">
      <t>チュウチョウキテキ</t>
    </rPh>
    <rPh sb="41" eb="43">
      <t>シテン</t>
    </rPh>
    <rPh sb="45" eb="47">
      <t>ジンコウ</t>
    </rPh>
    <rPh sb="47" eb="49">
      <t>ドウタイ</t>
    </rPh>
    <rPh sb="50" eb="52">
      <t>シャカイ</t>
    </rPh>
    <rPh sb="52" eb="54">
      <t>ジョウセイ</t>
    </rPh>
    <rPh sb="59" eb="61">
      <t>ヘンカ</t>
    </rPh>
    <rPh sb="62" eb="65">
      <t>カクシセツ</t>
    </rPh>
    <rPh sb="66" eb="68">
      <t>リヨウ</t>
    </rPh>
    <rPh sb="69" eb="71">
      <t>ジュヨウ</t>
    </rPh>
    <rPh sb="72" eb="74">
      <t>ジッタイ</t>
    </rPh>
    <rPh sb="75" eb="77">
      <t>ミトオ</t>
    </rPh>
    <rPh sb="78" eb="79">
      <t>トウ</t>
    </rPh>
    <rPh sb="80" eb="81">
      <t>フ</t>
    </rPh>
    <rPh sb="85" eb="88">
      <t>カクシセツ</t>
    </rPh>
    <rPh sb="89" eb="91">
      <t>テキセツ</t>
    </rPh>
    <rPh sb="92" eb="94">
      <t>キボ</t>
    </rPh>
    <rPh sb="99" eb="101">
      <t>スイジュン</t>
    </rPh>
    <rPh sb="101" eb="102">
      <t>トウ</t>
    </rPh>
    <rPh sb="103" eb="105">
      <t>ケントウ</t>
    </rPh>
    <rPh sb="112" eb="113">
      <t>クニ</t>
    </rPh>
    <rPh sb="114" eb="117">
      <t>シチョウソン</t>
    </rPh>
    <rPh sb="118" eb="120">
      <t>レンケイ</t>
    </rPh>
    <rPh sb="122" eb="124">
      <t>シセツ</t>
    </rPh>
    <rPh sb="125" eb="127">
      <t>キノウ</t>
    </rPh>
    <phoneticPr fontId="1"/>
  </si>
  <si>
    <t>公共施設等の統一的な情報管理媒体として固定資産台帳を整備し、情報の一元化・共有体制を構築する。固定資産台帳は、法定及び管理台帳と相互に台帳番号等で紐付けすることで、常に施設に係る最新情報を共有される体制を構築する。</t>
    <rPh sb="0" eb="2">
      <t>コウキョウ</t>
    </rPh>
    <rPh sb="2" eb="4">
      <t>シセツ</t>
    </rPh>
    <rPh sb="4" eb="5">
      <t>トウ</t>
    </rPh>
    <rPh sb="6" eb="9">
      <t>トウイツテキ</t>
    </rPh>
    <rPh sb="10" eb="12">
      <t>ジョウホウ</t>
    </rPh>
    <rPh sb="12" eb="14">
      <t>カンリ</t>
    </rPh>
    <rPh sb="14" eb="16">
      <t>バイタイ</t>
    </rPh>
    <rPh sb="19" eb="23">
      <t>コテイシサン</t>
    </rPh>
    <rPh sb="23" eb="25">
      <t>ダイチョウ</t>
    </rPh>
    <rPh sb="26" eb="28">
      <t>セイビ</t>
    </rPh>
    <rPh sb="30" eb="32">
      <t>ジョウホウ</t>
    </rPh>
    <rPh sb="33" eb="36">
      <t>イチゲンカ</t>
    </rPh>
    <rPh sb="37" eb="39">
      <t>キョウユウ</t>
    </rPh>
    <rPh sb="39" eb="41">
      <t>タイセイ</t>
    </rPh>
    <rPh sb="42" eb="44">
      <t>コウチク</t>
    </rPh>
    <rPh sb="47" eb="49">
      <t>コテイ</t>
    </rPh>
    <rPh sb="49" eb="51">
      <t>シサン</t>
    </rPh>
    <rPh sb="51" eb="53">
      <t>ダイチョウ</t>
    </rPh>
    <rPh sb="55" eb="57">
      <t>ホウテイ</t>
    </rPh>
    <rPh sb="57" eb="58">
      <t>オヨ</t>
    </rPh>
    <rPh sb="59" eb="61">
      <t>カンリ</t>
    </rPh>
    <rPh sb="61" eb="63">
      <t>ダイチョウ</t>
    </rPh>
    <rPh sb="64" eb="66">
      <t>ソウゴ</t>
    </rPh>
    <rPh sb="67" eb="69">
      <t>ダイチョウ</t>
    </rPh>
    <rPh sb="69" eb="71">
      <t>バンゴウ</t>
    </rPh>
    <rPh sb="71" eb="72">
      <t>トウ</t>
    </rPh>
    <rPh sb="73" eb="75">
      <t>ヒモヅ</t>
    </rPh>
    <rPh sb="82" eb="83">
      <t>ツネ</t>
    </rPh>
    <rPh sb="84" eb="86">
      <t>シセツ</t>
    </rPh>
    <rPh sb="87" eb="88">
      <t>カカ</t>
    </rPh>
    <rPh sb="89" eb="91">
      <t>サイシン</t>
    </rPh>
    <rPh sb="91" eb="93">
      <t>ジョウホウ</t>
    </rPh>
    <rPh sb="94" eb="96">
      <t>キョウユウ</t>
    </rPh>
    <rPh sb="99" eb="101">
      <t>タイセイ</t>
    </rPh>
    <rPh sb="102" eb="104">
      <t>コウチク</t>
    </rPh>
    <phoneticPr fontId="1"/>
  </si>
  <si>
    <t>過去の公共事業の残地や代替地等で利用見込みのない資産等については、新たな利活用を検討する。また売却促進に繋がる効果的な方策を検討し、売却による歳入確保を積極的に推進する。</t>
    <rPh sb="0" eb="2">
      <t>カコ</t>
    </rPh>
    <rPh sb="3" eb="5">
      <t>コウキョウ</t>
    </rPh>
    <rPh sb="5" eb="7">
      <t>ジギョウ</t>
    </rPh>
    <phoneticPr fontId="1"/>
  </si>
  <si>
    <t>公共施設マネジメント部局（管財課・財政課）が庁内全体の公共施設等マネジメントの取組を主導し、各部局における実施状況を横断的に管理する。
『沖縄県公共施設等総合管理計画に基づく個別施設計画策定要領』を策定し、共通記載事項を設定することで、マネジメント部局が統一的な目線で管理する。</t>
    <rPh sb="0" eb="2">
      <t>コウキョウ</t>
    </rPh>
    <rPh sb="2" eb="4">
      <t>シセツ</t>
    </rPh>
    <rPh sb="10" eb="12">
      <t>ブキョク</t>
    </rPh>
    <rPh sb="13" eb="16">
      <t>カンザイカ</t>
    </rPh>
    <rPh sb="17" eb="19">
      <t>ザイセイ</t>
    </rPh>
    <rPh sb="19" eb="20">
      <t>カ</t>
    </rPh>
    <rPh sb="22" eb="24">
      <t>チョウナイ</t>
    </rPh>
    <rPh sb="24" eb="26">
      <t>ゼンタイ</t>
    </rPh>
    <rPh sb="27" eb="29">
      <t>コウキョウ</t>
    </rPh>
    <rPh sb="29" eb="31">
      <t>シセツ</t>
    </rPh>
    <rPh sb="31" eb="32">
      <t>トウ</t>
    </rPh>
    <rPh sb="39" eb="40">
      <t>ト</t>
    </rPh>
    <rPh sb="40" eb="41">
      <t>ク</t>
    </rPh>
    <rPh sb="42" eb="44">
      <t>シュドウ</t>
    </rPh>
    <rPh sb="46" eb="49">
      <t>カクブキョク</t>
    </rPh>
    <rPh sb="53" eb="55">
      <t>ジッシ</t>
    </rPh>
    <rPh sb="55" eb="57">
      <t>ジョウキョウ</t>
    </rPh>
    <rPh sb="58" eb="61">
      <t>オウダンテキ</t>
    </rPh>
    <rPh sb="62" eb="64">
      <t>カンリ</t>
    </rPh>
    <rPh sb="69" eb="72">
      <t>オキナワケン</t>
    </rPh>
    <rPh sb="72" eb="74">
      <t>コウキョウ</t>
    </rPh>
    <rPh sb="74" eb="76">
      <t>シセツ</t>
    </rPh>
    <rPh sb="76" eb="77">
      <t>トウ</t>
    </rPh>
    <rPh sb="77" eb="79">
      <t>ソウゴウ</t>
    </rPh>
    <rPh sb="79" eb="81">
      <t>カンリ</t>
    </rPh>
    <rPh sb="81" eb="83">
      <t>ケイカク</t>
    </rPh>
    <rPh sb="84" eb="85">
      <t>モト</t>
    </rPh>
    <rPh sb="87" eb="89">
      <t>コベツ</t>
    </rPh>
    <rPh sb="89" eb="91">
      <t>シセツ</t>
    </rPh>
    <rPh sb="91" eb="93">
      <t>ケイカク</t>
    </rPh>
    <rPh sb="93" eb="95">
      <t>サクテイ</t>
    </rPh>
    <rPh sb="95" eb="97">
      <t>ヨウリョウ</t>
    </rPh>
    <rPh sb="99" eb="101">
      <t>サクテイ</t>
    </rPh>
    <rPh sb="103" eb="105">
      <t>キョウツウ</t>
    </rPh>
    <rPh sb="105" eb="107">
      <t>キサイ</t>
    </rPh>
    <rPh sb="107" eb="109">
      <t>ジコウ</t>
    </rPh>
    <rPh sb="110" eb="112">
      <t>セッテイ</t>
    </rPh>
    <rPh sb="124" eb="126">
      <t>ブキョク</t>
    </rPh>
    <rPh sb="127" eb="130">
      <t>トウイツテキ</t>
    </rPh>
    <rPh sb="131" eb="133">
      <t>メセン</t>
    </rPh>
    <rPh sb="134" eb="136">
      <t>カンリ</t>
    </rPh>
    <phoneticPr fontId="1"/>
  </si>
  <si>
    <t>各施設類型ごとの現状と課題を踏まえた今後の取組方針を示してる。</t>
    <rPh sb="0" eb="1">
      <t>カク</t>
    </rPh>
    <rPh sb="1" eb="3">
      <t>シセツ</t>
    </rPh>
    <rPh sb="3" eb="5">
      <t>ルイケイ</t>
    </rPh>
    <rPh sb="8" eb="10">
      <t>ゲンジョウ</t>
    </rPh>
    <rPh sb="11" eb="13">
      <t>カダイ</t>
    </rPh>
    <rPh sb="14" eb="15">
      <t>フ</t>
    </rPh>
    <rPh sb="18" eb="20">
      <t>コンゴ</t>
    </rPh>
    <rPh sb="21" eb="23">
      <t>トリクミ</t>
    </rPh>
    <rPh sb="23" eb="25">
      <t>ホウシン</t>
    </rPh>
    <rPh sb="26" eb="27">
      <t>シメ</t>
    </rPh>
    <phoneticPr fontId="1"/>
  </si>
  <si>
    <t>・県有建物長寿命化指針の策定
・施設アセスメントの実施
・県有施設の長寿命化を目的とした大規模改修工事の実施</t>
    <rPh sb="29" eb="31">
      <t>ケンユウ</t>
    </rPh>
    <rPh sb="31" eb="33">
      <t>シセツ</t>
    </rPh>
    <rPh sb="34" eb="38">
      <t>チョウジュミョウカ</t>
    </rPh>
    <rPh sb="39" eb="41">
      <t>モクテキ</t>
    </rPh>
    <rPh sb="44" eb="47">
      <t>ダイキボ</t>
    </rPh>
    <rPh sb="47" eb="49">
      <t>カイシュウ</t>
    </rPh>
    <rPh sb="49" eb="51">
      <t>コウジ</t>
    </rPh>
    <rPh sb="52" eb="54">
      <t>ジッシ</t>
    </rPh>
    <phoneticPr fontId="1"/>
  </si>
  <si>
    <t>令和３年度
令和４年度</t>
    <rPh sb="0" eb="2">
      <t>レイワ</t>
    </rPh>
    <rPh sb="3" eb="5">
      <t>ネンド</t>
    </rPh>
    <rPh sb="6" eb="8">
      <t>レイワ</t>
    </rPh>
    <rPh sb="9" eb="11">
      <t>ネンド</t>
    </rPh>
    <phoneticPr fontId="1"/>
  </si>
  <si>
    <t xml:space="preserve">R2年度実績　約83億円
本県の人口構成については、高齢者人口が継続的に増加し、少子化及び人口減少が一段と進むと予想されるとともに、全国よりも速いスピードで高齢化及び人口減少が進むことが予想される。このため、1960年代から1990年代に至る人口の急激な増加を背景に、数多く整備された公共施設等について、今後の人口減少や人口構成の変化による利用需要の変化に応じた、最適な量や配置の実現が喫緊の課題となっている。
本県は、歳入全体の半分以上を地方交付税や国庫支出金等の国からの収入に依存し、県税収入が全体の2割程度にとどまる等、脆弱な歳入構造となっている。
このような状況のなか、持続可能な財政運営を維持しつつ、直面する県政諸課題や将来の税源涵養に向けて積極果敢に取り組むため、職員定数の適正化や県有資産の有効活用、使用料・手数料などの税外収入の確保、既存事業の見直し等、行政運営の効率化と財政健全化に向けた各般の取組を実施してきたところである。
しかしながら、今後全国より速いスピードで進むことが予想される高齢化や県内人口の急速な減少等を考えると、税収の4割強を占める主要税目である個人住民税の減収や社会保障関連経費の増嵩による財政の硬直化が懸念される。
このため、公共施設等を含め、あらゆる経営資源を活用・マネジメントすることにより、今後更に行政運営の効率化と財政の健全化に向けた取組を推進することが必要である。
</t>
    <phoneticPr fontId="1"/>
  </si>
  <si>
    <t>【公共施設】
今後10年間　　105億円
今後30年間　　835億円
【インフラ】
今後10年間　  581億円
今後30年間　2,140億円</t>
    <phoneticPr fontId="1"/>
  </si>
  <si>
    <t>【公共施設】
今後10年間　　613億円
今後30年間　2,257億円
【インフラ】
今後10年間　  937億円
今後30年間　3,498億円</t>
    <phoneticPr fontId="1"/>
  </si>
  <si>
    <t>【公共施設】
今後10年間　　718億円
今後30年間　3,092億円
【インフラ】
今後10年間　1,519億円
今後30年間　5,638億円</t>
    <phoneticPr fontId="1"/>
  </si>
  <si>
    <t>無</t>
    <phoneticPr fontId="1"/>
  </si>
  <si>
    <t xml:space="preserve">【施設の維持管理費用の低減・平準化】
　施設の機能が損なわれてから対応する「事後保全」から，予め計画的な修繕等を行う「予防保全」へシフトすることにより，施設の長寿命化及びライフサイクルコストの低減，平準化を図る。
【施設総量の適正化】
　将来的な人口減少・人口構造の変化を踏まえ，行政サービスの提供と施設の関係性・必要性等について，長期的・総合的な観点から充分な検討を行うとともに，既存の施設についても，施設の積極的な統廃合を進めるなど，県施設全体での施設総量の最適化を図る。
</t>
    <phoneticPr fontId="1"/>
  </si>
  <si>
    <t>②延床面積等に関する目標
人口減少等を考慮した公共施設の統合・廃止等により、令和７年度までに公共施設の延べ面積６％の削減を行う。併せて、長寿命化対策にかかる財政負担の縮減・平準化を図る。</t>
    <phoneticPr fontId="1"/>
  </si>
  <si>
    <t>現在や将来の県民ニーズに応じた施設の機能を維持しつつ、施設の特徴に応じて公共施設等の保有総量を適正化していく。</t>
    <phoneticPr fontId="1"/>
  </si>
  <si>
    <t>平成30年度改訂
令和3年度改訂
令和4年度改訂</t>
    <rPh sb="0" eb="2">
      <t>ヘイセイ</t>
    </rPh>
    <rPh sb="4" eb="6">
      <t>ネンド</t>
    </rPh>
    <rPh sb="6" eb="8">
      <t>カイテイ</t>
    </rPh>
    <rPh sb="9" eb="11">
      <t>レイワ</t>
    </rPh>
    <rPh sb="12" eb="14">
      <t>ネンド</t>
    </rPh>
    <rPh sb="14" eb="16">
      <t>カイテイ</t>
    </rPh>
    <rPh sb="17" eb="19">
      <t>レイワ</t>
    </rPh>
    <rPh sb="20" eb="22">
      <t>ネンド</t>
    </rPh>
    <rPh sb="22" eb="24">
      <t>カイテイ</t>
    </rPh>
    <phoneticPr fontId="1"/>
  </si>
  <si>
    <t>・2060（令和42）年の全人口は143.5万人となると推計
・構成割合では，年少人口は8.9％（2020（令和2）年は11.7%），老年人口は44.2％（2020年（令和2）年は27.8％）になると推計</t>
    <rPh sb="6" eb="8">
      <t>レイワ</t>
    </rPh>
    <rPh sb="54" eb="56">
      <t>レイワ</t>
    </rPh>
    <rPh sb="84" eb="86">
      <t>レイワ</t>
    </rPh>
    <phoneticPr fontId="1"/>
  </si>
  <si>
    <t>【公用・公共用施設】（H27.3.31現在）
766施設、2,785,858㎡
【社会基盤施設】（H27.3.31現在）
［道路］ 道路：221路線  2,701.1㎞、トンネル：55本 22.1㎞、橋梁：1,756橋、道路附属物（横断歩道橋）：24橋、道路附属物（横断歩道除く）：33箇所
［交通安全施設］ 信号機：3,430基、道路標識：100,827基、車両感知機：1,265基、情報収集提供装置（光ビーコン）：766基、交通監視用カメラ：32基、交通情報版：71基、信号機電源付加装置（自動起動式）：413基
［河川・ダム］ 河川管理施設：324河川  2,134.5㎞、ダム：14基
［建設海岸］ 海岸：92.3㎞
［港湾海岸］ ゲート施設：230箇所、海岸：54.6ｋｍ
［漁港海岸］ ゲート施設：水門22箇所 陸閘 171箇所、海岸：46.0㎞
［農地海岸］ ゲート施設：水門（防潮水門）3箇所、海岸：29.8km、ポンプ施設：1箇所
［港湾施設］ 525施設
［漁港施設］ 1,721施設
［砂防施設］ 砂防施設：2,390箇所、地すべり防止施設：38箇所、急傾斜地崩壊防止施設：360箇所
［治山施設］ ダム：4,443基、地すべり防止施設：21箇所
［林道］ 道路：28路線、橋梁： 4施設
［農業水利等施設］ ダム： 5基、ため池： 41箇所、頭首工 ：23箇所、用排水機場 ：168箇所、地すべり防止施設： 5箇所
［都市公園］ 5箇所
［空港関連施設・鉄道施設］ 空港関連施設 1箇所 、鉄道施設1路線  6km
［下水道施設］ 中継ポンプ場：46施設、下水処理場 ：7施設、下水道管：292.5km
［水道］ 取水・導水・浄水・送水施設：送水管333km
［工業用水道］ 取水・導水・浄水・送水施設：配水管150km</t>
    <rPh sb="111" eb="113">
      <t>ドウロ</t>
    </rPh>
    <rPh sb="113" eb="116">
      <t>フゾクブツ</t>
    </rPh>
    <rPh sb="117" eb="119">
      <t>オウダン</t>
    </rPh>
    <rPh sb="119" eb="122">
      <t>ホドウキョウ</t>
    </rPh>
    <rPh sb="126" eb="127">
      <t>ハシ</t>
    </rPh>
    <rPh sb="128" eb="130">
      <t>ドウロ</t>
    </rPh>
    <rPh sb="130" eb="133">
      <t>フゾクブツ</t>
    </rPh>
    <rPh sb="134" eb="136">
      <t>オウダン</t>
    </rPh>
    <rPh sb="136" eb="138">
      <t>ホドウ</t>
    </rPh>
    <rPh sb="138" eb="139">
      <t>ノゾ</t>
    </rPh>
    <rPh sb="144" eb="146">
      <t>カショ</t>
    </rPh>
    <rPh sb="228" eb="233">
      <t>コウツウジョウホウバン</t>
    </rPh>
    <rPh sb="238" eb="241">
      <t>シンゴウキ</t>
    </rPh>
    <rPh sb="248" eb="250">
      <t>ジドウ</t>
    </rPh>
    <rPh sb="250" eb="253">
      <t>キドウシキ</t>
    </rPh>
    <rPh sb="330" eb="332">
      <t>カショ</t>
    </rPh>
    <rPh sb="333" eb="335">
      <t>カイガン</t>
    </rPh>
    <rPh sb="419" eb="421">
      <t>シセツ</t>
    </rPh>
    <rPh sb="423" eb="425">
      <t>カショ</t>
    </rPh>
    <rPh sb="663" eb="665">
      <t>ロセン</t>
    </rPh>
    <phoneticPr fontId="1"/>
  </si>
  <si>
    <t xml:space="preserve">　県民人口は、少子高齢化や人口減少の進行に伴い、令和２年度から令和７年度までの５年間で２２３万人まで約３％減少し、それ以降も減少が見込まれていることから、公共施設等の利用需要の変化が予想される。
　また、施設は老朽化が進行し、今後の更新等費用推計によれば、公用・公共用施設、社会基盤施設ともに現在の予算規模を上回る費用が必要と試算されており、本県の財政運営にも重要な影響を及ぼすことが懸念される。
　今後も引き続き、県民生活や県経済を支えていくためには、厳しい財政状況の中においても、県庁舎等整備基金の活用などにより必要な財源を確保するとともに、公共施設等の選択と集中の徹底を図りながら、効果的かつ効率的な施設管理を計画的に進めていくことが必要となる。
</t>
    <rPh sb="1" eb="3">
      <t>ケンミン</t>
    </rPh>
    <rPh sb="3" eb="5">
      <t>ジンコウ</t>
    </rPh>
    <rPh sb="7" eb="9">
      <t>ショウシ</t>
    </rPh>
    <rPh sb="9" eb="12">
      <t>コウレイカ</t>
    </rPh>
    <rPh sb="13" eb="15">
      <t>ジンコウ</t>
    </rPh>
    <rPh sb="15" eb="17">
      <t>ゲンショウ</t>
    </rPh>
    <rPh sb="18" eb="20">
      <t>シンコウ</t>
    </rPh>
    <rPh sb="21" eb="22">
      <t>トモナ</t>
    </rPh>
    <rPh sb="24" eb="26">
      <t>レイワ</t>
    </rPh>
    <rPh sb="27" eb="29">
      <t>ネンド</t>
    </rPh>
    <rPh sb="31" eb="33">
      <t>レイワ</t>
    </rPh>
    <rPh sb="34" eb="36">
      <t>ネンド</t>
    </rPh>
    <rPh sb="40" eb="42">
      <t>ネンカン</t>
    </rPh>
    <rPh sb="46" eb="48">
      <t>マンニン</t>
    </rPh>
    <rPh sb="50" eb="51">
      <t>ヤク</t>
    </rPh>
    <rPh sb="53" eb="55">
      <t>ゲンショウ</t>
    </rPh>
    <rPh sb="59" eb="61">
      <t>イコウ</t>
    </rPh>
    <rPh sb="62" eb="64">
      <t>ゲンショウ</t>
    </rPh>
    <rPh sb="65" eb="67">
      <t>ミコ</t>
    </rPh>
    <rPh sb="77" eb="79">
      <t>コウキョウ</t>
    </rPh>
    <rPh sb="79" eb="82">
      <t>シセツトウ</t>
    </rPh>
    <rPh sb="83" eb="85">
      <t>リヨウ</t>
    </rPh>
    <rPh sb="85" eb="87">
      <t>ジュヨウ</t>
    </rPh>
    <rPh sb="88" eb="90">
      <t>ヘンカ</t>
    </rPh>
    <rPh sb="91" eb="93">
      <t>ヨソウ</t>
    </rPh>
    <rPh sb="102" eb="104">
      <t>シセツ</t>
    </rPh>
    <rPh sb="105" eb="108">
      <t>ロウキュウカ</t>
    </rPh>
    <rPh sb="109" eb="111">
      <t>シンコウ</t>
    </rPh>
    <rPh sb="113" eb="115">
      <t>コンゴ</t>
    </rPh>
    <rPh sb="116" eb="118">
      <t>コウシン</t>
    </rPh>
    <rPh sb="118" eb="119">
      <t>トウ</t>
    </rPh>
    <rPh sb="119" eb="121">
      <t>ヒヨウ</t>
    </rPh>
    <rPh sb="121" eb="123">
      <t>スイケイ</t>
    </rPh>
    <rPh sb="128" eb="130">
      <t>コウヨウ</t>
    </rPh>
    <rPh sb="131" eb="134">
      <t>コウキョウヨウ</t>
    </rPh>
    <rPh sb="134" eb="136">
      <t>シセツ</t>
    </rPh>
    <rPh sb="137" eb="139">
      <t>シャカイ</t>
    </rPh>
    <rPh sb="139" eb="141">
      <t>キバン</t>
    </rPh>
    <rPh sb="141" eb="143">
      <t>シセツ</t>
    </rPh>
    <rPh sb="146" eb="148">
      <t>ゲンザイ</t>
    </rPh>
    <rPh sb="149" eb="151">
      <t>ヨサン</t>
    </rPh>
    <rPh sb="151" eb="153">
      <t>キボ</t>
    </rPh>
    <rPh sb="154" eb="156">
      <t>ウワマワ</t>
    </rPh>
    <rPh sb="157" eb="159">
      <t>ヒヨウ</t>
    </rPh>
    <rPh sb="160" eb="162">
      <t>ヒツヨウ</t>
    </rPh>
    <rPh sb="163" eb="165">
      <t>シサン</t>
    </rPh>
    <rPh sb="171" eb="173">
      <t>ホンケン</t>
    </rPh>
    <rPh sb="174" eb="176">
      <t>ザイセイ</t>
    </rPh>
    <rPh sb="176" eb="178">
      <t>ウンエイ</t>
    </rPh>
    <rPh sb="180" eb="182">
      <t>ジュウヨウ</t>
    </rPh>
    <rPh sb="183" eb="185">
      <t>エイキョウ</t>
    </rPh>
    <rPh sb="186" eb="187">
      <t>オヨ</t>
    </rPh>
    <rPh sb="192" eb="194">
      <t>ケネン</t>
    </rPh>
    <rPh sb="200" eb="202">
      <t>コンゴ</t>
    </rPh>
    <rPh sb="203" eb="204">
      <t>ヒ</t>
    </rPh>
    <rPh sb="205" eb="206">
      <t>ツヅ</t>
    </rPh>
    <rPh sb="208" eb="210">
      <t>ケンミン</t>
    </rPh>
    <rPh sb="210" eb="212">
      <t>セイカツ</t>
    </rPh>
    <rPh sb="213" eb="216">
      <t>ケンケイザイ</t>
    </rPh>
    <rPh sb="217" eb="218">
      <t>ササ</t>
    </rPh>
    <rPh sb="227" eb="228">
      <t>キビ</t>
    </rPh>
    <rPh sb="230" eb="232">
      <t>ザイセイ</t>
    </rPh>
    <rPh sb="232" eb="234">
      <t>ジョウキョウ</t>
    </rPh>
    <rPh sb="235" eb="236">
      <t>ナカ</t>
    </rPh>
    <rPh sb="242" eb="245">
      <t>ケンチョウシャ</t>
    </rPh>
    <rPh sb="245" eb="246">
      <t>トウ</t>
    </rPh>
    <rPh sb="246" eb="248">
      <t>セイビ</t>
    </rPh>
    <rPh sb="248" eb="250">
      <t>キキン</t>
    </rPh>
    <rPh sb="251" eb="253">
      <t>カツヨウ</t>
    </rPh>
    <rPh sb="258" eb="260">
      <t>ヒツヨウ</t>
    </rPh>
    <rPh sb="261" eb="263">
      <t>ザイゲン</t>
    </rPh>
    <rPh sb="264" eb="266">
      <t>カクホ</t>
    </rPh>
    <rPh sb="273" eb="275">
      <t>コウキョウ</t>
    </rPh>
    <rPh sb="275" eb="277">
      <t>シセツ</t>
    </rPh>
    <rPh sb="277" eb="278">
      <t>トウ</t>
    </rPh>
    <rPh sb="279" eb="281">
      <t>センタク</t>
    </rPh>
    <rPh sb="282" eb="284">
      <t>シュウチュウ</t>
    </rPh>
    <rPh sb="285" eb="287">
      <t>テッテイ</t>
    </rPh>
    <rPh sb="288" eb="289">
      <t>ハカ</t>
    </rPh>
    <rPh sb="294" eb="297">
      <t>コウカテキ</t>
    </rPh>
    <rPh sb="299" eb="302">
      <t>コウリツテキ</t>
    </rPh>
    <rPh sb="303" eb="305">
      <t>シセツ</t>
    </rPh>
    <rPh sb="305" eb="307">
      <t>カンリ</t>
    </rPh>
    <rPh sb="308" eb="311">
      <t>ケイカクテキ</t>
    </rPh>
    <rPh sb="312" eb="313">
      <t>スス</t>
    </rPh>
    <rPh sb="320" eb="322">
      <t>ヒツヨウ</t>
    </rPh>
    <phoneticPr fontId="1"/>
  </si>
  <si>
    <t>【公用・公共用施設】
年平均約309億円（試算期間は2016（平成28）年から40年、更新費用総額約12,394億円）
【社会基盤施設】
年平均約191億円（試算期間は2021（令和3）年度から10年、更新費用総額約1,911億円）</t>
    <rPh sb="90" eb="92">
      <t>レイワ</t>
    </rPh>
    <rPh sb="95" eb="96">
      <t>ド</t>
    </rPh>
    <phoneticPr fontId="1"/>
  </si>
  <si>
    <t>施設類型（公用・公共用施設16類型、社会基盤施設15類型）ごとに現状と課題を整理し、以下の管理に関する基本的な考え方を記載している。
【管理に関する基本的な考え方】
①点検・診断等の実施方針
②維持管理・更新等の実施方針
③安全確保の実施方針
④耐震化の実施方針
⑤長寿命化の実施方針
⑥ユニバーサルデザイン化の推進方針
⑦脱炭素化の推進方針
⑧総量適正化の推進方針
⑨体制の構築方針</t>
    <rPh sb="0" eb="2">
      <t>シセツ</t>
    </rPh>
    <rPh sb="2" eb="4">
      <t>ルイケイ</t>
    </rPh>
    <rPh sb="5" eb="7">
      <t>コウヨウ</t>
    </rPh>
    <rPh sb="8" eb="11">
      <t>コウキョウヨウ</t>
    </rPh>
    <rPh sb="11" eb="13">
      <t>シセツ</t>
    </rPh>
    <rPh sb="15" eb="17">
      <t>ルイケイ</t>
    </rPh>
    <rPh sb="18" eb="20">
      <t>シャカイ</t>
    </rPh>
    <rPh sb="20" eb="22">
      <t>キバン</t>
    </rPh>
    <rPh sb="22" eb="24">
      <t>シセツ</t>
    </rPh>
    <rPh sb="26" eb="28">
      <t>ルイケイ</t>
    </rPh>
    <rPh sb="32" eb="34">
      <t>ゲンジョウ</t>
    </rPh>
    <rPh sb="35" eb="37">
      <t>カダイ</t>
    </rPh>
    <rPh sb="38" eb="40">
      <t>セイリ</t>
    </rPh>
    <rPh sb="42" eb="44">
      <t>イカ</t>
    </rPh>
    <rPh sb="45" eb="47">
      <t>カンリ</t>
    </rPh>
    <rPh sb="48" eb="49">
      <t>カン</t>
    </rPh>
    <rPh sb="51" eb="54">
      <t>キホンテキ</t>
    </rPh>
    <rPh sb="55" eb="56">
      <t>カンガ</t>
    </rPh>
    <rPh sb="57" eb="58">
      <t>カタ</t>
    </rPh>
    <rPh sb="59" eb="61">
      <t>キサイ</t>
    </rPh>
    <rPh sb="69" eb="71">
      <t>カンリ</t>
    </rPh>
    <rPh sb="72" eb="73">
      <t>カン</t>
    </rPh>
    <rPh sb="75" eb="78">
      <t>キホンテキ</t>
    </rPh>
    <rPh sb="79" eb="80">
      <t>カンガ</t>
    </rPh>
    <rPh sb="81" eb="82">
      <t>カタ</t>
    </rPh>
    <rPh sb="85" eb="87">
      <t>テンケン</t>
    </rPh>
    <rPh sb="88" eb="90">
      <t>シンダン</t>
    </rPh>
    <rPh sb="90" eb="91">
      <t>トウ</t>
    </rPh>
    <rPh sb="92" eb="94">
      <t>ジッシ</t>
    </rPh>
    <rPh sb="94" eb="96">
      <t>ホウシン</t>
    </rPh>
    <rPh sb="98" eb="100">
      <t>イジ</t>
    </rPh>
    <rPh sb="100" eb="102">
      <t>カンリ</t>
    </rPh>
    <rPh sb="103" eb="105">
      <t>コウシン</t>
    </rPh>
    <rPh sb="105" eb="106">
      <t>トウ</t>
    </rPh>
    <rPh sb="107" eb="109">
      <t>ジッシ</t>
    </rPh>
    <rPh sb="109" eb="111">
      <t>ホウシン</t>
    </rPh>
    <rPh sb="113" eb="115">
      <t>アンゼン</t>
    </rPh>
    <rPh sb="115" eb="117">
      <t>カクホ</t>
    </rPh>
    <rPh sb="118" eb="120">
      <t>ジッシ</t>
    </rPh>
    <rPh sb="120" eb="122">
      <t>ホウシン</t>
    </rPh>
    <rPh sb="124" eb="127">
      <t>タイシンカ</t>
    </rPh>
    <rPh sb="128" eb="130">
      <t>ジッシ</t>
    </rPh>
    <rPh sb="130" eb="132">
      <t>ホウシン</t>
    </rPh>
    <rPh sb="134" eb="138">
      <t>チョウジュミョウカ</t>
    </rPh>
    <rPh sb="139" eb="141">
      <t>ジッシ</t>
    </rPh>
    <rPh sb="141" eb="143">
      <t>ホウシン</t>
    </rPh>
    <rPh sb="155" eb="156">
      <t>カ</t>
    </rPh>
    <rPh sb="157" eb="159">
      <t>スイシン</t>
    </rPh>
    <rPh sb="159" eb="161">
      <t>ホウシン</t>
    </rPh>
    <rPh sb="163" eb="166">
      <t>ダツタンソ</t>
    </rPh>
    <rPh sb="166" eb="167">
      <t>カ</t>
    </rPh>
    <rPh sb="168" eb="170">
      <t>スイシン</t>
    </rPh>
    <rPh sb="170" eb="172">
      <t>ホウシン</t>
    </rPh>
    <rPh sb="174" eb="179">
      <t>ソウリョウテキセイカ</t>
    </rPh>
    <rPh sb="180" eb="182">
      <t>スイシン</t>
    </rPh>
    <rPh sb="182" eb="184">
      <t>ホウシン</t>
    </rPh>
    <rPh sb="186" eb="188">
      <t>タイセイ</t>
    </rPh>
    <rPh sb="189" eb="191">
      <t>コウチク</t>
    </rPh>
    <rPh sb="191" eb="193">
      <t>ホウシン</t>
    </rPh>
    <phoneticPr fontId="1"/>
  </si>
  <si>
    <t>【一般財産】
土地：20,677,095㎡
建物：1,853,179㎡
【インフラ資産】
道路管理施設：道路（舗装）2,856㎞、橋梁2,431橋（橋長２ｍ以上）、トンネル58箇所
都市公園施設：12公園 面積420.4ha
河川管理施設：20水系 554河川 流路延長2,819.5km、13ダム、水門８基、樋門1,135基、排水機場１基
海岸保全施設：堤防・護岸12.011km、突堤（ヘッドランド含む）2.472km、離岸堤（人工リーフ含む）10.292km、消波堤7.898km
砂防関係施設：砂防設備（砂防えん堤、床固工）1,348基、地すべり防止施設（集水井、横ボーリング等）1,300基、急傾斜崩壊防止施設（法枠・擁壁工・落石防護柵）2,537施設
治山施設：治山施設及び地すべり防止施設（農村整備関係：41地区、林業関係：4,390基）
港湾施設：重要港湾１港、地方港湾２港
空港土木施設：２空港 滑走路各2,000m、１ヘリポート
農業水利施設：1,511施設（ダム、水路、用排水機場、ため池等）
林道施設：52kmうち舗装延長21km、橋梁９橋
漁港施設：６漁港（第１種３、第２種２、第４種１）
交通安全施設：信号機1,821基
【公営企業資産】
下水道施設：浄化センター処理施設４箇所、幹線管渠延長 161.9km、ポンプ場６箇所
企業局施設
電気事業施設：14水力発電所 １太陽光発電所、工業用水道事業施設：３浄水場、資産運用事業施設：県民ゴルフ場、県営駐車場、緑町会館、水道用水供給事業施設：５浄水場、職員宿舎：４棟 3,300㎡
病院事業局施設
病院施設：４施設 123,313㎡、職員宿舎11棟11,521㎡、院内保育所１棟219㎡
【地方独立行政法人資産】
山形県公立大学法人：大学施設：２校（24,041㎡）、　職員宿舎：１棟（1,206㎡）
公立大学法人山形県立保健医療大学：大学施設：１校（16,606㎡）、職員宿舎：１棟（1,565㎡）
地方独立行政法人山形県・酒田市病院機構：病院施設：２病院（66,554㎡）、職員宿舎：８棟　（8,299㎡）、院内保育所：１棟（466㎡）</t>
    <rPh sb="47" eb="49">
      <t>カンリ</t>
    </rPh>
    <rPh sb="49" eb="51">
      <t>シセツ</t>
    </rPh>
    <rPh sb="95" eb="97">
      <t>シセツ</t>
    </rPh>
    <rPh sb="115" eb="117">
      <t>カンリ</t>
    </rPh>
    <rPh sb="117" eb="119">
      <t>シセツ</t>
    </rPh>
    <rPh sb="173" eb="175">
      <t>ホゼン</t>
    </rPh>
    <rPh sb="175" eb="177">
      <t>シセツ</t>
    </rPh>
    <rPh sb="178" eb="180">
      <t>テイボウ</t>
    </rPh>
    <rPh sb="246" eb="248">
      <t>カンケイ</t>
    </rPh>
    <rPh sb="248" eb="250">
      <t>シセツ</t>
    </rPh>
    <rPh sb="262" eb="263">
      <t>トコ</t>
    </rPh>
    <rPh sb="263" eb="264">
      <t>カタ</t>
    </rPh>
    <rPh sb="264" eb="265">
      <t>コウ</t>
    </rPh>
    <rPh sb="286" eb="287">
      <t>ヨコ</t>
    </rPh>
    <rPh sb="292" eb="293">
      <t>ナド</t>
    </rPh>
    <rPh sb="332" eb="334">
      <t>チサン</t>
    </rPh>
    <rPh sb="334" eb="336">
      <t>シセツ</t>
    </rPh>
    <rPh sb="341" eb="342">
      <t>オヨ</t>
    </rPh>
    <rPh sb="343" eb="344">
      <t>ジ</t>
    </rPh>
    <rPh sb="347" eb="349">
      <t>ボウシ</t>
    </rPh>
    <rPh sb="349" eb="351">
      <t>シセツ</t>
    </rPh>
    <rPh sb="352" eb="354">
      <t>ノウソン</t>
    </rPh>
    <rPh sb="354" eb="356">
      <t>セイビ</t>
    </rPh>
    <rPh sb="356" eb="358">
      <t>カンケイ</t>
    </rPh>
    <rPh sb="361" eb="363">
      <t>チク</t>
    </rPh>
    <rPh sb="364" eb="366">
      <t>リンギョウ</t>
    </rPh>
    <rPh sb="366" eb="368">
      <t>カンケイ</t>
    </rPh>
    <rPh sb="374" eb="375">
      <t>キ</t>
    </rPh>
    <rPh sb="398" eb="400">
      <t>ドボク</t>
    </rPh>
    <rPh sb="460" eb="462">
      <t>シセツ</t>
    </rPh>
    <rPh sb="534" eb="537">
      <t>ゲスイドウ</t>
    </rPh>
    <rPh sb="537" eb="539">
      <t>シセツ</t>
    </rPh>
    <rPh sb="574" eb="576">
      <t>カショ</t>
    </rPh>
    <rPh sb="580" eb="582">
      <t>シセツ</t>
    </rPh>
    <rPh sb="587" eb="589">
      <t>シセツ</t>
    </rPh>
    <rPh sb="613" eb="615">
      <t>シセツ</t>
    </rPh>
    <rPh sb="627" eb="629">
      <t>シセツ</t>
    </rPh>
    <rPh sb="656" eb="658">
      <t>シセツ</t>
    </rPh>
    <rPh sb="683" eb="684">
      <t>キョク</t>
    </rPh>
    <rPh sb="684" eb="686">
      <t>シセツ</t>
    </rPh>
    <rPh sb="689" eb="691">
      <t>シセツ</t>
    </rPh>
    <rPh sb="720" eb="722">
      <t>インナイ</t>
    </rPh>
    <rPh sb="722" eb="724">
      <t>ホイク</t>
    </rPh>
    <rPh sb="724" eb="725">
      <t>ショ</t>
    </rPh>
    <rPh sb="726" eb="727">
      <t>ムネ</t>
    </rPh>
    <rPh sb="733" eb="735">
      <t>チホウ</t>
    </rPh>
    <rPh sb="735" eb="737">
      <t>ドクリツ</t>
    </rPh>
    <rPh sb="737" eb="739">
      <t>ギョウセイ</t>
    </rPh>
    <rPh sb="739" eb="741">
      <t>ホウジン</t>
    </rPh>
    <phoneticPr fontId="1"/>
  </si>
  <si>
    <t xml:space="preserve">（１）施設の老朽化
【一般財産】
仮に令和２年度末現在の延床面積をそのまま保持した場合、10年後には、建築後30年を経過した建物が全体の約87％に急増するほか、1970年代に建築された建物が、最長法定耐用年数（※４）である50年に到達することになる。
【インフラ資産】
1955年（昭和30年）から1975年（昭和50年）頃の高度経済成長期に整備された多くの施設がこれから更新時期を迎える。
例えば、橋梁については2,431橋のうち建設後50年以上を経過した橋梁が、20年後には全体の７割に達する見込み。
【公営企業資産】
1970年（昭和45年）代から1980年（昭和55年）代に整備された県立病院が更新時期を迎えている。
【地方独立行政法人資産】
1972年(昭和47年)から1984年(昭和59年)に整備された山形県公立大学法人の大学施設等が大規模改修時期を迎えている。
（２）厳しい財政状況への対応
今後も財源不足額が見込まれ、引き続き厳しい状況が想定され、財政負担を軽減させるため、土地・建物などの県有財産の総量を縮小し将来にわたる資産保有に要するコストを縮減するとともに､効率的な管理・効果的な利活用を行うなどの取組みが一層求められる。
（３）人口減少・少子高齢化への対応
本県の人口は、2015（平成27）年の112万4千人から2045（令和27）年には76万8千人まで減少し、10年間で10万8千人（9.6％）、30年間で35万5千人（31.6％）の減少が推計されている。全国に先んじて高齢化が進行しているが、今後、さらに少子高齢化を伴う人口減少が進むことが予想されている。
人口増や施設ニーズの拡大に合わせて様々な一般財産が整備されてきたが、今後は、人口減少や年齢構成の変化に合わせた施設の機能やあり方の見直しも必要になる。
一方、インフラ資産及び公営企業資産については、人口減少が進展する状況においても、県民生活や地域社会を守るための機能維持や新たな整備が必要な面もある。
</t>
    <rPh sb="3" eb="5">
      <t>シセツ</t>
    </rPh>
    <rPh sb="6" eb="9">
      <t>ロウキュウカ</t>
    </rPh>
    <rPh sb="11" eb="13">
      <t>イッパン</t>
    </rPh>
    <rPh sb="13" eb="15">
      <t>ザイサン</t>
    </rPh>
    <rPh sb="131" eb="133">
      <t>シサン</t>
    </rPh>
    <rPh sb="254" eb="256">
      <t>コウエイ</t>
    </rPh>
    <rPh sb="256" eb="258">
      <t>キギョウ</t>
    </rPh>
    <rPh sb="258" eb="260">
      <t>シサン</t>
    </rPh>
    <rPh sb="314" eb="316">
      <t>チホウ</t>
    </rPh>
    <rPh sb="316" eb="318">
      <t>ドクリツ</t>
    </rPh>
    <rPh sb="318" eb="320">
      <t>ギョウセイ</t>
    </rPh>
    <rPh sb="320" eb="322">
      <t>ホウジン</t>
    </rPh>
    <rPh sb="322" eb="324">
      <t>シサン</t>
    </rPh>
    <rPh sb="393" eb="394">
      <t>キビ</t>
    </rPh>
    <rPh sb="396" eb="398">
      <t>ザイセイ</t>
    </rPh>
    <rPh sb="398" eb="400">
      <t>ジョウキョウ</t>
    </rPh>
    <rPh sb="402" eb="404">
      <t>タイオウ</t>
    </rPh>
    <phoneticPr fontId="1"/>
  </si>
  <si>
    <t>令和元年度改訂
令和3年度改訂
令和4年度改訂</t>
    <rPh sb="0" eb="2">
      <t>レイワ</t>
    </rPh>
    <rPh sb="2" eb="5">
      <t>ガンネンド</t>
    </rPh>
    <rPh sb="5" eb="7">
      <t>カイテイ</t>
    </rPh>
    <rPh sb="8" eb="10">
      <t>レイワ</t>
    </rPh>
    <rPh sb="11" eb="13">
      <t>ネンド</t>
    </rPh>
    <rPh sb="13" eb="15">
      <t>カイテイ</t>
    </rPh>
    <rPh sb="16" eb="18">
      <t>レイワ</t>
    </rPh>
    <rPh sb="19" eb="21">
      <t>ネンド</t>
    </rPh>
    <rPh sb="21" eb="23">
      <t>カイテイ</t>
    </rPh>
    <phoneticPr fontId="1"/>
  </si>
  <si>
    <t>・総人口はH22からH52まで約38万人減(19%減)。
・R2には高齢人口比率が30%を超える。
・R22には生産人口比率が53%まで減少する。</t>
    <phoneticPr fontId="1"/>
  </si>
  <si>
    <t xml:space="preserve">＜県有施設の現状＞
【庁舎・学校等】
・多くの県有施設を有しており、今後、急速な老朽化と建替え需要の増大が見込まれる
【社会基盤施設等】
・老朽化が進行しており、計画的かつ効率的な維持管理・更新が必要
＜人口減少・人口構造の変化＞
・30年間で県内総人口が約8%減少
・少子高齢化が更に進行
＜厳しい財政状況＞
・高齢化の進行などによる社会保障費の増加
・臨時財政対策債の発行による公債費の増加
・県が自由に使える一般財源の伸び悩み
＜中長期的な維持更新費用の見込み＞
・R27までの建替え・改修費用の見通しは、庁舎・学校等が年平均390億円、社会基盤施設等が年平均1,377億円。
・厳しい財政状況が続く中、施設を適切に維持管理・更新問等をしていくためには、地方債や基金等を活用しながら長寿命化対策を実施していくとともに、人口減少や公共施設等の利用状況を踏まえ、効率的・効果的な施設総量の適正化の取組を併せて行っていく必要がある。
</t>
    <rPh sb="143" eb="145">
      <t>シンコウ</t>
    </rPh>
    <rPh sb="161" eb="163">
      <t>シンコウ</t>
    </rPh>
    <phoneticPr fontId="1"/>
  </si>
  <si>
    <t>平成27年度
平成29年度
平成30年度
令和元年度
令和２年度
令和３年度
令和４年度</t>
    <rPh sb="39" eb="41">
      <t>レイワ</t>
    </rPh>
    <rPh sb="42" eb="44">
      <t>ネンド</t>
    </rPh>
    <phoneticPr fontId="1"/>
  </si>
  <si>
    <t>・総人口は漸減傾向が続く（R7推計：213.1万人、R27推計：169.9万人）
・年少人口比率は減少（構成比　H17：13.6%→R7：11.0%→R27：10.0％）
・高齢者人口比率増加（構成比　H17：23.9%→R7：34.4%→R27：40.9%）</t>
    <phoneticPr fontId="1"/>
  </si>
  <si>
    <t>平成30年度　改訂
令和3年度　改訂
令和4年度　改訂</t>
    <rPh sb="19" eb="21">
      <t>レイワ</t>
    </rPh>
    <rPh sb="22" eb="24">
      <t>ネンド</t>
    </rPh>
    <rPh sb="25" eb="27">
      <t>カイテイ</t>
    </rPh>
    <phoneticPr fontId="1"/>
  </si>
  <si>
    <t>平成30年度　改訂
令和3年度　改訂
令和4年度　改訂</t>
    <rPh sb="0" eb="2">
      <t>ヘイセイ</t>
    </rPh>
    <rPh sb="4" eb="6">
      <t>ネンド</t>
    </rPh>
    <rPh sb="7" eb="9">
      <t>カイテイ</t>
    </rPh>
    <rPh sb="10" eb="12">
      <t>レイワ</t>
    </rPh>
    <rPh sb="13" eb="15">
      <t>ネンド</t>
    </rPh>
    <rPh sb="16" eb="18">
      <t>カイテイ</t>
    </rPh>
    <rPh sb="19" eb="21">
      <t>レイワ</t>
    </rPh>
    <rPh sb="22" eb="24">
      <t>ネンド</t>
    </rPh>
    <rPh sb="25" eb="27">
      <t>カイテイ</t>
    </rPh>
    <phoneticPr fontId="1"/>
  </si>
  <si>
    <r>
      <t>【H28】
・県公共施設等総合管理計画の基本方針を具体化した県公共施設マネジメント実施方針の策定
・施設データの一元化のため施設ごとに施設カルテの作成開始</t>
    </r>
    <r>
      <rPr>
        <sz val="14"/>
        <color theme="1"/>
        <rFont val="ＭＳ Ｐゴシック"/>
        <family val="3"/>
        <charset val="128"/>
      </rPr>
      <t xml:space="preserve">
・保全情報システムを活用した将来費用推計の精緻化
【H29】
・施設総量抑制のための各施設のあり方検討を開始
【H30～】
・あり方検討で長寿命化方針とした施設について個別施設計画策定
【R1】
・個別施設計画に基づく長寿命化改修等を開始
【R3】
・個別施設計画の内容を踏まえ、公共施設等総合管理計画を改訂
【R4】
・施設方針のフォローアップを開始</t>
    </r>
    <rPh sb="73" eb="75">
      <t>サクセイ</t>
    </rPh>
    <rPh sb="75" eb="77">
      <t>カイシ</t>
    </rPh>
    <rPh sb="130" eb="132">
      <t>カイシ</t>
    </rPh>
    <rPh sb="143" eb="144">
      <t>カタ</t>
    </rPh>
    <rPh sb="144" eb="146">
      <t>ケントウ</t>
    </rPh>
    <rPh sb="147" eb="151">
      <t>チョウジュミョウカ</t>
    </rPh>
    <rPh sb="151" eb="153">
      <t>ホウシン</t>
    </rPh>
    <rPh sb="156" eb="158">
      <t>シセツ</t>
    </rPh>
    <rPh sb="162" eb="164">
      <t>コベツ</t>
    </rPh>
    <rPh sb="164" eb="166">
      <t>シセツ</t>
    </rPh>
    <rPh sb="166" eb="168">
      <t>ケイカク</t>
    </rPh>
    <rPh sb="168" eb="170">
      <t>サクテイ</t>
    </rPh>
    <rPh sb="177" eb="179">
      <t>コベツ</t>
    </rPh>
    <rPh sb="179" eb="181">
      <t>シセツ</t>
    </rPh>
    <rPh sb="181" eb="183">
      <t>ケイカク</t>
    </rPh>
    <rPh sb="184" eb="185">
      <t>モト</t>
    </rPh>
    <rPh sb="187" eb="190">
      <t>チョウジュミョウ</t>
    </rPh>
    <rPh sb="190" eb="191">
      <t>カ</t>
    </rPh>
    <rPh sb="191" eb="193">
      <t>カイシュウ</t>
    </rPh>
    <rPh sb="193" eb="194">
      <t>トウ</t>
    </rPh>
    <rPh sb="195" eb="197">
      <t>カイシ</t>
    </rPh>
    <rPh sb="204" eb="206">
      <t>コベツ</t>
    </rPh>
    <rPh sb="206" eb="208">
      <t>シセツ</t>
    </rPh>
    <rPh sb="208" eb="210">
      <t>ケイカク</t>
    </rPh>
    <rPh sb="211" eb="213">
      <t>ナイヨウ</t>
    </rPh>
    <rPh sb="214" eb="215">
      <t>フ</t>
    </rPh>
    <rPh sb="218" eb="220">
      <t>コウキョウ</t>
    </rPh>
    <rPh sb="220" eb="223">
      <t>シセツトウ</t>
    </rPh>
    <rPh sb="223" eb="225">
      <t>ソウゴウ</t>
    </rPh>
    <rPh sb="225" eb="227">
      <t>カンリ</t>
    </rPh>
    <rPh sb="227" eb="229">
      <t>ケイカク</t>
    </rPh>
    <rPh sb="230" eb="232">
      <t>カイテイ</t>
    </rPh>
    <rPh sb="239" eb="241">
      <t>シセツ</t>
    </rPh>
    <rPh sb="241" eb="243">
      <t>ホウシン</t>
    </rPh>
    <rPh sb="252" eb="254">
      <t>カイシ</t>
    </rPh>
    <phoneticPr fontId="1"/>
  </si>
  <si>
    <t>平成30年度
令和3年度
令和4年度</t>
    <rPh sb="0" eb="2">
      <t>ヘイセイ</t>
    </rPh>
    <rPh sb="4" eb="6">
      <t>ネンド</t>
    </rPh>
    <rPh sb="7" eb="9">
      <t>レイワ</t>
    </rPh>
    <rPh sb="10" eb="12">
      <t>ネンド</t>
    </rPh>
    <rPh sb="13" eb="15">
      <t>レイワ</t>
    </rPh>
    <rPh sb="16" eb="18">
      <t>ネンド</t>
    </rPh>
    <phoneticPr fontId="1"/>
  </si>
  <si>
    <t>【公共施設】
知事部局所管施設等 庁舎・施設459,349 ㎡、宿舎77,270 ㎡
教育庁所管施設等 庁舎・校舎等625,620 ㎡、宿舎29,984 ㎡
警察本部所管施設等 庁舎94,274 ㎡、宿舎49,026㎡
県営住宅 県営住宅370,756 ㎡
企業局所管施設 事務所等7,649 ㎡、宿舎2,158 ㎡
病院局所管施設 医療施設74,790 ㎡、宿舎4,012 ㎡
その他 普通財産35,393 ㎡
【インフラ施設】
県管理道路 延長3,068 ㎞、橋梁2,757 橋、トンネル 195本、シェッド､シェルター54基、大型カルバート6基、附属物(門型標識等)39基、法面26,473箇所、舗装3,037km
ダム 土木部管理13 ダム、農林水産部管理3 ダム
河川管理施設 河川管理延長2.690.7 ㎞、水門・樋門、排水機場227基
河川海岸保全施設　河川海岸保全区域延長48.563km
港湾施設 岸壁、物揚場等18港
港湾海岸保全施設　13海岸
空港 滑走路、灯火・電気設備 3 空港
砂防施設 砂防ダム1,642 基
地すべり防止施設
国交省所管129 地区、農村振興局所管256 地区、
林野庁所管66 地区
急傾斜地崩壊防止施設 1,048 地区
雪崩対策施設 16地区
公園 都市公園3 公園、自然公園14 公園
下水道 管渠74.7 ㎞、下水処理施設2 施設
農道(県営造成施設) 農道橋(15m 以上)170 箇所、トンネル21 箇所
水利施設(県営造成施設) 用排水機場125 箇所
ため池・かんがいダム
(県営造成施設)
ため池55 箇所(平成12 年以降着工したため池)、
かんがいダム1 ダム
治山施設 5,709 地区(地すべり防止施設除く)
県管理林道 橋梁10 橋
県管理漁港 28 漁港
水道・工業用水道施設 浄水場3 施設、管路166 ㎞
発電施設 水力発電所15 施設
交通安全施設 交通信号機1,389 基</t>
    <rPh sb="376" eb="378">
      <t>カセン</t>
    </rPh>
    <rPh sb="378" eb="380">
      <t>カイガン</t>
    </rPh>
    <rPh sb="380" eb="382">
      <t>ホゼン</t>
    </rPh>
    <rPh sb="382" eb="384">
      <t>シセツ</t>
    </rPh>
    <rPh sb="385" eb="387">
      <t>カセン</t>
    </rPh>
    <rPh sb="387" eb="389">
      <t>カイガン</t>
    </rPh>
    <rPh sb="389" eb="391">
      <t>ホゼン</t>
    </rPh>
    <rPh sb="391" eb="393">
      <t>クイキ</t>
    </rPh>
    <rPh sb="393" eb="395">
      <t>エンチョウ</t>
    </rPh>
    <phoneticPr fontId="1"/>
  </si>
  <si>
    <t>①建築物の劣化度調査に基づく、優先順位を考慮した長寿命化のための計画修繕工事の実施（知事部局、警察本部）〔H28～R4〕
②施設管理業務の集約化による専門技術者による施設保全の実施（知事部局）〔H28～R4〕
③県庁舎の執務室配置適正化のための工事実施（本庁舎、南庁舎、第二分庁舎等）〔H28～R4〕
④公共土木施設や公立高校等の長寿命化工事を実施。〔H29～R4〕
⑤ユニバーサルデザイン化のための改修工事を実施。〔H30～R4〕</t>
    <phoneticPr fontId="1"/>
  </si>
  <si>
    <t>平成30年度　改訂
令和4年度　改訂</t>
    <rPh sb="0" eb="2">
      <t>ヘイセイ</t>
    </rPh>
    <rPh sb="4" eb="6">
      <t>ネンド</t>
    </rPh>
    <rPh sb="7" eb="9">
      <t>カイテイ</t>
    </rPh>
    <rPh sb="10" eb="12">
      <t>レイワ</t>
    </rPh>
    <rPh sb="13" eb="15">
      <t>ネンド</t>
    </rPh>
    <rPh sb="16" eb="18">
      <t>カイテイ</t>
    </rPh>
    <phoneticPr fontId="1"/>
  </si>
  <si>
    <t>平成30年度
令和３年度
令和４年度</t>
    <rPh sb="0" eb="2">
      <t>ヘイセイ</t>
    </rPh>
    <rPh sb="4" eb="6">
      <t>ネンド</t>
    </rPh>
    <rPh sb="7" eb="9">
      <t>レイワ</t>
    </rPh>
    <rPh sb="10" eb="12">
      <t>ネンド</t>
    </rPh>
    <rPh sb="13" eb="15">
      <t>レイワ</t>
    </rPh>
    <rPh sb="16" eb="18">
      <t>ネンド</t>
    </rPh>
    <phoneticPr fontId="1"/>
  </si>
  <si>
    <t>総人口は、H22からR22まで22.5%減少
生産年齢人口は、H27からR27で56.8%から48.2%まで低下</t>
    <phoneticPr fontId="1"/>
  </si>
  <si>
    <t>・施設の更新等については多額の費用が見込まれ、今後更新時期が集中することから、財政負担が大幅に増加し、県財政を圧迫するおそれがある。
・財政負担の軽減・平準化を図るとともに、公共施設等の最適な配置を実現する必要がある。</t>
    <phoneticPr fontId="1"/>
  </si>
  <si>
    <t>・県有建物長寿命化指針の策定
・県庁舎及び警察本部庁舎に係る中長期保全計画の策定
・県有財産総合管理（ファシリティマネジメント）基本方針の改訂
・一般財産に係る県有建物長寿命化計画（個別施設計画）の策定</t>
    <phoneticPr fontId="1"/>
  </si>
  <si>
    <t>600億／年
程度</t>
  </si>
  <si>
    <t>推計期間40年
7.9兆円（2,000億／年）</t>
  </si>
  <si>
    <t>推計期間40年
4.1兆円（1,000億／年）</t>
  </si>
  <si>
    <t>推計期間40年
3.8兆円（1,000億／年）</t>
  </si>
  <si>
    <t>老朽化対策に向けたトータルコストの縮減・平準化の手法の一つであるＰＰＰ／ＰＦＩ手法を積極的に活用し、効率的・効果的な社会資本整備を推進。</t>
  </si>
  <si>
    <t>点検・診断の結果をメンテナンスサイクルに確実に展開することで、適切な修繕・更新等が着実に実施され、さらにその履歴等の情報を蓄積し活用することで、継続的なメンテナンスサイクルへと発展させることが可能。</t>
  </si>
  <si>
    <t>道が管理する施設は他の都府県に比べ膨大な量を有しており、今後一斉に更新時期を迎えることから、トータルコストを縮減・平準化していくことが重要である。
そのためには、公共施設等を大規模修繕・更新する前に極力長持ちさせる長寿命化の管理手法が有効である。</t>
  </si>
  <si>
    <t>公共施設等の長寿命化、維持管理や更新時などにおいても、道及び施設等所在市町村の温室効果ガス削減目標を踏まえ、施設・設備の省エネルギー化や高効率化のほか、再生可能エネルギーの導入など、脱炭素化に資する取組を積極的に進めていくものとする</t>
  </si>
  <si>
    <t>道では、土地・建物・設備を対象に「北海道ファシリティマネジメント推進方針」を策定し、出先機関の移転・集約や、使用しなくなった施設の他用途への転用など道有建築物等の有効活用も含め、その適正化に取り組んでいる。</t>
  </si>
  <si>
    <t>ＰＤＣＡサイクルによる継続的なマネジメントを基本とし、計画に基づく推進状況の把握、進捗が遅れている施策についての課題の整理・検証、その結果を踏まえた予算措置や国への政策提案を通じ、さらなる計画の推進につなげていく。</t>
  </si>
  <si>
    <t>毎年度</t>
  </si>
  <si>
    <t>施設編にて施設類型ごのと考え方を示している。</t>
  </si>
  <si>
    <t>・交通環境等の変化に対応するため、信号機の廃止や必要性の高い場所への移設を実施。　
・利用状況を踏まえ陸閘を廃止し、開口部を閉鎖
・公園利用者の動向、近隣施設の整備状況を踏まえ、人道橋や避難小屋を撤去。
・廃校となった学校施設を庁舎へ転用し、また、地方機関を町の施設へ移転したほか、同一町内にある試験場の移転集約を実施。</t>
  </si>
  <si>
    <t>平成27年度</t>
  </si>
  <si>
    <t>平成30年度改訂
令和４年度改訂</t>
  </si>
  <si>
    <t>令和元年</t>
  </si>
  <si>
    <t>R4.10.1　118.1万人(岩手県毎月人口推計）
社人研見通し
　2040年　95.8万人
　うち生産年齢人口50％
詳細は、岩手県人口ビジョン（R2.3改訂）
https://www.pref.iwate.jp/kensei/seisaku/suishin/1011373/1011374.html</t>
  </si>
  <si>
    <t>①公共施設等の老朽化
　 公共施設では、令和２年度現在、建設後50年以上経過しているものは約 10％であるが、30年後にはその割合が約 77％になることが見込まれている。
　また、インフラ施設や公営企業施設についても同様に、老朽化する施設が増加することが見込まれており、今後、多くの施設が大規模修繕や更新が必要となる時期を迎えることから、増大する維持管理や修繕、更新等に要する経費への対応が課題となっている。
②社会経済情勢等の変化
　 公共施設等は、これまで人口の増加に伴った市街地の拡大や経済活動の拡大など社会・経済的な要請に応えて整備されてきたが、人口減少や人口構造の変化をはじめとする社会経済情勢等の変化に即した的確な対応が課題となっている。
③災害への対応
　 東日本大震災津波を教訓とし、いかなる大規模自然災害が発生しても「致命的な被害を負わない強さ」と「速やかに回復するしなやかさ」を持った安全・安心な地域社会の構築に向けた取組が課題となっている。</t>
  </si>
  <si>
    <t>過去5年平均で約776億円（公共施設約149億円、インフラ施設約627億円）</t>
  </si>
  <si>
    <t>【公共施設】
今後30年間で約7,206億円
【インフラ施設】
今後30年間で年間で約１兆7,241億円</t>
  </si>
  <si>
    <t>【公共施設】
今後30年間で約6,050億円
【インフラ施設】
今後30年間で年間で約8,646億円</t>
  </si>
  <si>
    <t>【公共施設】
約1,156億円
【インフラ施設】
約8,595億円</t>
  </si>
  <si>
    <t>全庁的な取組体制として、「岩手県公共施設等総合管理計画推進会議」を設置し、部局間の情報共有や調整、各施設所管室課による取組の支援、計画の進捗管理、財政負担の平準化等の調整を行い、公共施設等の総合的かつ計画的な管理を推進。</t>
  </si>
  <si>
    <t>【民間活力の導入】
民間の技術やノウハウ、資金等を活用することにより、公共施設等の維持管理・更新の効率化、サービスの質的向上、財政負担の軽減が 図られる 事業については、 PPP／PFIの活用 など民間活力の導入について検討。</t>
  </si>
  <si>
    <t>①計画的な維持管理の実施
　 本計画に基づく個別施設計画の策定を推進し、施設特性に応じた対策の優先順位を設定し 、中長期的な視点に立った財政負担の平準化を図りながら、計画的な維持管理を実施。
   また、個別施設計画に類する計画を既に策定している施設についても、点検・診断結果の分析に基づき、随時、計画の見直しを行う。
②新設・更新時におけるライフサイクルコストの縮減
　 新設・更新の際には 、省エネルギー対策や日常的な点検・小修繕等の維持管理の容易性に配慮した構造や仕様、高耐久性材料等を採用することによりライフサイクルコストの縮減に努める。
③環境負荷低減への取組
　 立地条件等を踏まえた再生可能エネルギーの導入の検討や環境に配慮した材料選定、施設の長寿命化による建設廃棄物の発生抑制など、環境負荷の低減に取り組む。</t>
  </si>
  <si>
    <t>①予防保全型維持管理の実施
　 定期的な点検・診断結果に基づいた適時適切な修繕の実施や高耐久性材料、工法選定といった「予防保全型維持管理」に取り組む。
②長寿命化対象の選別
　 老朽化の状況や利用状況、長寿命化対策によるコスト縮減効果などを総合的に勘案し、今後とも長期間にわたり 、 県が保有し 、 行政サービスを提供することが適当な施設を選別して計画的に長寿命化を実施。</t>
  </si>
  <si>
    <t>【脱炭素化の推進方針】
　 地球温暖化の大きな要因となっている二酸化炭素をはじめとする温室効果ガスの排出を抑えるため、 省エネルギー化や再生可能エネルギーの導入など、脱炭素化に対応した公共施設等の整備、改修に取り組む。</t>
  </si>
  <si>
    <t>①施設規模・総量の適正化と有効活用
　 人口動態などの社会経済情勢の変化に対応し、 縮小可能な施設の統合や廃止 について検討するなど、情勢の変化 に合わせ た 施設規模・総量の適正化に取り組む。
   また、これら統廃合等により生じた未利用施設については、 「県有未利用資産等 活用 ・処分方針」に基づく売却 その他の 有効活用を進める。
   本県では、岩手県人口ビジョンにおいて、2040 年に100万人程度の人口を確保することを目指しており、この人口減少率に応じた公共施設の施設規模・総量の適正化について、今後の財政見通しを踏まえた公共施設の維持管理及び行政サービスの提供を持続可能なものとしていくため、本計画期間である令和６年度までにおける公共施設に係る県民１人当たりの負担額 を、 過去５年間の実績を踏まえ、12,000 円以下となるようコスト縮減・財政負担の平準化を図る。
   また、2040 年（令 和 22 年度）までに、学校施設を除く庁舎や県民利用施設などの公共施設の延床面積を 85 ％程度（令和２年度比）となるよう見直しを進める。
   なお、施設規模・総量の適正化の取組に当たっては、地域特性や地域活性化への配意の上、維持管理及び利活用に係る様々な創意工夫を図りながら、今後の社会情勢の変化、人口動態、 財政状況などに応じ適宜見直しを行っていく。
②市町村等との連携
　 効率的な行政サービスの提供やコスト縮減等の観点から、国や市町村と連携を図り、相互に類似する機能を有する施設を整備する際には、施設規模や機能分担についての調整に努める。
   また、類似の民間 サービス提供事業者 との役割分担や連携についても検討する。</t>
  </si>
  <si>
    <t>　 人口動態などの社会経済情勢の変化に対応し、 縮小可能な施設の統合や廃止について検討するなど、情勢の変化に合わせた施設規模・総量の適正化に取り組む。
   また、これら統廃合等により生じた未利用施設については、 「県有未利用資産等 活用 ・
処分方針」に基づく売却 その他の 有効活用を進める。</t>
  </si>
  <si>
    <t>　 本計画を継続して発展させるため、PDCAサイクルに基づき、社会経済情勢の変化や本県の行財政改革の推進状況、今後策定する個別施設計画に基づいた取組状況に応じて、定期的に見直しを行い、計画の充実・深度化を図っていく。</t>
  </si>
  <si>
    <t>施設類型（22類型）ごとに次に掲げる項目に係る方針等を記載
①点検・診断等の実施方針
②維持管理・修繕・更新等の実施方針
③安全確保の実施方針
④耐震化の実施方針
⑤長寿命化の実施方針
⑥ユニバーサルデザイン化の実施方針
⑦脱炭素化の推
進方針
⑧統合や廃止の推進方針
⑨総合的かつ計画的な管理を実現するための体制の構築方針</t>
  </si>
  <si>
    <t>公共施設等総合管理計画に基づく、個別施設計画策定指針と公共施設点検マニュアルを策定。【H28】</t>
  </si>
  <si>
    <t>・令和12年（2030年）には約720万人、そして令和22年（2040年）には700万人を下回ることが予想されている。
・65歳以上の高齢者は、令和12年には約206万人、令和22年には約230万人まで増加する見込み。</t>
    <rPh sb="105" eb="107">
      <t>ミコ</t>
    </rPh>
    <phoneticPr fontId="1"/>
  </si>
  <si>
    <t>県で保有しないこととなった資産の有効活用については、売却・貸付・交換・譲与がある。効率的な行政運営に資するため、売却・貸付等が可能な公共施設の整理を進め、資産のスリム化に努める。
建物性能、土地の形状、立地条件等、資産価値が高く、財源として有効なものは、公募による売却を検討し、自主財源の確保に努める。
用途廃止されている、余剰スペースがある、集約後に未利用となった等、低・未利用となっている公共施設については、データベースから抽出を行い、売却・貸付等について検討する。
市街地にあって、敷地が地域活性化への活用を期待できる立地にある公共施設は、移転して跡地を市町村へ売却・貸付することを検討し、地域の活性化へ役立たせ、また、自主財源の確保を図る。</t>
    <phoneticPr fontId="1"/>
  </si>
  <si>
    <t>公共建築物について、改修・改築時における創エネ及び省エネ対策を実施する。
改修、改築等の工事の機会を捉え、カーボンニュートラル達成に向けた太陽光発電設備の導入等の創エネ及び建築物省エネ法等の基準に基づく、断熱性能や各設備の省エネ性能の向上に取り組む。</t>
    <phoneticPr fontId="1"/>
  </si>
  <si>
    <t>各取組により得られた効果について，推進会議において実績を検証し，取組の改善に生かしていくよう，PDCAサイクルを回しながら効果的な取組を進める。</t>
    <phoneticPr fontId="1"/>
  </si>
  <si>
    <t>定期的に全庁的に保有している土地や建物等の資産の現状把握を実施し，抽出された未利用・低利用の資産のうち，今後の利用用途が決まっておらず，各部局内において，他部局等での利用，売却，貸付け等で活用可能と判断したものについては，相対的な評価を行った上で，資産活用の方向性を整理する。</t>
    <phoneticPr fontId="1"/>
  </si>
  <si>
    <t>固定資産台帳は，「統一的な基準による地方公会計の整備促進について」（平成27年１月総務大臣通知）を受けて整備したところであり，毎年度適切に更新し，施設の維持管理・更新等に係る中長期的な経費の見込みの精緻化や，複数の施設の集約化等具体的な取組における活用を検討していく。</t>
    <phoneticPr fontId="1"/>
  </si>
  <si>
    <t>本県の将来推計人口の減少を踏まえ，維持すべき施設，廃止すべき施設などの選択により，現在の延床面積を目安に施設総量の最適化を図ることとし，県有施設利活用推進会議において具体的な方法等を検討し取り組んでいきます。</t>
    <phoneticPr fontId="1"/>
  </si>
  <si>
    <t>本県の人口減少の見通しや，社会情勢及び県民ニーズの変化等を踏まえつつ，施設ごとに異なる役割，特性及び必要性などの状況に応じた適正な施設総量となるよう，施設の機能移転や統廃合等について，適宜，確認・検討しながら最適化を図る。</t>
    <phoneticPr fontId="1"/>
  </si>
  <si>
    <t xml:space="preserve">令和３年３月18日付け「広島県ゼロカーボンシティ宣言」を踏まえ，「第５期広島県地球温暖化対策実行計画」において規定されている省エネルギー対策や再生可能エネルギーの導入等を進め，「ネット・ゼロカーボン」の実現に向けて取り組む等，SDGsに貢献し，本方策に基づく他の取組についても，SDGsの関連するゴールの達成への貢献も念頭に置いて検討する。
</t>
    <phoneticPr fontId="1"/>
  </si>
  <si>
    <t>今後も継続して利用する施設については，中長期保全計画を策定し，計画的な予防保全による管理や修繕を行うとともに，修繕や改修の際にはより耐久性や強度が高い設備機器資材を選定するなど，施設の長寿命化に取り組む。</t>
    <phoneticPr fontId="1"/>
  </si>
  <si>
    <t>有</t>
    <rPh sb="0" eb="1">
      <t>ア</t>
    </rPh>
    <phoneticPr fontId="15"/>
  </si>
  <si>
    <t>②延床面積等に関する目標
【建築物（行政財産）】
原則として、今後、各年度末時点の県有建築物（行政財産）総延床面積を、現在計画している事業による増加分を加えた平成28年度末時点の総延床面積を上限として、それ以下に抑制することを方針とする。</t>
    <rPh sb="1" eb="2">
      <t>ノベ</t>
    </rPh>
    <rPh sb="2" eb="5">
      <t>ユカメンセキ</t>
    </rPh>
    <rPh sb="5" eb="6">
      <t>トウ</t>
    </rPh>
    <rPh sb="7" eb="8">
      <t>カン</t>
    </rPh>
    <rPh sb="10" eb="12">
      <t>モクヒョウ</t>
    </rPh>
    <phoneticPr fontId="15"/>
  </si>
  <si>
    <t>令和3年度</t>
    <rPh sb="0" eb="2">
      <t>レイワ</t>
    </rPh>
    <rPh sb="3" eb="5">
      <t>ネンド</t>
    </rPh>
    <phoneticPr fontId="12"/>
  </si>
  <si>
    <t>・2045年度の本道の人口は401万人と1995年の569万人から7割程度にまで急減。
・高齢者人口の割合は、1995年の14.8％から2045年には42.8％に上昇。</t>
    <rPh sb="47" eb="48">
      <t>シャ</t>
    </rPh>
    <phoneticPr fontId="1"/>
  </si>
  <si>
    <t>・高度経済成長期に集中的に整備された公共施設等が一斉に老朽化する懸念（「建設後50年を経過する施設の割合」は、20年後には多くの施設で50％を超える）
・限られた財源の中で、トータルコストの縮減や平準化を図るなど、公共施設等の戦略的な維持管理・更新等の推進が必要</t>
    <rPh sb="32" eb="34">
      <t>ケネン</t>
    </rPh>
    <phoneticPr fontId="1"/>
  </si>
  <si>
    <t>将来の北海道に必要な社会資本整備を効率的・効果的に推進するため、部や財政当局に加え、企業局、道立病院局、教育庁および警察本部から構成される「社会資本整備推進会議」を設置。
また、上記会議のもと、公共施設等の老朽化対策の推進を担う専門部会として「インフラ長寿命化推進会議」を設け、計画の推進管理を実施。</t>
    <rPh sb="46" eb="48">
      <t>ドウリツ</t>
    </rPh>
    <rPh sb="48" eb="51">
      <t>ビョウインキョク</t>
    </rPh>
    <phoneticPr fontId="1"/>
  </si>
  <si>
    <t>平成31年度
令和4年度</t>
    <rPh sb="0" eb="2">
      <t>ヘイセイ</t>
    </rPh>
    <rPh sb="4" eb="6">
      <t>ネンド</t>
    </rPh>
    <rPh sb="7" eb="9">
      <t>レイワ</t>
    </rPh>
    <rPh sb="10" eb="12">
      <t>ネンド</t>
    </rPh>
    <phoneticPr fontId="1"/>
  </si>
  <si>
    <t>【公共建築物】（R2）　
Ⅰ県民利用施設　193施設1,278,759㎡
　1文化・社会教育系施設　13施設92,081㎡
　2スポーツ・レクリエーション施設　4施設11,489㎡
　3産業振興系施設　25施設39,712㎡
　4学校教育系施設　45施設567,194㎡
　5保健福祉系施設　8施設34,911㎡
　6公営住宅等　90施設508,530㎡
　7その他県民利用施設　8施設24,842㎡
Ⅱ行政施設　284施設330,470㎡
　1行政系施設　48施設220,000㎡
　2警察施設　236施設110,470㎡
Ⅲその他施設　28施設46,109㎡
Ⅳインフラ系施設　32施設105,284㎡
Ⅴ公営事業会計施設　34施設88,050㎡
計　571施設1,848,672㎡
【インフラ施設】（R1)
1公共系施設
 (1)道路：道路181路線1,850km、橋梁1,968橋、トンネル139箇所　他
 (2)河川：河川610河川、樋門・樋管7箇所　他
 (3)ダム：6ダム
 (4)砂防：砂防施設2,109基　他
 (5)公園：都市公園15箇所、森林公園15箇所　他
 (6)林道：林道210路線1,161km、橋梁555橋　他
 (7)治山：治山施設21,585基　他
 (9)農業関連施設：ため池2箇所　他
(10)交通安全施設：信号機1,844基　他
2公営事業会計施設
 (1)電気事業会計施設：発電所26施設　他
 (2)温泉事業会計施設：温泉給湯施設3施設
 (3)地域振興事業会計施設：地域振興施設1施設
 (4)下水道事業会計施設：終末処理場4箇所　他</t>
    <rPh sb="1" eb="3">
      <t>コウキョウ</t>
    </rPh>
    <rPh sb="3" eb="6">
      <t>ケンチクブツ</t>
    </rPh>
    <rPh sb="14" eb="16">
      <t>ケンミン</t>
    </rPh>
    <rPh sb="16" eb="18">
      <t>リヨウ</t>
    </rPh>
    <rPh sb="18" eb="20">
      <t>シセツ</t>
    </rPh>
    <rPh sb="24" eb="26">
      <t>シセツ</t>
    </rPh>
    <rPh sb="39" eb="41">
      <t>ブンカ</t>
    </rPh>
    <rPh sb="42" eb="44">
      <t>シャカイ</t>
    </rPh>
    <rPh sb="44" eb="47">
      <t>キョウイクケイ</t>
    </rPh>
    <rPh sb="47" eb="49">
      <t>シセツ</t>
    </rPh>
    <rPh sb="52" eb="54">
      <t>シセツ</t>
    </rPh>
    <rPh sb="77" eb="79">
      <t>シセツ</t>
    </rPh>
    <rPh sb="81" eb="83">
      <t>シセツ</t>
    </rPh>
    <rPh sb="93" eb="95">
      <t>サンギョウ</t>
    </rPh>
    <rPh sb="95" eb="98">
      <t>シンコウケイ</t>
    </rPh>
    <rPh sb="98" eb="100">
      <t>シセツ</t>
    </rPh>
    <rPh sb="103" eb="105">
      <t>シセツ</t>
    </rPh>
    <rPh sb="115" eb="117">
      <t>ガッコウ</t>
    </rPh>
    <rPh sb="117" eb="120">
      <t>キョウイクケイ</t>
    </rPh>
    <rPh sb="120" eb="122">
      <t>シセツ</t>
    </rPh>
    <rPh sb="125" eb="127">
      <t>シセツ</t>
    </rPh>
    <rPh sb="138" eb="140">
      <t>ホケン</t>
    </rPh>
    <rPh sb="140" eb="143">
      <t>フクシケイ</t>
    </rPh>
    <rPh sb="143" eb="145">
      <t>シセツ</t>
    </rPh>
    <rPh sb="147" eb="149">
      <t>シセツ</t>
    </rPh>
    <rPh sb="159" eb="161">
      <t>コウエイ</t>
    </rPh>
    <rPh sb="161" eb="164">
      <t>ジュウタクトウ</t>
    </rPh>
    <rPh sb="167" eb="169">
      <t>シセツ</t>
    </rPh>
    <rPh sb="182" eb="183">
      <t>タ</t>
    </rPh>
    <rPh sb="183" eb="185">
      <t>ケンミン</t>
    </rPh>
    <rPh sb="185" eb="187">
      <t>リヨウ</t>
    </rPh>
    <rPh sb="187" eb="189">
      <t>シセツ</t>
    </rPh>
    <rPh sb="191" eb="193">
      <t>シセツ</t>
    </rPh>
    <rPh sb="202" eb="204">
      <t>ギョウセイ</t>
    </rPh>
    <rPh sb="204" eb="206">
      <t>シセツ</t>
    </rPh>
    <rPh sb="210" eb="212">
      <t>シセツ</t>
    </rPh>
    <rPh sb="223" eb="225">
      <t>ギョウセイ</t>
    </rPh>
    <rPh sb="225" eb="226">
      <t>ケイ</t>
    </rPh>
    <rPh sb="226" eb="228">
      <t>シセツ</t>
    </rPh>
    <rPh sb="231" eb="233">
      <t>シセツ</t>
    </rPh>
    <rPh sb="244" eb="246">
      <t>ケイサツ</t>
    </rPh>
    <rPh sb="246" eb="248">
      <t>シセツ</t>
    </rPh>
    <rPh sb="252" eb="254">
      <t>シセツ</t>
    </rPh>
    <rPh sb="266" eb="267">
      <t>タ</t>
    </rPh>
    <rPh sb="267" eb="269">
      <t>シセツ</t>
    </rPh>
    <rPh sb="272" eb="274">
      <t>シセツ</t>
    </rPh>
    <rPh sb="287" eb="288">
      <t>ケイ</t>
    </rPh>
    <rPh sb="288" eb="290">
      <t>シセツ</t>
    </rPh>
    <rPh sb="293" eb="295">
      <t>シセツ</t>
    </rPh>
    <rPh sb="305" eb="307">
      <t>コウエイ</t>
    </rPh>
    <rPh sb="307" eb="309">
      <t>ジギョウ</t>
    </rPh>
    <rPh sb="309" eb="311">
      <t>カイケイ</t>
    </rPh>
    <rPh sb="311" eb="313">
      <t>シセツ</t>
    </rPh>
    <rPh sb="316" eb="318">
      <t>シセツ</t>
    </rPh>
    <rPh sb="326" eb="327">
      <t>ケイ</t>
    </rPh>
    <rPh sb="350" eb="352">
      <t>シセツ</t>
    </rPh>
    <rPh sb="359" eb="362">
      <t>コウキョウケイ</t>
    </rPh>
    <rPh sb="362" eb="364">
      <t>シセツ</t>
    </rPh>
    <rPh sb="369" eb="371">
      <t>ドウロ</t>
    </rPh>
    <rPh sb="372" eb="374">
      <t>ドウロ</t>
    </rPh>
    <rPh sb="377" eb="379">
      <t>ロセン</t>
    </rPh>
    <rPh sb="387" eb="389">
      <t>キョウリョウ</t>
    </rPh>
    <rPh sb="394" eb="395">
      <t>キョウ</t>
    </rPh>
    <rPh sb="403" eb="405">
      <t>カショ</t>
    </rPh>
    <rPh sb="406" eb="407">
      <t>ホカ</t>
    </rPh>
    <rPh sb="412" eb="414">
      <t>カセン</t>
    </rPh>
    <rPh sb="415" eb="417">
      <t>カセン</t>
    </rPh>
    <rPh sb="420" eb="422">
      <t>カセン</t>
    </rPh>
    <rPh sb="423" eb="424">
      <t>ヒ</t>
    </rPh>
    <rPh sb="424" eb="425">
      <t>モン</t>
    </rPh>
    <rPh sb="426" eb="428">
      <t>ヒカン</t>
    </rPh>
    <rPh sb="429" eb="431">
      <t>カショ</t>
    </rPh>
    <rPh sb="432" eb="433">
      <t>ホカ</t>
    </rPh>
    <rPh sb="449" eb="451">
      <t>サボウ</t>
    </rPh>
    <rPh sb="452" eb="454">
      <t>サボウ</t>
    </rPh>
    <rPh sb="454" eb="456">
      <t>シセツ</t>
    </rPh>
    <rPh sb="461" eb="462">
      <t>キ</t>
    </rPh>
    <rPh sb="463" eb="464">
      <t>ホカ</t>
    </rPh>
    <rPh sb="469" eb="471">
      <t>コウエン</t>
    </rPh>
    <rPh sb="472" eb="474">
      <t>トシ</t>
    </rPh>
    <rPh sb="474" eb="476">
      <t>コウエン</t>
    </rPh>
    <rPh sb="478" eb="480">
      <t>カショ</t>
    </rPh>
    <rPh sb="481" eb="483">
      <t>シンリン</t>
    </rPh>
    <rPh sb="483" eb="485">
      <t>コウエン</t>
    </rPh>
    <rPh sb="487" eb="489">
      <t>カショ</t>
    </rPh>
    <rPh sb="490" eb="491">
      <t>ホカ</t>
    </rPh>
    <rPh sb="496" eb="498">
      <t>リンドウ</t>
    </rPh>
    <rPh sb="499" eb="501">
      <t>リンドウ</t>
    </rPh>
    <rPh sb="504" eb="506">
      <t>ロセン</t>
    </rPh>
    <rPh sb="514" eb="516">
      <t>キョウリョウ</t>
    </rPh>
    <rPh sb="519" eb="520">
      <t>ハシ</t>
    </rPh>
    <rPh sb="521" eb="522">
      <t>ホカ</t>
    </rPh>
    <rPh sb="527" eb="529">
      <t>チサン</t>
    </rPh>
    <rPh sb="530" eb="532">
      <t>チサン</t>
    </rPh>
    <rPh sb="532" eb="534">
      <t>シセツ</t>
    </rPh>
    <rPh sb="540" eb="541">
      <t>キ</t>
    </rPh>
    <rPh sb="542" eb="543">
      <t>ホカ</t>
    </rPh>
    <rPh sb="548" eb="550">
      <t>ノウギョウ</t>
    </rPh>
    <rPh sb="550" eb="552">
      <t>カンレン</t>
    </rPh>
    <rPh sb="552" eb="554">
      <t>シセツ</t>
    </rPh>
    <rPh sb="557" eb="558">
      <t>イケ</t>
    </rPh>
    <rPh sb="559" eb="561">
      <t>カショ</t>
    </rPh>
    <rPh sb="562" eb="563">
      <t>ホカ</t>
    </rPh>
    <rPh sb="568" eb="570">
      <t>コウツウ</t>
    </rPh>
    <rPh sb="570" eb="572">
      <t>アンゼン</t>
    </rPh>
    <rPh sb="572" eb="574">
      <t>シセツ</t>
    </rPh>
    <rPh sb="575" eb="578">
      <t>シンゴウキ</t>
    </rPh>
    <rPh sb="583" eb="584">
      <t>キ</t>
    </rPh>
    <rPh sb="585" eb="586">
      <t>ホカ</t>
    </rPh>
    <rPh sb="588" eb="590">
      <t>コウエイ</t>
    </rPh>
    <rPh sb="590" eb="592">
      <t>ジギョウ</t>
    </rPh>
    <rPh sb="592" eb="594">
      <t>カイケイ</t>
    </rPh>
    <rPh sb="594" eb="596">
      <t>シセツ</t>
    </rPh>
    <rPh sb="601" eb="603">
      <t>デンキ</t>
    </rPh>
    <rPh sb="603" eb="605">
      <t>ジギョウ</t>
    </rPh>
    <rPh sb="605" eb="607">
      <t>カイケイ</t>
    </rPh>
    <rPh sb="607" eb="609">
      <t>シセツ</t>
    </rPh>
    <rPh sb="610" eb="613">
      <t>ハツデンショ</t>
    </rPh>
    <rPh sb="615" eb="617">
      <t>シセツ</t>
    </rPh>
    <rPh sb="618" eb="619">
      <t>ホカ</t>
    </rPh>
    <rPh sb="624" eb="626">
      <t>オンセン</t>
    </rPh>
    <rPh sb="626" eb="628">
      <t>ジギョウ</t>
    </rPh>
    <rPh sb="628" eb="630">
      <t>カイケイ</t>
    </rPh>
    <rPh sb="630" eb="632">
      <t>シセツ</t>
    </rPh>
    <rPh sb="633" eb="635">
      <t>オンセン</t>
    </rPh>
    <rPh sb="635" eb="637">
      <t>キュウトウ</t>
    </rPh>
    <rPh sb="637" eb="639">
      <t>シセツ</t>
    </rPh>
    <rPh sb="640" eb="642">
      <t>シセツ</t>
    </rPh>
    <rPh sb="647" eb="649">
      <t>チイキ</t>
    </rPh>
    <rPh sb="649" eb="651">
      <t>シンコウ</t>
    </rPh>
    <rPh sb="651" eb="653">
      <t>ジギョウ</t>
    </rPh>
    <rPh sb="653" eb="655">
      <t>カイケイ</t>
    </rPh>
    <rPh sb="655" eb="657">
      <t>シセツ</t>
    </rPh>
    <rPh sb="658" eb="660">
      <t>チイキ</t>
    </rPh>
    <rPh sb="660" eb="662">
      <t>シンコウ</t>
    </rPh>
    <rPh sb="662" eb="664">
      <t>シセツ</t>
    </rPh>
    <rPh sb="665" eb="667">
      <t>シセツ</t>
    </rPh>
    <rPh sb="672" eb="675">
      <t>ゲスイドウ</t>
    </rPh>
    <rPh sb="675" eb="677">
      <t>ジギョウ</t>
    </rPh>
    <rPh sb="677" eb="679">
      <t>カイケイ</t>
    </rPh>
    <rPh sb="679" eb="681">
      <t>シセツ</t>
    </rPh>
    <rPh sb="682" eb="684">
      <t>シュウマツ</t>
    </rPh>
    <rPh sb="684" eb="687">
      <t>ショリジョウ</t>
    </rPh>
    <rPh sb="688" eb="690">
      <t>カショ</t>
    </rPh>
    <rPh sb="691" eb="692">
      <t>ホカ</t>
    </rPh>
    <phoneticPr fontId="1"/>
  </si>
  <si>
    <t>【一般施設】（R3.3.31現在）
　行政利用施設：570棟、329,701㎡
　県民利用施設：1375棟、1,011,058㎡
　県営住宅：1,193棟、1,742,176㎡
　県立学校・教育施設：4,499棟、2,708,034㎡
　警察施設：1,555棟、425,639㎡
【インフラ施設】（R3.3.31現在）
　道路：332路線　2,775km
　橋梁：2799橋
　トンネル：47箇所
　河川：151河川　1,412km
　排水機場：46機場
　ダム：3箇所
　砂防堰提：629基　など
【公営企業施設】（R3.3.31現在）
　浄水場：5箇所（水道用水）、2箇所（工業用水）
　管路：797km（水道用水）、194km（工業用水）
　下水処理場：9箇所</t>
    <phoneticPr fontId="1"/>
  </si>
  <si>
    <t>【公共施設】（R４.７.31現在）
　庁舎等：2,107棟、739,515㎡
　県民利用施設：663棟、335,553㎡
　県営住宅：876棟、510,927㎡
　学校施設：2,109棟、1,011,194㎡
【インフラ施設】（R４.７.31現在）
　道路：道路舗装4,200km、橋梁2,796橋、トンネル188本、大型道路構造物（シェッド等、大型カルバート、横断歩道橋、門型標識等）164施設
　河川管理施設（ダムを除く）：河道2,831.4km、堤防717km、水門37基、樋門・樋管1,754基、陸閘44基、排水機場９施設、浄化施設１施設、電気通信施設185施設、水防倉庫12施設
　河川管理施設（ダム）：ダム９基
　海岸保全施設（河川課所管）：53海岸
　砂防：砂防設備835箇所、地すべり防止施設17箇所、急傾斜地崩壊防止施設303箇所
　下水道：管路施設25幹線154.0km、処理場施設４箇所、ポンプ場施設13箇所39 台
　港湾：408施設
　空港：１空港
　公園：都市公園３公園
　交通安全施設：交通信号機1,905基
　農業水利施設：ダム23基、水路1,400km、揚排水機場50箇所、頭首工69箇所
　海岸保全施設（農村建設課所管）：10海岸
　林道：林道71路線201km、橋梁14橋
　治山：治山施設17,277施設
　漁港施設：31漁港
　海岸保全施設（漁港漁村課所管）：26海岸
【公営企業施設】（R４.７.31現在）
県立病院等事業施設
　病院：21棟、396,881㎡
　診療所：６棟、20,341㎡
　職員公舎：132棟、61,030㎡
　厚生福利施設：１棟、2,966㎡
電気事業・工業用水道事業施設
　電気事業施設：24施設
　工業用水道事業施設：６施設
　職員公舎：２棟</t>
    <phoneticPr fontId="1"/>
  </si>
  <si>
    <t>・施設の老朽化について、将来を見据えた計画な対応を行う必要がある。
・将来の維持管理に係る費用負担を軽減するため、県有資産に係るコスト縮減の徹底を図るとともに、計画的な修繕等の対応により、費用負担のピークを平準化する必要がある。
・建物のライフサイクルコストを見極め、存続させる必要がある施設についてはより長く適切に管理していく必要がある。
・社会構造や行政ニーズの変化に対応し、必要性が薄れた施設などは廃止も含めて見直しを図る必要がある。
・防災機能の向上に努め、災害対応力の強化を図る必要がある。
・公共施設の整備改修に当たっては、より環境負荷の低い手法の導入を検討する必要がある。</t>
    <phoneticPr fontId="1"/>
  </si>
  <si>
    <t xml:space="preserve">県有施設の老朽化の状況については、高度経済成長期にかけて行った集中的な施設整備の結果、建設後30年以上経過したものが約６割を占めている。一般的に、建築後30年以上を経過するような施設にあっては、建築部材や設備機器の劣化と、社会ニーズの変化等に伴う施設の機能的な劣化が重なり、大規模な改修工事によるリニューアルや、建て替えが検討されるべき時期である。
都市基盤施設においても老朽化の度合いは同様で、個別施設類型ごとに老朽化の状況となる経過年数は異なるが、多くの個別施設類型でその目安以上の割合が半数を超えている。また、道路施設のうち、橋梁では建設後50年を経過する施設が、令和３年３月時点で管理施設数の半数に達しているとともに、10年後には約７割に達するなど、老朽化する施設の急増が見込まれている。
</t>
    <phoneticPr fontId="1"/>
  </si>
  <si>
    <t>　本県では、岩手県人口ビジョンにおいて、2040 年に 100 万人程度の人口を確保することを目指しており、この人口減少率に応じた公共施設の施設規模・総量の適正化について、今後の財政見通しを踏まえた公共施設の維持管理及び行政サービスの提供を持続可能なものとしていくため、本計画期間である令和６年度までにおける公共施設に係る県民１人当たりの負担額を、 過去５年間の実績を踏まえ、12,000 円以下となるようコスト縮減・財政負担の平準化を図る。
　 また、2040 年（令 和 22 年度）までに、学校施設を除く庁舎や県民利用施設などの公共施設の延床面積を 85 ％程度（令和２年度比）となるよう見直しを進める。</t>
    <phoneticPr fontId="1"/>
  </si>
  <si>
    <t>【庁舎・学校等】
・財政負担の軽減・平準化を図るため、予防保全型維持管理による施設の長寿命化（目標使用年数80年）を推進する
・ライフサイクルコストが最小となる効率的な維持管理を推進する
②延床面積等に関する目標
今後30年間で施設総量（延床面積）を15％削減する
【社会基盤施設等】
・中長期的な視点から施設総量の適正化にも配慮する。</t>
    <phoneticPr fontId="1"/>
  </si>
  <si>
    <t xml:space="preserve">ア　施設整備課は、公共施設等の老朽化の状況や社会情勢を踏まえて、事業主管課、財産主管課や財産管理者（以下「事業主管課等」という。）と調整し、基本理念や目標を設定し、公共施設等の維持更新に関する基本的な考え方などを定めた本計画を策定する。
イ　事業主管課等は、本計画を踏まえて、類型ごとの個別施設計画を策定し、個別施設計画に基づく取組を行い、取組の実行状況を踏まえて、施設の適正管理のために個別施設計画の見直しを行う。
ウ　施設整備課は、事業主管課等と情報共有を行い、類型ごとの個別施設計画に対する実績の把握や個別施設計画の見直しの状況を踏まえて、本計画の進捗状況を確認する。
エ　施設整備課は、事業主管課等と情報共有を行い、PDCAサイクルを活用し、本計画の更なる推進や改善のための検討を行い、必要に応じて、適宜、本計画の見直しを行うものとする。
</t>
    <phoneticPr fontId="1"/>
  </si>
  <si>
    <t>【建築物】
　　庁舎等（2,009棟）、病院（6施設）、学校施設（3,240棟）、社会教育施設等（116棟）ほか
　　延べ床面積合計　765万m2　　　　
【土木インフラ】
　　橋梁5,656橋
　　樋門・樋管5,277基
　　自然公園23箇所
　　農業用ダム・ため池75箇所　ほか
　　※令和3年3月末現在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</si>
</sst>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
    <numFmt numFmtId="178" formatCode="#,##0.0_ &quot;万&quot;&quot;人&quot;"/>
    <numFmt numFmtId="179" formatCode="0_ &quot;年&quot;"/>
    <numFmt numFmtId="180" formatCode="#,##0_ &quot;人&quot;"/>
    <numFmt numFmtId="181" formatCode="#,##0_ &quot;㎡&quot;"/>
    <numFmt numFmtId="183" formatCode="#,##0.0_ %"/>
  </numFmts>
  <fonts count="16"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u/>
      <sz val="11"/>
      <color theme="10"/>
      <name val="ＭＳ Ｐゴシック"/>
      <family val="3"/>
      <charset val="128"/>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6"/>
      <name val="ＭＳ Ｐゴシック"/>
      <family val="3"/>
      <scheme val="minor"/>
    </font>
    <font>
      <sz val="14"/>
      <color theme="1"/>
      <name val="ＭＳ Ｐゴシック"/>
      <family val="3"/>
      <charset val="128"/>
    </font>
    <font>
      <sz val="14"/>
      <color theme="1"/>
      <name val="ＭＳ Ｐゴシック"/>
      <family val="3"/>
      <charset val="128"/>
      <scheme val="major"/>
    </font>
    <font>
      <sz val="6"/>
      <name val="游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s>
  <borders count="46">
    <border>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auto="1"/>
      </top>
      <bottom style="thin">
        <color indexed="64"/>
      </bottom>
      <diagonal/>
    </border>
    <border>
      <left/>
      <right style="thin">
        <color auto="1"/>
      </right>
      <top/>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auto="1"/>
      </top>
      <bottom style="medium">
        <color indexed="64"/>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thin">
        <color auto="1"/>
      </top>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3" fillId="0" borderId="0">
      <alignment vertical="center"/>
    </xf>
  </cellStyleXfs>
  <cellXfs count="211">
    <xf numFmtId="0" fontId="0" fillId="0" borderId="0" xfId="0">
      <alignment vertical="center"/>
    </xf>
    <xf numFmtId="0" fontId="0" fillId="0" borderId="0" xfId="0" applyBorder="1">
      <alignment vertical="center"/>
    </xf>
    <xf numFmtId="49" fontId="0" fillId="0" borderId="0" xfId="0" applyNumberFormat="1" applyFill="1" applyBorder="1">
      <alignment vertical="center"/>
    </xf>
    <xf numFmtId="49" fontId="0" fillId="0" borderId="0" xfId="0" applyNumberFormat="1" applyBorder="1">
      <alignment vertical="center"/>
    </xf>
    <xf numFmtId="0" fontId="0" fillId="0" borderId="0" xfId="0" applyNumberFormat="1" applyBorder="1">
      <alignment vertical="center"/>
    </xf>
    <xf numFmtId="179" fontId="0" fillId="0" borderId="0" xfId="0" applyNumberFormat="1">
      <alignment vertical="center"/>
    </xf>
    <xf numFmtId="49" fontId="0" fillId="0" borderId="0" xfId="0" applyNumberFormat="1">
      <alignment vertical="center"/>
    </xf>
    <xf numFmtId="0" fontId="0" fillId="0" borderId="0" xfId="0" applyFill="1" applyBorder="1">
      <alignment vertical="center"/>
    </xf>
    <xf numFmtId="0" fontId="7" fillId="0" borderId="0" xfId="0" applyFont="1" applyFill="1" applyAlignment="1">
      <alignment horizontal="left" vertical="top" readingOrder="1"/>
    </xf>
    <xf numFmtId="0" fontId="8" fillId="0" borderId="18" xfId="0" applyFont="1" applyBorder="1" applyAlignment="1">
      <alignment vertical="center"/>
    </xf>
    <xf numFmtId="0" fontId="2" fillId="0" borderId="18" xfId="0" applyFont="1" applyBorder="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6" fillId="0" borderId="0" xfId="0" applyFont="1">
      <alignment vertical="center"/>
    </xf>
    <xf numFmtId="0" fontId="0" fillId="0" borderId="0" xfId="0" applyAlignment="1"/>
    <xf numFmtId="0" fontId="10" fillId="0" borderId="0" xfId="0" applyFont="1" applyFill="1" applyBorder="1">
      <alignment vertical="center"/>
    </xf>
    <xf numFmtId="0" fontId="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1" fillId="0" borderId="22" xfId="0" applyFont="1" applyFill="1" applyBorder="1" applyAlignment="1">
      <alignment vertical="top" wrapText="1" readingOrder="1"/>
    </xf>
    <xf numFmtId="0" fontId="11" fillId="0" borderId="22" xfId="0" applyFont="1" applyFill="1" applyBorder="1" applyAlignment="1">
      <alignment horizontal="center" vertical="top" wrapText="1" readingOrder="1"/>
    </xf>
    <xf numFmtId="0" fontId="11" fillId="0" borderId="21" xfId="0" applyFont="1" applyFill="1" applyBorder="1" applyAlignment="1">
      <alignment vertical="top" wrapText="1" readingOrder="1"/>
    </xf>
    <xf numFmtId="180" fontId="11" fillId="0" borderId="21" xfId="0" applyNumberFormat="1" applyFont="1" applyFill="1" applyBorder="1" applyAlignment="1">
      <alignment vertical="top" wrapText="1" readingOrder="1"/>
    </xf>
    <xf numFmtId="180" fontId="11" fillId="0" borderId="22" xfId="0" applyNumberFormat="1" applyFont="1" applyFill="1" applyBorder="1" applyAlignment="1">
      <alignment vertical="top" wrapText="1" readingOrder="1"/>
    </xf>
    <xf numFmtId="180" fontId="11" fillId="0" borderId="11" xfId="0" applyNumberFormat="1" applyFont="1" applyFill="1" applyBorder="1" applyAlignment="1">
      <alignment vertical="top" wrapText="1" readingOrder="1"/>
    </xf>
    <xf numFmtId="0" fontId="11" fillId="0" borderId="22" xfId="3" applyFont="1" applyFill="1" applyBorder="1" applyAlignment="1">
      <alignment horizontal="center" vertical="top" wrapText="1" readingOrder="1"/>
    </xf>
    <xf numFmtId="0" fontId="14" fillId="0" borderId="22" xfId="0" applyFont="1" applyFill="1" applyBorder="1" applyAlignment="1">
      <alignment horizontal="center" vertical="top" wrapText="1" readingOrder="1"/>
    </xf>
    <xf numFmtId="0" fontId="11" fillId="0" borderId="9" xfId="0" applyFont="1" applyFill="1" applyBorder="1" applyAlignment="1">
      <alignment horizontal="center" vertical="top" wrapText="1" readingOrder="1"/>
    </xf>
    <xf numFmtId="178" fontId="11" fillId="0" borderId="22" xfId="0" applyNumberFormat="1" applyFont="1" applyFill="1" applyBorder="1" applyAlignment="1">
      <alignment horizontal="center" vertical="top" wrapText="1" readingOrder="1"/>
    </xf>
    <xf numFmtId="0" fontId="11" fillId="0" borderId="35" xfId="0" applyFont="1" applyFill="1" applyBorder="1" applyAlignment="1">
      <alignment horizontal="center" vertical="top" wrapText="1" readingOrder="1"/>
    </xf>
    <xf numFmtId="0" fontId="11" fillId="0" borderId="22" xfId="0" applyFont="1" applyFill="1" applyBorder="1" applyAlignment="1">
      <alignment horizontal="center" vertical="top" readingOrder="1"/>
    </xf>
    <xf numFmtId="0" fontId="9" fillId="2" borderId="17" xfId="0" applyFont="1" applyFill="1" applyBorder="1" applyAlignment="1">
      <alignment vertical="center" wrapText="1" readingOrder="1"/>
    </xf>
    <xf numFmtId="0" fontId="9" fillId="2" borderId="15" xfId="0" applyFont="1" applyFill="1" applyBorder="1" applyAlignment="1">
      <alignment vertical="center" wrapText="1" readingOrder="1"/>
    </xf>
    <xf numFmtId="0" fontId="9" fillId="3" borderId="4" xfId="0" applyFont="1" applyFill="1" applyBorder="1" applyAlignment="1">
      <alignment vertical="center" wrapText="1" shrinkToFit="1" readingOrder="1"/>
    </xf>
    <xf numFmtId="0" fontId="9" fillId="2" borderId="9" xfId="0" applyFont="1" applyFill="1" applyBorder="1" applyAlignment="1">
      <alignment horizontal="center" vertical="center" wrapText="1" readingOrder="1"/>
    </xf>
    <xf numFmtId="0" fontId="9" fillId="2" borderId="28" xfId="0" applyFont="1" applyFill="1" applyBorder="1" applyAlignment="1">
      <alignment horizontal="center" vertical="center" wrapText="1" readingOrder="1"/>
    </xf>
    <xf numFmtId="0" fontId="11" fillId="0" borderId="7" xfId="0" applyFont="1" applyFill="1" applyBorder="1" applyAlignment="1">
      <alignment horizontal="center" vertical="top" wrapText="1" readingOrder="1"/>
    </xf>
    <xf numFmtId="0" fontId="11" fillId="0" borderId="22" xfId="0" applyFont="1" applyFill="1" applyBorder="1" applyAlignment="1" applyProtection="1">
      <alignment horizontal="center" vertical="top" wrapText="1" readingOrder="1"/>
    </xf>
    <xf numFmtId="0" fontId="11" fillId="0" borderId="6" xfId="0" applyFont="1" applyFill="1" applyBorder="1" applyAlignment="1">
      <alignment horizontal="center" vertical="top" wrapText="1" readingOrder="1"/>
    </xf>
    <xf numFmtId="179" fontId="11" fillId="0" borderId="22" xfId="0" applyNumberFormat="1" applyFont="1" applyFill="1" applyBorder="1" applyAlignment="1">
      <alignment horizontal="center" vertical="top" wrapText="1" readingOrder="1"/>
    </xf>
    <xf numFmtId="0" fontId="11" fillId="0" borderId="22" xfId="0" applyFont="1" applyFill="1" applyBorder="1" applyAlignment="1">
      <alignment horizontal="left" vertical="top" wrapText="1" readingOrder="1"/>
    </xf>
    <xf numFmtId="180" fontId="11" fillId="0" borderId="9" xfId="0" applyNumberFormat="1" applyFont="1" applyFill="1" applyBorder="1" applyAlignment="1">
      <alignment horizontal="right" vertical="top" wrapText="1" readingOrder="1"/>
    </xf>
    <xf numFmtId="0" fontId="11" fillId="0" borderId="22" xfId="0" applyFont="1" applyFill="1" applyBorder="1" applyAlignment="1" applyProtection="1">
      <alignment vertical="top" wrapText="1" readingOrder="1"/>
    </xf>
    <xf numFmtId="179" fontId="11" fillId="0" borderId="22" xfId="0" applyNumberFormat="1" applyFont="1" applyFill="1" applyBorder="1" applyAlignment="1">
      <alignment vertical="top" wrapText="1" readingOrder="1"/>
    </xf>
    <xf numFmtId="0" fontId="11" fillId="0" borderId="7" xfId="3" applyFont="1" applyFill="1" applyBorder="1" applyAlignment="1">
      <alignment horizontal="center" vertical="top" wrapText="1" readingOrder="1"/>
    </xf>
    <xf numFmtId="0" fontId="11" fillId="0" borderId="22" xfId="3" applyFont="1" applyFill="1" applyBorder="1" applyAlignment="1" applyProtection="1">
      <alignment horizontal="center" vertical="top" wrapText="1" readingOrder="1"/>
    </xf>
    <xf numFmtId="179" fontId="11" fillId="0" borderId="22" xfId="3" applyNumberFormat="1" applyFont="1" applyFill="1" applyBorder="1" applyAlignment="1">
      <alignment horizontal="center" vertical="top" wrapText="1" readingOrder="1"/>
    </xf>
    <xf numFmtId="178" fontId="11" fillId="0" borderId="22" xfId="3" applyNumberFormat="1" applyFont="1" applyFill="1" applyBorder="1" applyAlignment="1">
      <alignment horizontal="center" vertical="top" wrapText="1" readingOrder="1"/>
    </xf>
    <xf numFmtId="0" fontId="11" fillId="0" borderId="22" xfId="3" applyFont="1" applyFill="1" applyBorder="1" applyAlignment="1">
      <alignment vertical="top" wrapText="1" readingOrder="1"/>
    </xf>
    <xf numFmtId="0" fontId="11" fillId="0" borderId="21" xfId="3" applyFont="1" applyFill="1" applyBorder="1" applyAlignment="1">
      <alignment vertical="top" wrapText="1" readingOrder="1"/>
    </xf>
    <xf numFmtId="180" fontId="11" fillId="0" borderId="40" xfId="3" applyNumberFormat="1" applyFont="1" applyFill="1" applyBorder="1" applyAlignment="1">
      <alignment horizontal="right" vertical="top" wrapText="1" readingOrder="1"/>
    </xf>
    <xf numFmtId="180" fontId="11" fillId="0" borderId="9" xfId="3" applyNumberFormat="1" applyFont="1" applyFill="1" applyBorder="1" applyAlignment="1">
      <alignment horizontal="right" vertical="top" wrapText="1" readingOrder="1"/>
    </xf>
    <xf numFmtId="180" fontId="11" fillId="0" borderId="40" xfId="0" applyNumberFormat="1" applyFont="1" applyFill="1" applyBorder="1" applyAlignment="1">
      <alignment horizontal="right" vertical="top" wrapText="1" readingOrder="1"/>
    </xf>
    <xf numFmtId="180" fontId="11" fillId="0" borderId="41" xfId="0" applyNumberFormat="1" applyFont="1" applyFill="1" applyBorder="1" applyAlignment="1">
      <alignment horizontal="right" vertical="top" wrapText="1" readingOrder="1"/>
    </xf>
    <xf numFmtId="181" fontId="11" fillId="0" borderId="19" xfId="0" applyNumberFormat="1" applyFont="1" applyFill="1" applyBorder="1" applyAlignment="1">
      <alignment horizontal="right" vertical="top" wrapText="1" shrinkToFit="1" readingOrder="1"/>
    </xf>
    <xf numFmtId="181" fontId="11" fillId="0" borderId="42" xfId="0" applyNumberFormat="1" applyFont="1" applyFill="1" applyBorder="1" applyAlignment="1">
      <alignment horizontal="right" vertical="top" wrapText="1" shrinkToFit="1" readingOrder="1"/>
    </xf>
    <xf numFmtId="181" fontId="11" fillId="0" borderId="9" xfId="0" applyNumberFormat="1" applyFont="1" applyFill="1" applyBorder="1" applyAlignment="1">
      <alignment horizontal="right" vertical="top" wrapText="1" shrinkToFit="1" readingOrder="1"/>
    </xf>
    <xf numFmtId="178" fontId="11" fillId="0" borderId="22" xfId="0" applyNumberFormat="1" applyFont="1" applyFill="1" applyBorder="1" applyAlignment="1" applyProtection="1">
      <alignment horizontal="center" vertical="top" wrapText="1" readingOrder="1"/>
    </xf>
    <xf numFmtId="180" fontId="11" fillId="0" borderId="22" xfId="0" applyNumberFormat="1" applyFont="1" applyFill="1" applyBorder="1" applyAlignment="1">
      <alignment horizontal="right" vertical="top" wrapText="1" readingOrder="1"/>
    </xf>
    <xf numFmtId="0" fontId="14" fillId="0" borderId="7" xfId="0" applyFont="1" applyFill="1" applyBorder="1" applyAlignment="1">
      <alignment horizontal="center" vertical="top" wrapText="1" readingOrder="1"/>
    </xf>
    <xf numFmtId="0" fontId="14" fillId="0" borderId="22" xfId="0" applyFont="1" applyFill="1" applyBorder="1" applyAlignment="1" applyProtection="1">
      <alignment horizontal="center" vertical="top" wrapText="1" readingOrder="1"/>
    </xf>
    <xf numFmtId="179" fontId="14" fillId="0" borderId="22" xfId="0" applyNumberFormat="1" applyFont="1" applyFill="1" applyBorder="1" applyAlignment="1">
      <alignment horizontal="center" vertical="top" wrapText="1" readingOrder="1"/>
    </xf>
    <xf numFmtId="178" fontId="14" fillId="0" borderId="22" xfId="0" applyNumberFormat="1" applyFont="1" applyFill="1" applyBorder="1" applyAlignment="1">
      <alignment horizontal="center" vertical="top" wrapText="1" readingOrder="1"/>
    </xf>
    <xf numFmtId="0" fontId="14" fillId="0" borderId="22" xfId="0" applyFont="1" applyFill="1" applyBorder="1" applyAlignment="1">
      <alignment vertical="top" wrapText="1" readingOrder="1"/>
    </xf>
    <xf numFmtId="0" fontId="14" fillId="0" borderId="22" xfId="0" applyFont="1" applyFill="1" applyBorder="1" applyAlignment="1">
      <alignment horizontal="left" vertical="top" wrapText="1" readingOrder="1"/>
    </xf>
    <xf numFmtId="180" fontId="14" fillId="0" borderId="22" xfId="0" applyNumberFormat="1" applyFont="1" applyFill="1" applyBorder="1" applyAlignment="1">
      <alignment horizontal="right" vertical="top" shrinkToFit="1" readingOrder="1"/>
    </xf>
    <xf numFmtId="0" fontId="11" fillId="0" borderId="27" xfId="0" applyFont="1" applyFill="1" applyBorder="1" applyAlignment="1">
      <alignment horizontal="center" vertical="top" wrapText="1" readingOrder="1"/>
    </xf>
    <xf numFmtId="0" fontId="11" fillId="0" borderId="9" xfId="0" applyFont="1" applyFill="1" applyBorder="1" applyAlignment="1" applyProtection="1">
      <alignment horizontal="center" vertical="top" wrapText="1" readingOrder="1"/>
    </xf>
    <xf numFmtId="179" fontId="11" fillId="0" borderId="9" xfId="0" applyNumberFormat="1" applyFont="1" applyFill="1" applyBorder="1" applyAlignment="1">
      <alignment horizontal="center" vertical="top" wrapText="1" readingOrder="1"/>
    </xf>
    <xf numFmtId="178" fontId="11" fillId="0" borderId="9" xfId="0" applyNumberFormat="1" applyFont="1" applyFill="1" applyBorder="1" applyAlignment="1">
      <alignment horizontal="center" vertical="top" wrapText="1" readingOrder="1"/>
    </xf>
    <xf numFmtId="0" fontId="11" fillId="0" borderId="9" xfId="0" applyFont="1" applyFill="1" applyBorder="1" applyAlignment="1">
      <alignment vertical="top" wrapText="1" readingOrder="1"/>
    </xf>
    <xf numFmtId="0" fontId="11" fillId="0" borderId="25" xfId="0" applyFont="1" applyFill="1" applyBorder="1" applyAlignment="1">
      <alignment vertical="top" wrapText="1" readingOrder="1"/>
    </xf>
    <xf numFmtId="180" fontId="11" fillId="0" borderId="43" xfId="0" applyNumberFormat="1" applyFont="1" applyFill="1" applyBorder="1" applyAlignment="1">
      <alignment horizontal="right" vertical="top" wrapText="1" readingOrder="1"/>
    </xf>
    <xf numFmtId="180" fontId="11" fillId="0" borderId="17" xfId="0" applyNumberFormat="1" applyFont="1" applyFill="1" applyBorder="1" applyAlignment="1">
      <alignment horizontal="right" vertical="top" wrapText="1" readingOrder="1"/>
    </xf>
    <xf numFmtId="0" fontId="11" fillId="0" borderId="21" xfId="0" applyFont="1" applyFill="1" applyBorder="1" applyAlignment="1">
      <alignment horizontal="center" vertical="top" wrapText="1" readingOrder="1"/>
    </xf>
    <xf numFmtId="0" fontId="11" fillId="0" borderId="21" xfId="0" applyFont="1" applyFill="1" applyBorder="1" applyAlignment="1">
      <alignment horizontal="left" vertical="top" wrapText="1" readingOrder="1"/>
    </xf>
    <xf numFmtId="0" fontId="11" fillId="0" borderId="34" xfId="0" applyFont="1" applyFill="1" applyBorder="1" applyAlignment="1">
      <alignment horizontal="center" vertical="top" wrapText="1" readingOrder="1"/>
    </xf>
    <xf numFmtId="0" fontId="11" fillId="0" borderId="35" xfId="0" applyFont="1" applyFill="1" applyBorder="1" applyAlignment="1" applyProtection="1">
      <alignment horizontal="center" vertical="top" wrapText="1" readingOrder="1"/>
    </xf>
    <xf numFmtId="0" fontId="11" fillId="0" borderId="36" xfId="0" applyFont="1" applyFill="1" applyBorder="1" applyAlignment="1">
      <alignment horizontal="center" vertical="top" wrapText="1" readingOrder="1"/>
    </xf>
    <xf numFmtId="179" fontId="11" fillId="0" borderId="35" xfId="0" applyNumberFormat="1" applyFont="1" applyFill="1" applyBorder="1" applyAlignment="1">
      <alignment horizontal="center" vertical="top" wrapText="1" readingOrder="1"/>
    </xf>
    <xf numFmtId="178" fontId="11" fillId="0" borderId="35" xfId="0" applyNumberFormat="1" applyFont="1" applyFill="1" applyBorder="1" applyAlignment="1">
      <alignment horizontal="center" vertical="top" wrapText="1" readingOrder="1"/>
    </xf>
    <xf numFmtId="0" fontId="11" fillId="0" borderId="35" xfId="0" applyFont="1" applyFill="1" applyBorder="1" applyAlignment="1">
      <alignment vertical="top" wrapText="1" readingOrder="1"/>
    </xf>
    <xf numFmtId="0" fontId="11" fillId="0" borderId="37" xfId="0" applyFont="1" applyFill="1" applyBorder="1" applyAlignment="1">
      <alignment vertical="top" wrapText="1" readingOrder="1"/>
    </xf>
    <xf numFmtId="180" fontId="11" fillId="0" borderId="35" xfId="0" applyNumberFormat="1" applyFont="1" applyFill="1" applyBorder="1" applyAlignment="1">
      <alignment horizontal="right" vertical="top" wrapText="1" readingOrder="1"/>
    </xf>
    <xf numFmtId="0" fontId="11" fillId="0" borderId="35" xfId="0" applyFont="1" applyFill="1" applyBorder="1" applyAlignment="1">
      <alignment horizontal="left" vertical="top" wrapText="1" readingOrder="1"/>
    </xf>
    <xf numFmtId="176" fontId="11" fillId="0" borderId="9" xfId="0" applyNumberFormat="1" applyFont="1" applyFill="1" applyBorder="1" applyAlignment="1">
      <alignment horizontal="right" vertical="top" wrapText="1" shrinkToFit="1" readingOrder="1"/>
    </xf>
    <xf numFmtId="177" fontId="11" fillId="0" borderId="9" xfId="0" applyNumberFormat="1" applyFont="1" applyFill="1" applyBorder="1" applyAlignment="1">
      <alignment horizontal="right" vertical="top" wrapText="1" shrinkToFit="1" readingOrder="1"/>
    </xf>
    <xf numFmtId="177" fontId="11" fillId="0" borderId="28" xfId="0" applyNumberFormat="1" applyFont="1" applyFill="1" applyBorder="1" applyAlignment="1">
      <alignment horizontal="right" vertical="top" wrapText="1" shrinkToFit="1" readingOrder="1"/>
    </xf>
    <xf numFmtId="181" fontId="11" fillId="0" borderId="22" xfId="0" applyNumberFormat="1" applyFont="1" applyFill="1" applyBorder="1" applyAlignment="1">
      <alignment vertical="top" wrapText="1" shrinkToFit="1" readingOrder="1"/>
    </xf>
    <xf numFmtId="181" fontId="11" fillId="0" borderId="11" xfId="0" applyNumberFormat="1" applyFont="1" applyFill="1" applyBorder="1" applyAlignment="1">
      <alignment vertical="top" wrapText="1" shrinkToFit="1" readingOrder="1"/>
    </xf>
    <xf numFmtId="176" fontId="11" fillId="0" borderId="22" xfId="0" applyNumberFormat="1" applyFont="1" applyFill="1" applyBorder="1" applyAlignment="1">
      <alignment vertical="top" wrapText="1" shrinkToFit="1" readingOrder="1"/>
    </xf>
    <xf numFmtId="177" fontId="11" fillId="0" borderId="22" xfId="0" applyNumberFormat="1" applyFont="1" applyFill="1" applyBorder="1" applyAlignment="1">
      <alignment vertical="top" wrapText="1" shrinkToFit="1" readingOrder="1"/>
    </xf>
    <xf numFmtId="177" fontId="11" fillId="0" borderId="6" xfId="0" applyNumberFormat="1" applyFont="1" applyFill="1" applyBorder="1" applyAlignment="1">
      <alignment vertical="top" wrapText="1" shrinkToFit="1" readingOrder="1"/>
    </xf>
    <xf numFmtId="181" fontId="11" fillId="0" borderId="9" xfId="3" applyNumberFormat="1" applyFont="1" applyFill="1" applyBorder="1" applyAlignment="1">
      <alignment horizontal="right" vertical="top" wrapText="1" shrinkToFit="1" readingOrder="1"/>
    </xf>
    <xf numFmtId="176" fontId="11" fillId="0" borderId="9" xfId="3" applyNumberFormat="1" applyFont="1" applyFill="1" applyBorder="1" applyAlignment="1">
      <alignment horizontal="right" vertical="top" wrapText="1" shrinkToFit="1" readingOrder="1"/>
    </xf>
    <xf numFmtId="177" fontId="11" fillId="0" borderId="9" xfId="3" applyNumberFormat="1" applyFont="1" applyFill="1" applyBorder="1" applyAlignment="1">
      <alignment horizontal="right" vertical="top" wrapText="1" shrinkToFit="1" readingOrder="1"/>
    </xf>
    <xf numFmtId="177" fontId="11" fillId="0" borderId="26" xfId="3" applyNumberFormat="1" applyFont="1" applyFill="1" applyBorder="1" applyAlignment="1">
      <alignment horizontal="right" vertical="top" wrapText="1" shrinkToFit="1" readingOrder="1"/>
    </xf>
    <xf numFmtId="177" fontId="11" fillId="0" borderId="15" xfId="3" applyNumberFormat="1" applyFont="1" applyFill="1" applyBorder="1" applyAlignment="1">
      <alignment horizontal="right" vertical="top" wrapText="1" shrinkToFit="1" readingOrder="1"/>
    </xf>
    <xf numFmtId="181" fontId="11" fillId="0" borderId="22" xfId="0" applyNumberFormat="1" applyFont="1" applyFill="1" applyBorder="1" applyAlignment="1">
      <alignment horizontal="right" vertical="top" wrapText="1" shrinkToFit="1" readingOrder="1"/>
    </xf>
    <xf numFmtId="176" fontId="11" fillId="0" borderId="22" xfId="0" applyNumberFormat="1" applyFont="1" applyFill="1" applyBorder="1" applyAlignment="1">
      <alignment horizontal="right" vertical="top" wrapText="1" shrinkToFit="1" readingOrder="1"/>
    </xf>
    <xf numFmtId="177" fontId="11" fillId="0" borderId="22" xfId="0" applyNumberFormat="1" applyFont="1" applyFill="1" applyBorder="1" applyAlignment="1">
      <alignment horizontal="right" vertical="top" wrapText="1" shrinkToFit="1" readingOrder="1"/>
    </xf>
    <xf numFmtId="177" fontId="11" fillId="0" borderId="6" xfId="0" applyNumberFormat="1" applyFont="1" applyFill="1" applyBorder="1" applyAlignment="1">
      <alignment horizontal="right" vertical="top" wrapText="1" shrinkToFit="1" readingOrder="1"/>
    </xf>
    <xf numFmtId="181" fontId="14" fillId="0" borderId="22" xfId="0" applyNumberFormat="1" applyFont="1" applyFill="1" applyBorder="1" applyAlignment="1">
      <alignment horizontal="right" vertical="top" wrapText="1" shrinkToFit="1" readingOrder="1"/>
    </xf>
    <xf numFmtId="176" fontId="14" fillId="0" borderId="22" xfId="0" applyNumberFormat="1" applyFont="1" applyFill="1" applyBorder="1" applyAlignment="1">
      <alignment horizontal="right" vertical="top" wrapText="1" shrinkToFit="1" readingOrder="1"/>
    </xf>
    <xf numFmtId="177" fontId="14" fillId="0" borderId="22" xfId="0" applyNumberFormat="1" applyFont="1" applyFill="1" applyBorder="1" applyAlignment="1">
      <alignment horizontal="right" vertical="top" wrapText="1" shrinkToFit="1" readingOrder="1"/>
    </xf>
    <xf numFmtId="177" fontId="14" fillId="0" borderId="6" xfId="0" applyNumberFormat="1" applyFont="1" applyFill="1" applyBorder="1" applyAlignment="1">
      <alignment horizontal="right" vertical="top" wrapText="1" shrinkToFit="1" readingOrder="1"/>
    </xf>
    <xf numFmtId="181" fontId="11" fillId="0" borderId="44" xfId="0" applyNumberFormat="1" applyFont="1" applyFill="1" applyBorder="1" applyAlignment="1">
      <alignment horizontal="right" vertical="top" wrapText="1" shrinkToFit="1" readingOrder="1"/>
    </xf>
    <xf numFmtId="177" fontId="11" fillId="0" borderId="25" xfId="0" applyNumberFormat="1" applyFont="1" applyFill="1" applyBorder="1" applyAlignment="1">
      <alignment horizontal="right" vertical="top" wrapText="1" shrinkToFit="1" readingOrder="1"/>
    </xf>
    <xf numFmtId="177" fontId="11" fillId="0" borderId="15" xfId="0" applyNumberFormat="1" applyFont="1" applyFill="1" applyBorder="1" applyAlignment="1">
      <alignment horizontal="right" vertical="top" wrapText="1" shrinkToFit="1" readingOrder="1"/>
    </xf>
    <xf numFmtId="177" fontId="11" fillId="0" borderId="20" xfId="0" applyNumberFormat="1" applyFont="1" applyFill="1" applyBorder="1" applyAlignment="1">
      <alignment horizontal="right" vertical="top" wrapText="1" shrinkToFit="1" readingOrder="1"/>
    </xf>
    <xf numFmtId="177" fontId="11" fillId="0" borderId="45" xfId="0" applyNumberFormat="1" applyFont="1" applyFill="1" applyBorder="1" applyAlignment="1">
      <alignment horizontal="right" vertical="top" wrapText="1" shrinkToFit="1" readingOrder="1"/>
    </xf>
    <xf numFmtId="177" fontId="11" fillId="0" borderId="28" xfId="0" applyNumberFormat="1" applyFont="1" applyFill="1" applyBorder="1" applyAlignment="1">
      <alignment horizontal="center" vertical="top" wrapText="1" shrinkToFit="1" readingOrder="1"/>
    </xf>
    <xf numFmtId="181" fontId="11" fillId="0" borderId="25" xfId="0" applyNumberFormat="1" applyFont="1" applyFill="1" applyBorder="1" applyAlignment="1">
      <alignment horizontal="right" vertical="top" wrapText="1" shrinkToFit="1" readingOrder="1"/>
    </xf>
    <xf numFmtId="176" fontId="11" fillId="0" borderId="26" xfId="0" applyNumberFormat="1" applyFont="1" applyFill="1" applyBorder="1" applyAlignment="1">
      <alignment horizontal="right" vertical="top" wrapText="1" shrinkToFit="1" readingOrder="1"/>
    </xf>
    <xf numFmtId="183" fontId="11" fillId="0" borderId="9" xfId="0" applyNumberFormat="1" applyFont="1" applyFill="1" applyBorder="1" applyAlignment="1">
      <alignment horizontal="right" vertical="top" wrapText="1" shrinkToFit="1" readingOrder="1"/>
    </xf>
    <xf numFmtId="183" fontId="11" fillId="0" borderId="25" xfId="0" applyNumberFormat="1" applyFont="1" applyFill="1" applyBorder="1" applyAlignment="1">
      <alignment horizontal="right" vertical="top" wrapText="1" shrinkToFit="1" readingOrder="1"/>
    </xf>
    <xf numFmtId="181" fontId="11" fillId="0" borderId="35" xfId="0" applyNumberFormat="1" applyFont="1" applyFill="1" applyBorder="1" applyAlignment="1">
      <alignment horizontal="right" vertical="top" wrapText="1" shrinkToFit="1" readingOrder="1"/>
    </xf>
    <xf numFmtId="176" fontId="11" fillId="0" borderId="35" xfId="0" applyNumberFormat="1" applyFont="1" applyFill="1" applyBorder="1" applyAlignment="1">
      <alignment horizontal="right" vertical="top" wrapText="1" shrinkToFit="1" readingOrder="1"/>
    </xf>
    <xf numFmtId="177" fontId="11" fillId="0" borderId="35" xfId="0" applyNumberFormat="1" applyFont="1" applyFill="1" applyBorder="1" applyAlignment="1">
      <alignment horizontal="right" vertical="top" wrapText="1" shrinkToFit="1" readingOrder="1"/>
    </xf>
    <xf numFmtId="177" fontId="11" fillId="0" borderId="36" xfId="0" applyNumberFormat="1" applyFont="1" applyFill="1" applyBorder="1" applyAlignment="1">
      <alignment horizontal="right" vertical="top" wrapText="1" shrinkToFit="1" readingOrder="1"/>
    </xf>
    <xf numFmtId="0" fontId="11" fillId="0" borderId="9" xfId="0" applyFont="1" applyFill="1" applyBorder="1" applyAlignment="1">
      <alignment horizontal="center" vertical="top" readingOrder="1"/>
    </xf>
    <xf numFmtId="183" fontId="11" fillId="0" borderId="28" xfId="0" applyNumberFormat="1" applyFont="1" applyFill="1" applyBorder="1" applyAlignment="1">
      <alignment horizontal="right" vertical="top" wrapText="1" shrinkToFit="1" readingOrder="1"/>
    </xf>
    <xf numFmtId="0" fontId="2" fillId="0" borderId="0" xfId="0" applyFont="1" applyAlignment="1">
      <alignment horizontal="left" vertical="center"/>
    </xf>
    <xf numFmtId="0" fontId="11" fillId="0" borderId="22" xfId="3" applyFont="1" applyFill="1" applyBorder="1" applyAlignment="1">
      <alignment horizontal="left" vertical="top" wrapText="1" readingOrder="1"/>
    </xf>
    <xf numFmtId="0" fontId="11" fillId="0" borderId="9" xfId="0" applyFont="1" applyFill="1" applyBorder="1" applyAlignment="1">
      <alignment horizontal="left" vertical="top" wrapText="1" readingOrder="1"/>
    </xf>
    <xf numFmtId="0" fontId="2" fillId="0" borderId="0" xfId="0" applyFont="1" applyFill="1" applyBorder="1" applyAlignment="1">
      <alignment horizontal="left" vertical="center"/>
    </xf>
    <xf numFmtId="0" fontId="11" fillId="0" borderId="39" xfId="0" applyFont="1" applyFill="1" applyBorder="1" applyAlignment="1">
      <alignment horizontal="left" vertical="top" wrapText="1" readingOrder="1"/>
    </xf>
    <xf numFmtId="0" fontId="2" fillId="0" borderId="0" xfId="0" applyFont="1" applyAlignment="1">
      <alignment horizontal="left" vertical="center" wrapText="1"/>
    </xf>
    <xf numFmtId="0" fontId="11" fillId="0" borderId="4" xfId="0" applyFont="1" applyFill="1" applyBorder="1" applyAlignment="1">
      <alignment horizontal="left" vertical="top" wrapText="1" readingOrder="1"/>
    </xf>
    <xf numFmtId="0" fontId="13" fillId="0" borderId="35" xfId="0" applyFont="1" applyFill="1" applyBorder="1" applyAlignment="1">
      <alignment horizontal="left" vertical="top" wrapText="1" readingOrder="1"/>
    </xf>
    <xf numFmtId="0" fontId="14" fillId="0" borderId="21" xfId="0" applyFont="1" applyFill="1" applyBorder="1" applyAlignment="1">
      <alignment vertical="top" wrapText="1" readingOrder="1"/>
    </xf>
    <xf numFmtId="181" fontId="11" fillId="0" borderId="9" xfId="0" applyNumberFormat="1" applyFont="1" applyFill="1" applyBorder="1" applyAlignment="1">
      <alignment vertical="top" wrapText="1" shrinkToFit="1" readingOrder="1"/>
    </xf>
    <xf numFmtId="176" fontId="11" fillId="0" borderId="9" xfId="0" applyNumberFormat="1" applyFont="1" applyFill="1" applyBorder="1" applyAlignment="1">
      <alignment vertical="top" wrapText="1" shrinkToFit="1" readingOrder="1"/>
    </xf>
    <xf numFmtId="0" fontId="11" fillId="0" borderId="6" xfId="0" applyFont="1" applyFill="1" applyBorder="1" applyAlignment="1">
      <alignment horizontal="left" vertical="top" wrapText="1" readingOrder="1"/>
    </xf>
    <xf numFmtId="0" fontId="11" fillId="0" borderId="7" xfId="0" applyFont="1" applyFill="1" applyBorder="1" applyAlignment="1">
      <alignment horizontal="left" vertical="top" wrapText="1" readingOrder="1"/>
    </xf>
    <xf numFmtId="0" fontId="11" fillId="0" borderId="6" xfId="3" applyFont="1" applyFill="1" applyBorder="1" applyAlignment="1">
      <alignment horizontal="left" vertical="top" wrapText="1" readingOrder="1"/>
    </xf>
    <xf numFmtId="0" fontId="11" fillId="0" borderId="7" xfId="3" applyFont="1" applyFill="1" applyBorder="1" applyAlignment="1">
      <alignment horizontal="left" vertical="top" wrapText="1" readingOrder="1"/>
    </xf>
    <xf numFmtId="0" fontId="14" fillId="0" borderId="6" xfId="0" applyFont="1" applyFill="1" applyBorder="1" applyAlignment="1">
      <alignment horizontal="left" vertical="top" wrapText="1" readingOrder="1"/>
    </xf>
    <xf numFmtId="0" fontId="14" fillId="0" borderId="7" xfId="0" applyFont="1" applyFill="1" applyBorder="1" applyAlignment="1">
      <alignment horizontal="left" vertical="top" wrapText="1" readingOrder="1"/>
    </xf>
    <xf numFmtId="0" fontId="11" fillId="0" borderId="28" xfId="0" applyFont="1" applyFill="1" applyBorder="1" applyAlignment="1">
      <alignment horizontal="left" vertical="top" wrapText="1" readingOrder="1"/>
    </xf>
    <xf numFmtId="0" fontId="11" fillId="0" borderId="27" xfId="0" applyFont="1" applyFill="1" applyBorder="1" applyAlignment="1">
      <alignment horizontal="left" vertical="top" wrapText="1" readingOrder="1"/>
    </xf>
    <xf numFmtId="0" fontId="11" fillId="0" borderId="36" xfId="0" applyFont="1" applyFill="1" applyBorder="1" applyAlignment="1">
      <alignment horizontal="left" vertical="top" wrapText="1" readingOrder="1"/>
    </xf>
    <xf numFmtId="0" fontId="11" fillId="0" borderId="34" xfId="0" applyFont="1" applyFill="1" applyBorder="1" applyAlignment="1">
      <alignment horizontal="left" vertical="top" wrapText="1" readingOrder="1"/>
    </xf>
    <xf numFmtId="0" fontId="9" fillId="3" borderId="22" xfId="0" applyFont="1" applyFill="1" applyBorder="1" applyAlignment="1">
      <alignment horizontal="center" vertical="center" wrapText="1" shrinkToFit="1" readingOrder="1"/>
    </xf>
    <xf numFmtId="0" fontId="9" fillId="3" borderId="24" xfId="0" applyFont="1" applyFill="1" applyBorder="1" applyAlignment="1">
      <alignment horizontal="center" vertical="center" wrapText="1" shrinkToFit="1" readingOrder="1"/>
    </xf>
    <xf numFmtId="0" fontId="9" fillId="3" borderId="19" xfId="0" applyFont="1" applyFill="1" applyBorder="1" applyAlignment="1">
      <alignment horizontal="center" vertical="center" wrapText="1" shrinkToFit="1" readingOrder="1"/>
    </xf>
    <xf numFmtId="0" fontId="9" fillId="2" borderId="22" xfId="0" applyFont="1" applyFill="1" applyBorder="1" applyAlignment="1">
      <alignment horizontal="center" vertical="center" wrapText="1" shrinkToFit="1" readingOrder="1"/>
    </xf>
    <xf numFmtId="0" fontId="9" fillId="2" borderId="19" xfId="0" applyFont="1" applyFill="1" applyBorder="1" applyAlignment="1">
      <alignment horizontal="center" vertical="center" wrapText="1" shrinkToFit="1" readingOrder="1"/>
    </xf>
    <xf numFmtId="0" fontId="9" fillId="2" borderId="24" xfId="0" applyFont="1" applyFill="1" applyBorder="1" applyAlignment="1">
      <alignment horizontal="center" vertical="center" wrapText="1" shrinkToFit="1" readingOrder="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readingOrder="1"/>
    </xf>
    <xf numFmtId="0" fontId="9" fillId="2" borderId="4" xfId="0" applyFont="1" applyFill="1" applyBorder="1" applyAlignment="1">
      <alignment horizontal="center" vertical="center" wrapText="1" readingOrder="1"/>
    </xf>
    <xf numFmtId="0" fontId="9" fillId="2" borderId="11" xfId="0" applyFont="1" applyFill="1" applyBorder="1" applyAlignment="1">
      <alignment horizontal="center" vertical="center" wrapText="1" readingOrder="1"/>
    </xf>
    <xf numFmtId="0" fontId="9" fillId="2" borderId="0" xfId="0" applyFont="1" applyFill="1" applyBorder="1" applyAlignment="1">
      <alignment horizontal="center" vertical="center" wrapText="1" readingOrder="1"/>
    </xf>
    <xf numFmtId="0" fontId="9" fillId="2" borderId="16" xfId="0" applyFont="1" applyFill="1" applyBorder="1" applyAlignment="1">
      <alignment horizontal="center" vertical="center" wrapText="1" readingOrder="1"/>
    </xf>
    <xf numFmtId="0" fontId="9" fillId="2" borderId="5" xfId="0" applyFont="1" applyFill="1" applyBorder="1" applyAlignment="1">
      <alignment horizontal="center" vertical="center" wrapText="1" readingOrder="1"/>
    </xf>
    <xf numFmtId="0" fontId="9" fillId="2" borderId="8" xfId="0" applyFont="1" applyFill="1" applyBorder="1" applyAlignment="1">
      <alignment horizontal="center" vertical="center" wrapText="1" readingOrder="1"/>
    </xf>
    <xf numFmtId="0" fontId="9" fillId="2" borderId="22" xfId="0" applyFont="1" applyFill="1" applyBorder="1" applyAlignment="1">
      <alignment horizontal="center" vertical="center" wrapText="1" readingOrder="1"/>
    </xf>
    <xf numFmtId="0" fontId="9" fillId="2" borderId="19" xfId="0" applyFont="1" applyFill="1" applyBorder="1" applyAlignment="1">
      <alignment horizontal="center" vertical="center" wrapText="1" readingOrder="1"/>
    </xf>
    <xf numFmtId="0" fontId="9" fillId="2" borderId="24" xfId="0" applyFont="1" applyFill="1" applyBorder="1" applyAlignment="1">
      <alignment horizontal="center" vertical="center" wrapText="1" readingOrder="1"/>
    </xf>
    <xf numFmtId="0" fontId="9" fillId="3" borderId="9" xfId="0" applyFont="1" applyFill="1" applyBorder="1" applyAlignment="1">
      <alignment horizontal="center" vertical="center" wrapText="1" readingOrder="1"/>
    </xf>
    <xf numFmtId="0" fontId="9" fillId="3" borderId="9" xfId="0" applyFont="1" applyFill="1" applyBorder="1" applyAlignment="1">
      <alignment horizontal="center" vertical="center" wrapText="1" shrinkToFit="1" readingOrder="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readingOrder="1"/>
    </xf>
    <xf numFmtId="0" fontId="9" fillId="2" borderId="10" xfId="0" applyFont="1" applyFill="1" applyBorder="1" applyAlignment="1">
      <alignment horizontal="center" vertical="center" wrapText="1" readingOrder="1"/>
    </xf>
    <xf numFmtId="0" fontId="9" fillId="2" borderId="14" xfId="0" applyFont="1" applyFill="1" applyBorder="1" applyAlignment="1">
      <alignment horizontal="center" vertical="center" wrapText="1" readingOrder="1"/>
    </xf>
    <xf numFmtId="0" fontId="9" fillId="3" borderId="6" xfId="0" applyFont="1" applyFill="1" applyBorder="1" applyAlignment="1">
      <alignment horizontal="center" vertical="center" wrapText="1" shrinkToFit="1" readingOrder="1"/>
    </xf>
    <xf numFmtId="0" fontId="9" fillId="3" borderId="13" xfId="0" applyFont="1" applyFill="1" applyBorder="1" applyAlignment="1">
      <alignment horizontal="center" vertical="center" wrapText="1" shrinkToFit="1" readingOrder="1"/>
    </xf>
    <xf numFmtId="0" fontId="9" fillId="3" borderId="12" xfId="0" applyFont="1" applyFill="1" applyBorder="1" applyAlignment="1">
      <alignment horizontal="center" vertical="center" wrapText="1" shrinkToFit="1" readingOrder="1"/>
    </xf>
    <xf numFmtId="0" fontId="9" fillId="3" borderId="7" xfId="0" applyFont="1" applyFill="1" applyBorder="1" applyAlignment="1">
      <alignment horizontal="center" vertical="center" wrapText="1" shrinkToFit="1" readingOrder="1"/>
    </xf>
    <xf numFmtId="0" fontId="9" fillId="3" borderId="10" xfId="0" applyFont="1" applyFill="1" applyBorder="1" applyAlignment="1">
      <alignment horizontal="center" vertical="center" wrapText="1" shrinkToFit="1" readingOrder="1"/>
    </xf>
    <xf numFmtId="0" fontId="9" fillId="3" borderId="14" xfId="0" applyFont="1" applyFill="1" applyBorder="1" applyAlignment="1">
      <alignment horizontal="center" vertical="center" wrapText="1" shrinkToFit="1" readingOrder="1"/>
    </xf>
    <xf numFmtId="0" fontId="9" fillId="2" borderId="9" xfId="0" applyFont="1" applyFill="1" applyBorder="1" applyAlignment="1">
      <alignment horizontal="center" vertical="center" wrapText="1"/>
    </xf>
    <xf numFmtId="0" fontId="9" fillId="2" borderId="21" xfId="0" applyFont="1" applyFill="1" applyBorder="1" applyAlignment="1">
      <alignment horizontal="center" vertical="center" wrapText="1" readingOrder="1"/>
    </xf>
    <xf numFmtId="0" fontId="9" fillId="2" borderId="20" xfId="0" applyFont="1" applyFill="1" applyBorder="1" applyAlignment="1">
      <alignment horizontal="center" vertical="center" wrapText="1" readingOrder="1"/>
    </xf>
    <xf numFmtId="0" fontId="9" fillId="2" borderId="23" xfId="0" applyFont="1" applyFill="1" applyBorder="1" applyAlignment="1">
      <alignment horizontal="center" vertical="center" wrapText="1" readingOrder="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9" fillId="2" borderId="6" xfId="0" applyFont="1" applyFill="1" applyBorder="1" applyAlignment="1">
      <alignment horizontal="center" vertical="center" wrapText="1" readingOrder="1"/>
    </xf>
    <xf numFmtId="0" fontId="9" fillId="2" borderId="13" xfId="0" applyFont="1" applyFill="1" applyBorder="1" applyAlignment="1">
      <alignment horizontal="center" vertical="center" wrapText="1" readingOrder="1"/>
    </xf>
    <xf numFmtId="0" fontId="9" fillId="2" borderId="29" xfId="0" applyFont="1" applyFill="1" applyBorder="1" applyAlignment="1">
      <alignment horizontal="center" vertical="center" wrapText="1" readingOrder="1"/>
    </xf>
    <xf numFmtId="0" fontId="9" fillId="2" borderId="30" xfId="0" applyFont="1" applyFill="1" applyBorder="1" applyAlignment="1">
      <alignment horizontal="center" vertical="center" wrapText="1" readingOrder="1"/>
    </xf>
    <xf numFmtId="0" fontId="9" fillId="2" borderId="31" xfId="0" applyFont="1" applyFill="1" applyBorder="1" applyAlignment="1">
      <alignment horizontal="center" vertical="center" wrapText="1" readingOrder="1"/>
    </xf>
    <xf numFmtId="0" fontId="9" fillId="2" borderId="2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6" fillId="2" borderId="3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9" fillId="3" borderId="22" xfId="0" applyFont="1" applyFill="1" applyBorder="1" applyAlignment="1">
      <alignment horizontal="center" vertical="center" wrapText="1" readingOrder="1"/>
    </xf>
    <xf numFmtId="0" fontId="9" fillId="3" borderId="19" xfId="0" applyFont="1" applyFill="1" applyBorder="1" applyAlignment="1">
      <alignment horizontal="center" vertical="center" wrapText="1" readingOrder="1"/>
    </xf>
    <xf numFmtId="0" fontId="9" fillId="3" borderId="24" xfId="0" applyFont="1" applyFill="1" applyBorder="1" applyAlignment="1">
      <alignment horizontal="center" vertical="center" wrapText="1" readingOrder="1"/>
    </xf>
    <xf numFmtId="0" fontId="9" fillId="2" borderId="2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5" xfId="0" applyFont="1" applyFill="1" applyBorder="1" applyAlignment="1">
      <alignment horizontal="center" vertical="center" wrapText="1" readingOrder="1"/>
    </xf>
  </cellXfs>
  <cellStyles count="4">
    <cellStyle name="Normal" xfId="3" xr:uid="{4E416331-FF5D-4340-9A56-D2EC8CF7025E}"/>
    <cellStyle name="ハイパーリンク 2" xfId="2" xr:uid="{00000000-0005-0000-0000-000000000000}"/>
    <cellStyle name="桁区切り 21" xfId="1" xr:uid="{00000000-0005-0000-0000-000002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57"/>
  <sheetViews>
    <sheetView tabSelected="1" zoomScale="40" zoomScaleNormal="40" zoomScaleSheetLayoutView="48" workbookViewId="0">
      <pane ySplit="8" topLeftCell="A9" activePane="bottomLeft" state="frozen"/>
      <selection pane="bottomLeft" activeCell="A3" sqref="A3:A8"/>
    </sheetView>
  </sheetViews>
  <sheetFormatPr defaultColWidth="8.90625" defaultRowHeight="12" x14ac:dyDescent="0.2"/>
  <cols>
    <col min="1" max="1" width="12" style="11" customWidth="1"/>
    <col min="2" max="3" width="12.08984375" style="11" customWidth="1"/>
    <col min="4" max="4" width="13.81640625" style="11" customWidth="1"/>
    <col min="5" max="5" width="16.453125" style="11" customWidth="1"/>
    <col min="6" max="6" width="25.6328125" style="11" customWidth="1"/>
    <col min="7" max="7" width="10.81640625" style="11" customWidth="1"/>
    <col min="8" max="8" width="9.36328125" style="11" customWidth="1"/>
    <col min="9" max="9" width="13.453125" style="11" customWidth="1"/>
    <col min="10" max="10" width="16" style="11" customWidth="1"/>
    <col min="11" max="11" width="10.453125" style="11" customWidth="1"/>
    <col min="12" max="12" width="50.6328125" style="11" customWidth="1"/>
    <col min="13" max="13" width="10.453125" style="11" customWidth="1"/>
    <col min="14" max="14" width="100.6328125" style="11" customWidth="1"/>
    <col min="15" max="15" width="10.453125" style="11" customWidth="1"/>
    <col min="16" max="16" width="150.6328125" style="11" customWidth="1"/>
    <col min="17" max="17" width="7.81640625" style="11" customWidth="1"/>
    <col min="18" max="18" width="40.6328125" style="11" customWidth="1"/>
    <col min="19" max="19" width="7.81640625" style="11" customWidth="1"/>
    <col min="20" max="20" width="40.6328125" style="11" customWidth="1"/>
    <col min="21" max="21" width="7.81640625" style="11" customWidth="1"/>
    <col min="22" max="22" width="40.6328125" style="11" customWidth="1"/>
    <col min="23" max="23" width="8.08984375" style="11" customWidth="1"/>
    <col min="24" max="24" width="40.6328125" style="11" customWidth="1"/>
    <col min="25" max="25" width="10.453125" style="11" customWidth="1"/>
    <col min="26" max="26" width="70.6328125" style="126" customWidth="1"/>
    <col min="27" max="27" width="10.453125" style="11" customWidth="1"/>
    <col min="28" max="28" width="70.6328125" style="126" customWidth="1"/>
    <col min="29" max="30" width="11.81640625" style="12" customWidth="1"/>
    <col min="31" max="31" width="70.6328125" style="131" customWidth="1"/>
    <col min="32" max="33" width="15.6328125" style="12" customWidth="1"/>
    <col min="34" max="34" width="11.81640625" style="12" customWidth="1"/>
    <col min="35" max="35" width="70.6328125" style="131" customWidth="1"/>
    <col min="36" max="36" width="15.6328125" style="12" customWidth="1"/>
    <col min="37" max="37" width="11.81640625" style="12" customWidth="1"/>
    <col min="38" max="38" width="70.6328125" style="131" customWidth="1"/>
    <col min="39" max="39" width="11.90625" style="12" customWidth="1"/>
    <col min="40" max="40" width="70.6328125" style="131" customWidth="1"/>
    <col min="41" max="41" width="11.81640625" style="12" customWidth="1"/>
    <col min="42" max="42" width="70.6328125" style="131" customWidth="1"/>
    <col min="43" max="47" width="5.81640625" style="12" customWidth="1"/>
    <col min="48" max="48" width="11.90625" style="12" customWidth="1"/>
    <col min="49" max="49" width="70.6328125" style="12" customWidth="1"/>
    <col min="50" max="50" width="11.81640625" style="12" customWidth="1"/>
    <col min="51" max="51" width="70.6328125" style="12" customWidth="1"/>
    <col min="52" max="54" width="20.6328125" style="12" customWidth="1"/>
    <col min="55" max="55" width="10.453125" style="12" customWidth="1"/>
    <col min="56" max="57" width="70.6328125" style="11" customWidth="1"/>
    <col min="58" max="58" width="10.453125" style="11" customWidth="1"/>
    <col min="59" max="59" width="70.6328125" style="11" customWidth="1"/>
    <col min="60" max="60" width="100.6328125" style="11" customWidth="1"/>
    <col min="61" max="64" width="16.81640625" style="11" customWidth="1"/>
    <col min="65" max="68" width="15.81640625" style="11" customWidth="1"/>
    <col min="69" max="76" width="11.81640625" style="11" customWidth="1"/>
    <col min="77" max="16384" width="8.90625" style="11"/>
  </cols>
  <sheetData>
    <row r="1" spans="1:76" ht="19.5" thickBot="1" x14ac:dyDescent="0.25">
      <c r="A1" s="9" t="s">
        <v>3652</v>
      </c>
      <c r="B1" s="10"/>
      <c r="C1" s="10"/>
      <c r="D1" s="10"/>
      <c r="BU1" s="13"/>
      <c r="BV1" s="13"/>
      <c r="BW1" s="13"/>
      <c r="BX1" s="13"/>
    </row>
    <row r="2" spans="1:76" s="14" customFormat="1" ht="20" customHeight="1" x14ac:dyDescent="0.2">
      <c r="A2" s="186" t="s">
        <v>5</v>
      </c>
      <c r="B2" s="187"/>
      <c r="C2" s="187"/>
      <c r="D2" s="188"/>
      <c r="E2" s="186" t="s">
        <v>2</v>
      </c>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98" t="s">
        <v>3</v>
      </c>
      <c r="BI2" s="199"/>
      <c r="BJ2" s="199"/>
      <c r="BK2" s="199"/>
      <c r="BL2" s="199"/>
      <c r="BM2" s="199"/>
      <c r="BN2" s="199"/>
      <c r="BO2" s="199"/>
      <c r="BP2" s="199"/>
      <c r="BQ2" s="199"/>
      <c r="BR2" s="199"/>
      <c r="BS2" s="199"/>
      <c r="BT2" s="199"/>
      <c r="BU2" s="199"/>
      <c r="BV2" s="199"/>
      <c r="BW2" s="199"/>
      <c r="BX2" s="200"/>
    </row>
    <row r="3" spans="1:76" s="14" customFormat="1" ht="19.25" customHeight="1" x14ac:dyDescent="0.2">
      <c r="A3" s="173" t="s">
        <v>6</v>
      </c>
      <c r="B3" s="166" t="s">
        <v>3581</v>
      </c>
      <c r="C3" s="166" t="s">
        <v>3579</v>
      </c>
      <c r="D3" s="189" t="s">
        <v>3582</v>
      </c>
      <c r="E3" s="191" t="s">
        <v>3616</v>
      </c>
      <c r="F3" s="183" t="s">
        <v>3615</v>
      </c>
      <c r="G3" s="159" t="s">
        <v>4</v>
      </c>
      <c r="H3" s="159"/>
      <c r="I3" s="160" t="s">
        <v>0</v>
      </c>
      <c r="J3" s="160"/>
      <c r="K3" s="160"/>
      <c r="L3" s="160"/>
      <c r="M3" s="160" t="s">
        <v>3619</v>
      </c>
      <c r="N3" s="161"/>
      <c r="O3" s="183" t="s">
        <v>3661</v>
      </c>
      <c r="P3" s="161"/>
      <c r="Q3" s="194" t="s">
        <v>3654</v>
      </c>
      <c r="R3" s="195"/>
      <c r="S3" s="195"/>
      <c r="T3" s="195"/>
      <c r="U3" s="195"/>
      <c r="V3" s="195"/>
      <c r="W3" s="195"/>
      <c r="X3" s="196"/>
      <c r="Y3" s="159" t="s">
        <v>3655</v>
      </c>
      <c r="Z3" s="159"/>
      <c r="AA3" s="159" t="s">
        <v>3664</v>
      </c>
      <c r="AB3" s="159"/>
      <c r="AC3" s="182" t="s">
        <v>24</v>
      </c>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3" t="s">
        <v>3621</v>
      </c>
      <c r="BD3" s="160"/>
      <c r="BE3" s="161"/>
      <c r="BF3" s="159" t="s">
        <v>3663</v>
      </c>
      <c r="BG3" s="210"/>
      <c r="BH3" s="191" t="s">
        <v>3641</v>
      </c>
      <c r="BI3" s="35"/>
      <c r="BJ3" s="35"/>
      <c r="BK3" s="35"/>
      <c r="BL3" s="35"/>
      <c r="BM3" s="35"/>
      <c r="BN3" s="35"/>
      <c r="BO3" s="35"/>
      <c r="BP3" s="35"/>
      <c r="BQ3" s="35"/>
      <c r="BR3" s="35"/>
      <c r="BS3" s="35"/>
      <c r="BT3" s="35"/>
      <c r="BU3" s="35"/>
      <c r="BV3" s="35"/>
      <c r="BW3" s="35"/>
      <c r="BX3" s="36"/>
    </row>
    <row r="4" spans="1:76" s="14" customFormat="1" ht="19.25" customHeight="1" x14ac:dyDescent="0.2">
      <c r="A4" s="174"/>
      <c r="B4" s="167"/>
      <c r="C4" s="167"/>
      <c r="D4" s="190"/>
      <c r="E4" s="192"/>
      <c r="F4" s="184"/>
      <c r="G4" s="159"/>
      <c r="H4" s="159"/>
      <c r="I4" s="159" t="s">
        <v>1</v>
      </c>
      <c r="J4" s="159"/>
      <c r="K4" s="183" t="s">
        <v>3635</v>
      </c>
      <c r="L4" s="161"/>
      <c r="M4" s="162"/>
      <c r="N4" s="163"/>
      <c r="O4" s="184"/>
      <c r="P4" s="163"/>
      <c r="Q4" s="159" t="s">
        <v>3622</v>
      </c>
      <c r="R4" s="159"/>
      <c r="S4" s="194" t="s">
        <v>3623</v>
      </c>
      <c r="T4" s="195"/>
      <c r="U4" s="195"/>
      <c r="V4" s="195"/>
      <c r="W4" s="195"/>
      <c r="X4" s="196"/>
      <c r="Y4" s="159"/>
      <c r="Z4" s="159"/>
      <c r="AA4" s="159"/>
      <c r="AB4" s="159"/>
      <c r="AC4" s="204" t="s">
        <v>3639</v>
      </c>
      <c r="AD4" s="155" t="s">
        <v>3644</v>
      </c>
      <c r="AE4" s="157"/>
      <c r="AF4" s="204" t="s">
        <v>3645</v>
      </c>
      <c r="AG4" s="204" t="s">
        <v>3646</v>
      </c>
      <c r="AH4" s="155" t="s">
        <v>3640</v>
      </c>
      <c r="AI4" s="157"/>
      <c r="AJ4" s="204" t="s">
        <v>3624</v>
      </c>
      <c r="AK4" s="155" t="s">
        <v>3665</v>
      </c>
      <c r="AL4" s="157"/>
      <c r="AM4" s="155" t="s">
        <v>3666</v>
      </c>
      <c r="AN4" s="157"/>
      <c r="AO4" s="155" t="s">
        <v>3667</v>
      </c>
      <c r="AP4" s="171"/>
      <c r="AQ4" s="206" t="s">
        <v>3620</v>
      </c>
      <c r="AR4" s="206"/>
      <c r="AS4" s="206"/>
      <c r="AT4" s="206"/>
      <c r="AU4" s="207"/>
      <c r="AV4" s="155" t="s">
        <v>3670</v>
      </c>
      <c r="AW4" s="157"/>
      <c r="AX4" s="155" t="s">
        <v>3668</v>
      </c>
      <c r="AY4" s="157"/>
      <c r="AZ4" s="155" t="s">
        <v>3669</v>
      </c>
      <c r="BA4" s="155" t="s">
        <v>3671</v>
      </c>
      <c r="BB4" s="204" t="s">
        <v>3672</v>
      </c>
      <c r="BC4" s="184"/>
      <c r="BD4" s="162"/>
      <c r="BE4" s="163"/>
      <c r="BF4" s="159"/>
      <c r="BG4" s="210"/>
      <c r="BH4" s="192"/>
      <c r="BI4" s="159" t="s">
        <v>3636</v>
      </c>
      <c r="BJ4" s="159"/>
      <c r="BK4" s="159"/>
      <c r="BL4" s="159"/>
      <c r="BM4" s="159" t="s">
        <v>3637</v>
      </c>
      <c r="BN4" s="159"/>
      <c r="BO4" s="159"/>
      <c r="BP4" s="159"/>
      <c r="BQ4" s="159" t="s">
        <v>3625</v>
      </c>
      <c r="BR4" s="159"/>
      <c r="BS4" s="159"/>
      <c r="BT4" s="159"/>
      <c r="BU4" s="182" t="s">
        <v>3626</v>
      </c>
      <c r="BV4" s="182"/>
      <c r="BW4" s="182"/>
      <c r="BX4" s="197"/>
    </row>
    <row r="5" spans="1:76" s="14" customFormat="1" ht="37.25" customHeight="1" x14ac:dyDescent="0.2">
      <c r="A5" s="174"/>
      <c r="B5" s="167"/>
      <c r="C5" s="167"/>
      <c r="D5" s="190"/>
      <c r="E5" s="193"/>
      <c r="F5" s="185"/>
      <c r="G5" s="159"/>
      <c r="H5" s="159"/>
      <c r="I5" s="159"/>
      <c r="J5" s="159"/>
      <c r="K5" s="185"/>
      <c r="L5" s="165"/>
      <c r="M5" s="164"/>
      <c r="N5" s="165"/>
      <c r="O5" s="185"/>
      <c r="P5" s="165"/>
      <c r="Q5" s="159"/>
      <c r="R5" s="159"/>
      <c r="S5" s="182" t="s">
        <v>3627</v>
      </c>
      <c r="T5" s="182"/>
      <c r="U5" s="182" t="s">
        <v>3628</v>
      </c>
      <c r="V5" s="182"/>
      <c r="W5" s="182" t="s">
        <v>3653</v>
      </c>
      <c r="X5" s="182"/>
      <c r="Y5" s="159"/>
      <c r="Z5" s="159"/>
      <c r="AA5" s="159"/>
      <c r="AB5" s="159"/>
      <c r="AC5" s="205"/>
      <c r="AD5" s="156"/>
      <c r="AE5" s="158"/>
      <c r="AF5" s="205"/>
      <c r="AG5" s="205"/>
      <c r="AH5" s="156"/>
      <c r="AI5" s="158"/>
      <c r="AJ5" s="205"/>
      <c r="AK5" s="156"/>
      <c r="AL5" s="158"/>
      <c r="AM5" s="156"/>
      <c r="AN5" s="158"/>
      <c r="AO5" s="156"/>
      <c r="AP5" s="172"/>
      <c r="AQ5" s="208"/>
      <c r="AR5" s="208"/>
      <c r="AS5" s="208"/>
      <c r="AT5" s="208"/>
      <c r="AU5" s="209"/>
      <c r="AV5" s="156"/>
      <c r="AW5" s="158"/>
      <c r="AX5" s="156"/>
      <c r="AY5" s="158"/>
      <c r="AZ5" s="156"/>
      <c r="BA5" s="156"/>
      <c r="BB5" s="205"/>
      <c r="BC5" s="185"/>
      <c r="BD5" s="164"/>
      <c r="BE5" s="165"/>
      <c r="BF5" s="159"/>
      <c r="BG5" s="210"/>
      <c r="BH5" s="192"/>
      <c r="BI5" s="159"/>
      <c r="BJ5" s="159"/>
      <c r="BK5" s="159"/>
      <c r="BL5" s="159"/>
      <c r="BM5" s="159"/>
      <c r="BN5" s="159"/>
      <c r="BO5" s="159"/>
      <c r="BP5" s="159"/>
      <c r="BQ5" s="159"/>
      <c r="BR5" s="159"/>
      <c r="BS5" s="159"/>
      <c r="BT5" s="159"/>
      <c r="BU5" s="182"/>
      <c r="BV5" s="182"/>
      <c r="BW5" s="182"/>
      <c r="BX5" s="197"/>
    </row>
    <row r="6" spans="1:76" s="14" customFormat="1" ht="11" customHeight="1" x14ac:dyDescent="0.2">
      <c r="A6" s="174"/>
      <c r="B6" s="167"/>
      <c r="C6" s="167"/>
      <c r="D6" s="176" t="s">
        <v>10</v>
      </c>
      <c r="E6" s="179" t="s">
        <v>13</v>
      </c>
      <c r="F6" s="147" t="s">
        <v>13</v>
      </c>
      <c r="G6" s="147" t="s">
        <v>10</v>
      </c>
      <c r="H6" s="147" t="s">
        <v>15</v>
      </c>
      <c r="I6" s="147" t="s">
        <v>11</v>
      </c>
      <c r="J6" s="147" t="s">
        <v>9</v>
      </c>
      <c r="K6" s="147" t="s">
        <v>3681</v>
      </c>
      <c r="L6" s="150" t="s">
        <v>14</v>
      </c>
      <c r="M6" s="147" t="s">
        <v>3681</v>
      </c>
      <c r="N6" s="150" t="s">
        <v>14</v>
      </c>
      <c r="O6" s="147" t="s">
        <v>3681</v>
      </c>
      <c r="P6" s="150" t="s">
        <v>3662</v>
      </c>
      <c r="Q6" s="147" t="s">
        <v>12</v>
      </c>
      <c r="R6" s="150" t="s">
        <v>14</v>
      </c>
      <c r="S6" s="147" t="s">
        <v>12</v>
      </c>
      <c r="T6" s="150" t="s">
        <v>3629</v>
      </c>
      <c r="U6" s="147" t="s">
        <v>12</v>
      </c>
      <c r="V6" s="150" t="s">
        <v>3629</v>
      </c>
      <c r="W6" s="147" t="s">
        <v>12</v>
      </c>
      <c r="X6" s="150" t="s">
        <v>3629</v>
      </c>
      <c r="Y6" s="201" t="s">
        <v>3681</v>
      </c>
      <c r="Z6" s="166" t="s">
        <v>3682</v>
      </c>
      <c r="AA6" s="169" t="s">
        <v>3681</v>
      </c>
      <c r="AB6" s="159" t="s">
        <v>3682</v>
      </c>
      <c r="AC6" s="147" t="s">
        <v>12</v>
      </c>
      <c r="AD6" s="147" t="s">
        <v>12</v>
      </c>
      <c r="AE6" s="150" t="s">
        <v>14</v>
      </c>
      <c r="AF6" s="147" t="s">
        <v>12</v>
      </c>
      <c r="AG6" s="147" t="s">
        <v>12</v>
      </c>
      <c r="AH6" s="147" t="s">
        <v>12</v>
      </c>
      <c r="AI6" s="150" t="s">
        <v>14</v>
      </c>
      <c r="AJ6" s="147" t="s">
        <v>12</v>
      </c>
      <c r="AK6" s="147" t="s">
        <v>12</v>
      </c>
      <c r="AL6" s="150" t="s">
        <v>3673</v>
      </c>
      <c r="AM6" s="147" t="s">
        <v>12</v>
      </c>
      <c r="AN6" s="150" t="s">
        <v>14</v>
      </c>
      <c r="AO6" s="147" t="s">
        <v>12</v>
      </c>
      <c r="AP6" s="150" t="s">
        <v>14</v>
      </c>
      <c r="AQ6" s="170" t="s">
        <v>12</v>
      </c>
      <c r="AR6" s="37"/>
      <c r="AS6" s="37"/>
      <c r="AT6" s="37"/>
      <c r="AU6" s="37"/>
      <c r="AV6" s="147" t="s">
        <v>12</v>
      </c>
      <c r="AW6" s="150" t="s">
        <v>3673</v>
      </c>
      <c r="AX6" s="147" t="s">
        <v>12</v>
      </c>
      <c r="AY6" s="150" t="s">
        <v>3673</v>
      </c>
      <c r="AZ6" s="147" t="s">
        <v>12</v>
      </c>
      <c r="BA6" s="147" t="s">
        <v>12</v>
      </c>
      <c r="BB6" s="147" t="s">
        <v>12</v>
      </c>
      <c r="BC6" s="147" t="s">
        <v>3681</v>
      </c>
      <c r="BD6" s="166" t="s">
        <v>14</v>
      </c>
      <c r="BE6" s="166" t="s">
        <v>3630</v>
      </c>
      <c r="BF6" s="201" t="s">
        <v>3681</v>
      </c>
      <c r="BG6" s="183" t="s">
        <v>3682</v>
      </c>
      <c r="BH6" s="192"/>
      <c r="BI6" s="159"/>
      <c r="BJ6" s="159"/>
      <c r="BK6" s="159"/>
      <c r="BL6" s="159"/>
      <c r="BM6" s="159"/>
      <c r="BN6" s="159"/>
      <c r="BO6" s="159"/>
      <c r="BP6" s="159"/>
      <c r="BQ6" s="159"/>
      <c r="BR6" s="159"/>
      <c r="BS6" s="159"/>
      <c r="BT6" s="159"/>
      <c r="BU6" s="182"/>
      <c r="BV6" s="182"/>
      <c r="BW6" s="182"/>
      <c r="BX6" s="197"/>
    </row>
    <row r="7" spans="1:76" s="14" customFormat="1" ht="11.4" customHeight="1" x14ac:dyDescent="0.2">
      <c r="A7" s="174"/>
      <c r="B7" s="167"/>
      <c r="C7" s="167"/>
      <c r="D7" s="177"/>
      <c r="E7" s="180"/>
      <c r="F7" s="149"/>
      <c r="G7" s="149"/>
      <c r="H7" s="149"/>
      <c r="I7" s="149"/>
      <c r="J7" s="149"/>
      <c r="K7" s="149"/>
      <c r="L7" s="151"/>
      <c r="M7" s="149"/>
      <c r="N7" s="151"/>
      <c r="O7" s="149"/>
      <c r="P7" s="151"/>
      <c r="Q7" s="149"/>
      <c r="R7" s="151"/>
      <c r="S7" s="149"/>
      <c r="T7" s="151"/>
      <c r="U7" s="149"/>
      <c r="V7" s="151"/>
      <c r="W7" s="149"/>
      <c r="X7" s="151"/>
      <c r="Y7" s="202"/>
      <c r="Z7" s="167"/>
      <c r="AA7" s="169"/>
      <c r="AB7" s="159"/>
      <c r="AC7" s="149"/>
      <c r="AD7" s="149"/>
      <c r="AE7" s="151"/>
      <c r="AF7" s="149"/>
      <c r="AG7" s="149"/>
      <c r="AH7" s="149"/>
      <c r="AI7" s="151"/>
      <c r="AJ7" s="149"/>
      <c r="AK7" s="149"/>
      <c r="AL7" s="151"/>
      <c r="AM7" s="149"/>
      <c r="AN7" s="151"/>
      <c r="AO7" s="149"/>
      <c r="AP7" s="151"/>
      <c r="AQ7" s="170"/>
      <c r="AR7" s="147" t="s">
        <v>3631</v>
      </c>
      <c r="AS7" s="147" t="s">
        <v>3632</v>
      </c>
      <c r="AT7" s="147" t="s">
        <v>3633</v>
      </c>
      <c r="AU7" s="147" t="s">
        <v>3634</v>
      </c>
      <c r="AV7" s="149"/>
      <c r="AW7" s="151"/>
      <c r="AX7" s="149"/>
      <c r="AY7" s="151"/>
      <c r="AZ7" s="149"/>
      <c r="BA7" s="149"/>
      <c r="BB7" s="149"/>
      <c r="BC7" s="149"/>
      <c r="BD7" s="167"/>
      <c r="BE7" s="167"/>
      <c r="BF7" s="202"/>
      <c r="BG7" s="184"/>
      <c r="BH7" s="192"/>
      <c r="BI7" s="159"/>
      <c r="BJ7" s="159"/>
      <c r="BK7" s="159"/>
      <c r="BL7" s="159"/>
      <c r="BM7" s="159"/>
      <c r="BN7" s="159"/>
      <c r="BO7" s="159"/>
      <c r="BP7" s="159"/>
      <c r="BQ7" s="159"/>
      <c r="BR7" s="159"/>
      <c r="BS7" s="159"/>
      <c r="BT7" s="159"/>
      <c r="BU7" s="182"/>
      <c r="BV7" s="182"/>
      <c r="BW7" s="182"/>
      <c r="BX7" s="197"/>
    </row>
    <row r="8" spans="1:76" s="14" customFormat="1" ht="23" customHeight="1" x14ac:dyDescent="0.2">
      <c r="A8" s="175"/>
      <c r="B8" s="168"/>
      <c r="C8" s="168"/>
      <c r="D8" s="178"/>
      <c r="E8" s="181"/>
      <c r="F8" s="148"/>
      <c r="G8" s="148"/>
      <c r="H8" s="148"/>
      <c r="I8" s="148"/>
      <c r="J8" s="148"/>
      <c r="K8" s="148"/>
      <c r="L8" s="152"/>
      <c r="M8" s="148"/>
      <c r="N8" s="152"/>
      <c r="O8" s="148"/>
      <c r="P8" s="152"/>
      <c r="Q8" s="148"/>
      <c r="R8" s="152"/>
      <c r="S8" s="148"/>
      <c r="T8" s="152"/>
      <c r="U8" s="148"/>
      <c r="V8" s="152"/>
      <c r="W8" s="148"/>
      <c r="X8" s="152"/>
      <c r="Y8" s="203"/>
      <c r="Z8" s="168"/>
      <c r="AA8" s="169"/>
      <c r="AB8" s="159"/>
      <c r="AC8" s="148"/>
      <c r="AD8" s="148"/>
      <c r="AE8" s="152"/>
      <c r="AF8" s="148"/>
      <c r="AG8" s="148"/>
      <c r="AH8" s="148"/>
      <c r="AI8" s="152"/>
      <c r="AJ8" s="148"/>
      <c r="AK8" s="148"/>
      <c r="AL8" s="152"/>
      <c r="AM8" s="148"/>
      <c r="AN8" s="152"/>
      <c r="AO8" s="148"/>
      <c r="AP8" s="152"/>
      <c r="AQ8" s="170"/>
      <c r="AR8" s="148"/>
      <c r="AS8" s="148"/>
      <c r="AT8" s="148"/>
      <c r="AU8" s="148"/>
      <c r="AV8" s="148"/>
      <c r="AW8" s="152"/>
      <c r="AX8" s="148"/>
      <c r="AY8" s="152"/>
      <c r="AZ8" s="148"/>
      <c r="BA8" s="148"/>
      <c r="BB8" s="148"/>
      <c r="BC8" s="148"/>
      <c r="BD8" s="168"/>
      <c r="BE8" s="168"/>
      <c r="BF8" s="203"/>
      <c r="BG8" s="185"/>
      <c r="BH8" s="193"/>
      <c r="BI8" s="38" t="s">
        <v>3674</v>
      </c>
      <c r="BJ8" s="38" t="s">
        <v>3675</v>
      </c>
      <c r="BK8" s="38" t="s">
        <v>3676</v>
      </c>
      <c r="BL8" s="38" t="s">
        <v>3677</v>
      </c>
      <c r="BM8" s="38" t="s">
        <v>3674</v>
      </c>
      <c r="BN8" s="38" t="s">
        <v>3675</v>
      </c>
      <c r="BO8" s="38" t="s">
        <v>3676</v>
      </c>
      <c r="BP8" s="38" t="s">
        <v>3677</v>
      </c>
      <c r="BQ8" s="38" t="s">
        <v>3674</v>
      </c>
      <c r="BR8" s="38" t="s">
        <v>3675</v>
      </c>
      <c r="BS8" s="38" t="s">
        <v>3676</v>
      </c>
      <c r="BT8" s="38" t="s">
        <v>3677</v>
      </c>
      <c r="BU8" s="38" t="s">
        <v>3674</v>
      </c>
      <c r="BV8" s="38" t="s">
        <v>3675</v>
      </c>
      <c r="BW8" s="38" t="s">
        <v>3676</v>
      </c>
      <c r="BX8" s="39" t="s">
        <v>3677</v>
      </c>
    </row>
    <row r="9" spans="1:76" s="8" customFormat="1" ht="200" customHeight="1" x14ac:dyDescent="0.2">
      <c r="A9" s="40" t="s">
        <v>25</v>
      </c>
      <c r="B9" s="41"/>
      <c r="C9" s="24" t="s">
        <v>26</v>
      </c>
      <c r="D9" s="42" t="str">
        <f>IF(C9="自動表示","自動表示",VLOOKUP(C9,リスト!$D$2:$E$1789,2,FALSE))</f>
        <v>都道府県</v>
      </c>
      <c r="E9" s="40" t="s">
        <v>7</v>
      </c>
      <c r="F9" s="24" t="s">
        <v>4502</v>
      </c>
      <c r="G9" s="24" t="s">
        <v>3705</v>
      </c>
      <c r="H9" s="43">
        <v>10</v>
      </c>
      <c r="I9" s="24" t="s">
        <v>20</v>
      </c>
      <c r="J9" s="32">
        <v>543</v>
      </c>
      <c r="K9" s="32" t="s">
        <v>21</v>
      </c>
      <c r="L9" s="44" t="s">
        <v>4571</v>
      </c>
      <c r="M9" s="24" t="s">
        <v>21</v>
      </c>
      <c r="N9" s="44" t="s">
        <v>4583</v>
      </c>
      <c r="O9" s="24" t="s">
        <v>21</v>
      </c>
      <c r="P9" s="44" t="s">
        <v>4572</v>
      </c>
      <c r="Q9" s="24" t="s">
        <v>21</v>
      </c>
      <c r="R9" s="44" t="s">
        <v>4526</v>
      </c>
      <c r="S9" s="24" t="s">
        <v>21</v>
      </c>
      <c r="T9" s="44" t="s">
        <v>4527</v>
      </c>
      <c r="U9" s="24" t="s">
        <v>21</v>
      </c>
      <c r="V9" s="44" t="s">
        <v>4528</v>
      </c>
      <c r="W9" s="24" t="s">
        <v>21</v>
      </c>
      <c r="X9" s="44" t="s">
        <v>4529</v>
      </c>
      <c r="Y9" s="24" t="s">
        <v>21</v>
      </c>
      <c r="Z9" s="44" t="s">
        <v>4573</v>
      </c>
      <c r="AA9" s="24" t="s">
        <v>21</v>
      </c>
      <c r="AB9" s="44" t="s">
        <v>4530</v>
      </c>
      <c r="AC9" s="24" t="s">
        <v>21</v>
      </c>
      <c r="AD9" s="24" t="s">
        <v>21</v>
      </c>
      <c r="AE9" s="44" t="s">
        <v>4531</v>
      </c>
      <c r="AF9" s="24" t="s">
        <v>21</v>
      </c>
      <c r="AG9" s="24" t="s">
        <v>21</v>
      </c>
      <c r="AH9" s="24" t="s">
        <v>21</v>
      </c>
      <c r="AI9" s="44" t="s">
        <v>4532</v>
      </c>
      <c r="AJ9" s="24" t="s">
        <v>21</v>
      </c>
      <c r="AK9" s="24" t="s">
        <v>21</v>
      </c>
      <c r="AL9" s="44" t="s">
        <v>4533</v>
      </c>
      <c r="AM9" s="24" t="s">
        <v>21</v>
      </c>
      <c r="AN9" s="44" t="s">
        <v>4534</v>
      </c>
      <c r="AO9" s="24" t="s">
        <v>22</v>
      </c>
      <c r="AP9" s="44"/>
      <c r="AQ9" s="24" t="s">
        <v>22</v>
      </c>
      <c r="AR9" s="24" t="s">
        <v>22</v>
      </c>
      <c r="AS9" s="24" t="s">
        <v>22</v>
      </c>
      <c r="AT9" s="24" t="s">
        <v>22</v>
      </c>
      <c r="AU9" s="24" t="s">
        <v>22</v>
      </c>
      <c r="AV9" s="24" t="s">
        <v>22</v>
      </c>
      <c r="AW9" s="44"/>
      <c r="AX9" s="24" t="s">
        <v>22</v>
      </c>
      <c r="AY9" s="44"/>
      <c r="AZ9" s="24" t="s">
        <v>22</v>
      </c>
      <c r="BA9" s="24" t="s">
        <v>22</v>
      </c>
      <c r="BB9" s="24" t="s">
        <v>21</v>
      </c>
      <c r="BC9" s="24" t="s">
        <v>21</v>
      </c>
      <c r="BD9" s="23" t="s">
        <v>4535</v>
      </c>
      <c r="BE9" s="25" t="s">
        <v>4536</v>
      </c>
      <c r="BF9" s="24" t="s">
        <v>21</v>
      </c>
      <c r="BG9" s="137" t="s">
        <v>4537</v>
      </c>
      <c r="BH9" s="138" t="s">
        <v>4538</v>
      </c>
      <c r="BI9" s="45">
        <v>5304413</v>
      </c>
      <c r="BJ9" s="45">
        <v>5267762</v>
      </c>
      <c r="BK9" s="45">
        <v>5228732</v>
      </c>
      <c r="BL9" s="45">
        <v>5183687</v>
      </c>
      <c r="BM9" s="60">
        <v>7479962</v>
      </c>
      <c r="BN9" s="60">
        <v>7435657</v>
      </c>
      <c r="BO9" s="60">
        <v>7212931</v>
      </c>
      <c r="BP9" s="60">
        <v>7155777.2999999998</v>
      </c>
      <c r="BQ9" s="89">
        <v>1.41</v>
      </c>
      <c r="BR9" s="89">
        <v>1.41</v>
      </c>
      <c r="BS9" s="89">
        <v>1.38</v>
      </c>
      <c r="BT9" s="89">
        <v>1.38</v>
      </c>
      <c r="BU9" s="90">
        <v>0.53100000000000003</v>
      </c>
      <c r="BV9" s="90">
        <v>0.54300000000000004</v>
      </c>
      <c r="BW9" s="90">
        <v>0.55400000000000005</v>
      </c>
      <c r="BX9" s="91">
        <v>0.56299999999999994</v>
      </c>
    </row>
    <row r="10" spans="1:76" s="8" customFormat="1" ht="200" customHeight="1" x14ac:dyDescent="0.2">
      <c r="A10" s="40" t="s">
        <v>27</v>
      </c>
      <c r="B10" s="41"/>
      <c r="C10" s="24" t="s">
        <v>28</v>
      </c>
      <c r="D10" s="42" t="str">
        <f>IF(C10="自動表示","自動表示",VLOOKUP(C10,リスト!$D$2:$E$1789,2,FALSE))</f>
        <v>都道府県</v>
      </c>
      <c r="E10" s="40" t="s">
        <v>7</v>
      </c>
      <c r="F10" s="24" t="s">
        <v>3684</v>
      </c>
      <c r="G10" s="24" t="str">
        <f>IF(H10="","自動表示（右隣の「年数」のみ入力）",IF(H10="終期無","終期無",IF(H10=10,"10年",IF(H10&lt;=20,"11年～20年",IF(H10&lt;=80,"20年超","")))))</f>
        <v>10年</v>
      </c>
      <c r="H10" s="43">
        <v>10</v>
      </c>
      <c r="I10" s="24" t="s">
        <v>19</v>
      </c>
      <c r="J10" s="32">
        <v>132</v>
      </c>
      <c r="K10" s="24" t="s">
        <v>21</v>
      </c>
      <c r="L10" s="44" t="s">
        <v>3685</v>
      </c>
      <c r="M10" s="24" t="s">
        <v>21</v>
      </c>
      <c r="N10" s="44" t="s">
        <v>3686</v>
      </c>
      <c r="O10" s="24" t="s">
        <v>21</v>
      </c>
      <c r="P10" s="44" t="s">
        <v>3687</v>
      </c>
      <c r="Q10" s="24" t="s">
        <v>21</v>
      </c>
      <c r="R10" s="44" t="s">
        <v>3688</v>
      </c>
      <c r="S10" s="24" t="s">
        <v>21</v>
      </c>
      <c r="T10" s="44" t="s">
        <v>3689</v>
      </c>
      <c r="U10" s="24" t="s">
        <v>21</v>
      </c>
      <c r="V10" s="44" t="s">
        <v>3690</v>
      </c>
      <c r="W10" s="24" t="s">
        <v>21</v>
      </c>
      <c r="X10" s="44" t="s">
        <v>3691</v>
      </c>
      <c r="Y10" s="24" t="s">
        <v>21</v>
      </c>
      <c r="Z10" s="44" t="s">
        <v>3692</v>
      </c>
      <c r="AA10" s="24" t="s">
        <v>21</v>
      </c>
      <c r="AB10" s="44" t="s">
        <v>3693</v>
      </c>
      <c r="AC10" s="24" t="s">
        <v>21</v>
      </c>
      <c r="AD10" s="24" t="s">
        <v>21</v>
      </c>
      <c r="AE10" s="44" t="s">
        <v>3694</v>
      </c>
      <c r="AF10" s="24" t="s">
        <v>21</v>
      </c>
      <c r="AG10" s="24" t="s">
        <v>21</v>
      </c>
      <c r="AH10" s="24" t="s">
        <v>21</v>
      </c>
      <c r="AI10" s="44" t="s">
        <v>3695</v>
      </c>
      <c r="AJ10" s="24" t="s">
        <v>21</v>
      </c>
      <c r="AK10" s="24" t="s">
        <v>21</v>
      </c>
      <c r="AL10" s="44" t="s">
        <v>3696</v>
      </c>
      <c r="AM10" s="24" t="s">
        <v>21</v>
      </c>
      <c r="AN10" s="44" t="s">
        <v>3697</v>
      </c>
      <c r="AO10" s="24" t="s">
        <v>22</v>
      </c>
      <c r="AP10" s="44"/>
      <c r="AQ10" s="24" t="s">
        <v>22</v>
      </c>
      <c r="AR10" s="24" t="s">
        <v>22</v>
      </c>
      <c r="AS10" s="24" t="s">
        <v>22</v>
      </c>
      <c r="AT10" s="24" t="s">
        <v>22</v>
      </c>
      <c r="AU10" s="24" t="s">
        <v>22</v>
      </c>
      <c r="AV10" s="24" t="s">
        <v>22</v>
      </c>
      <c r="AW10" s="44"/>
      <c r="AX10" s="24" t="s">
        <v>21</v>
      </c>
      <c r="AY10" s="44" t="s">
        <v>3698</v>
      </c>
      <c r="AZ10" s="24" t="s">
        <v>21</v>
      </c>
      <c r="BA10" s="24" t="s">
        <v>21</v>
      </c>
      <c r="BB10" s="24" t="s">
        <v>21</v>
      </c>
      <c r="BC10" s="24" t="s">
        <v>21</v>
      </c>
      <c r="BD10" s="23" t="s">
        <v>3699</v>
      </c>
      <c r="BE10" s="25" t="s">
        <v>3700</v>
      </c>
      <c r="BF10" s="24" t="s">
        <v>21</v>
      </c>
      <c r="BG10" s="137" t="s">
        <v>3694</v>
      </c>
      <c r="BH10" s="138" t="s">
        <v>3701</v>
      </c>
      <c r="BI10" s="45">
        <v>1292709</v>
      </c>
      <c r="BJ10" s="45">
        <v>1275783</v>
      </c>
      <c r="BK10" s="45">
        <v>1260067</v>
      </c>
      <c r="BL10" s="45">
        <v>1243081</v>
      </c>
      <c r="BM10" s="60">
        <v>2127422</v>
      </c>
      <c r="BN10" s="60">
        <v>2124295</v>
      </c>
      <c r="BO10" s="60">
        <v>2119225</v>
      </c>
      <c r="BP10" s="60">
        <v>2110017.31</v>
      </c>
      <c r="BQ10" s="89">
        <f t="shared" ref="BQ10:BT10" si="0">IF(BM10&gt;0,ROUND(BM10/BI10,2),"")</f>
        <v>1.65</v>
      </c>
      <c r="BR10" s="89">
        <f t="shared" si="0"/>
        <v>1.67</v>
      </c>
      <c r="BS10" s="89">
        <f t="shared" si="0"/>
        <v>1.68</v>
      </c>
      <c r="BT10" s="89">
        <f t="shared" si="0"/>
        <v>1.7</v>
      </c>
      <c r="BU10" s="90">
        <v>0.51800000000000002</v>
      </c>
      <c r="BV10" s="90">
        <v>0.53900000000000003</v>
      </c>
      <c r="BW10" s="90">
        <v>0.55600000000000005</v>
      </c>
      <c r="BX10" s="91">
        <v>0.56799999999999995</v>
      </c>
    </row>
    <row r="11" spans="1:76" s="8" customFormat="1" ht="200" customHeight="1" x14ac:dyDescent="0.2">
      <c r="A11" s="40" t="s">
        <v>3702</v>
      </c>
      <c r="B11" s="41"/>
      <c r="C11" s="24" t="s">
        <v>30</v>
      </c>
      <c r="D11" s="42" t="str">
        <f>IF(C11="自動表示","自動表示",VLOOKUP(C11,リスト!$D$2:$E$1789,2,FALSE))</f>
        <v>都道府県</v>
      </c>
      <c r="E11" s="40" t="s">
        <v>4539</v>
      </c>
      <c r="F11" s="24" t="s">
        <v>4540</v>
      </c>
      <c r="G11" s="24" t="s">
        <v>3705</v>
      </c>
      <c r="H11" s="43">
        <v>10</v>
      </c>
      <c r="I11" s="24" t="s">
        <v>4541</v>
      </c>
      <c r="J11" s="32">
        <v>123</v>
      </c>
      <c r="K11" s="32" t="s">
        <v>21</v>
      </c>
      <c r="L11" s="44" t="s">
        <v>4542</v>
      </c>
      <c r="M11" s="24" t="s">
        <v>21</v>
      </c>
      <c r="N11" s="44" t="s">
        <v>4577</v>
      </c>
      <c r="O11" s="24" t="s">
        <v>3706</v>
      </c>
      <c r="P11" s="44" t="s">
        <v>4543</v>
      </c>
      <c r="Q11" s="24" t="s">
        <v>3706</v>
      </c>
      <c r="R11" s="44" t="s">
        <v>4544</v>
      </c>
      <c r="S11" s="24" t="s">
        <v>3706</v>
      </c>
      <c r="T11" s="44" t="s">
        <v>4545</v>
      </c>
      <c r="U11" s="24" t="s">
        <v>3706</v>
      </c>
      <c r="V11" s="44" t="s">
        <v>4546</v>
      </c>
      <c r="W11" s="24" t="s">
        <v>3706</v>
      </c>
      <c r="X11" s="44" t="s">
        <v>4547</v>
      </c>
      <c r="Y11" s="24" t="s">
        <v>3706</v>
      </c>
      <c r="Z11" s="44" t="s">
        <v>4548</v>
      </c>
      <c r="AA11" s="24" t="s">
        <v>3706</v>
      </c>
      <c r="AB11" s="44" t="s">
        <v>4549</v>
      </c>
      <c r="AC11" s="24" t="s">
        <v>3706</v>
      </c>
      <c r="AD11" s="24" t="s">
        <v>3706</v>
      </c>
      <c r="AE11" s="44" t="s">
        <v>4550</v>
      </c>
      <c r="AF11" s="24" t="s">
        <v>3706</v>
      </c>
      <c r="AG11" s="24" t="s">
        <v>3706</v>
      </c>
      <c r="AH11" s="24" t="s">
        <v>3706</v>
      </c>
      <c r="AI11" s="44" t="s">
        <v>4551</v>
      </c>
      <c r="AJ11" s="24" t="s">
        <v>3706</v>
      </c>
      <c r="AK11" s="24" t="s">
        <v>3706</v>
      </c>
      <c r="AL11" s="44" t="s">
        <v>4552</v>
      </c>
      <c r="AM11" s="24" t="s">
        <v>3706</v>
      </c>
      <c r="AN11" s="44" t="s">
        <v>4553</v>
      </c>
      <c r="AO11" s="24" t="s">
        <v>3706</v>
      </c>
      <c r="AP11" s="44" t="s">
        <v>4580</v>
      </c>
      <c r="AQ11" s="24" t="s">
        <v>3706</v>
      </c>
      <c r="AR11" s="24" t="s">
        <v>3707</v>
      </c>
      <c r="AS11" s="24" t="s">
        <v>3706</v>
      </c>
      <c r="AT11" s="24" t="s">
        <v>3706</v>
      </c>
      <c r="AU11" s="24" t="s">
        <v>3706</v>
      </c>
      <c r="AV11" s="24" t="s">
        <v>3707</v>
      </c>
      <c r="AW11" s="44"/>
      <c r="AX11" s="24" t="s">
        <v>3706</v>
      </c>
      <c r="AY11" s="44" t="s">
        <v>4554</v>
      </c>
      <c r="AZ11" s="24" t="s">
        <v>3706</v>
      </c>
      <c r="BA11" s="24" t="s">
        <v>3706</v>
      </c>
      <c r="BB11" s="24" t="s">
        <v>3706</v>
      </c>
      <c r="BC11" s="24" t="s">
        <v>3706</v>
      </c>
      <c r="BD11" s="23" t="s">
        <v>4555</v>
      </c>
      <c r="BE11" s="25"/>
      <c r="BF11" s="24" t="s">
        <v>3706</v>
      </c>
      <c r="BG11" s="137" t="s">
        <v>4556</v>
      </c>
      <c r="BH11" s="138" t="s">
        <v>4557</v>
      </c>
      <c r="BI11" s="45">
        <v>1264329</v>
      </c>
      <c r="BJ11" s="45">
        <v>1250142</v>
      </c>
      <c r="BK11" s="45">
        <v>1235517</v>
      </c>
      <c r="BL11" s="45">
        <v>1221205</v>
      </c>
      <c r="BM11" s="60">
        <v>2693315</v>
      </c>
      <c r="BN11" s="60">
        <v>3054738</v>
      </c>
      <c r="BO11" s="60">
        <v>3293411.12</v>
      </c>
      <c r="BP11" s="60">
        <v>3187585</v>
      </c>
      <c r="BQ11" s="89">
        <v>2.13</v>
      </c>
      <c r="BR11" s="89">
        <v>2.44</v>
      </c>
      <c r="BS11" s="89">
        <v>2.67</v>
      </c>
      <c r="BT11" s="89">
        <v>2.61</v>
      </c>
      <c r="BU11" s="90">
        <v>0.53100000000000003</v>
      </c>
      <c r="BV11" s="90">
        <v>0.53600000000000003</v>
      </c>
      <c r="BW11" s="90">
        <v>0.53500000000000003</v>
      </c>
      <c r="BX11" s="91">
        <v>0.53600000000000003</v>
      </c>
    </row>
    <row r="12" spans="1:76" s="8" customFormat="1" ht="200" customHeight="1" x14ac:dyDescent="0.2">
      <c r="A12" s="40" t="s">
        <v>31</v>
      </c>
      <c r="B12" s="46"/>
      <c r="C12" s="24" t="s">
        <v>32</v>
      </c>
      <c r="D12" s="42" t="str">
        <f>IF(C12="自動表示","自動表示",VLOOKUP(C12,リスト!$D$2:$E$1789,2,FALSE))</f>
        <v>都道府県</v>
      </c>
      <c r="E12" s="40" t="s">
        <v>3571</v>
      </c>
      <c r="F12" s="24" t="s">
        <v>4574</v>
      </c>
      <c r="G12" s="24" t="s">
        <v>3705</v>
      </c>
      <c r="H12" s="47">
        <v>10</v>
      </c>
      <c r="I12" s="24" t="s">
        <v>3678</v>
      </c>
      <c r="J12" s="32">
        <v>230.1</v>
      </c>
      <c r="K12" s="24" t="s">
        <v>3706</v>
      </c>
      <c r="L12" s="44" t="s">
        <v>4503</v>
      </c>
      <c r="M12" s="24" t="s">
        <v>3706</v>
      </c>
      <c r="N12" s="44" t="s">
        <v>4504</v>
      </c>
      <c r="O12" s="24" t="s">
        <v>3706</v>
      </c>
      <c r="P12" s="44" t="s">
        <v>4505</v>
      </c>
      <c r="Q12" s="24" t="s">
        <v>3707</v>
      </c>
      <c r="R12" s="44"/>
      <c r="S12" s="24" t="s">
        <v>3706</v>
      </c>
      <c r="T12" s="44" t="s">
        <v>3708</v>
      </c>
      <c r="U12" s="24" t="s">
        <v>3706</v>
      </c>
      <c r="V12" s="44" t="s">
        <v>4506</v>
      </c>
      <c r="W12" s="24" t="s">
        <v>21</v>
      </c>
      <c r="X12" s="44" t="s">
        <v>3709</v>
      </c>
      <c r="Y12" s="24" t="s">
        <v>21</v>
      </c>
      <c r="Z12" s="44" t="s">
        <v>3710</v>
      </c>
      <c r="AA12" s="24" t="s">
        <v>21</v>
      </c>
      <c r="AB12" s="44" t="s">
        <v>3711</v>
      </c>
      <c r="AC12" s="24" t="s">
        <v>21</v>
      </c>
      <c r="AD12" s="24" t="s">
        <v>21</v>
      </c>
      <c r="AE12" s="44" t="s">
        <v>3712</v>
      </c>
      <c r="AF12" s="24" t="s">
        <v>21</v>
      </c>
      <c r="AG12" s="24" t="s">
        <v>21</v>
      </c>
      <c r="AH12" s="24" t="s">
        <v>21</v>
      </c>
      <c r="AI12" s="44" t="s">
        <v>3713</v>
      </c>
      <c r="AJ12" s="24" t="s">
        <v>21</v>
      </c>
      <c r="AK12" s="24" t="s">
        <v>21</v>
      </c>
      <c r="AL12" s="44" t="s">
        <v>3714</v>
      </c>
      <c r="AM12" s="24" t="s">
        <v>21</v>
      </c>
      <c r="AN12" s="44" t="s">
        <v>3715</v>
      </c>
      <c r="AO12" s="24" t="s">
        <v>21</v>
      </c>
      <c r="AP12" s="44" t="s">
        <v>4499</v>
      </c>
      <c r="AQ12" s="24" t="s">
        <v>22</v>
      </c>
      <c r="AR12" s="24" t="s">
        <v>3707</v>
      </c>
      <c r="AS12" s="34" t="s">
        <v>3707</v>
      </c>
      <c r="AT12" s="24" t="s">
        <v>3707</v>
      </c>
      <c r="AU12" s="24" t="s">
        <v>3707</v>
      </c>
      <c r="AV12" s="24" t="s">
        <v>21</v>
      </c>
      <c r="AW12" s="44" t="s">
        <v>3716</v>
      </c>
      <c r="AX12" s="24" t="s">
        <v>21</v>
      </c>
      <c r="AY12" s="44" t="s">
        <v>3717</v>
      </c>
      <c r="AZ12" s="24" t="s">
        <v>21</v>
      </c>
      <c r="BA12" s="24" t="s">
        <v>21</v>
      </c>
      <c r="BB12" s="24" t="s">
        <v>21</v>
      </c>
      <c r="BC12" s="24" t="s">
        <v>21</v>
      </c>
      <c r="BD12" s="23" t="s">
        <v>3718</v>
      </c>
      <c r="BE12" s="25" t="s">
        <v>3719</v>
      </c>
      <c r="BF12" s="24" t="s">
        <v>21</v>
      </c>
      <c r="BG12" s="137" t="s">
        <v>4507</v>
      </c>
      <c r="BH12" s="138" t="s">
        <v>3720</v>
      </c>
      <c r="BI12" s="26">
        <v>2303098</v>
      </c>
      <c r="BJ12" s="27">
        <v>2292385</v>
      </c>
      <c r="BK12" s="28">
        <v>2282106</v>
      </c>
      <c r="BL12" s="28">
        <v>2268355</v>
      </c>
      <c r="BM12" s="92">
        <v>2639195.15</v>
      </c>
      <c r="BN12" s="92">
        <v>2651581.5099999998</v>
      </c>
      <c r="BO12" s="93">
        <v>2663125.85</v>
      </c>
      <c r="BP12" s="92">
        <v>2650619</v>
      </c>
      <c r="BQ12" s="94">
        <f t="shared" ref="BQ12" si="1">IF(BM12&gt;0,ROUND(BM12/BI12,2),"")</f>
        <v>1.1499999999999999</v>
      </c>
      <c r="BR12" s="94">
        <f>IF(BN12&gt;0,ROUND(BN12/BJ12,2),"")</f>
        <v>1.1599999999999999</v>
      </c>
      <c r="BS12" s="94">
        <f t="shared" ref="BS12:BT12" si="2">IF(BO12&gt;0,ROUND(BO12/BK12,2),"")</f>
        <v>1.17</v>
      </c>
      <c r="BT12" s="94">
        <f t="shared" si="2"/>
        <v>1.17</v>
      </c>
      <c r="BU12" s="95">
        <v>0.52900000000000003</v>
      </c>
      <c r="BV12" s="95">
        <v>0.52700000000000002</v>
      </c>
      <c r="BW12" s="95">
        <v>0.53100000000000003</v>
      </c>
      <c r="BX12" s="96">
        <v>0.53200000000000003</v>
      </c>
    </row>
    <row r="13" spans="1:76" s="8" customFormat="1" ht="200" customHeight="1" thickBot="1" x14ac:dyDescent="0.25">
      <c r="A13" s="40" t="s">
        <v>33</v>
      </c>
      <c r="B13" s="41"/>
      <c r="C13" s="24" t="s">
        <v>34</v>
      </c>
      <c r="D13" s="42" t="str">
        <f>IF(C13="自動表示","自動表示",VLOOKUP(C13,リスト!$D$2:$E$1789,2,FALSE))</f>
        <v>都道府県</v>
      </c>
      <c r="E13" s="40" t="s">
        <v>3721</v>
      </c>
      <c r="F13" s="24" t="s">
        <v>3722</v>
      </c>
      <c r="G13" s="24" t="str">
        <f t="shared" ref="G13" si="3">IF(H13="","自動表示（右隣の「年数」のみ入力）",IF(H13="終期無","終期無",IF(H13=10,"10年",IF(H13&lt;=20,"11年～20年",IF(H13&lt;=80,"20年超","")))))</f>
        <v>10年</v>
      </c>
      <c r="H13" s="43">
        <v>10</v>
      </c>
      <c r="I13" s="24" t="s">
        <v>3723</v>
      </c>
      <c r="J13" s="32">
        <v>102.6</v>
      </c>
      <c r="K13" s="32" t="s">
        <v>3724</v>
      </c>
      <c r="L13" s="44" t="s">
        <v>3725</v>
      </c>
      <c r="M13" s="24" t="s">
        <v>3724</v>
      </c>
      <c r="N13" s="44" t="s">
        <v>3726</v>
      </c>
      <c r="O13" s="24" t="s">
        <v>3724</v>
      </c>
      <c r="P13" s="44" t="s">
        <v>3727</v>
      </c>
      <c r="Q13" s="24" t="s">
        <v>3724</v>
      </c>
      <c r="R13" s="44" t="s">
        <v>3728</v>
      </c>
      <c r="S13" s="24" t="s">
        <v>3724</v>
      </c>
      <c r="T13" s="44" t="s">
        <v>4497</v>
      </c>
      <c r="U13" s="24" t="s">
        <v>3724</v>
      </c>
      <c r="V13" s="44" t="s">
        <v>4496</v>
      </c>
      <c r="W13" s="24" t="s">
        <v>3724</v>
      </c>
      <c r="X13" s="44" t="s">
        <v>4495</v>
      </c>
      <c r="Y13" s="24" t="s">
        <v>3724</v>
      </c>
      <c r="Z13" s="44" t="s">
        <v>3729</v>
      </c>
      <c r="AA13" s="24" t="s">
        <v>3724</v>
      </c>
      <c r="AB13" s="44" t="s">
        <v>3730</v>
      </c>
      <c r="AC13" s="24" t="s">
        <v>3724</v>
      </c>
      <c r="AD13" s="24" t="s">
        <v>3724</v>
      </c>
      <c r="AE13" s="44" t="s">
        <v>3731</v>
      </c>
      <c r="AF13" s="24" t="s">
        <v>3724</v>
      </c>
      <c r="AG13" s="24" t="s">
        <v>3724</v>
      </c>
      <c r="AH13" s="24" t="s">
        <v>3724</v>
      </c>
      <c r="AI13" s="44" t="s">
        <v>3732</v>
      </c>
      <c r="AJ13" s="24" t="s">
        <v>3724</v>
      </c>
      <c r="AK13" s="24" t="s">
        <v>3724</v>
      </c>
      <c r="AL13" s="44" t="s">
        <v>3733</v>
      </c>
      <c r="AM13" s="24" t="s">
        <v>3724</v>
      </c>
      <c r="AN13" s="44" t="s">
        <v>3734</v>
      </c>
      <c r="AO13" s="24" t="s">
        <v>3724</v>
      </c>
      <c r="AP13" s="44" t="s">
        <v>4500</v>
      </c>
      <c r="AQ13" s="24" t="s">
        <v>3704</v>
      </c>
      <c r="AR13" s="24" t="s">
        <v>3707</v>
      </c>
      <c r="AS13" s="24" t="s">
        <v>3724</v>
      </c>
      <c r="AT13" s="24" t="s">
        <v>3707</v>
      </c>
      <c r="AU13" s="24" t="s">
        <v>3707</v>
      </c>
      <c r="AV13" s="24" t="s">
        <v>3735</v>
      </c>
      <c r="AW13" s="44"/>
      <c r="AX13" s="24" t="s">
        <v>3735</v>
      </c>
      <c r="AY13" s="44"/>
      <c r="AZ13" s="24" t="s">
        <v>3724</v>
      </c>
      <c r="BA13" s="24" t="s">
        <v>3735</v>
      </c>
      <c r="BB13" s="24" t="s">
        <v>3724</v>
      </c>
      <c r="BC13" s="24" t="s">
        <v>3724</v>
      </c>
      <c r="BD13" s="23" t="s">
        <v>3736</v>
      </c>
      <c r="BE13" s="25" t="s">
        <v>3737</v>
      </c>
      <c r="BF13" s="24" t="s">
        <v>3724</v>
      </c>
      <c r="BG13" s="137" t="s">
        <v>3738</v>
      </c>
      <c r="BH13" s="138" t="s">
        <v>3739</v>
      </c>
      <c r="BI13" s="45">
        <v>1000223</v>
      </c>
      <c r="BJ13" s="45">
        <v>985416</v>
      </c>
      <c r="BK13" s="45">
        <v>971604</v>
      </c>
      <c r="BL13" s="45">
        <v>956836</v>
      </c>
      <c r="BM13" s="60" t="s">
        <v>3740</v>
      </c>
      <c r="BN13" s="60" t="s">
        <v>3740</v>
      </c>
      <c r="BO13" s="60" t="s">
        <v>3740</v>
      </c>
      <c r="BP13" s="60" t="s">
        <v>3740</v>
      </c>
      <c r="BQ13" s="89" t="s">
        <v>3740</v>
      </c>
      <c r="BR13" s="89" t="s">
        <v>3740</v>
      </c>
      <c r="BS13" s="89" t="s">
        <v>3740</v>
      </c>
      <c r="BT13" s="89" t="s">
        <v>3740</v>
      </c>
      <c r="BU13" s="118">
        <v>0.52500000000000002</v>
      </c>
      <c r="BV13" s="118">
        <v>0.53800000000000003</v>
      </c>
      <c r="BW13" s="118">
        <v>0.55000000000000004</v>
      </c>
      <c r="BX13" s="125">
        <v>0.56499999999999995</v>
      </c>
    </row>
    <row r="14" spans="1:76" s="8" customFormat="1" ht="200" customHeight="1" x14ac:dyDescent="0.2">
      <c r="A14" s="40" t="s">
        <v>35</v>
      </c>
      <c r="B14" s="46"/>
      <c r="C14" s="24" t="s">
        <v>36</v>
      </c>
      <c r="D14" s="42" t="str">
        <f>IF(C14="自動表示","自動表示",VLOOKUP(C14,リスト!$D$2:$E$1789,2,FALSE))</f>
        <v>都道府県</v>
      </c>
      <c r="E14" s="40" t="s">
        <v>23</v>
      </c>
      <c r="F14" s="24" t="s">
        <v>3741</v>
      </c>
      <c r="G14" s="23" t="str">
        <f>IF(H14="","自動表示（右隣の「年数」のみ入力）",IF(H14="終期無","終期無",IF(H14=10,"10年",IF(H14&lt;=20,"11年～20年",IF(H14&lt;=80,"20年超","")))))</f>
        <v>11年～20年</v>
      </c>
      <c r="H14" s="47">
        <v>11</v>
      </c>
      <c r="I14" s="24" t="s">
        <v>20</v>
      </c>
      <c r="J14" s="32">
        <v>112.4</v>
      </c>
      <c r="K14" s="32" t="s">
        <v>21</v>
      </c>
      <c r="L14" s="44" t="s">
        <v>3742</v>
      </c>
      <c r="M14" s="24" t="s">
        <v>21</v>
      </c>
      <c r="N14" s="128" t="s">
        <v>4508</v>
      </c>
      <c r="O14" s="24" t="s">
        <v>21</v>
      </c>
      <c r="P14" s="44" t="s">
        <v>4509</v>
      </c>
      <c r="Q14" s="24" t="s">
        <v>21</v>
      </c>
      <c r="R14" s="44" t="s">
        <v>3743</v>
      </c>
      <c r="S14" s="24" t="s">
        <v>21</v>
      </c>
      <c r="T14" s="44" t="s">
        <v>3744</v>
      </c>
      <c r="U14" s="24" t="s">
        <v>21</v>
      </c>
      <c r="V14" s="44" t="s">
        <v>3745</v>
      </c>
      <c r="W14" s="24" t="s">
        <v>21</v>
      </c>
      <c r="X14" s="44" t="s">
        <v>3746</v>
      </c>
      <c r="Y14" s="24" t="s">
        <v>21</v>
      </c>
      <c r="Z14" s="44" t="s">
        <v>3747</v>
      </c>
      <c r="AA14" s="24" t="s">
        <v>21</v>
      </c>
      <c r="AB14" s="130" t="s">
        <v>3748</v>
      </c>
      <c r="AC14" s="24" t="s">
        <v>21</v>
      </c>
      <c r="AD14" s="24" t="s">
        <v>21</v>
      </c>
      <c r="AE14" s="130" t="s">
        <v>3749</v>
      </c>
      <c r="AF14" s="24" t="s">
        <v>21</v>
      </c>
      <c r="AG14" s="24" t="s">
        <v>21</v>
      </c>
      <c r="AH14" s="24" t="s">
        <v>21</v>
      </c>
      <c r="AI14" s="130" t="s">
        <v>3750</v>
      </c>
      <c r="AJ14" s="24" t="s">
        <v>21</v>
      </c>
      <c r="AK14" s="24" t="s">
        <v>21</v>
      </c>
      <c r="AL14" s="44" t="s">
        <v>3751</v>
      </c>
      <c r="AM14" s="24" t="s">
        <v>21</v>
      </c>
      <c r="AN14" s="44" t="s">
        <v>3752</v>
      </c>
      <c r="AO14" s="24" t="s">
        <v>21</v>
      </c>
      <c r="AP14" s="44" t="s">
        <v>3753</v>
      </c>
      <c r="AQ14" s="24" t="s">
        <v>3704</v>
      </c>
      <c r="AR14" s="24" t="s">
        <v>3707</v>
      </c>
      <c r="AS14" s="24" t="s">
        <v>22</v>
      </c>
      <c r="AT14" s="24" t="s">
        <v>21</v>
      </c>
      <c r="AU14" s="24" t="s">
        <v>22</v>
      </c>
      <c r="AV14" s="24" t="s">
        <v>21</v>
      </c>
      <c r="AW14" s="44" t="s">
        <v>3754</v>
      </c>
      <c r="AX14" s="24" t="s">
        <v>21</v>
      </c>
      <c r="AY14" s="128" t="s">
        <v>3755</v>
      </c>
      <c r="AZ14" s="24" t="s">
        <v>21</v>
      </c>
      <c r="BA14" s="24" t="s">
        <v>21</v>
      </c>
      <c r="BB14" s="24" t="s">
        <v>21</v>
      </c>
      <c r="BC14" s="24" t="s">
        <v>21</v>
      </c>
      <c r="BD14" s="23" t="s">
        <v>3756</v>
      </c>
      <c r="BE14" s="23"/>
      <c r="BF14" s="24" t="s">
        <v>21</v>
      </c>
      <c r="BG14" s="137" t="s">
        <v>3757</v>
      </c>
      <c r="BH14" s="138" t="s">
        <v>4525</v>
      </c>
      <c r="BI14" s="27">
        <v>1095383</v>
      </c>
      <c r="BJ14" s="27">
        <v>1082296</v>
      </c>
      <c r="BK14" s="27">
        <v>1070017</v>
      </c>
      <c r="BL14" s="27">
        <v>1056682</v>
      </c>
      <c r="BM14" s="92"/>
      <c r="BN14" s="92"/>
      <c r="BO14" s="92"/>
      <c r="BP14" s="92"/>
      <c r="BQ14" s="94" t="str">
        <f t="shared" ref="BQ14:BT15" si="4">IF(BM14&gt;0,ROUND(BM14/BI14,2),"")</f>
        <v/>
      </c>
      <c r="BR14" s="94" t="str">
        <f t="shared" si="4"/>
        <v/>
      </c>
      <c r="BS14" s="94" t="str">
        <f t="shared" si="4"/>
        <v/>
      </c>
      <c r="BT14" s="94" t="str">
        <f t="shared" si="4"/>
        <v/>
      </c>
      <c r="BU14" s="95">
        <v>0.64500000000000002</v>
      </c>
      <c r="BV14" s="95">
        <v>0.65500000000000003</v>
      </c>
      <c r="BW14" s="95">
        <v>0.66800000000000004</v>
      </c>
      <c r="BX14" s="96"/>
    </row>
    <row r="15" spans="1:76" s="8" customFormat="1" ht="200" customHeight="1" x14ac:dyDescent="0.2">
      <c r="A15" s="40" t="s">
        <v>37</v>
      </c>
      <c r="B15" s="41"/>
      <c r="C15" s="24" t="s">
        <v>38</v>
      </c>
      <c r="D15" s="42" t="str">
        <f>IF(C15="自動表示","自動表示",VLOOKUP(C15,リスト!$D$2:$E$1789,2,FALSE))</f>
        <v>都道府県</v>
      </c>
      <c r="E15" s="40" t="s">
        <v>3571</v>
      </c>
      <c r="F15" s="24" t="s">
        <v>4510</v>
      </c>
      <c r="G15" s="24" t="str">
        <f>IF(H15="","自動表示（右隣の「年数」のみ入力）",IF(H15="終期無","終期無",IF(H15=10,"10年",IF(H15&lt;=20,"11年～20年",IF(H15&lt;=80,"20年超","")))))</f>
        <v>10年</v>
      </c>
      <c r="H15" s="43">
        <v>10</v>
      </c>
      <c r="I15" s="24" t="s">
        <v>20</v>
      </c>
      <c r="J15" s="32">
        <v>191</v>
      </c>
      <c r="K15" s="32" t="s">
        <v>21</v>
      </c>
      <c r="L15" s="44" t="s">
        <v>3758</v>
      </c>
      <c r="M15" s="24" t="s">
        <v>21</v>
      </c>
      <c r="N15" s="44" t="s">
        <v>3759</v>
      </c>
      <c r="O15" s="24" t="s">
        <v>21</v>
      </c>
      <c r="P15" s="44" t="s">
        <v>3760</v>
      </c>
      <c r="Q15" s="24" t="s">
        <v>3707</v>
      </c>
      <c r="R15" s="44"/>
      <c r="S15" s="24" t="s">
        <v>21</v>
      </c>
      <c r="T15" s="44" t="s">
        <v>3761</v>
      </c>
      <c r="U15" s="24" t="s">
        <v>21</v>
      </c>
      <c r="V15" s="44" t="s">
        <v>3762</v>
      </c>
      <c r="W15" s="24" t="s">
        <v>21</v>
      </c>
      <c r="X15" s="44" t="s">
        <v>3763</v>
      </c>
      <c r="Y15" s="24" t="s">
        <v>21</v>
      </c>
      <c r="Z15" s="44" t="s">
        <v>3764</v>
      </c>
      <c r="AA15" s="24" t="s">
        <v>21</v>
      </c>
      <c r="AB15" s="44" t="s">
        <v>3765</v>
      </c>
      <c r="AC15" s="24" t="s">
        <v>21</v>
      </c>
      <c r="AD15" s="24" t="s">
        <v>21</v>
      </c>
      <c r="AE15" s="44" t="s">
        <v>3766</v>
      </c>
      <c r="AF15" s="24" t="s">
        <v>21</v>
      </c>
      <c r="AG15" s="24" t="s">
        <v>21</v>
      </c>
      <c r="AH15" s="24" t="s">
        <v>21</v>
      </c>
      <c r="AI15" s="44" t="s">
        <v>3767</v>
      </c>
      <c r="AJ15" s="24" t="s">
        <v>21</v>
      </c>
      <c r="AK15" s="24" t="s">
        <v>21</v>
      </c>
      <c r="AL15" s="44" t="s">
        <v>3768</v>
      </c>
      <c r="AM15" s="24" t="s">
        <v>21</v>
      </c>
      <c r="AN15" s="44" t="s">
        <v>3769</v>
      </c>
      <c r="AO15" s="24" t="s">
        <v>3706</v>
      </c>
      <c r="AP15" s="44" t="s">
        <v>3770</v>
      </c>
      <c r="AQ15" s="24" t="s">
        <v>22</v>
      </c>
      <c r="AR15" s="24" t="s">
        <v>3707</v>
      </c>
      <c r="AS15" s="24" t="s">
        <v>3707</v>
      </c>
      <c r="AT15" s="24" t="s">
        <v>3707</v>
      </c>
      <c r="AU15" s="24" t="s">
        <v>3707</v>
      </c>
      <c r="AV15" s="24" t="s">
        <v>21</v>
      </c>
      <c r="AW15" s="44" t="s">
        <v>3771</v>
      </c>
      <c r="AX15" s="24" t="s">
        <v>21</v>
      </c>
      <c r="AY15" s="44" t="s">
        <v>3772</v>
      </c>
      <c r="AZ15" s="24" t="s">
        <v>21</v>
      </c>
      <c r="BA15" s="24" t="s">
        <v>21</v>
      </c>
      <c r="BB15" s="24" t="s">
        <v>21</v>
      </c>
      <c r="BC15" s="24" t="s">
        <v>21</v>
      </c>
      <c r="BD15" s="23" t="s">
        <v>3773</v>
      </c>
      <c r="BE15" s="25"/>
      <c r="BF15" s="24" t="s">
        <v>21</v>
      </c>
      <c r="BG15" s="137" t="s">
        <v>3774</v>
      </c>
      <c r="BH15" s="138"/>
      <c r="BI15" s="45">
        <v>1919680</v>
      </c>
      <c r="BJ15" s="45">
        <v>1901053</v>
      </c>
      <c r="BK15" s="45">
        <v>1881981</v>
      </c>
      <c r="BL15" s="45">
        <v>1841244</v>
      </c>
      <c r="BM15" s="60">
        <v>3202807</v>
      </c>
      <c r="BN15" s="60">
        <v>3296928</v>
      </c>
      <c r="BO15" s="60">
        <v>3320807</v>
      </c>
      <c r="BP15" s="60">
        <v>3301751</v>
      </c>
      <c r="BQ15" s="89">
        <f t="shared" si="4"/>
        <v>1.67</v>
      </c>
      <c r="BR15" s="89">
        <f t="shared" si="4"/>
        <v>1.73</v>
      </c>
      <c r="BS15" s="89">
        <f t="shared" si="4"/>
        <v>1.76</v>
      </c>
      <c r="BT15" s="89">
        <f t="shared" si="4"/>
        <v>1.79</v>
      </c>
      <c r="BU15" s="90">
        <v>0.56699999999999995</v>
      </c>
      <c r="BV15" s="90">
        <v>0.58299999999999996</v>
      </c>
      <c r="BW15" s="90">
        <v>0.6</v>
      </c>
      <c r="BX15" s="91">
        <v>0.61599999999999999</v>
      </c>
    </row>
    <row r="16" spans="1:76" s="8" customFormat="1" ht="200" customHeight="1" x14ac:dyDescent="0.2">
      <c r="A16" s="40" t="s">
        <v>39</v>
      </c>
      <c r="B16" s="41"/>
      <c r="C16" s="24" t="s">
        <v>40</v>
      </c>
      <c r="D16" s="42" t="str">
        <f>IF(C16="自動表示","自動表示",VLOOKUP(C16,リスト!$D$2:$E$1789,2,FALSE))</f>
        <v>都道府県</v>
      </c>
      <c r="E16" s="40" t="s">
        <v>23</v>
      </c>
      <c r="F16" s="24" t="s">
        <v>3775</v>
      </c>
      <c r="G16" s="24" t="str">
        <f t="shared" ref="G16" si="5">IF(H16="","自動表示（右隣の「年数」のみ入力）",IF(H16="終期無","終期無",IF(H16=10,"10年",IF(H16&lt;=20,"11年～20年",IF(H16&lt;=80,"20年超","")))))</f>
        <v>11年～20年</v>
      </c>
      <c r="H16" s="43">
        <v>20</v>
      </c>
      <c r="I16" s="24" t="s">
        <v>3678</v>
      </c>
      <c r="J16" s="32">
        <v>287</v>
      </c>
      <c r="K16" s="32" t="s">
        <v>21</v>
      </c>
      <c r="L16" s="44" t="s">
        <v>3776</v>
      </c>
      <c r="M16" s="24" t="s">
        <v>21</v>
      </c>
      <c r="N16" s="44" t="s">
        <v>3777</v>
      </c>
      <c r="O16" s="24" t="s">
        <v>21</v>
      </c>
      <c r="P16" s="44" t="s">
        <v>4524</v>
      </c>
      <c r="Q16" s="24" t="s">
        <v>21</v>
      </c>
      <c r="R16" s="44" t="s">
        <v>3778</v>
      </c>
      <c r="S16" s="24" t="s">
        <v>21</v>
      </c>
      <c r="T16" s="44" t="s">
        <v>3779</v>
      </c>
      <c r="U16" s="24" t="s">
        <v>21</v>
      </c>
      <c r="V16" s="44" t="s">
        <v>3780</v>
      </c>
      <c r="W16" s="24" t="s">
        <v>21</v>
      </c>
      <c r="X16" s="44" t="s">
        <v>3781</v>
      </c>
      <c r="Y16" s="24" t="s">
        <v>21</v>
      </c>
      <c r="Z16" s="44" t="s">
        <v>3782</v>
      </c>
      <c r="AA16" s="24" t="s">
        <v>21</v>
      </c>
      <c r="AB16" s="44" t="s">
        <v>3783</v>
      </c>
      <c r="AC16" s="24" t="s">
        <v>21</v>
      </c>
      <c r="AD16" s="24" t="s">
        <v>21</v>
      </c>
      <c r="AE16" s="44" t="s">
        <v>3784</v>
      </c>
      <c r="AF16" s="24" t="s">
        <v>21</v>
      </c>
      <c r="AG16" s="24" t="s">
        <v>21</v>
      </c>
      <c r="AH16" s="24" t="s">
        <v>21</v>
      </c>
      <c r="AI16" s="44" t="s">
        <v>3785</v>
      </c>
      <c r="AJ16" s="24" t="s">
        <v>21</v>
      </c>
      <c r="AK16" s="24" t="s">
        <v>21</v>
      </c>
      <c r="AL16" s="44" t="s">
        <v>3786</v>
      </c>
      <c r="AM16" s="24" t="s">
        <v>21</v>
      </c>
      <c r="AN16" s="44" t="s">
        <v>3787</v>
      </c>
      <c r="AO16" s="24" t="s">
        <v>21</v>
      </c>
      <c r="AP16" s="44" t="s">
        <v>3788</v>
      </c>
      <c r="AQ16" s="24" t="s">
        <v>22</v>
      </c>
      <c r="AR16" s="24" t="s">
        <v>3707</v>
      </c>
      <c r="AS16" s="24" t="s">
        <v>3707</v>
      </c>
      <c r="AT16" s="24" t="s">
        <v>3707</v>
      </c>
      <c r="AU16" s="24" t="s">
        <v>3707</v>
      </c>
      <c r="AV16" s="24" t="s">
        <v>21</v>
      </c>
      <c r="AW16" s="44" t="s">
        <v>3789</v>
      </c>
      <c r="AX16" s="24" t="s">
        <v>21</v>
      </c>
      <c r="AY16" s="44" t="s">
        <v>3790</v>
      </c>
      <c r="AZ16" s="24" t="s">
        <v>21</v>
      </c>
      <c r="BA16" s="24" t="s">
        <v>21</v>
      </c>
      <c r="BB16" s="24" t="s">
        <v>21</v>
      </c>
      <c r="BC16" s="24" t="s">
        <v>21</v>
      </c>
      <c r="BD16" s="23" t="s">
        <v>3791</v>
      </c>
      <c r="BE16" s="25" t="s">
        <v>3737</v>
      </c>
      <c r="BF16" s="24" t="s">
        <v>21</v>
      </c>
      <c r="BG16" s="137" t="s">
        <v>3792</v>
      </c>
      <c r="BH16" s="138" t="s">
        <v>3793</v>
      </c>
      <c r="BI16" s="45">
        <v>2936184</v>
      </c>
      <c r="BJ16" s="45">
        <v>2921436</v>
      </c>
      <c r="BK16" s="45">
        <v>2907678</v>
      </c>
      <c r="BL16" s="45">
        <v>2890377</v>
      </c>
      <c r="BM16" s="60">
        <v>3807260</v>
      </c>
      <c r="BN16" s="60">
        <v>3793631</v>
      </c>
      <c r="BO16" s="60">
        <v>3780281</v>
      </c>
      <c r="BP16" s="60">
        <v>3772218</v>
      </c>
      <c r="BQ16" s="89">
        <f t="shared" ref="BQ16:BT16" si="6">IF(BM16&gt;0,ROUND(BM16/BI16,2),"")</f>
        <v>1.3</v>
      </c>
      <c r="BR16" s="89">
        <f t="shared" si="6"/>
        <v>1.3</v>
      </c>
      <c r="BS16" s="89">
        <f t="shared" si="6"/>
        <v>1.3</v>
      </c>
      <c r="BT16" s="89">
        <f t="shared" si="6"/>
        <v>1.31</v>
      </c>
      <c r="BU16" s="90">
        <v>0.52300000000000002</v>
      </c>
      <c r="BV16" s="90">
        <v>0.53300000000000003</v>
      </c>
      <c r="BW16" s="90">
        <v>0.54500000000000004</v>
      </c>
      <c r="BX16" s="91">
        <v>0.55800000000000005</v>
      </c>
    </row>
    <row r="17" spans="1:76" s="8" customFormat="1" ht="200" customHeight="1" x14ac:dyDescent="0.2">
      <c r="A17" s="40" t="s">
        <v>41</v>
      </c>
      <c r="B17" s="41"/>
      <c r="C17" s="24" t="s">
        <v>42</v>
      </c>
      <c r="D17" s="42" t="str">
        <f>IF(C17="自動表示","自動表示",VLOOKUP(C17,リスト!$D$2:$E$1789,2,FALSE))</f>
        <v>都道府県</v>
      </c>
      <c r="E17" s="40" t="s">
        <v>3571</v>
      </c>
      <c r="F17" s="24" t="s">
        <v>3794</v>
      </c>
      <c r="G17" s="24" t="str">
        <f t="shared" ref="G17:G23" si="7">IF(H17="","自動表示（右隣の「年数」のみ入力）",IF(H17="終期無","終期無",IF(H17=10,"10年",IF(H17&lt;=20,"11年～20年",IF(H17&lt;=80,"20年超","")))))</f>
        <v>10年</v>
      </c>
      <c r="H17" s="43">
        <v>10</v>
      </c>
      <c r="I17" s="24" t="s">
        <v>20</v>
      </c>
      <c r="J17" s="32">
        <v>197</v>
      </c>
      <c r="K17" s="32" t="s">
        <v>21</v>
      </c>
      <c r="L17" s="44" t="s">
        <v>3795</v>
      </c>
      <c r="M17" s="24" t="s">
        <v>21</v>
      </c>
      <c r="N17" s="44" t="s">
        <v>3796</v>
      </c>
      <c r="O17" s="24" t="s">
        <v>21</v>
      </c>
      <c r="P17" s="44" t="s">
        <v>3797</v>
      </c>
      <c r="Q17" s="24" t="s">
        <v>21</v>
      </c>
      <c r="R17" s="44" t="s">
        <v>3798</v>
      </c>
      <c r="S17" s="24" t="s">
        <v>21</v>
      </c>
      <c r="T17" s="44" t="s">
        <v>3799</v>
      </c>
      <c r="U17" s="24" t="s">
        <v>21</v>
      </c>
      <c r="V17" s="44" t="s">
        <v>3800</v>
      </c>
      <c r="W17" s="24" t="s">
        <v>21</v>
      </c>
      <c r="X17" s="44" t="s">
        <v>3801</v>
      </c>
      <c r="Y17" s="24" t="s">
        <v>21</v>
      </c>
      <c r="Z17" s="44" t="s">
        <v>3802</v>
      </c>
      <c r="AA17" s="24" t="s">
        <v>21</v>
      </c>
      <c r="AB17" s="44" t="s">
        <v>3803</v>
      </c>
      <c r="AC17" s="24" t="s">
        <v>21</v>
      </c>
      <c r="AD17" s="24" t="s">
        <v>21</v>
      </c>
      <c r="AE17" s="44" t="s">
        <v>3804</v>
      </c>
      <c r="AF17" s="24" t="s">
        <v>21</v>
      </c>
      <c r="AG17" s="24" t="s">
        <v>21</v>
      </c>
      <c r="AH17" s="24" t="s">
        <v>21</v>
      </c>
      <c r="AI17" s="44" t="s">
        <v>3805</v>
      </c>
      <c r="AJ17" s="24" t="s">
        <v>21</v>
      </c>
      <c r="AK17" s="24" t="s">
        <v>21</v>
      </c>
      <c r="AL17" s="44" t="s">
        <v>3806</v>
      </c>
      <c r="AM17" s="24" t="s">
        <v>21</v>
      </c>
      <c r="AN17" s="44" t="s">
        <v>3807</v>
      </c>
      <c r="AO17" s="24" t="s">
        <v>21</v>
      </c>
      <c r="AP17" s="44" t="s">
        <v>3808</v>
      </c>
      <c r="AQ17" s="24" t="s">
        <v>22</v>
      </c>
      <c r="AR17" s="24" t="s">
        <v>3707</v>
      </c>
      <c r="AS17" s="24" t="s">
        <v>22</v>
      </c>
      <c r="AT17" s="24" t="s">
        <v>22</v>
      </c>
      <c r="AU17" s="24" t="s">
        <v>22</v>
      </c>
      <c r="AV17" s="24" t="s">
        <v>22</v>
      </c>
      <c r="AW17" s="44"/>
      <c r="AX17" s="24" t="s">
        <v>21</v>
      </c>
      <c r="AY17" s="44" t="s">
        <v>3809</v>
      </c>
      <c r="AZ17" s="24" t="s">
        <v>21</v>
      </c>
      <c r="BA17" s="24" t="s">
        <v>21</v>
      </c>
      <c r="BB17" s="24" t="s">
        <v>21</v>
      </c>
      <c r="BC17" s="24" t="s">
        <v>21</v>
      </c>
      <c r="BD17" s="23" t="s">
        <v>3810</v>
      </c>
      <c r="BE17" s="25"/>
      <c r="BF17" s="24" t="s">
        <v>21</v>
      </c>
      <c r="BG17" s="137" t="s">
        <v>3811</v>
      </c>
      <c r="BH17" s="138" t="s">
        <v>3812</v>
      </c>
      <c r="BI17" s="45">
        <v>1985738</v>
      </c>
      <c r="BJ17" s="45">
        <v>1976121</v>
      </c>
      <c r="BK17" s="45">
        <v>1965516</v>
      </c>
      <c r="BL17" s="45">
        <v>1955402</v>
      </c>
      <c r="BM17" s="60">
        <v>2533296</v>
      </c>
      <c r="BN17" s="60">
        <v>2525089</v>
      </c>
      <c r="BO17" s="60">
        <v>2595673.85</v>
      </c>
      <c r="BP17" s="60">
        <v>2605568.5299999998</v>
      </c>
      <c r="BQ17" s="89">
        <f t="shared" ref="BQ17:BT19" si="8">IF(BM17&gt;0,ROUND(BM17/BI17,2),"")</f>
        <v>1.28</v>
      </c>
      <c r="BR17" s="89">
        <f t="shared" si="8"/>
        <v>1.28</v>
      </c>
      <c r="BS17" s="89">
        <f t="shared" si="8"/>
        <v>1.32</v>
      </c>
      <c r="BT17" s="89">
        <f t="shared" si="8"/>
        <v>1.33</v>
      </c>
      <c r="BU17" s="90">
        <v>0.65400000000000003</v>
      </c>
      <c r="BV17" s="90">
        <v>0.65600000000000003</v>
      </c>
      <c r="BW17" s="90">
        <v>0.64700000000000002</v>
      </c>
      <c r="BX17" s="91">
        <v>0.64600000000000002</v>
      </c>
    </row>
    <row r="18" spans="1:76" s="8" customFormat="1" ht="200" customHeight="1" x14ac:dyDescent="0.2">
      <c r="A18" s="40" t="s">
        <v>43</v>
      </c>
      <c r="B18" s="46"/>
      <c r="C18" s="24" t="s">
        <v>44</v>
      </c>
      <c r="D18" s="42" t="str">
        <f>IF(C18="自動表示","自動表示",VLOOKUP(C18,リスト!$D$2:$E$1789,2,FALSE))</f>
        <v>都道府県</v>
      </c>
      <c r="E18" s="40" t="s">
        <v>7</v>
      </c>
      <c r="F18" s="24" t="s">
        <v>3813</v>
      </c>
      <c r="G18" s="24" t="str">
        <f t="shared" si="7"/>
        <v>10年</v>
      </c>
      <c r="H18" s="47">
        <v>10</v>
      </c>
      <c r="I18" s="23" t="s">
        <v>18</v>
      </c>
      <c r="J18" s="32">
        <v>201</v>
      </c>
      <c r="K18" s="32" t="s">
        <v>21</v>
      </c>
      <c r="L18" s="44" t="s">
        <v>4511</v>
      </c>
      <c r="M18" s="24" t="s">
        <v>21</v>
      </c>
      <c r="N18" s="44" t="s">
        <v>3814</v>
      </c>
      <c r="O18" s="24" t="s">
        <v>21</v>
      </c>
      <c r="P18" s="44" t="s">
        <v>3815</v>
      </c>
      <c r="Q18" s="24" t="s">
        <v>21</v>
      </c>
      <c r="R18" s="44" t="s">
        <v>3816</v>
      </c>
      <c r="S18" s="24" t="s">
        <v>21</v>
      </c>
      <c r="T18" s="44" t="s">
        <v>3817</v>
      </c>
      <c r="U18" s="24" t="s">
        <v>21</v>
      </c>
      <c r="V18" s="44" t="s">
        <v>3818</v>
      </c>
      <c r="W18" s="24" t="s">
        <v>21</v>
      </c>
      <c r="X18" s="44" t="s">
        <v>3819</v>
      </c>
      <c r="Y18" s="24" t="s">
        <v>21</v>
      </c>
      <c r="Z18" s="44" t="s">
        <v>3820</v>
      </c>
      <c r="AA18" s="24" t="s">
        <v>21</v>
      </c>
      <c r="AB18" s="44" t="s">
        <v>3821</v>
      </c>
      <c r="AC18" s="24" t="s">
        <v>21</v>
      </c>
      <c r="AD18" s="24" t="s">
        <v>21</v>
      </c>
      <c r="AE18" s="44" t="s">
        <v>3822</v>
      </c>
      <c r="AF18" s="24" t="s">
        <v>21</v>
      </c>
      <c r="AG18" s="24" t="s">
        <v>21</v>
      </c>
      <c r="AH18" s="24" t="s">
        <v>21</v>
      </c>
      <c r="AI18" s="44" t="s">
        <v>3823</v>
      </c>
      <c r="AJ18" s="24" t="s">
        <v>21</v>
      </c>
      <c r="AK18" s="24" t="s">
        <v>22</v>
      </c>
      <c r="AL18" s="44"/>
      <c r="AM18" s="24" t="s">
        <v>21</v>
      </c>
      <c r="AN18" s="44" t="s">
        <v>3824</v>
      </c>
      <c r="AO18" s="24" t="s">
        <v>21</v>
      </c>
      <c r="AP18" s="44" t="s">
        <v>3825</v>
      </c>
      <c r="AQ18" s="24" t="s">
        <v>22</v>
      </c>
      <c r="AR18" s="24" t="s">
        <v>3707</v>
      </c>
      <c r="AS18" s="24" t="s">
        <v>3707</v>
      </c>
      <c r="AT18" s="24" t="s">
        <v>3707</v>
      </c>
      <c r="AU18" s="24" t="s">
        <v>3707</v>
      </c>
      <c r="AV18" s="24" t="s">
        <v>21</v>
      </c>
      <c r="AW18" s="44" t="s">
        <v>3826</v>
      </c>
      <c r="AX18" s="24" t="s">
        <v>21</v>
      </c>
      <c r="AY18" s="44" t="s">
        <v>3827</v>
      </c>
      <c r="AZ18" s="24" t="s">
        <v>21</v>
      </c>
      <c r="BA18" s="24" t="s">
        <v>22</v>
      </c>
      <c r="BB18" s="24" t="s">
        <v>21</v>
      </c>
      <c r="BC18" s="24" t="s">
        <v>21</v>
      </c>
      <c r="BD18" s="23" t="s">
        <v>3828</v>
      </c>
      <c r="BE18" s="23" t="s">
        <v>3829</v>
      </c>
      <c r="BF18" s="24" t="s">
        <v>21</v>
      </c>
      <c r="BG18" s="137" t="s">
        <v>3830</v>
      </c>
      <c r="BH18" s="138" t="s">
        <v>3831</v>
      </c>
      <c r="BI18" s="27">
        <v>1990584</v>
      </c>
      <c r="BJ18" s="27">
        <v>1981202</v>
      </c>
      <c r="BK18" s="27">
        <v>1969439</v>
      </c>
      <c r="BL18" s="27">
        <v>1958185</v>
      </c>
      <c r="BM18" s="92">
        <v>3719919.99</v>
      </c>
      <c r="BN18" s="92">
        <v>4069508.98</v>
      </c>
      <c r="BO18" s="92">
        <v>4328901.01</v>
      </c>
      <c r="BP18" s="92">
        <v>2997044.68</v>
      </c>
      <c r="BQ18" s="94">
        <f t="shared" si="8"/>
        <v>1.87</v>
      </c>
      <c r="BR18" s="94">
        <f t="shared" si="8"/>
        <v>2.0499999999999998</v>
      </c>
      <c r="BS18" s="94">
        <f t="shared" si="8"/>
        <v>2.2000000000000002</v>
      </c>
      <c r="BT18" s="94">
        <f t="shared" si="8"/>
        <v>1.53</v>
      </c>
      <c r="BU18" s="95">
        <v>0.53100000000000003</v>
      </c>
      <c r="BV18" s="95">
        <v>0.52800000000000002</v>
      </c>
      <c r="BW18" s="95">
        <v>0.56100000000000005</v>
      </c>
      <c r="BX18" s="96" t="s">
        <v>3683</v>
      </c>
    </row>
    <row r="19" spans="1:76" s="8" customFormat="1" ht="200" customHeight="1" x14ac:dyDescent="0.2">
      <c r="A19" s="48" t="s">
        <v>45</v>
      </c>
      <c r="B19" s="49"/>
      <c r="C19" s="24" t="s">
        <v>46</v>
      </c>
      <c r="D19" s="42" t="str">
        <f>IF(C19="自動表示","自動表示",VLOOKUP(C19,リスト!$D$2:$E$1789,2,FALSE))</f>
        <v>都道府県</v>
      </c>
      <c r="E19" s="48" t="s">
        <v>23</v>
      </c>
      <c r="F19" s="29" t="s">
        <v>3832</v>
      </c>
      <c r="G19" s="29" t="str">
        <f t="shared" si="7"/>
        <v>10年</v>
      </c>
      <c r="H19" s="50">
        <v>10</v>
      </c>
      <c r="I19" s="29" t="s">
        <v>20</v>
      </c>
      <c r="J19" s="51">
        <v>727</v>
      </c>
      <c r="K19" s="32" t="s">
        <v>3704</v>
      </c>
      <c r="L19" s="44" t="s">
        <v>4558</v>
      </c>
      <c r="M19" s="29" t="s">
        <v>21</v>
      </c>
      <c r="N19" s="127" t="s">
        <v>4576</v>
      </c>
      <c r="O19" s="29" t="s">
        <v>21</v>
      </c>
      <c r="P19" s="127" t="s">
        <v>4578</v>
      </c>
      <c r="Q19" s="29" t="s">
        <v>21</v>
      </c>
      <c r="R19" s="127" t="s">
        <v>3833</v>
      </c>
      <c r="S19" s="29" t="s">
        <v>21</v>
      </c>
      <c r="T19" s="127" t="s">
        <v>3834</v>
      </c>
      <c r="U19" s="29" t="s">
        <v>21</v>
      </c>
      <c r="V19" s="127" t="s">
        <v>3835</v>
      </c>
      <c r="W19" s="29" t="s">
        <v>21</v>
      </c>
      <c r="X19" s="127" t="s">
        <v>3836</v>
      </c>
      <c r="Y19" s="29" t="s">
        <v>21</v>
      </c>
      <c r="Z19" s="127" t="s">
        <v>3837</v>
      </c>
      <c r="AA19" s="29" t="s">
        <v>21</v>
      </c>
      <c r="AB19" s="127" t="s">
        <v>3838</v>
      </c>
      <c r="AC19" s="29" t="s">
        <v>21</v>
      </c>
      <c r="AD19" s="29" t="s">
        <v>21</v>
      </c>
      <c r="AE19" s="127" t="s">
        <v>3839</v>
      </c>
      <c r="AF19" s="29" t="s">
        <v>21</v>
      </c>
      <c r="AG19" s="29" t="s">
        <v>21</v>
      </c>
      <c r="AH19" s="29" t="s">
        <v>21</v>
      </c>
      <c r="AI19" s="127" t="s">
        <v>3840</v>
      </c>
      <c r="AJ19" s="29" t="s">
        <v>21</v>
      </c>
      <c r="AK19" s="29" t="s">
        <v>21</v>
      </c>
      <c r="AL19" s="127" t="s">
        <v>3841</v>
      </c>
      <c r="AM19" s="29" t="s">
        <v>21</v>
      </c>
      <c r="AN19" s="127" t="s">
        <v>3842</v>
      </c>
      <c r="AO19" s="29" t="s">
        <v>22</v>
      </c>
      <c r="AP19" s="127"/>
      <c r="AQ19" s="24" t="s">
        <v>22</v>
      </c>
      <c r="AR19" s="29" t="s">
        <v>3707</v>
      </c>
      <c r="AS19" s="29" t="s">
        <v>3707</v>
      </c>
      <c r="AT19" s="29" t="s">
        <v>3707</v>
      </c>
      <c r="AU19" s="29" t="s">
        <v>3707</v>
      </c>
      <c r="AV19" s="29" t="s">
        <v>21</v>
      </c>
      <c r="AW19" s="127" t="s">
        <v>3843</v>
      </c>
      <c r="AX19" s="29" t="s">
        <v>21</v>
      </c>
      <c r="AY19" s="127" t="s">
        <v>3844</v>
      </c>
      <c r="AZ19" s="29" t="s">
        <v>21</v>
      </c>
      <c r="BA19" s="29" t="s">
        <v>21</v>
      </c>
      <c r="BB19" s="29" t="s">
        <v>21</v>
      </c>
      <c r="BC19" s="29" t="s">
        <v>21</v>
      </c>
      <c r="BD19" s="52" t="s">
        <v>3845</v>
      </c>
      <c r="BE19" s="53" t="s">
        <v>3846</v>
      </c>
      <c r="BF19" s="29" t="s">
        <v>21</v>
      </c>
      <c r="BG19" s="139" t="s">
        <v>3847</v>
      </c>
      <c r="BH19" s="140" t="s">
        <v>3848</v>
      </c>
      <c r="BI19" s="54">
        <v>7377288</v>
      </c>
      <c r="BJ19" s="54">
        <v>7390054</v>
      </c>
      <c r="BK19" s="54">
        <v>7393849</v>
      </c>
      <c r="BL19" s="55">
        <v>7385848</v>
      </c>
      <c r="BM19" s="97">
        <v>5757646</v>
      </c>
      <c r="BN19" s="97">
        <v>5912593</v>
      </c>
      <c r="BO19" s="97">
        <v>5983784</v>
      </c>
      <c r="BP19" s="97">
        <v>6071241</v>
      </c>
      <c r="BQ19" s="98">
        <f t="shared" si="8"/>
        <v>0.78</v>
      </c>
      <c r="BR19" s="98">
        <f t="shared" si="8"/>
        <v>0.8</v>
      </c>
      <c r="BS19" s="98">
        <f t="shared" si="8"/>
        <v>0.81</v>
      </c>
      <c r="BT19" s="98">
        <f t="shared" si="8"/>
        <v>0.82</v>
      </c>
      <c r="BU19" s="99">
        <v>0.6</v>
      </c>
      <c r="BV19" s="100">
        <v>0.59599999999999997</v>
      </c>
      <c r="BW19" s="99">
        <v>0.61099999999999999</v>
      </c>
      <c r="BX19" s="101">
        <v>0.622</v>
      </c>
    </row>
    <row r="20" spans="1:76" s="8" customFormat="1" ht="200" customHeight="1" x14ac:dyDescent="0.2">
      <c r="A20" s="40" t="s">
        <v>47</v>
      </c>
      <c r="B20" s="24"/>
      <c r="C20" s="24" t="s">
        <v>48</v>
      </c>
      <c r="D20" s="42" t="str">
        <f>IF(C20="自動表示","自動表示",VLOOKUP(C20,リスト!$D$2:$E$1789,2,FALSE))</f>
        <v>都道府県</v>
      </c>
      <c r="E20" s="40" t="s">
        <v>7</v>
      </c>
      <c r="F20" s="24" t="s">
        <v>3849</v>
      </c>
      <c r="G20" s="24" t="str">
        <f t="shared" si="7"/>
        <v>20年超</v>
      </c>
      <c r="H20" s="43">
        <v>30</v>
      </c>
      <c r="I20" s="24" t="s">
        <v>20</v>
      </c>
      <c r="J20" s="32">
        <v>622.29999999999995</v>
      </c>
      <c r="K20" s="32" t="s">
        <v>3850</v>
      </c>
      <c r="L20" s="44" t="s">
        <v>3851</v>
      </c>
      <c r="M20" s="24" t="s">
        <v>3850</v>
      </c>
      <c r="N20" s="44" t="s">
        <v>3852</v>
      </c>
      <c r="O20" s="24" t="s">
        <v>3850</v>
      </c>
      <c r="P20" s="44" t="s">
        <v>4512</v>
      </c>
      <c r="Q20" s="24" t="s">
        <v>3706</v>
      </c>
      <c r="R20" s="44" t="s">
        <v>3853</v>
      </c>
      <c r="S20" s="24" t="s">
        <v>3706</v>
      </c>
      <c r="T20" s="44" t="s">
        <v>3854</v>
      </c>
      <c r="U20" s="24" t="s">
        <v>3706</v>
      </c>
      <c r="V20" s="44" t="s">
        <v>3855</v>
      </c>
      <c r="W20" s="24" t="s">
        <v>3706</v>
      </c>
      <c r="X20" s="44" t="s">
        <v>3856</v>
      </c>
      <c r="Y20" s="24" t="s">
        <v>21</v>
      </c>
      <c r="Z20" s="44" t="s">
        <v>3857</v>
      </c>
      <c r="AA20" s="24" t="s">
        <v>21</v>
      </c>
      <c r="AB20" s="44" t="s">
        <v>3858</v>
      </c>
      <c r="AC20" s="24" t="s">
        <v>21</v>
      </c>
      <c r="AD20" s="24" t="s">
        <v>3706</v>
      </c>
      <c r="AE20" s="44" t="s">
        <v>3859</v>
      </c>
      <c r="AF20" s="24" t="s">
        <v>3706</v>
      </c>
      <c r="AG20" s="24" t="s">
        <v>3706</v>
      </c>
      <c r="AH20" s="24" t="s">
        <v>3706</v>
      </c>
      <c r="AI20" s="44" t="s">
        <v>3860</v>
      </c>
      <c r="AJ20" s="24" t="s">
        <v>3706</v>
      </c>
      <c r="AK20" s="24" t="s">
        <v>21</v>
      </c>
      <c r="AL20" s="44" t="s">
        <v>3861</v>
      </c>
      <c r="AM20" s="24" t="s">
        <v>3706</v>
      </c>
      <c r="AN20" s="44" t="s">
        <v>3862</v>
      </c>
      <c r="AO20" s="24" t="s">
        <v>3706</v>
      </c>
      <c r="AP20" s="44" t="s">
        <v>4581</v>
      </c>
      <c r="AQ20" s="24" t="s">
        <v>3706</v>
      </c>
      <c r="AR20" s="24" t="s">
        <v>3707</v>
      </c>
      <c r="AS20" s="24" t="s">
        <v>3706</v>
      </c>
      <c r="AT20" s="24" t="s">
        <v>3707</v>
      </c>
      <c r="AU20" s="24" t="s">
        <v>3707</v>
      </c>
      <c r="AV20" s="24" t="s">
        <v>3706</v>
      </c>
      <c r="AW20" s="44" t="s">
        <v>3863</v>
      </c>
      <c r="AX20" s="24" t="s">
        <v>3706</v>
      </c>
      <c r="AY20" s="44" t="s">
        <v>3864</v>
      </c>
      <c r="AZ20" s="24" t="s">
        <v>3706</v>
      </c>
      <c r="BA20" s="24" t="s">
        <v>3706</v>
      </c>
      <c r="BB20" s="24" t="s">
        <v>3706</v>
      </c>
      <c r="BC20" s="24" t="s">
        <v>21</v>
      </c>
      <c r="BD20" s="23" t="s">
        <v>3865</v>
      </c>
      <c r="BE20" s="25"/>
      <c r="BF20" s="24" t="s">
        <v>3850</v>
      </c>
      <c r="BG20" s="137" t="s">
        <v>3866</v>
      </c>
      <c r="BH20" s="138" t="s">
        <v>3867</v>
      </c>
      <c r="BI20" s="45">
        <v>6311190</v>
      </c>
      <c r="BJ20" s="45">
        <v>6319772</v>
      </c>
      <c r="BK20" s="45">
        <v>6322897</v>
      </c>
      <c r="BL20" s="45">
        <v>6310875</v>
      </c>
      <c r="BM20" s="60">
        <v>5016538.84</v>
      </c>
      <c r="BN20" s="60">
        <v>5019142.96</v>
      </c>
      <c r="BO20" s="60">
        <v>5029707</v>
      </c>
      <c r="BP20" s="60">
        <v>5034683</v>
      </c>
      <c r="BQ20" s="89">
        <f t="shared" ref="BQ20:BQ25" si="9">IF(BM20&gt;0,ROUND(BM20/BI20,2),"")</f>
        <v>0.79</v>
      </c>
      <c r="BR20" s="89">
        <f t="shared" ref="BR20" si="10">IF(BN20&gt;0,ROUND(BN20/BJ20,2),"")</f>
        <v>0.79</v>
      </c>
      <c r="BS20" s="89">
        <f t="shared" ref="BS20:BS25" si="11">IF(BO20&gt;0,ROUND(BO20/BK20,2),"")</f>
        <v>0.8</v>
      </c>
      <c r="BT20" s="89">
        <f t="shared" ref="BT20" si="12">IF(BP20&gt;0,ROUND(BP20/BL20,2),"")</f>
        <v>0.8</v>
      </c>
      <c r="BU20" s="90">
        <v>0.56599999999999995</v>
      </c>
      <c r="BV20" s="90">
        <v>0.57999999999999996</v>
      </c>
      <c r="BW20" s="90">
        <v>0.59199999999999997</v>
      </c>
      <c r="BX20" s="91">
        <v>0.61099999999999999</v>
      </c>
    </row>
    <row r="21" spans="1:76" s="8" customFormat="1" ht="200" customHeight="1" x14ac:dyDescent="0.2">
      <c r="A21" s="40" t="s">
        <v>49</v>
      </c>
      <c r="B21" s="41"/>
      <c r="C21" s="24" t="s">
        <v>50</v>
      </c>
      <c r="D21" s="42" t="str">
        <f>IF(C21="自動表示","自動表示",VLOOKUP(C21,リスト!$D$2:$E$1789,2,FALSE))</f>
        <v>都道府県</v>
      </c>
      <c r="E21" s="40" t="s">
        <v>3571</v>
      </c>
      <c r="F21" s="24" t="s">
        <v>3868</v>
      </c>
      <c r="G21" s="24" t="str">
        <f t="shared" si="7"/>
        <v>10年</v>
      </c>
      <c r="H21" s="43">
        <v>10</v>
      </c>
      <c r="I21" s="24" t="s">
        <v>3678</v>
      </c>
      <c r="J21" s="32">
        <v>1404.8</v>
      </c>
      <c r="K21" s="32" t="s">
        <v>21</v>
      </c>
      <c r="L21" s="44" t="s">
        <v>3869</v>
      </c>
      <c r="M21" s="24" t="s">
        <v>21</v>
      </c>
      <c r="N21" s="44" t="s">
        <v>3870</v>
      </c>
      <c r="O21" s="24" t="s">
        <v>21</v>
      </c>
      <c r="P21" s="44" t="s">
        <v>3871</v>
      </c>
      <c r="Q21" s="24" t="s">
        <v>22</v>
      </c>
      <c r="R21" s="44"/>
      <c r="S21" s="24" t="s">
        <v>21</v>
      </c>
      <c r="T21" s="44" t="s">
        <v>3872</v>
      </c>
      <c r="U21" s="24" t="s">
        <v>21</v>
      </c>
      <c r="V21" s="44" t="s">
        <v>3873</v>
      </c>
      <c r="W21" s="24" t="s">
        <v>21</v>
      </c>
      <c r="X21" s="44" t="s">
        <v>3874</v>
      </c>
      <c r="Y21" s="24" t="s">
        <v>21</v>
      </c>
      <c r="Z21" s="44" t="s">
        <v>3875</v>
      </c>
      <c r="AA21" s="24" t="s">
        <v>22</v>
      </c>
      <c r="AB21" s="44"/>
      <c r="AC21" s="24" t="s">
        <v>21</v>
      </c>
      <c r="AD21" s="24" t="s">
        <v>21</v>
      </c>
      <c r="AE21" s="44" t="s">
        <v>3876</v>
      </c>
      <c r="AF21" s="24" t="s">
        <v>21</v>
      </c>
      <c r="AG21" s="24" t="s">
        <v>21</v>
      </c>
      <c r="AH21" s="24" t="s">
        <v>21</v>
      </c>
      <c r="AI21" s="44" t="s">
        <v>3877</v>
      </c>
      <c r="AJ21" s="24" t="s">
        <v>21</v>
      </c>
      <c r="AK21" s="24" t="s">
        <v>21</v>
      </c>
      <c r="AL21" s="44" t="s">
        <v>3878</v>
      </c>
      <c r="AM21" s="24" t="s">
        <v>21</v>
      </c>
      <c r="AN21" s="44" t="s">
        <v>3879</v>
      </c>
      <c r="AO21" s="24" t="s">
        <v>22</v>
      </c>
      <c r="AP21" s="44"/>
      <c r="AQ21" s="24" t="s">
        <v>22</v>
      </c>
      <c r="AR21" s="24" t="s">
        <v>3707</v>
      </c>
      <c r="AS21" s="24" t="s">
        <v>3707</v>
      </c>
      <c r="AT21" s="24" t="s">
        <v>3707</v>
      </c>
      <c r="AU21" s="24" t="s">
        <v>3707</v>
      </c>
      <c r="AV21" s="24" t="s">
        <v>22</v>
      </c>
      <c r="AW21" s="44"/>
      <c r="AX21" s="24" t="s">
        <v>21</v>
      </c>
      <c r="AY21" s="44" t="s">
        <v>3880</v>
      </c>
      <c r="AZ21" s="24" t="s">
        <v>22</v>
      </c>
      <c r="BA21" s="24" t="s">
        <v>21</v>
      </c>
      <c r="BB21" s="24" t="s">
        <v>21</v>
      </c>
      <c r="BC21" s="24" t="s">
        <v>22</v>
      </c>
      <c r="BD21" s="23"/>
      <c r="BE21" s="25"/>
      <c r="BF21" s="24" t="s">
        <v>21</v>
      </c>
      <c r="BG21" s="137" t="s">
        <v>3881</v>
      </c>
      <c r="BH21" s="138"/>
      <c r="BI21" s="56">
        <v>13740732</v>
      </c>
      <c r="BJ21" s="56">
        <v>13834925</v>
      </c>
      <c r="BK21" s="57">
        <v>13843525</v>
      </c>
      <c r="BL21" s="45">
        <v>13794933</v>
      </c>
      <c r="BM21" s="58">
        <v>27576777.699999999</v>
      </c>
      <c r="BN21" s="59">
        <v>27839054.300000001</v>
      </c>
      <c r="BO21" s="59">
        <v>27851325.899999999</v>
      </c>
      <c r="BP21" s="60">
        <v>27716951.5</v>
      </c>
      <c r="BQ21" s="89">
        <f t="shared" si="9"/>
        <v>2.0099999999999998</v>
      </c>
      <c r="BR21" s="89">
        <f t="shared" ref="BR21:BR26" si="13">IF(BN21&gt;0,ROUND(BN21/BJ21,2),"")</f>
        <v>2.0099999999999998</v>
      </c>
      <c r="BS21" s="89">
        <f t="shared" si="11"/>
        <v>2.0099999999999998</v>
      </c>
      <c r="BT21" s="89">
        <f t="shared" ref="BT21:BT26" si="14">IF(BP21&gt;0,ROUND(BP21/BL21,2),"")</f>
        <v>2.0099999999999998</v>
      </c>
      <c r="BU21" s="90">
        <v>0.47939999999999999</v>
      </c>
      <c r="BV21" s="90">
        <v>0.48320000000000002</v>
      </c>
      <c r="BW21" s="90">
        <v>0.48720000000000002</v>
      </c>
      <c r="BX21" s="91">
        <v>0.49890000000000001</v>
      </c>
    </row>
    <row r="22" spans="1:76" s="8" customFormat="1" ht="200" customHeight="1" x14ac:dyDescent="0.2">
      <c r="A22" s="40" t="s">
        <v>51</v>
      </c>
      <c r="B22" s="41"/>
      <c r="C22" s="24" t="s">
        <v>52</v>
      </c>
      <c r="D22" s="42" t="str">
        <f>IF(C22="自動表示","自動表示",VLOOKUP(C22,リスト!$D$2:$E$1789,2,FALSE))</f>
        <v>都道府県</v>
      </c>
      <c r="E22" s="40" t="s">
        <v>3571</v>
      </c>
      <c r="F22" s="24" t="s">
        <v>3868</v>
      </c>
      <c r="G22" s="24" t="str">
        <f t="shared" si="7"/>
        <v>10年</v>
      </c>
      <c r="H22" s="43">
        <v>10</v>
      </c>
      <c r="I22" s="24" t="s">
        <v>20</v>
      </c>
      <c r="J22" s="32">
        <v>912.6</v>
      </c>
      <c r="K22" s="32" t="s">
        <v>21</v>
      </c>
      <c r="L22" s="44" t="s">
        <v>3882</v>
      </c>
      <c r="M22" s="24" t="s">
        <v>21</v>
      </c>
      <c r="N22" s="44" t="s">
        <v>3883</v>
      </c>
      <c r="O22" s="24" t="s">
        <v>21</v>
      </c>
      <c r="P22" s="44" t="s">
        <v>4579</v>
      </c>
      <c r="Q22" s="24" t="s">
        <v>21</v>
      </c>
      <c r="R22" s="44" t="s">
        <v>3884</v>
      </c>
      <c r="S22" s="24" t="s">
        <v>21</v>
      </c>
      <c r="T22" s="44" t="s">
        <v>3885</v>
      </c>
      <c r="U22" s="24" t="s">
        <v>21</v>
      </c>
      <c r="V22" s="44" t="s">
        <v>3886</v>
      </c>
      <c r="W22" s="24" t="s">
        <v>21</v>
      </c>
      <c r="X22" s="44" t="s">
        <v>3887</v>
      </c>
      <c r="Y22" s="24" t="s">
        <v>22</v>
      </c>
      <c r="Z22" s="44"/>
      <c r="AA22" s="24" t="s">
        <v>21</v>
      </c>
      <c r="AB22" s="44" t="s">
        <v>3888</v>
      </c>
      <c r="AC22" s="24" t="s">
        <v>21</v>
      </c>
      <c r="AD22" s="24" t="s">
        <v>21</v>
      </c>
      <c r="AE22" s="44" t="s">
        <v>3889</v>
      </c>
      <c r="AF22" s="24" t="s">
        <v>21</v>
      </c>
      <c r="AG22" s="24" t="s">
        <v>21</v>
      </c>
      <c r="AH22" s="24" t="s">
        <v>21</v>
      </c>
      <c r="AI22" s="44" t="s">
        <v>3890</v>
      </c>
      <c r="AJ22" s="24" t="s">
        <v>21</v>
      </c>
      <c r="AK22" s="24" t="s">
        <v>21</v>
      </c>
      <c r="AL22" s="44" t="s">
        <v>3891</v>
      </c>
      <c r="AM22" s="24" t="s">
        <v>21</v>
      </c>
      <c r="AN22" s="44" t="s">
        <v>3892</v>
      </c>
      <c r="AO22" s="24" t="s">
        <v>22</v>
      </c>
      <c r="AP22" s="44"/>
      <c r="AQ22" s="24" t="s">
        <v>22</v>
      </c>
      <c r="AR22" s="24" t="s">
        <v>3707</v>
      </c>
      <c r="AS22" s="24" t="s">
        <v>3707</v>
      </c>
      <c r="AT22" s="24" t="s">
        <v>3707</v>
      </c>
      <c r="AU22" s="24" t="s">
        <v>3707</v>
      </c>
      <c r="AV22" s="24" t="s">
        <v>21</v>
      </c>
      <c r="AW22" s="44" t="s">
        <v>3893</v>
      </c>
      <c r="AX22" s="24" t="s">
        <v>21</v>
      </c>
      <c r="AY22" s="44" t="s">
        <v>3892</v>
      </c>
      <c r="AZ22" s="24" t="s">
        <v>22</v>
      </c>
      <c r="BA22" s="24" t="s">
        <v>21</v>
      </c>
      <c r="BB22" s="24" t="s">
        <v>21</v>
      </c>
      <c r="BC22" s="24" t="s">
        <v>21</v>
      </c>
      <c r="BD22" s="23" t="s">
        <v>4582</v>
      </c>
      <c r="BE22" s="25" t="s">
        <v>3894</v>
      </c>
      <c r="BF22" s="24" t="s">
        <v>21</v>
      </c>
      <c r="BG22" s="137" t="s">
        <v>4582</v>
      </c>
      <c r="BH22" s="138" t="s">
        <v>3895</v>
      </c>
      <c r="BI22" s="45">
        <v>9189521</v>
      </c>
      <c r="BJ22" s="45">
        <v>9209442</v>
      </c>
      <c r="BK22" s="45">
        <v>9220245</v>
      </c>
      <c r="BL22" s="45">
        <v>9215210</v>
      </c>
      <c r="BM22" s="60">
        <v>6760856.46</v>
      </c>
      <c r="BN22" s="60">
        <v>6770193.1900000004</v>
      </c>
      <c r="BO22" s="60">
        <v>6656136.9400000004</v>
      </c>
      <c r="BP22" s="60">
        <v>6668389</v>
      </c>
      <c r="BQ22" s="89">
        <f t="shared" si="9"/>
        <v>0.74</v>
      </c>
      <c r="BR22" s="89">
        <f t="shared" si="13"/>
        <v>0.74</v>
      </c>
      <c r="BS22" s="89">
        <f t="shared" si="11"/>
        <v>0.72</v>
      </c>
      <c r="BT22" s="89">
        <f t="shared" si="14"/>
        <v>0.72</v>
      </c>
      <c r="BU22" s="90">
        <v>0.7167</v>
      </c>
      <c r="BV22" s="90">
        <v>0.72499999999999998</v>
      </c>
      <c r="BW22" s="90">
        <v>0.73599999999999999</v>
      </c>
      <c r="BX22" s="91">
        <v>0.746</v>
      </c>
    </row>
    <row r="23" spans="1:76" s="8" customFormat="1" ht="200" customHeight="1" x14ac:dyDescent="0.2">
      <c r="A23" s="40" t="s">
        <v>53</v>
      </c>
      <c r="B23" s="41"/>
      <c r="C23" s="24" t="s">
        <v>54</v>
      </c>
      <c r="D23" s="42" t="str">
        <f>IF(C23="自動表示","自動表示",VLOOKUP(C23,リスト!$D$2:$E$1789,2,FALSE))</f>
        <v>都道府県</v>
      </c>
      <c r="E23" s="40" t="s">
        <v>23</v>
      </c>
      <c r="F23" s="24" t="s">
        <v>4513</v>
      </c>
      <c r="G23" s="24" t="str">
        <f t="shared" si="7"/>
        <v>11年～20年</v>
      </c>
      <c r="H23" s="43">
        <v>11</v>
      </c>
      <c r="I23" s="24" t="s">
        <v>3576</v>
      </c>
      <c r="J23" s="32">
        <v>243.1</v>
      </c>
      <c r="K23" s="32" t="s">
        <v>21</v>
      </c>
      <c r="L23" s="44" t="s">
        <v>4514</v>
      </c>
      <c r="M23" s="24" t="s">
        <v>21</v>
      </c>
      <c r="N23" s="44" t="s">
        <v>3896</v>
      </c>
      <c r="O23" s="24" t="s">
        <v>22</v>
      </c>
      <c r="P23" s="44"/>
      <c r="Q23" s="24" t="s">
        <v>21</v>
      </c>
      <c r="R23" s="44" t="s">
        <v>3897</v>
      </c>
      <c r="S23" s="24" t="s">
        <v>21</v>
      </c>
      <c r="T23" s="44" t="s">
        <v>3898</v>
      </c>
      <c r="U23" s="24" t="s">
        <v>21</v>
      </c>
      <c r="V23" s="44" t="s">
        <v>3898</v>
      </c>
      <c r="W23" s="24" t="s">
        <v>21</v>
      </c>
      <c r="X23" s="44" t="s">
        <v>3898</v>
      </c>
      <c r="Y23" s="24" t="s">
        <v>21</v>
      </c>
      <c r="Z23" s="44" t="s">
        <v>3899</v>
      </c>
      <c r="AA23" s="24" t="s">
        <v>22</v>
      </c>
      <c r="AB23" s="44"/>
      <c r="AC23" s="24" t="s">
        <v>21</v>
      </c>
      <c r="AD23" s="24" t="s">
        <v>21</v>
      </c>
      <c r="AE23" s="44" t="s">
        <v>3900</v>
      </c>
      <c r="AF23" s="24" t="s">
        <v>21</v>
      </c>
      <c r="AG23" s="24" t="s">
        <v>21</v>
      </c>
      <c r="AH23" s="24" t="s">
        <v>21</v>
      </c>
      <c r="AI23" s="44" t="s">
        <v>3900</v>
      </c>
      <c r="AJ23" s="24" t="s">
        <v>21</v>
      </c>
      <c r="AK23" s="24" t="s">
        <v>21</v>
      </c>
      <c r="AL23" s="44" t="s">
        <v>3901</v>
      </c>
      <c r="AM23" s="24" t="s">
        <v>21</v>
      </c>
      <c r="AN23" s="44" t="s">
        <v>3902</v>
      </c>
      <c r="AO23" s="24" t="s">
        <v>22</v>
      </c>
      <c r="AP23" s="44"/>
      <c r="AQ23" s="24" t="s">
        <v>22</v>
      </c>
      <c r="AR23" s="24" t="s">
        <v>3707</v>
      </c>
      <c r="AS23" s="24" t="s">
        <v>3707</v>
      </c>
      <c r="AT23" s="24" t="s">
        <v>3707</v>
      </c>
      <c r="AU23" s="24" t="s">
        <v>3707</v>
      </c>
      <c r="AV23" s="24" t="s">
        <v>21</v>
      </c>
      <c r="AW23" s="44" t="s">
        <v>3903</v>
      </c>
      <c r="AX23" s="24" t="s">
        <v>21</v>
      </c>
      <c r="AY23" s="44" t="s">
        <v>3904</v>
      </c>
      <c r="AZ23" s="24" t="s">
        <v>22</v>
      </c>
      <c r="BA23" s="24" t="s">
        <v>22</v>
      </c>
      <c r="BB23" s="24" t="s">
        <v>22</v>
      </c>
      <c r="BC23" s="24" t="s">
        <v>21</v>
      </c>
      <c r="BD23" s="23" t="s">
        <v>3905</v>
      </c>
      <c r="BE23" s="25" t="s">
        <v>3906</v>
      </c>
      <c r="BF23" s="24" t="s">
        <v>21</v>
      </c>
      <c r="BG23" s="137" t="s">
        <v>3907</v>
      </c>
      <c r="BH23" s="138" t="s">
        <v>3908</v>
      </c>
      <c r="BI23" s="45">
        <v>2259309</v>
      </c>
      <c r="BJ23" s="45">
        <v>2236042</v>
      </c>
      <c r="BK23" s="45">
        <v>2213353</v>
      </c>
      <c r="BL23" s="45">
        <v>2188469</v>
      </c>
      <c r="BM23" s="60">
        <v>2660012</v>
      </c>
      <c r="BN23" s="60">
        <v>2645131</v>
      </c>
      <c r="BO23" s="60">
        <v>2613788</v>
      </c>
      <c r="BP23" s="60">
        <v>2616256</v>
      </c>
      <c r="BQ23" s="89">
        <f t="shared" si="9"/>
        <v>1.18</v>
      </c>
      <c r="BR23" s="89">
        <f t="shared" si="13"/>
        <v>1.18</v>
      </c>
      <c r="BS23" s="89">
        <f t="shared" si="11"/>
        <v>1.18</v>
      </c>
      <c r="BT23" s="89">
        <f t="shared" si="14"/>
        <v>1.2</v>
      </c>
      <c r="BU23" s="90">
        <v>0.57779999999999998</v>
      </c>
      <c r="BV23" s="90">
        <v>0.59130000000000005</v>
      </c>
      <c r="BW23" s="90">
        <v>0.6048</v>
      </c>
      <c r="BX23" s="91">
        <v>0.61639999999999995</v>
      </c>
    </row>
    <row r="24" spans="1:76" s="8" customFormat="1" ht="200" customHeight="1" x14ac:dyDescent="0.2">
      <c r="A24" s="40" t="s">
        <v>55</v>
      </c>
      <c r="B24" s="41"/>
      <c r="C24" s="24" t="s">
        <v>56</v>
      </c>
      <c r="D24" s="42" t="str">
        <f>IF(C24="自動表示","自動表示",VLOOKUP(C24,リスト!$D$2:$E$1789,2,FALSE))</f>
        <v>都道府県</v>
      </c>
      <c r="E24" s="40" t="s">
        <v>7</v>
      </c>
      <c r="F24" s="24" t="s">
        <v>3909</v>
      </c>
      <c r="G24" s="24" t="str">
        <f t="shared" ref="G24" si="15">IF(H24="","自動表示（右隣の「年数」のみ入力）",IF(H24="終期無","終期無",IF(H24=10,"10年",IF(H24&lt;=20,"11年～20年",IF(H24&lt;=80,"20年超","")))))</f>
        <v>10年</v>
      </c>
      <c r="H24" s="43">
        <v>10</v>
      </c>
      <c r="I24" s="24" t="s">
        <v>20</v>
      </c>
      <c r="J24" s="32">
        <v>106.4</v>
      </c>
      <c r="K24" s="32" t="s">
        <v>21</v>
      </c>
      <c r="L24" s="44" t="s">
        <v>3910</v>
      </c>
      <c r="M24" s="24" t="s">
        <v>21</v>
      </c>
      <c r="N24" s="44" t="s">
        <v>3911</v>
      </c>
      <c r="O24" s="24" t="s">
        <v>21</v>
      </c>
      <c r="P24" s="44" t="s">
        <v>3912</v>
      </c>
      <c r="Q24" s="24" t="s">
        <v>21</v>
      </c>
      <c r="R24" s="44" t="s">
        <v>3913</v>
      </c>
      <c r="S24" s="24" t="s">
        <v>21</v>
      </c>
      <c r="T24" s="44" t="s">
        <v>3914</v>
      </c>
      <c r="U24" s="24" t="s">
        <v>21</v>
      </c>
      <c r="V24" s="44" t="s">
        <v>3915</v>
      </c>
      <c r="W24" s="24" t="s">
        <v>21</v>
      </c>
      <c r="X24" s="44" t="s">
        <v>3916</v>
      </c>
      <c r="Y24" s="24" t="s">
        <v>21</v>
      </c>
      <c r="Z24" s="44" t="s">
        <v>3917</v>
      </c>
      <c r="AA24" s="24" t="s">
        <v>21</v>
      </c>
      <c r="AB24" s="44" t="s">
        <v>3918</v>
      </c>
      <c r="AC24" s="24" t="s">
        <v>21</v>
      </c>
      <c r="AD24" s="24" t="s">
        <v>21</v>
      </c>
      <c r="AE24" s="44" t="s">
        <v>3919</v>
      </c>
      <c r="AF24" s="24" t="s">
        <v>21</v>
      </c>
      <c r="AG24" s="24" t="s">
        <v>21</v>
      </c>
      <c r="AH24" s="24" t="s">
        <v>21</v>
      </c>
      <c r="AI24" s="44" t="s">
        <v>3919</v>
      </c>
      <c r="AJ24" s="24" t="s">
        <v>21</v>
      </c>
      <c r="AK24" s="24" t="s">
        <v>3706</v>
      </c>
      <c r="AL24" s="44" t="s">
        <v>3920</v>
      </c>
      <c r="AM24" s="24" t="s">
        <v>3706</v>
      </c>
      <c r="AN24" s="44" t="s">
        <v>3921</v>
      </c>
      <c r="AO24" s="24" t="s">
        <v>3706</v>
      </c>
      <c r="AP24" s="44" t="s">
        <v>4501</v>
      </c>
      <c r="AQ24" s="24" t="s">
        <v>22</v>
      </c>
      <c r="AR24" s="24" t="s">
        <v>22</v>
      </c>
      <c r="AS24" s="24" t="s">
        <v>3707</v>
      </c>
      <c r="AT24" s="24" t="s">
        <v>3707</v>
      </c>
      <c r="AU24" s="24" t="s">
        <v>3707</v>
      </c>
      <c r="AV24" s="24" t="s">
        <v>3706</v>
      </c>
      <c r="AW24" s="44" t="s">
        <v>3922</v>
      </c>
      <c r="AX24" s="24" t="s">
        <v>3706</v>
      </c>
      <c r="AY24" s="44" t="s">
        <v>3923</v>
      </c>
      <c r="AZ24" s="24" t="s">
        <v>22</v>
      </c>
      <c r="BA24" s="24" t="s">
        <v>3706</v>
      </c>
      <c r="BB24" s="24" t="s">
        <v>3706</v>
      </c>
      <c r="BC24" s="24" t="s">
        <v>22</v>
      </c>
      <c r="BD24" s="23"/>
      <c r="BE24" s="25"/>
      <c r="BF24" s="24" t="s">
        <v>21</v>
      </c>
      <c r="BG24" s="137" t="s">
        <v>3924</v>
      </c>
      <c r="BH24" s="138" t="s">
        <v>3925</v>
      </c>
      <c r="BI24" s="45">
        <v>1063293</v>
      </c>
      <c r="BJ24" s="45">
        <v>1055999</v>
      </c>
      <c r="BK24" s="45">
        <v>1047713</v>
      </c>
      <c r="BL24" s="45">
        <v>1037319</v>
      </c>
      <c r="BM24" s="60">
        <v>1654228</v>
      </c>
      <c r="BN24" s="60">
        <v>1661373</v>
      </c>
      <c r="BO24" s="60">
        <v>1660742</v>
      </c>
      <c r="BP24" s="60">
        <v>1660028</v>
      </c>
      <c r="BQ24" s="89">
        <f t="shared" si="9"/>
        <v>1.56</v>
      </c>
      <c r="BR24" s="89">
        <f t="shared" si="13"/>
        <v>1.57</v>
      </c>
      <c r="BS24" s="89">
        <f t="shared" si="11"/>
        <v>1.59</v>
      </c>
      <c r="BT24" s="89">
        <f t="shared" si="14"/>
        <v>1.6</v>
      </c>
      <c r="BU24" s="90">
        <v>0.67700000000000005</v>
      </c>
      <c r="BV24" s="90">
        <v>0.68400000000000005</v>
      </c>
      <c r="BW24" s="90">
        <v>0.69</v>
      </c>
      <c r="BX24" s="91">
        <v>0.69599999999999995</v>
      </c>
    </row>
    <row r="25" spans="1:76" s="8" customFormat="1" ht="200" customHeight="1" x14ac:dyDescent="0.2">
      <c r="A25" s="40" t="s">
        <v>57</v>
      </c>
      <c r="B25" s="41"/>
      <c r="C25" s="24" t="s">
        <v>58</v>
      </c>
      <c r="D25" s="42" t="str">
        <f>IF(C25="自動表示","自動表示",VLOOKUP(C25,リスト!$D$2:$E$1789,2,FALSE))</f>
        <v>都道府県</v>
      </c>
      <c r="E25" s="40" t="s">
        <v>3571</v>
      </c>
      <c r="F25" s="24" t="s">
        <v>4515</v>
      </c>
      <c r="G25" s="24" t="str">
        <f>IF(H25="","自動表示（右隣の「年数」のみ入力）",IF(H25="終期無","終期無",IF(H25=10,"10年",IF(H25&lt;=20,"11年～20年",IF(H25&lt;=80,"20年超","")))))</f>
        <v>10年</v>
      </c>
      <c r="H25" s="43">
        <v>10</v>
      </c>
      <c r="I25" s="24" t="s">
        <v>18</v>
      </c>
      <c r="J25" s="32">
        <v>117</v>
      </c>
      <c r="K25" s="32" t="s">
        <v>21</v>
      </c>
      <c r="L25" s="44" t="s">
        <v>3926</v>
      </c>
      <c r="M25" s="24" t="s">
        <v>21</v>
      </c>
      <c r="N25" s="44" t="s">
        <v>3927</v>
      </c>
      <c r="O25" s="24" t="s">
        <v>21</v>
      </c>
      <c r="P25" s="44" t="s">
        <v>3928</v>
      </c>
      <c r="Q25" s="24" t="s">
        <v>21</v>
      </c>
      <c r="R25" s="44" t="s">
        <v>3929</v>
      </c>
      <c r="S25" s="24" t="s">
        <v>21</v>
      </c>
      <c r="T25" s="44" t="s">
        <v>3930</v>
      </c>
      <c r="U25" s="24" t="s">
        <v>21</v>
      </c>
      <c r="V25" s="44" t="s">
        <v>3931</v>
      </c>
      <c r="W25" s="24" t="s">
        <v>21</v>
      </c>
      <c r="X25" s="44" t="s">
        <v>3932</v>
      </c>
      <c r="Y25" s="24" t="s">
        <v>21</v>
      </c>
      <c r="Z25" s="44" t="s">
        <v>3933</v>
      </c>
      <c r="AA25" s="24" t="s">
        <v>21</v>
      </c>
      <c r="AB25" s="44" t="s">
        <v>3934</v>
      </c>
      <c r="AC25" s="24" t="s">
        <v>21</v>
      </c>
      <c r="AD25" s="24" t="s">
        <v>21</v>
      </c>
      <c r="AE25" s="44" t="s">
        <v>3935</v>
      </c>
      <c r="AF25" s="24" t="s">
        <v>21</v>
      </c>
      <c r="AG25" s="24" t="s">
        <v>21</v>
      </c>
      <c r="AH25" s="24" t="s">
        <v>21</v>
      </c>
      <c r="AI25" s="44" t="s">
        <v>3936</v>
      </c>
      <c r="AJ25" s="24" t="s">
        <v>21</v>
      </c>
      <c r="AK25" s="24" t="s">
        <v>21</v>
      </c>
      <c r="AL25" s="44" t="s">
        <v>3937</v>
      </c>
      <c r="AM25" s="24" t="s">
        <v>21</v>
      </c>
      <c r="AN25" s="44" t="s">
        <v>3938</v>
      </c>
      <c r="AO25" s="24" t="s">
        <v>22</v>
      </c>
      <c r="AP25" s="44"/>
      <c r="AQ25" s="24" t="s">
        <v>22</v>
      </c>
      <c r="AR25" s="24" t="s">
        <v>3707</v>
      </c>
      <c r="AS25" s="24" t="s">
        <v>3707</v>
      </c>
      <c r="AT25" s="24" t="s">
        <v>3707</v>
      </c>
      <c r="AU25" s="24" t="s">
        <v>3707</v>
      </c>
      <c r="AV25" s="24" t="s">
        <v>21</v>
      </c>
      <c r="AW25" s="44" t="s">
        <v>3939</v>
      </c>
      <c r="AX25" s="24" t="s">
        <v>21</v>
      </c>
      <c r="AY25" s="44" t="s">
        <v>3940</v>
      </c>
      <c r="AZ25" s="24" t="s">
        <v>22</v>
      </c>
      <c r="BA25" s="24" t="s">
        <v>22</v>
      </c>
      <c r="BB25" s="24" t="s">
        <v>22</v>
      </c>
      <c r="BC25" s="24" t="s">
        <v>21</v>
      </c>
      <c r="BD25" s="23" t="s">
        <v>3941</v>
      </c>
      <c r="BE25" s="25" t="s">
        <v>3942</v>
      </c>
      <c r="BF25" s="24" t="s">
        <v>21</v>
      </c>
      <c r="BG25" s="137" t="s">
        <v>3943</v>
      </c>
      <c r="BH25" s="138"/>
      <c r="BI25" s="45">
        <v>1145948</v>
      </c>
      <c r="BJ25" s="45">
        <v>1139612</v>
      </c>
      <c r="BK25" s="45">
        <v>1132656</v>
      </c>
      <c r="BL25" s="45">
        <v>1124501</v>
      </c>
      <c r="BM25" s="60"/>
      <c r="BN25" s="60"/>
      <c r="BO25" s="60"/>
      <c r="BP25" s="60"/>
      <c r="BQ25" s="89" t="str">
        <f t="shared" si="9"/>
        <v/>
      </c>
      <c r="BR25" s="89" t="str">
        <f t="shared" si="13"/>
        <v/>
      </c>
      <c r="BS25" s="89" t="str">
        <f t="shared" si="11"/>
        <v/>
      </c>
      <c r="BT25" s="89" t="str">
        <f t="shared" si="14"/>
        <v/>
      </c>
      <c r="BU25" s="90"/>
      <c r="BV25" s="90"/>
      <c r="BW25" s="90"/>
      <c r="BX25" s="91"/>
    </row>
    <row r="26" spans="1:76" s="8" customFormat="1" ht="200" customHeight="1" x14ac:dyDescent="0.2">
      <c r="A26" s="40" t="s">
        <v>59</v>
      </c>
      <c r="B26" s="24"/>
      <c r="C26" s="24" t="s">
        <v>60</v>
      </c>
      <c r="D26" s="42" t="str">
        <f>IF(C26="自動表示","自動表示",VLOOKUP(C26,リスト!$D$2:$E$1789,2,FALSE))</f>
        <v>都道府県</v>
      </c>
      <c r="E26" s="40" t="s">
        <v>7</v>
      </c>
      <c r="F26" s="24" t="s">
        <v>3868</v>
      </c>
      <c r="G26" s="24" t="str">
        <f>IF(H26="","自動表示（右隣の「年数」のみ入力）",IF(H26="終期無","終期無",IF(H26=10,"10年",IF(H26&lt;=20,"11年～20年",IF(H26&lt;=80,"20年超","")))))</f>
        <v>10年</v>
      </c>
      <c r="H26" s="43">
        <v>10</v>
      </c>
      <c r="I26" s="24" t="s">
        <v>18</v>
      </c>
      <c r="J26" s="32">
        <v>80.599999999999994</v>
      </c>
      <c r="K26" s="24" t="s">
        <v>21</v>
      </c>
      <c r="L26" s="44" t="s">
        <v>3944</v>
      </c>
      <c r="M26" s="24" t="s">
        <v>21</v>
      </c>
      <c r="N26" s="44" t="s">
        <v>3945</v>
      </c>
      <c r="O26" s="24" t="s">
        <v>21</v>
      </c>
      <c r="P26" s="44" t="s">
        <v>3946</v>
      </c>
      <c r="Q26" s="24" t="s">
        <v>21</v>
      </c>
      <c r="R26" s="44" t="s">
        <v>3947</v>
      </c>
      <c r="S26" s="24" t="s">
        <v>21</v>
      </c>
      <c r="T26" s="44" t="s">
        <v>3948</v>
      </c>
      <c r="U26" s="24" t="s">
        <v>21</v>
      </c>
      <c r="V26" s="44" t="s">
        <v>3949</v>
      </c>
      <c r="W26" s="24" t="s">
        <v>21</v>
      </c>
      <c r="X26" s="44" t="s">
        <v>3950</v>
      </c>
      <c r="Y26" s="24" t="s">
        <v>21</v>
      </c>
      <c r="Z26" s="44" t="s">
        <v>3951</v>
      </c>
      <c r="AA26" s="24" t="s">
        <v>22</v>
      </c>
      <c r="AB26" s="44"/>
      <c r="AC26" s="24" t="s">
        <v>21</v>
      </c>
      <c r="AD26" s="24" t="s">
        <v>21</v>
      </c>
      <c r="AE26" s="44" t="s">
        <v>3952</v>
      </c>
      <c r="AF26" s="24" t="s">
        <v>21</v>
      </c>
      <c r="AG26" s="24" t="s">
        <v>21</v>
      </c>
      <c r="AH26" s="24" t="s">
        <v>21</v>
      </c>
      <c r="AI26" s="44" t="s">
        <v>3953</v>
      </c>
      <c r="AJ26" s="24" t="s">
        <v>21</v>
      </c>
      <c r="AK26" s="24" t="s">
        <v>21</v>
      </c>
      <c r="AL26" s="44" t="s">
        <v>3954</v>
      </c>
      <c r="AM26" s="24" t="s">
        <v>21</v>
      </c>
      <c r="AN26" s="44" t="s">
        <v>3955</v>
      </c>
      <c r="AO26" s="24" t="s">
        <v>22</v>
      </c>
      <c r="AP26" s="44"/>
      <c r="AQ26" s="24" t="s">
        <v>22</v>
      </c>
      <c r="AR26" s="24" t="s">
        <v>3707</v>
      </c>
      <c r="AS26" s="24" t="s">
        <v>3707</v>
      </c>
      <c r="AT26" s="24" t="s">
        <v>3707</v>
      </c>
      <c r="AU26" s="24" t="s">
        <v>3707</v>
      </c>
      <c r="AV26" s="24" t="s">
        <v>21</v>
      </c>
      <c r="AW26" s="44" t="s">
        <v>3956</v>
      </c>
      <c r="AX26" s="24" t="s">
        <v>21</v>
      </c>
      <c r="AY26" s="44" t="s">
        <v>3957</v>
      </c>
      <c r="AZ26" s="24" t="s">
        <v>22</v>
      </c>
      <c r="BA26" s="24" t="s">
        <v>22</v>
      </c>
      <c r="BB26" s="24" t="s">
        <v>21</v>
      </c>
      <c r="BC26" s="24" t="s">
        <v>22</v>
      </c>
      <c r="BD26" s="23"/>
      <c r="BE26" s="25"/>
      <c r="BF26" s="24" t="s">
        <v>21</v>
      </c>
      <c r="BG26" s="137" t="s">
        <v>3958</v>
      </c>
      <c r="BH26" s="138" t="s">
        <v>3959</v>
      </c>
      <c r="BI26" s="45">
        <v>790758</v>
      </c>
      <c r="BJ26" s="45">
        <v>786503</v>
      </c>
      <c r="BK26" s="45">
        <v>780053</v>
      </c>
      <c r="BL26" s="45">
        <v>774596</v>
      </c>
      <c r="BM26" s="60">
        <v>1935464</v>
      </c>
      <c r="BN26" s="60">
        <v>1939712</v>
      </c>
      <c r="BO26" s="60">
        <v>1948423</v>
      </c>
      <c r="BP26" s="60">
        <v>1924443</v>
      </c>
      <c r="BQ26" s="89">
        <f t="shared" ref="BQ26:BR27" si="16">IF(BM26&gt;0,ROUND(BM26/BI26,2),"")</f>
        <v>2.4500000000000002</v>
      </c>
      <c r="BR26" s="89">
        <f t="shared" si="13"/>
        <v>2.4700000000000002</v>
      </c>
      <c r="BS26" s="89">
        <f t="shared" ref="BS26:BT27" si="17">IF(BO26&gt;0,ROUND(BO26/BK26,2),"")</f>
        <v>2.5</v>
      </c>
      <c r="BT26" s="89">
        <f t="shared" si="14"/>
        <v>2.48</v>
      </c>
      <c r="BU26" s="90">
        <v>0.60499999999999998</v>
      </c>
      <c r="BV26" s="90">
        <v>0.61199999999999999</v>
      </c>
      <c r="BW26" s="90">
        <v>0.626</v>
      </c>
      <c r="BX26" s="91">
        <v>0.64200000000000002</v>
      </c>
    </row>
    <row r="27" spans="1:76" s="8" customFormat="1" ht="200" customHeight="1" x14ac:dyDescent="0.2">
      <c r="A27" s="40" t="s">
        <v>61</v>
      </c>
      <c r="B27" s="46"/>
      <c r="C27" s="24" t="s">
        <v>62</v>
      </c>
      <c r="D27" s="42" t="str">
        <f>IF(C27="自動表示","自動表示",VLOOKUP(C27,リスト!$D$2:$E$1789,2,FALSE))</f>
        <v>都道府県</v>
      </c>
      <c r="E27" s="40" t="s">
        <v>7</v>
      </c>
      <c r="F27" s="24" t="s">
        <v>4516</v>
      </c>
      <c r="G27" s="24" t="str">
        <f>IF(H27="","自動表示（右隣の「年数」のみ入力）",IF(H27="終期無","終期無",IF(H27=10,"10年",IF(H27&lt;=20,"11年～20年",IF(H27&lt;=80,"20年超","")))))</f>
        <v>10年</v>
      </c>
      <c r="H27" s="47">
        <v>10</v>
      </c>
      <c r="I27" s="24" t="s">
        <v>3960</v>
      </c>
      <c r="J27" s="32">
        <v>80.400000000000006</v>
      </c>
      <c r="K27" s="61" t="s">
        <v>3850</v>
      </c>
      <c r="L27" s="44" t="s">
        <v>3961</v>
      </c>
      <c r="M27" s="61" t="s">
        <v>3850</v>
      </c>
      <c r="N27" s="132" t="s">
        <v>4575</v>
      </c>
      <c r="O27" s="61" t="s">
        <v>3850</v>
      </c>
      <c r="P27" s="132" t="s">
        <v>3962</v>
      </c>
      <c r="Q27" s="24" t="s">
        <v>21</v>
      </c>
      <c r="R27" s="44" t="s">
        <v>3963</v>
      </c>
      <c r="S27" s="24" t="s">
        <v>3850</v>
      </c>
      <c r="T27" s="44" t="s">
        <v>3964</v>
      </c>
      <c r="U27" s="24" t="s">
        <v>3850</v>
      </c>
      <c r="V27" s="44" t="s">
        <v>3965</v>
      </c>
      <c r="W27" s="24" t="s">
        <v>3850</v>
      </c>
      <c r="X27" s="44" t="s">
        <v>3966</v>
      </c>
      <c r="Y27" s="61" t="s">
        <v>3850</v>
      </c>
      <c r="Z27" s="44" t="s">
        <v>3967</v>
      </c>
      <c r="AA27" s="61" t="s">
        <v>3850</v>
      </c>
      <c r="AB27" s="44" t="s">
        <v>3968</v>
      </c>
      <c r="AC27" s="24" t="s">
        <v>21</v>
      </c>
      <c r="AD27" s="24" t="s">
        <v>21</v>
      </c>
      <c r="AE27" s="132" t="s">
        <v>3969</v>
      </c>
      <c r="AF27" s="24" t="s">
        <v>21</v>
      </c>
      <c r="AG27" s="24" t="s">
        <v>21</v>
      </c>
      <c r="AH27" s="24" t="s">
        <v>21</v>
      </c>
      <c r="AI27" s="44" t="s">
        <v>3970</v>
      </c>
      <c r="AJ27" s="24" t="s">
        <v>21</v>
      </c>
      <c r="AK27" s="24" t="s">
        <v>21</v>
      </c>
      <c r="AL27" s="44" t="s">
        <v>3971</v>
      </c>
      <c r="AM27" s="24" t="s">
        <v>21</v>
      </c>
      <c r="AN27" s="44" t="s">
        <v>3972</v>
      </c>
      <c r="AO27" s="24" t="s">
        <v>21</v>
      </c>
      <c r="AP27" s="44" t="s">
        <v>3973</v>
      </c>
      <c r="AQ27" s="24" t="s">
        <v>3850</v>
      </c>
      <c r="AR27" s="24" t="s">
        <v>22</v>
      </c>
      <c r="AS27" s="24" t="s">
        <v>21</v>
      </c>
      <c r="AT27" s="24" t="s">
        <v>22</v>
      </c>
      <c r="AU27" s="24" t="s">
        <v>22</v>
      </c>
      <c r="AV27" s="24" t="s">
        <v>21</v>
      </c>
      <c r="AW27" s="44" t="s">
        <v>3974</v>
      </c>
      <c r="AX27" s="24" t="s">
        <v>22</v>
      </c>
      <c r="AY27" s="44"/>
      <c r="AZ27" s="24" t="s">
        <v>22</v>
      </c>
      <c r="BA27" s="24" t="s">
        <v>22</v>
      </c>
      <c r="BB27" s="24" t="s">
        <v>21</v>
      </c>
      <c r="BC27" s="24" t="s">
        <v>21</v>
      </c>
      <c r="BD27" s="23" t="s">
        <v>3975</v>
      </c>
      <c r="BE27" s="23" t="s">
        <v>3976</v>
      </c>
      <c r="BF27" s="24" t="s">
        <v>21</v>
      </c>
      <c r="BG27" s="137" t="s">
        <v>3977</v>
      </c>
      <c r="BH27" s="132" t="s">
        <v>4517</v>
      </c>
      <c r="BI27" s="45">
        <v>833260</v>
      </c>
      <c r="BJ27" s="45">
        <v>826579</v>
      </c>
      <c r="BK27" s="45">
        <v>821094</v>
      </c>
      <c r="BL27" s="45">
        <v>816340</v>
      </c>
      <c r="BM27" s="60">
        <v>1874705</v>
      </c>
      <c r="BN27" s="60">
        <v>1949502</v>
      </c>
      <c r="BO27" s="60">
        <v>1718466</v>
      </c>
      <c r="BP27" s="60">
        <v>1720389</v>
      </c>
      <c r="BQ27" s="89">
        <f t="shared" si="16"/>
        <v>2.25</v>
      </c>
      <c r="BR27" s="89">
        <f t="shared" si="16"/>
        <v>2.36</v>
      </c>
      <c r="BS27" s="89">
        <f t="shared" si="17"/>
        <v>2.09</v>
      </c>
      <c r="BT27" s="89">
        <f t="shared" si="17"/>
        <v>2.11</v>
      </c>
      <c r="BU27" s="90">
        <v>0.47499999999999998</v>
      </c>
      <c r="BV27" s="90">
        <v>0.48599999999999999</v>
      </c>
      <c r="BW27" s="90">
        <v>0.501</v>
      </c>
      <c r="BX27" s="91">
        <v>0.51500000000000001</v>
      </c>
    </row>
    <row r="28" spans="1:76" s="8" customFormat="1" ht="200" customHeight="1" x14ac:dyDescent="0.2">
      <c r="A28" s="40" t="s">
        <v>63</v>
      </c>
      <c r="B28" s="41"/>
      <c r="C28" s="24" t="s">
        <v>64</v>
      </c>
      <c r="D28" s="42" t="str">
        <f>IF(C28="自動表示","自動表示",VLOOKUP(C28,リスト!$D$2:$E$1789,2,FALSE))</f>
        <v>都道府県</v>
      </c>
      <c r="E28" s="40" t="s">
        <v>3571</v>
      </c>
      <c r="F28" s="24" t="s">
        <v>3978</v>
      </c>
      <c r="G28" s="24" t="str">
        <f>IF(H28="","自動表示（右隣の「年数」のみ入力）",IF(H28="終期無","終期無",IF(H28=10,"10年",IF(H28&lt;=20,"11年～20年",IF(H28&lt;=80,"20年超","")))))</f>
        <v>10年</v>
      </c>
      <c r="H28" s="43">
        <v>10</v>
      </c>
      <c r="I28" s="24" t="s">
        <v>20</v>
      </c>
      <c r="J28" s="32">
        <v>209.9</v>
      </c>
      <c r="K28" s="32" t="s">
        <v>21</v>
      </c>
      <c r="L28" s="44" t="s">
        <v>3979</v>
      </c>
      <c r="M28" s="24" t="s">
        <v>21</v>
      </c>
      <c r="N28" s="44" t="s">
        <v>3980</v>
      </c>
      <c r="O28" s="24" t="s">
        <v>21</v>
      </c>
      <c r="P28" s="44" t="s">
        <v>3981</v>
      </c>
      <c r="Q28" s="24" t="s">
        <v>21</v>
      </c>
      <c r="R28" s="44" t="s">
        <v>3982</v>
      </c>
      <c r="S28" s="24" t="s">
        <v>21</v>
      </c>
      <c r="T28" s="44" t="s">
        <v>3983</v>
      </c>
      <c r="U28" s="24" t="s">
        <v>21</v>
      </c>
      <c r="V28" s="44" t="s">
        <v>3984</v>
      </c>
      <c r="W28" s="24" t="s">
        <v>21</v>
      </c>
      <c r="X28" s="44" t="s">
        <v>3985</v>
      </c>
      <c r="Y28" s="24" t="s">
        <v>21</v>
      </c>
      <c r="Z28" s="44" t="s">
        <v>3986</v>
      </c>
      <c r="AA28" s="24" t="s">
        <v>22</v>
      </c>
      <c r="AB28" s="44"/>
      <c r="AC28" s="24" t="s">
        <v>21</v>
      </c>
      <c r="AD28" s="24" t="s">
        <v>21</v>
      </c>
      <c r="AE28" s="44" t="s">
        <v>3987</v>
      </c>
      <c r="AF28" s="24" t="s">
        <v>21</v>
      </c>
      <c r="AG28" s="24" t="s">
        <v>21</v>
      </c>
      <c r="AH28" s="24" t="s">
        <v>21</v>
      </c>
      <c r="AI28" s="44" t="s">
        <v>3988</v>
      </c>
      <c r="AJ28" s="24" t="s">
        <v>21</v>
      </c>
      <c r="AK28" s="24" t="s">
        <v>21</v>
      </c>
      <c r="AL28" s="44" t="s">
        <v>3989</v>
      </c>
      <c r="AM28" s="24" t="s">
        <v>21</v>
      </c>
      <c r="AN28" s="44" t="s">
        <v>3990</v>
      </c>
      <c r="AO28" s="24" t="s">
        <v>21</v>
      </c>
      <c r="AP28" s="44" t="s">
        <v>3991</v>
      </c>
      <c r="AQ28" s="24" t="s">
        <v>21</v>
      </c>
      <c r="AR28" s="24" t="s">
        <v>22</v>
      </c>
      <c r="AS28" s="24" t="s">
        <v>21</v>
      </c>
      <c r="AT28" s="24" t="s">
        <v>3707</v>
      </c>
      <c r="AU28" s="24" t="s">
        <v>3707</v>
      </c>
      <c r="AV28" s="24" t="s">
        <v>3707</v>
      </c>
      <c r="AW28" s="44"/>
      <c r="AX28" s="24" t="s">
        <v>4498</v>
      </c>
      <c r="AY28" s="44"/>
      <c r="AZ28" s="24" t="s">
        <v>21</v>
      </c>
      <c r="BA28" s="24" t="s">
        <v>21</v>
      </c>
      <c r="BB28" s="24" t="s">
        <v>21</v>
      </c>
      <c r="BC28" s="24" t="s">
        <v>21</v>
      </c>
      <c r="BD28" s="23" t="s">
        <v>3992</v>
      </c>
      <c r="BE28" s="25" t="s">
        <v>3993</v>
      </c>
      <c r="BF28" s="31" t="s">
        <v>22</v>
      </c>
      <c r="BG28" s="137"/>
      <c r="BH28" s="138" t="s">
        <v>3994</v>
      </c>
      <c r="BI28" s="45">
        <v>2101891</v>
      </c>
      <c r="BJ28" s="45">
        <v>2087307</v>
      </c>
      <c r="BK28" s="45">
        <v>2072219</v>
      </c>
      <c r="BL28" s="45">
        <v>2056970</v>
      </c>
      <c r="BM28" s="60">
        <v>3645033</v>
      </c>
      <c r="BN28" s="60">
        <v>3633280</v>
      </c>
      <c r="BO28" s="60">
        <v>3639539</v>
      </c>
      <c r="BP28" s="60">
        <v>3628220</v>
      </c>
      <c r="BQ28" s="89">
        <f t="shared" ref="BQ28:BQ37" si="18">IF(BM28&gt;0,ROUND(BM28/BI28,2),"")</f>
        <v>1.73</v>
      </c>
      <c r="BR28" s="89">
        <f t="shared" ref="BR28:BR37" si="19">IF(BN28&gt;0,ROUND(BN28/BJ28,2),"")</f>
        <v>1.74</v>
      </c>
      <c r="BS28" s="89">
        <f t="shared" ref="BS28:BS37" si="20">IF(BO28&gt;0,ROUND(BO28/BK28,2),"")</f>
        <v>1.76</v>
      </c>
      <c r="BT28" s="89">
        <f t="shared" ref="BT28:BT37" si="21">IF(BP28&gt;0,ROUND(BP28/BL28,2),"")</f>
        <v>1.76</v>
      </c>
      <c r="BU28" s="90">
        <v>0.69399999999999995</v>
      </c>
      <c r="BV28" s="90">
        <v>0.70099999999999996</v>
      </c>
      <c r="BW28" s="90" t="s">
        <v>3683</v>
      </c>
      <c r="BX28" s="91" t="s">
        <v>3683</v>
      </c>
    </row>
    <row r="29" spans="1:76" s="8" customFormat="1" ht="200" customHeight="1" x14ac:dyDescent="0.2">
      <c r="A29" s="40" t="s">
        <v>65</v>
      </c>
      <c r="B29" s="41"/>
      <c r="C29" s="24" t="s">
        <v>66</v>
      </c>
      <c r="D29" s="42" t="str">
        <f>IF(C29="自動表示","自動表示",VLOOKUP(C29,リスト!$D$2:$E$1789,2,FALSE))</f>
        <v>都道府県</v>
      </c>
      <c r="E29" s="40" t="s">
        <v>7</v>
      </c>
      <c r="F29" s="24" t="s">
        <v>3995</v>
      </c>
      <c r="G29" s="24" t="str">
        <f>IF(H29="","自動表示（右隣の「年数」のみ入力）",IF(H29="終期無","終期無",IF(H29=10,"10年",IF(H29&lt;=20,"11年～20年",IF(H29&lt;=80,"20年超","")))))</f>
        <v>10年</v>
      </c>
      <c r="H29" s="43">
        <v>10</v>
      </c>
      <c r="I29" s="24" t="s">
        <v>18</v>
      </c>
      <c r="J29" s="32">
        <v>208</v>
      </c>
      <c r="K29" s="32" t="s">
        <v>21</v>
      </c>
      <c r="L29" s="44" t="s">
        <v>3996</v>
      </c>
      <c r="M29" s="24" t="s">
        <v>21</v>
      </c>
      <c r="N29" s="44" t="s">
        <v>3997</v>
      </c>
      <c r="O29" s="24" t="s">
        <v>21</v>
      </c>
      <c r="P29" s="44" t="s">
        <v>3998</v>
      </c>
      <c r="Q29" s="24" t="s">
        <v>21</v>
      </c>
      <c r="R29" s="44" t="s">
        <v>3999</v>
      </c>
      <c r="S29" s="24" t="s">
        <v>21</v>
      </c>
      <c r="T29" s="44" t="s">
        <v>4000</v>
      </c>
      <c r="U29" s="24" t="s">
        <v>21</v>
      </c>
      <c r="V29" s="44" t="s">
        <v>4001</v>
      </c>
      <c r="W29" s="24" t="s">
        <v>21</v>
      </c>
      <c r="X29" s="44" t="s">
        <v>4002</v>
      </c>
      <c r="Y29" s="24" t="s">
        <v>21</v>
      </c>
      <c r="Z29" s="44" t="s">
        <v>4003</v>
      </c>
      <c r="AA29" s="24" t="s">
        <v>21</v>
      </c>
      <c r="AB29" s="44" t="s">
        <v>4004</v>
      </c>
      <c r="AC29" s="24" t="s">
        <v>21</v>
      </c>
      <c r="AD29" s="24" t="s">
        <v>21</v>
      </c>
      <c r="AE29" s="44" t="s">
        <v>4005</v>
      </c>
      <c r="AF29" s="24" t="s">
        <v>21</v>
      </c>
      <c r="AG29" s="24" t="s">
        <v>21</v>
      </c>
      <c r="AH29" s="24" t="s">
        <v>21</v>
      </c>
      <c r="AI29" s="44" t="s">
        <v>4006</v>
      </c>
      <c r="AJ29" s="24" t="s">
        <v>21</v>
      </c>
      <c r="AK29" s="24" t="s">
        <v>21</v>
      </c>
      <c r="AL29" s="44" t="s">
        <v>4007</v>
      </c>
      <c r="AM29" s="24" t="s">
        <v>21</v>
      </c>
      <c r="AN29" s="44" t="s">
        <v>4008</v>
      </c>
      <c r="AO29" s="24" t="s">
        <v>21</v>
      </c>
      <c r="AP29" s="44" t="s">
        <v>4009</v>
      </c>
      <c r="AQ29" s="24" t="s">
        <v>21</v>
      </c>
      <c r="AR29" s="24" t="s">
        <v>22</v>
      </c>
      <c r="AS29" s="24" t="s">
        <v>22</v>
      </c>
      <c r="AT29" s="24" t="s">
        <v>21</v>
      </c>
      <c r="AU29" s="24" t="s">
        <v>22</v>
      </c>
      <c r="AV29" s="24" t="s">
        <v>21</v>
      </c>
      <c r="AW29" s="44" t="s">
        <v>4010</v>
      </c>
      <c r="AX29" s="24" t="s">
        <v>22</v>
      </c>
      <c r="AY29" s="44"/>
      <c r="AZ29" s="24" t="s">
        <v>22</v>
      </c>
      <c r="BA29" s="24" t="s">
        <v>21</v>
      </c>
      <c r="BB29" s="24" t="s">
        <v>21</v>
      </c>
      <c r="BC29" s="24" t="s">
        <v>21</v>
      </c>
      <c r="BD29" s="23" t="s">
        <v>4011</v>
      </c>
      <c r="BE29" s="25" t="s">
        <v>4012</v>
      </c>
      <c r="BF29" s="24" t="s">
        <v>21</v>
      </c>
      <c r="BG29" s="137" t="s">
        <v>4013</v>
      </c>
      <c r="BH29" s="138" t="s">
        <v>4014</v>
      </c>
      <c r="BI29" s="62">
        <v>2044114</v>
      </c>
      <c r="BJ29" s="62">
        <v>2032490</v>
      </c>
      <c r="BK29" s="62">
        <v>2016868</v>
      </c>
      <c r="BL29" s="62">
        <v>1996682</v>
      </c>
      <c r="BM29" s="102">
        <v>2385841</v>
      </c>
      <c r="BN29" s="102">
        <v>2338038</v>
      </c>
      <c r="BO29" s="102">
        <v>2337972</v>
      </c>
      <c r="BP29" s="102">
        <v>2330263</v>
      </c>
      <c r="BQ29" s="103">
        <f t="shared" si="18"/>
        <v>1.17</v>
      </c>
      <c r="BR29" s="103">
        <f t="shared" si="19"/>
        <v>1.1499999999999999</v>
      </c>
      <c r="BS29" s="103">
        <f t="shared" si="20"/>
        <v>1.1599999999999999</v>
      </c>
      <c r="BT29" s="103">
        <f t="shared" si="21"/>
        <v>1.17</v>
      </c>
      <c r="BU29" s="104">
        <v>0.58199999999999996</v>
      </c>
      <c r="BV29" s="104">
        <v>0.59899999999999998</v>
      </c>
      <c r="BW29" s="104">
        <v>0.61299999999999999</v>
      </c>
      <c r="BX29" s="105">
        <v>0.622</v>
      </c>
    </row>
    <row r="30" spans="1:76" s="8" customFormat="1" ht="200" customHeight="1" x14ac:dyDescent="0.2">
      <c r="A30" s="40" t="s">
        <v>67</v>
      </c>
      <c r="B30" s="41"/>
      <c r="C30" s="24" t="s">
        <v>68</v>
      </c>
      <c r="D30" s="42" t="str">
        <f>IF(C30="自動表示","自動表示",VLOOKUP(C30,リスト!$D$2:$E$1789,2,FALSE))</f>
        <v>都道府県</v>
      </c>
      <c r="E30" s="40" t="s">
        <v>4015</v>
      </c>
      <c r="F30" s="24" t="s">
        <v>4016</v>
      </c>
      <c r="G30" s="24" t="str">
        <f t="shared" ref="G30" si="22">IF(H30="","自動表示（右隣の「年数」のみ入力）",IF(H30="終期無","終期無",IF(H30=10,"10年",IF(H30&lt;=20,"11年～20年",IF(H30&lt;=80,"20年超","")))))</f>
        <v>10年</v>
      </c>
      <c r="H30" s="43">
        <v>10</v>
      </c>
      <c r="I30" s="24" t="s">
        <v>4017</v>
      </c>
      <c r="J30" s="32">
        <v>376.5</v>
      </c>
      <c r="K30" s="32" t="s">
        <v>21</v>
      </c>
      <c r="L30" s="44" t="s">
        <v>4018</v>
      </c>
      <c r="M30" s="24" t="s">
        <v>3706</v>
      </c>
      <c r="N30" s="44" t="s">
        <v>4019</v>
      </c>
      <c r="O30" s="24" t="s">
        <v>3706</v>
      </c>
      <c r="P30" s="44" t="s">
        <v>4020</v>
      </c>
      <c r="Q30" s="24" t="s">
        <v>3724</v>
      </c>
      <c r="R30" s="44" t="s">
        <v>4021</v>
      </c>
      <c r="S30" s="24" t="s">
        <v>3724</v>
      </c>
      <c r="T30" s="44" t="s">
        <v>4022</v>
      </c>
      <c r="U30" s="24" t="s">
        <v>3724</v>
      </c>
      <c r="V30" s="44" t="s">
        <v>4023</v>
      </c>
      <c r="W30" s="24" t="s">
        <v>3724</v>
      </c>
      <c r="X30" s="44" t="s">
        <v>4024</v>
      </c>
      <c r="Y30" s="24" t="s">
        <v>3706</v>
      </c>
      <c r="Z30" s="44" t="s">
        <v>4025</v>
      </c>
      <c r="AA30" s="24" t="s">
        <v>3706</v>
      </c>
      <c r="AB30" s="44" t="s">
        <v>4026</v>
      </c>
      <c r="AC30" s="24" t="s">
        <v>3724</v>
      </c>
      <c r="AD30" s="24" t="s">
        <v>3724</v>
      </c>
      <c r="AE30" s="44" t="s">
        <v>4027</v>
      </c>
      <c r="AF30" s="24" t="s">
        <v>3724</v>
      </c>
      <c r="AG30" s="24" t="s">
        <v>3724</v>
      </c>
      <c r="AH30" s="24" t="s">
        <v>3724</v>
      </c>
      <c r="AI30" s="44" t="s">
        <v>4028</v>
      </c>
      <c r="AJ30" s="24" t="s">
        <v>3724</v>
      </c>
      <c r="AK30" s="24" t="s">
        <v>3724</v>
      </c>
      <c r="AL30" s="44" t="s">
        <v>4029</v>
      </c>
      <c r="AM30" s="24" t="s">
        <v>3724</v>
      </c>
      <c r="AN30" s="44" t="s">
        <v>4030</v>
      </c>
      <c r="AO30" s="24" t="s">
        <v>3724</v>
      </c>
      <c r="AP30" s="44" t="s">
        <v>4031</v>
      </c>
      <c r="AQ30" s="24" t="s">
        <v>3706</v>
      </c>
      <c r="AR30" s="24" t="s">
        <v>3735</v>
      </c>
      <c r="AS30" s="24" t="s">
        <v>3724</v>
      </c>
      <c r="AT30" s="24" t="s">
        <v>3735</v>
      </c>
      <c r="AU30" s="24" t="s">
        <v>3735</v>
      </c>
      <c r="AV30" s="24" t="s">
        <v>3724</v>
      </c>
      <c r="AW30" s="44" t="s">
        <v>4032</v>
      </c>
      <c r="AX30" s="24" t="s">
        <v>3724</v>
      </c>
      <c r="AY30" s="44" t="s">
        <v>4033</v>
      </c>
      <c r="AZ30" s="24" t="s">
        <v>3724</v>
      </c>
      <c r="BA30" s="24" t="s">
        <v>3735</v>
      </c>
      <c r="BB30" s="24" t="s">
        <v>3724</v>
      </c>
      <c r="BC30" s="24" t="s">
        <v>3724</v>
      </c>
      <c r="BD30" s="23" t="s">
        <v>4034</v>
      </c>
      <c r="BE30" s="25"/>
      <c r="BF30" s="78" t="s">
        <v>4035</v>
      </c>
      <c r="BG30" s="137" t="s">
        <v>4036</v>
      </c>
      <c r="BH30" s="138" t="s">
        <v>4037</v>
      </c>
      <c r="BI30" s="45">
        <v>3726537</v>
      </c>
      <c r="BJ30" s="45">
        <v>3708556</v>
      </c>
      <c r="BK30" s="45">
        <v>3686335</v>
      </c>
      <c r="BL30" s="45">
        <v>3658375</v>
      </c>
      <c r="BM30" s="60">
        <v>3965747</v>
      </c>
      <c r="BN30" s="60">
        <v>3873124</v>
      </c>
      <c r="BO30" s="60">
        <v>3873080</v>
      </c>
      <c r="BP30" s="60">
        <v>3847576</v>
      </c>
      <c r="BQ30" s="89">
        <f t="shared" si="18"/>
        <v>1.06</v>
      </c>
      <c r="BR30" s="89">
        <f t="shared" si="19"/>
        <v>1.04</v>
      </c>
      <c r="BS30" s="89">
        <f t="shared" si="20"/>
        <v>1.05</v>
      </c>
      <c r="BT30" s="89">
        <f t="shared" si="21"/>
        <v>1.05</v>
      </c>
      <c r="BU30" s="90">
        <v>0.69499999999999995</v>
      </c>
      <c r="BV30" s="90">
        <v>0.70199999999999996</v>
      </c>
      <c r="BW30" s="90">
        <v>0.70599999999999996</v>
      </c>
      <c r="BX30" s="91">
        <v>0.70899999999999996</v>
      </c>
    </row>
    <row r="31" spans="1:76" s="8" customFormat="1" ht="200" customHeight="1" x14ac:dyDescent="0.2">
      <c r="A31" s="40" t="s">
        <v>69</v>
      </c>
      <c r="B31" s="41"/>
      <c r="C31" s="24" t="s">
        <v>70</v>
      </c>
      <c r="D31" s="42" t="str">
        <f>IF(C31="自動表示","自動表示",VLOOKUP(C31,リスト!$D$2:$E$1789,2,FALSE))</f>
        <v>都道府県</v>
      </c>
      <c r="E31" s="40" t="s">
        <v>23</v>
      </c>
      <c r="F31" s="24" t="s">
        <v>3868</v>
      </c>
      <c r="G31" s="24" t="str">
        <f>IF(H31="","自動表示（右隣の「年数」のみ入力）",IF(H31="終期無","終期無",IF(H31=10,"10年",IF(H31&lt;=20,"11年～20年",IF(H31&lt;=80,"20年超","")))))</f>
        <v>11年～20年</v>
      </c>
      <c r="H31" s="43">
        <v>15</v>
      </c>
      <c r="I31" s="24" t="s">
        <v>3657</v>
      </c>
      <c r="J31" s="32">
        <v>757.6</v>
      </c>
      <c r="K31" s="32" t="s">
        <v>21</v>
      </c>
      <c r="L31" s="44" t="s">
        <v>4038</v>
      </c>
      <c r="M31" s="24" t="s">
        <v>21</v>
      </c>
      <c r="N31" s="44" t="s">
        <v>4039</v>
      </c>
      <c r="O31" s="24" t="s">
        <v>21</v>
      </c>
      <c r="P31" s="44" t="s">
        <v>4040</v>
      </c>
      <c r="Q31" s="24" t="s">
        <v>21</v>
      </c>
      <c r="R31" s="44" t="s">
        <v>4041</v>
      </c>
      <c r="S31" s="24" t="s">
        <v>21</v>
      </c>
      <c r="T31" s="44" t="s">
        <v>4042</v>
      </c>
      <c r="U31" s="24" t="s">
        <v>21</v>
      </c>
      <c r="V31" s="44" t="s">
        <v>4043</v>
      </c>
      <c r="W31" s="24" t="s">
        <v>21</v>
      </c>
      <c r="X31" s="44" t="s">
        <v>4044</v>
      </c>
      <c r="Y31" s="24" t="s">
        <v>21</v>
      </c>
      <c r="Z31" s="44" t="s">
        <v>4045</v>
      </c>
      <c r="AA31" s="24" t="s">
        <v>21</v>
      </c>
      <c r="AB31" s="44" t="s">
        <v>4046</v>
      </c>
      <c r="AC31" s="24" t="s">
        <v>21</v>
      </c>
      <c r="AD31" s="24" t="s">
        <v>21</v>
      </c>
      <c r="AE31" s="44" t="s">
        <v>4047</v>
      </c>
      <c r="AF31" s="24" t="s">
        <v>21</v>
      </c>
      <c r="AG31" s="24" t="s">
        <v>21</v>
      </c>
      <c r="AH31" s="24" t="s">
        <v>21</v>
      </c>
      <c r="AI31" s="44" t="s">
        <v>4048</v>
      </c>
      <c r="AJ31" s="24" t="s">
        <v>21</v>
      </c>
      <c r="AK31" s="24" t="s">
        <v>21</v>
      </c>
      <c r="AL31" s="44" t="s">
        <v>4049</v>
      </c>
      <c r="AM31" s="24" t="s">
        <v>21</v>
      </c>
      <c r="AN31" s="44" t="s">
        <v>4050</v>
      </c>
      <c r="AO31" s="24" t="s">
        <v>21</v>
      </c>
      <c r="AP31" s="44" t="s">
        <v>4051</v>
      </c>
      <c r="AQ31" s="24" t="s">
        <v>3706</v>
      </c>
      <c r="AR31" s="24" t="s">
        <v>22</v>
      </c>
      <c r="AS31" s="24" t="s">
        <v>22</v>
      </c>
      <c r="AT31" s="24" t="s">
        <v>22</v>
      </c>
      <c r="AU31" s="24" t="s">
        <v>21</v>
      </c>
      <c r="AV31" s="24" t="s">
        <v>21</v>
      </c>
      <c r="AW31" s="44" t="s">
        <v>4052</v>
      </c>
      <c r="AX31" s="24" t="s">
        <v>21</v>
      </c>
      <c r="AY31" s="44" t="s">
        <v>4053</v>
      </c>
      <c r="AZ31" s="24" t="s">
        <v>21</v>
      </c>
      <c r="BA31" s="24" t="s">
        <v>21</v>
      </c>
      <c r="BB31" s="24" t="s">
        <v>21</v>
      </c>
      <c r="BC31" s="24" t="s">
        <v>21</v>
      </c>
      <c r="BD31" s="23" t="s">
        <v>4054</v>
      </c>
      <c r="BE31" s="25"/>
      <c r="BF31" s="24" t="s">
        <v>21</v>
      </c>
      <c r="BG31" s="137" t="s">
        <v>4055</v>
      </c>
      <c r="BH31" s="138" t="s">
        <v>4056</v>
      </c>
      <c r="BI31" s="45">
        <v>7565309</v>
      </c>
      <c r="BJ31" s="45">
        <v>7575530</v>
      </c>
      <c r="BK31" s="45">
        <v>7558872</v>
      </c>
      <c r="BL31" s="45">
        <v>7528519</v>
      </c>
      <c r="BM31" s="60">
        <v>8081199</v>
      </c>
      <c r="BN31" s="60">
        <v>8177945.3399999999</v>
      </c>
      <c r="BO31" s="60">
        <v>8160764.4900000002</v>
      </c>
      <c r="BP31" s="60">
        <v>8231197.8600000003</v>
      </c>
      <c r="BQ31" s="89">
        <f t="shared" si="18"/>
        <v>1.07</v>
      </c>
      <c r="BR31" s="89">
        <f t="shared" si="19"/>
        <v>1.08</v>
      </c>
      <c r="BS31" s="89">
        <f t="shared" si="20"/>
        <v>1.08</v>
      </c>
      <c r="BT31" s="89">
        <f t="shared" si="21"/>
        <v>1.0900000000000001</v>
      </c>
      <c r="BU31" s="90">
        <v>0.69</v>
      </c>
      <c r="BV31" s="90">
        <v>0.68289999999999995</v>
      </c>
      <c r="BW31" s="90">
        <v>0.69079999999999997</v>
      </c>
      <c r="BX31" s="91">
        <v>0.69769999999999999</v>
      </c>
    </row>
    <row r="32" spans="1:76" s="8" customFormat="1" ht="200" customHeight="1" x14ac:dyDescent="0.2">
      <c r="A32" s="40" t="s">
        <v>4057</v>
      </c>
      <c r="B32" s="41"/>
      <c r="C32" s="24" t="s">
        <v>72</v>
      </c>
      <c r="D32" s="42" t="str">
        <f>IF(C32="自動表示","自動表示",VLOOKUP(C32,リスト!$D$2:$E$1789,2,FALSE))</f>
        <v>都道府県</v>
      </c>
      <c r="E32" s="40" t="s">
        <v>3703</v>
      </c>
      <c r="F32" s="24" t="s">
        <v>4058</v>
      </c>
      <c r="G32" s="24" t="str">
        <f>IF(H32="","自動表示（右隣の「年数」のみ入力）",IF(H32="終期無","終期無",IF(H32=10,"10年",IF(H32&lt;=20,"11年～20年",IF(H32&lt;=80,"20年超","")))))</f>
        <v>11年～20年</v>
      </c>
      <c r="H32" s="43">
        <v>20</v>
      </c>
      <c r="I32" s="24" t="s">
        <v>4059</v>
      </c>
      <c r="J32" s="32">
        <v>185</v>
      </c>
      <c r="K32" s="32" t="s">
        <v>21</v>
      </c>
      <c r="L32" s="44" t="s">
        <v>4060</v>
      </c>
      <c r="M32" s="24" t="s">
        <v>21</v>
      </c>
      <c r="N32" s="44" t="s">
        <v>4061</v>
      </c>
      <c r="O32" s="24" t="s">
        <v>21</v>
      </c>
      <c r="P32" s="44" t="s">
        <v>4062</v>
      </c>
      <c r="Q32" s="24" t="s">
        <v>21</v>
      </c>
      <c r="R32" s="44" t="s">
        <v>4063</v>
      </c>
      <c r="S32" s="24" t="s">
        <v>21</v>
      </c>
      <c r="T32" s="44" t="s">
        <v>4064</v>
      </c>
      <c r="U32" s="24" t="s">
        <v>21</v>
      </c>
      <c r="V32" s="44" t="s">
        <v>4065</v>
      </c>
      <c r="W32" s="24" t="s">
        <v>21</v>
      </c>
      <c r="X32" s="44" t="s">
        <v>4066</v>
      </c>
      <c r="Y32" s="24" t="s">
        <v>21</v>
      </c>
      <c r="Z32" s="44" t="s">
        <v>4067</v>
      </c>
      <c r="AA32" s="24" t="s">
        <v>21</v>
      </c>
      <c r="AB32" s="44" t="s">
        <v>4068</v>
      </c>
      <c r="AC32" s="24" t="s">
        <v>21</v>
      </c>
      <c r="AD32" s="24" t="s">
        <v>21</v>
      </c>
      <c r="AE32" s="44" t="s">
        <v>4069</v>
      </c>
      <c r="AF32" s="24" t="s">
        <v>21</v>
      </c>
      <c r="AG32" s="24" t="s">
        <v>21</v>
      </c>
      <c r="AH32" s="24" t="s">
        <v>21</v>
      </c>
      <c r="AI32" s="44" t="s">
        <v>4070</v>
      </c>
      <c r="AJ32" s="24" t="s">
        <v>21</v>
      </c>
      <c r="AK32" s="24" t="s">
        <v>21</v>
      </c>
      <c r="AL32" s="44" t="s">
        <v>4071</v>
      </c>
      <c r="AM32" s="24" t="s">
        <v>21</v>
      </c>
      <c r="AN32" s="44" t="s">
        <v>4072</v>
      </c>
      <c r="AO32" s="24" t="s">
        <v>22</v>
      </c>
      <c r="AP32" s="44"/>
      <c r="AQ32" s="24" t="s">
        <v>22</v>
      </c>
      <c r="AR32" s="24" t="s">
        <v>22</v>
      </c>
      <c r="AS32" s="24" t="s">
        <v>3707</v>
      </c>
      <c r="AT32" s="24" t="s">
        <v>3707</v>
      </c>
      <c r="AU32" s="24" t="s">
        <v>3707</v>
      </c>
      <c r="AV32" s="24" t="s">
        <v>22</v>
      </c>
      <c r="AW32" s="44"/>
      <c r="AX32" s="24" t="s">
        <v>21</v>
      </c>
      <c r="AY32" s="44" t="s">
        <v>4073</v>
      </c>
      <c r="AZ32" s="24" t="s">
        <v>21</v>
      </c>
      <c r="BA32" s="24" t="s">
        <v>21</v>
      </c>
      <c r="BB32" s="24" t="s">
        <v>21</v>
      </c>
      <c r="BC32" s="24" t="s">
        <v>21</v>
      </c>
      <c r="BD32" s="23" t="s">
        <v>4074</v>
      </c>
      <c r="BE32" s="25" t="s">
        <v>4075</v>
      </c>
      <c r="BF32" s="24" t="s">
        <v>21</v>
      </c>
      <c r="BG32" s="137" t="s">
        <v>4076</v>
      </c>
      <c r="BH32" s="138" t="s">
        <v>4077</v>
      </c>
      <c r="BI32" s="45">
        <v>1824637</v>
      </c>
      <c r="BJ32" s="45">
        <v>1813859</v>
      </c>
      <c r="BK32" s="45">
        <v>1800756</v>
      </c>
      <c r="BL32" s="45">
        <v>1784968</v>
      </c>
      <c r="BM32" s="60">
        <v>2108407</v>
      </c>
      <c r="BN32" s="60">
        <v>2108407</v>
      </c>
      <c r="BO32" s="60">
        <v>2104138.5699999998</v>
      </c>
      <c r="BP32" s="60">
        <v>2096603.17</v>
      </c>
      <c r="BQ32" s="89">
        <f t="shared" si="18"/>
        <v>1.1599999999999999</v>
      </c>
      <c r="BR32" s="89">
        <f t="shared" si="19"/>
        <v>1.1599999999999999</v>
      </c>
      <c r="BS32" s="89">
        <f t="shared" si="20"/>
        <v>1.17</v>
      </c>
      <c r="BT32" s="89">
        <f t="shared" si="21"/>
        <v>1.17</v>
      </c>
      <c r="BU32" s="90">
        <v>0.53200000000000003</v>
      </c>
      <c r="BV32" s="90">
        <v>0.53200000000000003</v>
      </c>
      <c r="BW32" s="90">
        <v>0.56899999999999995</v>
      </c>
      <c r="BX32" s="91">
        <v>0.499</v>
      </c>
    </row>
    <row r="33" spans="1:76" s="8" customFormat="1" ht="200" customHeight="1" x14ac:dyDescent="0.2">
      <c r="A33" s="63" t="s">
        <v>73</v>
      </c>
      <c r="B33" s="64"/>
      <c r="C33" s="24" t="s">
        <v>74</v>
      </c>
      <c r="D33" s="42" t="str">
        <f>IF(C33="自動表示","自動表示",VLOOKUP(C33,リスト!$D$2:$E$1789,2,FALSE))</f>
        <v>都道府県</v>
      </c>
      <c r="E33" s="63" t="s">
        <v>7</v>
      </c>
      <c r="F33" s="30" t="s">
        <v>3868</v>
      </c>
      <c r="G33" s="30" t="str">
        <f t="shared" ref="G33" si="23">IF(H33="","自動表示（右隣の「年数」のみ入力）",IF(H33="終期無","終期無",IF(H33=10,"10年",IF(H33&lt;=20,"11年～20年",IF(H33&lt;=80,"20年超","")))))</f>
        <v>10年</v>
      </c>
      <c r="H33" s="65">
        <v>10</v>
      </c>
      <c r="I33" s="30" t="s">
        <v>20</v>
      </c>
      <c r="J33" s="66">
        <v>141.30000000000001</v>
      </c>
      <c r="K33" s="66" t="s">
        <v>21</v>
      </c>
      <c r="L33" s="68" t="s">
        <v>4078</v>
      </c>
      <c r="M33" s="30" t="s">
        <v>21</v>
      </c>
      <c r="N33" s="68" t="s">
        <v>4079</v>
      </c>
      <c r="O33" s="30" t="s">
        <v>21</v>
      </c>
      <c r="P33" s="68" t="s">
        <v>4080</v>
      </c>
      <c r="Q33" s="30" t="s">
        <v>21</v>
      </c>
      <c r="R33" s="68" t="s">
        <v>4081</v>
      </c>
      <c r="S33" s="30" t="s">
        <v>21</v>
      </c>
      <c r="T33" s="68" t="s">
        <v>4082</v>
      </c>
      <c r="U33" s="30" t="s">
        <v>21</v>
      </c>
      <c r="V33" s="68" t="s">
        <v>4083</v>
      </c>
      <c r="W33" s="30" t="s">
        <v>21</v>
      </c>
      <c r="X33" s="68" t="s">
        <v>4084</v>
      </c>
      <c r="Y33" s="30" t="s">
        <v>21</v>
      </c>
      <c r="Z33" s="68" t="s">
        <v>4085</v>
      </c>
      <c r="AA33" s="30" t="s">
        <v>21</v>
      </c>
      <c r="AB33" s="68" t="s">
        <v>4086</v>
      </c>
      <c r="AC33" s="30" t="s">
        <v>21</v>
      </c>
      <c r="AD33" s="30" t="s">
        <v>21</v>
      </c>
      <c r="AE33" s="68" t="s">
        <v>4087</v>
      </c>
      <c r="AF33" s="30" t="s">
        <v>21</v>
      </c>
      <c r="AG33" s="30" t="s">
        <v>21</v>
      </c>
      <c r="AH33" s="30" t="s">
        <v>21</v>
      </c>
      <c r="AI33" s="68" t="s">
        <v>4088</v>
      </c>
      <c r="AJ33" s="30" t="s">
        <v>21</v>
      </c>
      <c r="AK33" s="30" t="s">
        <v>21</v>
      </c>
      <c r="AL33" s="68" t="s">
        <v>4089</v>
      </c>
      <c r="AM33" s="30" t="s">
        <v>21</v>
      </c>
      <c r="AN33" s="68" t="s">
        <v>4090</v>
      </c>
      <c r="AO33" s="30" t="s">
        <v>21</v>
      </c>
      <c r="AP33" s="68" t="s">
        <v>4091</v>
      </c>
      <c r="AQ33" s="30" t="s">
        <v>21</v>
      </c>
      <c r="AR33" s="30" t="s">
        <v>22</v>
      </c>
      <c r="AS33" s="30" t="s">
        <v>21</v>
      </c>
      <c r="AT33" s="30" t="s">
        <v>22</v>
      </c>
      <c r="AU33" s="30" t="s">
        <v>22</v>
      </c>
      <c r="AV33" s="30" t="s">
        <v>21</v>
      </c>
      <c r="AW33" s="68" t="s">
        <v>4092</v>
      </c>
      <c r="AX33" s="30" t="s">
        <v>21</v>
      </c>
      <c r="AY33" s="68" t="s">
        <v>4093</v>
      </c>
      <c r="AZ33" s="30" t="s">
        <v>21</v>
      </c>
      <c r="BA33" s="30" t="s">
        <v>21</v>
      </c>
      <c r="BB33" s="30" t="s">
        <v>21</v>
      </c>
      <c r="BC33" s="30" t="s">
        <v>21</v>
      </c>
      <c r="BD33" s="67" t="s">
        <v>4094</v>
      </c>
      <c r="BE33" s="134" t="s">
        <v>4095</v>
      </c>
      <c r="BF33" s="30" t="s">
        <v>21</v>
      </c>
      <c r="BG33" s="141" t="s">
        <v>4096</v>
      </c>
      <c r="BH33" s="142" t="s">
        <v>4097</v>
      </c>
      <c r="BI33" s="69">
        <v>1420080</v>
      </c>
      <c r="BJ33" s="69">
        <v>1420948</v>
      </c>
      <c r="BK33" s="69">
        <v>1418886</v>
      </c>
      <c r="BL33" s="69">
        <v>1415222</v>
      </c>
      <c r="BM33" s="106">
        <v>1692611</v>
      </c>
      <c r="BN33" s="106">
        <v>1681371</v>
      </c>
      <c r="BO33" s="106">
        <v>1672830.26</v>
      </c>
      <c r="BP33" s="106">
        <v>1672375</v>
      </c>
      <c r="BQ33" s="107">
        <f t="shared" si="18"/>
        <v>1.19</v>
      </c>
      <c r="BR33" s="107">
        <f t="shared" si="19"/>
        <v>1.18</v>
      </c>
      <c r="BS33" s="107">
        <f t="shared" si="20"/>
        <v>1.18</v>
      </c>
      <c r="BT33" s="107">
        <f t="shared" si="21"/>
        <v>1.18</v>
      </c>
      <c r="BU33" s="108">
        <v>0.499</v>
      </c>
      <c r="BV33" s="108">
        <v>0.51400000000000001</v>
      </c>
      <c r="BW33" s="108">
        <v>0.53010000000000002</v>
      </c>
      <c r="BX33" s="109">
        <v>0.54700000000000004</v>
      </c>
    </row>
    <row r="34" spans="1:76" s="8" customFormat="1" ht="200" customHeight="1" x14ac:dyDescent="0.2">
      <c r="A34" s="70" t="s">
        <v>4098</v>
      </c>
      <c r="B34" s="71"/>
      <c r="C34" s="24" t="s">
        <v>76</v>
      </c>
      <c r="D34" s="42" t="str">
        <f>IF(C34="自動表示","自動表示",VLOOKUP(C34,リスト!$D$2:$E$1789,2,FALSE))</f>
        <v>都道府県</v>
      </c>
      <c r="E34" s="70" t="s">
        <v>3571</v>
      </c>
      <c r="F34" s="31" t="s">
        <v>3868</v>
      </c>
      <c r="G34" s="31" t="str">
        <f>IF(H34="","自動表示（右隣の「年数」のみ入力）",IF(H34="終期無","終期無",IF(H34=10,"10年",IF(H34&lt;=20,"11年～20年",IF(H34&lt;=80,"20年超","")))))</f>
        <v>10年</v>
      </c>
      <c r="H34" s="72">
        <v>10</v>
      </c>
      <c r="I34" s="31" t="s">
        <v>3679</v>
      </c>
      <c r="J34" s="73">
        <v>253.1</v>
      </c>
      <c r="K34" s="66" t="s">
        <v>21</v>
      </c>
      <c r="L34" s="128" t="s">
        <v>4099</v>
      </c>
      <c r="M34" s="30" t="s">
        <v>21</v>
      </c>
      <c r="N34" s="128" t="s">
        <v>4100</v>
      </c>
      <c r="O34" s="30" t="s">
        <v>21</v>
      </c>
      <c r="P34" s="128" t="s">
        <v>4101</v>
      </c>
      <c r="Q34" s="31" t="s">
        <v>21</v>
      </c>
      <c r="R34" s="128" t="s">
        <v>4102</v>
      </c>
      <c r="S34" s="31" t="s">
        <v>21</v>
      </c>
      <c r="T34" s="128" t="s">
        <v>4103</v>
      </c>
      <c r="U34" s="31" t="s">
        <v>21</v>
      </c>
      <c r="V34" s="128" t="s">
        <v>4104</v>
      </c>
      <c r="W34" s="31" t="s">
        <v>21</v>
      </c>
      <c r="X34" s="128" t="s">
        <v>4105</v>
      </c>
      <c r="Y34" s="31" t="s">
        <v>21</v>
      </c>
      <c r="Z34" s="128" t="s">
        <v>4106</v>
      </c>
      <c r="AA34" s="31" t="s">
        <v>21</v>
      </c>
      <c r="AB34" s="128" t="s">
        <v>4107</v>
      </c>
      <c r="AC34" s="31" t="s">
        <v>21</v>
      </c>
      <c r="AD34" s="31" t="s">
        <v>21</v>
      </c>
      <c r="AE34" s="128" t="s">
        <v>4108</v>
      </c>
      <c r="AF34" s="31" t="s">
        <v>21</v>
      </c>
      <c r="AG34" s="31" t="s">
        <v>21</v>
      </c>
      <c r="AH34" s="31" t="s">
        <v>21</v>
      </c>
      <c r="AI34" s="128" t="s">
        <v>4109</v>
      </c>
      <c r="AJ34" s="31" t="s">
        <v>21</v>
      </c>
      <c r="AK34" s="31" t="s">
        <v>21</v>
      </c>
      <c r="AL34" s="128" t="s">
        <v>4110</v>
      </c>
      <c r="AM34" s="31" t="s">
        <v>21</v>
      </c>
      <c r="AN34" s="128" t="s">
        <v>4111</v>
      </c>
      <c r="AO34" s="31" t="s">
        <v>22</v>
      </c>
      <c r="AP34" s="128"/>
      <c r="AQ34" s="24" t="s">
        <v>22</v>
      </c>
      <c r="AR34" s="31" t="s">
        <v>22</v>
      </c>
      <c r="AS34" s="31" t="s">
        <v>22</v>
      </c>
      <c r="AT34" s="31" t="s">
        <v>22</v>
      </c>
      <c r="AU34" s="31" t="s">
        <v>22</v>
      </c>
      <c r="AV34" s="31" t="s">
        <v>21</v>
      </c>
      <c r="AW34" s="128" t="s">
        <v>4112</v>
      </c>
      <c r="AX34" s="31" t="s">
        <v>21</v>
      </c>
      <c r="AY34" s="128" t="s">
        <v>4113</v>
      </c>
      <c r="AZ34" s="31" t="s">
        <v>21</v>
      </c>
      <c r="BA34" s="31" t="s">
        <v>21</v>
      </c>
      <c r="BB34" s="31" t="s">
        <v>21</v>
      </c>
      <c r="BC34" s="31" t="s">
        <v>21</v>
      </c>
      <c r="BD34" s="74" t="s">
        <v>4114</v>
      </c>
      <c r="BE34" s="75" t="s">
        <v>4115</v>
      </c>
      <c r="BF34" s="31" t="s">
        <v>21</v>
      </c>
      <c r="BG34" s="143" t="s">
        <v>4116</v>
      </c>
      <c r="BH34" s="144" t="s">
        <v>4117</v>
      </c>
      <c r="BI34" s="76">
        <v>2555068</v>
      </c>
      <c r="BJ34" s="77">
        <v>2545899</v>
      </c>
      <c r="BK34" s="45">
        <v>2530609</v>
      </c>
      <c r="BL34" s="76">
        <v>2511494</v>
      </c>
      <c r="BM34" s="60">
        <v>2847378</v>
      </c>
      <c r="BN34" s="60">
        <v>2905054</v>
      </c>
      <c r="BO34" s="110">
        <v>2909715.36</v>
      </c>
      <c r="BP34" s="60">
        <v>2913986</v>
      </c>
      <c r="BQ34" s="89">
        <f t="shared" si="18"/>
        <v>1.1100000000000001</v>
      </c>
      <c r="BR34" s="89">
        <f t="shared" si="19"/>
        <v>1.1399999999999999</v>
      </c>
      <c r="BS34" s="89">
        <f t="shared" si="20"/>
        <v>1.1499999999999999</v>
      </c>
      <c r="BT34" s="89">
        <f t="shared" si="21"/>
        <v>1.1599999999999999</v>
      </c>
      <c r="BU34" s="111">
        <v>0.74399999999999999</v>
      </c>
      <c r="BV34" s="90">
        <v>0.753</v>
      </c>
      <c r="BW34" s="90">
        <v>0.76500000000000001</v>
      </c>
      <c r="BX34" s="112">
        <v>0.77500000000000002</v>
      </c>
    </row>
    <row r="35" spans="1:76" s="8" customFormat="1" ht="200" customHeight="1" x14ac:dyDescent="0.2">
      <c r="A35" s="40" t="s">
        <v>77</v>
      </c>
      <c r="B35" s="41"/>
      <c r="C35" s="24" t="s">
        <v>78</v>
      </c>
      <c r="D35" s="42" t="str">
        <f>IF(C35="自動表示","自動表示",VLOOKUP(C35,リスト!$D$2:$E$1789,2,FALSE))</f>
        <v>都道府県</v>
      </c>
      <c r="E35" s="40" t="s">
        <v>23</v>
      </c>
      <c r="F35" s="24" t="s">
        <v>4118</v>
      </c>
      <c r="G35" s="24" t="str">
        <f>IF(H35="","自動表示（右隣の「年数」のみ入力）",IF(H35="終期無","終期無",IF(H35=10,"10年",IF(H35&lt;=20,"11年～20年",IF(H35&lt;=80,"20年超","")))))</f>
        <v>10年</v>
      </c>
      <c r="H35" s="43">
        <v>10</v>
      </c>
      <c r="I35" s="24" t="s">
        <v>20</v>
      </c>
      <c r="J35" s="32">
        <v>884</v>
      </c>
      <c r="K35" s="32" t="s">
        <v>21</v>
      </c>
      <c r="L35" s="44" t="s">
        <v>4119</v>
      </c>
      <c r="M35" s="24" t="s">
        <v>21</v>
      </c>
      <c r="N35" s="44" t="s">
        <v>4120</v>
      </c>
      <c r="O35" s="24" t="s">
        <v>21</v>
      </c>
      <c r="P35" s="44" t="s">
        <v>4121</v>
      </c>
      <c r="Q35" s="24" t="s">
        <v>21</v>
      </c>
      <c r="R35" s="44" t="s">
        <v>4122</v>
      </c>
      <c r="S35" s="24" t="s">
        <v>21</v>
      </c>
      <c r="T35" s="44" t="s">
        <v>4123</v>
      </c>
      <c r="U35" s="24" t="s">
        <v>21</v>
      </c>
      <c r="V35" s="44" t="s">
        <v>4124</v>
      </c>
      <c r="W35" s="24" t="s">
        <v>21</v>
      </c>
      <c r="X35" s="44" t="s">
        <v>4125</v>
      </c>
      <c r="Y35" s="24" t="s">
        <v>21</v>
      </c>
      <c r="Z35" s="44" t="s">
        <v>4126</v>
      </c>
      <c r="AA35" s="24" t="s">
        <v>21</v>
      </c>
      <c r="AB35" s="44" t="s">
        <v>4127</v>
      </c>
      <c r="AC35" s="24" t="s">
        <v>21</v>
      </c>
      <c r="AD35" s="24" t="s">
        <v>21</v>
      </c>
      <c r="AE35" s="44" t="s">
        <v>4128</v>
      </c>
      <c r="AF35" s="24" t="s">
        <v>21</v>
      </c>
      <c r="AG35" s="24" t="s">
        <v>21</v>
      </c>
      <c r="AH35" s="24" t="s">
        <v>21</v>
      </c>
      <c r="AI35" s="44" t="s">
        <v>4129</v>
      </c>
      <c r="AJ35" s="24" t="s">
        <v>21</v>
      </c>
      <c r="AK35" s="24" t="s">
        <v>22</v>
      </c>
      <c r="AL35" s="44"/>
      <c r="AM35" s="24" t="s">
        <v>21</v>
      </c>
      <c r="AN35" s="44" t="s">
        <v>4130</v>
      </c>
      <c r="AO35" s="24" t="s">
        <v>21</v>
      </c>
      <c r="AP35" s="44" t="s">
        <v>4131</v>
      </c>
      <c r="AQ35" s="24" t="s">
        <v>22</v>
      </c>
      <c r="AR35" s="24" t="s">
        <v>22</v>
      </c>
      <c r="AS35" s="24" t="s">
        <v>22</v>
      </c>
      <c r="AT35" s="24" t="s">
        <v>22</v>
      </c>
      <c r="AU35" s="24" t="s">
        <v>22</v>
      </c>
      <c r="AV35" s="24" t="s">
        <v>22</v>
      </c>
      <c r="AW35" s="44"/>
      <c r="AX35" s="24" t="s">
        <v>21</v>
      </c>
      <c r="AY35" s="44" t="s">
        <v>4132</v>
      </c>
      <c r="AZ35" s="24" t="s">
        <v>21</v>
      </c>
      <c r="BA35" s="24" t="s">
        <v>21</v>
      </c>
      <c r="BB35" s="24" t="s">
        <v>21</v>
      </c>
      <c r="BC35" s="24" t="s">
        <v>21</v>
      </c>
      <c r="BD35" s="23" t="s">
        <v>4133</v>
      </c>
      <c r="BE35" s="25" t="s">
        <v>4134</v>
      </c>
      <c r="BF35" s="24" t="s">
        <v>21</v>
      </c>
      <c r="BG35" s="137" t="s">
        <v>4135</v>
      </c>
      <c r="BH35" s="138" t="s">
        <v>4136</v>
      </c>
      <c r="BI35" s="45">
        <v>8848998</v>
      </c>
      <c r="BJ35" s="45">
        <v>8849635</v>
      </c>
      <c r="BK35" s="45">
        <v>8839532</v>
      </c>
      <c r="BL35" s="45">
        <v>8800753</v>
      </c>
      <c r="BM35" s="60">
        <v>12692573.5</v>
      </c>
      <c r="BN35" s="60">
        <v>12723662.83</v>
      </c>
      <c r="BO35" s="60">
        <v>12430881.970000019</v>
      </c>
      <c r="BP35" s="60">
        <v>12331263</v>
      </c>
      <c r="BQ35" s="89">
        <f t="shared" si="18"/>
        <v>1.43</v>
      </c>
      <c r="BR35" s="89">
        <f t="shared" si="19"/>
        <v>1.44</v>
      </c>
      <c r="BS35" s="89">
        <f t="shared" si="20"/>
        <v>1.41</v>
      </c>
      <c r="BT35" s="89">
        <f t="shared" si="21"/>
        <v>1.4</v>
      </c>
      <c r="BU35" s="90">
        <v>0.57199999999999995</v>
      </c>
      <c r="BV35" s="90">
        <v>0.58499999999999996</v>
      </c>
      <c r="BW35" s="90">
        <v>0.57999999999999996</v>
      </c>
      <c r="BX35" s="91">
        <v>0.58930000000000005</v>
      </c>
    </row>
    <row r="36" spans="1:76" s="8" customFormat="1" ht="200" customHeight="1" x14ac:dyDescent="0.2">
      <c r="A36" s="40" t="s">
        <v>79</v>
      </c>
      <c r="B36" s="41"/>
      <c r="C36" s="24" t="s">
        <v>80</v>
      </c>
      <c r="D36" s="42" t="str">
        <f>IF(C36="自動表示","自動表示",VLOOKUP(C36,リスト!$D$2:$E$1789,2,FALSE))</f>
        <v>都道府県</v>
      </c>
      <c r="E36" s="40" t="s">
        <v>3571</v>
      </c>
      <c r="F36" s="24" t="s">
        <v>3868</v>
      </c>
      <c r="G36" s="24" t="s">
        <v>3705</v>
      </c>
      <c r="H36" s="43">
        <v>10</v>
      </c>
      <c r="I36" s="24" t="s">
        <v>18</v>
      </c>
      <c r="J36" s="32">
        <v>558.79999999999995</v>
      </c>
      <c r="K36" s="24" t="s">
        <v>21</v>
      </c>
      <c r="L36" s="44" t="s">
        <v>4137</v>
      </c>
      <c r="M36" s="24" t="s">
        <v>21</v>
      </c>
      <c r="N36" s="44" t="s">
        <v>4138</v>
      </c>
      <c r="O36" s="24" t="s">
        <v>21</v>
      </c>
      <c r="P36" s="44" t="s">
        <v>4139</v>
      </c>
      <c r="Q36" s="24" t="s">
        <v>21</v>
      </c>
      <c r="R36" s="44" t="s">
        <v>4140</v>
      </c>
      <c r="S36" s="24" t="s">
        <v>21</v>
      </c>
      <c r="T36" s="44" t="s">
        <v>4141</v>
      </c>
      <c r="U36" s="24" t="s">
        <v>21</v>
      </c>
      <c r="V36" s="44" t="s">
        <v>4142</v>
      </c>
      <c r="W36" s="24" t="s">
        <v>21</v>
      </c>
      <c r="X36" s="44" t="s">
        <v>4143</v>
      </c>
      <c r="Y36" s="24" t="s">
        <v>21</v>
      </c>
      <c r="Z36" s="44" t="s">
        <v>4144</v>
      </c>
      <c r="AA36" s="24" t="s">
        <v>21</v>
      </c>
      <c r="AB36" s="44" t="s">
        <v>4145</v>
      </c>
      <c r="AC36" s="24" t="s">
        <v>21</v>
      </c>
      <c r="AD36" s="24" t="s">
        <v>21</v>
      </c>
      <c r="AE36" s="44" t="s">
        <v>4146</v>
      </c>
      <c r="AF36" s="24" t="s">
        <v>21</v>
      </c>
      <c r="AG36" s="24" t="s">
        <v>21</v>
      </c>
      <c r="AH36" s="24" t="s">
        <v>21</v>
      </c>
      <c r="AI36" s="44" t="s">
        <v>4147</v>
      </c>
      <c r="AJ36" s="24" t="s">
        <v>21</v>
      </c>
      <c r="AK36" s="24" t="s">
        <v>21</v>
      </c>
      <c r="AL36" s="44" t="s">
        <v>4148</v>
      </c>
      <c r="AM36" s="24" t="s">
        <v>21</v>
      </c>
      <c r="AN36" s="44" t="s">
        <v>4149</v>
      </c>
      <c r="AO36" s="24" t="s">
        <v>21</v>
      </c>
      <c r="AP36" s="44" t="s">
        <v>4150</v>
      </c>
      <c r="AQ36" s="24" t="s">
        <v>21</v>
      </c>
      <c r="AR36" s="24" t="s">
        <v>21</v>
      </c>
      <c r="AS36" s="24" t="s">
        <v>22</v>
      </c>
      <c r="AT36" s="24" t="s">
        <v>21</v>
      </c>
      <c r="AU36" s="24" t="s">
        <v>21</v>
      </c>
      <c r="AV36" s="24" t="s">
        <v>21</v>
      </c>
      <c r="AW36" s="44" t="s">
        <v>4151</v>
      </c>
      <c r="AX36" s="24" t="s">
        <v>21</v>
      </c>
      <c r="AY36" s="44" t="s">
        <v>4152</v>
      </c>
      <c r="AZ36" s="24" t="s">
        <v>22</v>
      </c>
      <c r="BA36" s="24" t="s">
        <v>22</v>
      </c>
      <c r="BB36" s="24" t="s">
        <v>4153</v>
      </c>
      <c r="BC36" s="24" t="s">
        <v>21</v>
      </c>
      <c r="BD36" s="23" t="s">
        <v>4154</v>
      </c>
      <c r="BE36" s="25" t="s">
        <v>4155</v>
      </c>
      <c r="BF36" s="24" t="s">
        <v>21</v>
      </c>
      <c r="BG36" s="137" t="s">
        <v>4156</v>
      </c>
      <c r="BH36" s="138" t="s">
        <v>4157</v>
      </c>
      <c r="BI36" s="56">
        <v>5589708</v>
      </c>
      <c r="BJ36" s="56">
        <v>5570618</v>
      </c>
      <c r="BK36" s="56">
        <v>5549568</v>
      </c>
      <c r="BL36" s="62">
        <v>5523627</v>
      </c>
      <c r="BM36" s="58">
        <v>7205417</v>
      </c>
      <c r="BN36" s="58">
        <v>7155352</v>
      </c>
      <c r="BO36" s="58">
        <v>7107333</v>
      </c>
      <c r="BP36" s="102">
        <v>7070902</v>
      </c>
      <c r="BQ36" s="103">
        <f t="shared" si="18"/>
        <v>1.29</v>
      </c>
      <c r="BR36" s="103">
        <f t="shared" si="19"/>
        <v>1.28</v>
      </c>
      <c r="BS36" s="103">
        <f t="shared" si="20"/>
        <v>1.28</v>
      </c>
      <c r="BT36" s="103">
        <f t="shared" si="21"/>
        <v>1.28</v>
      </c>
      <c r="BU36" s="113">
        <v>0.64300000000000002</v>
      </c>
      <c r="BV36" s="104">
        <v>0.64900000000000002</v>
      </c>
      <c r="BW36" s="104">
        <v>0.65400000000000003</v>
      </c>
      <c r="BX36" s="114">
        <v>0.65900000000000003</v>
      </c>
    </row>
    <row r="37" spans="1:76" s="8" customFormat="1" ht="200" customHeight="1" x14ac:dyDescent="0.2">
      <c r="A37" s="40" t="s">
        <v>81</v>
      </c>
      <c r="B37" s="24"/>
      <c r="C37" s="24" t="s">
        <v>82</v>
      </c>
      <c r="D37" s="42" t="str">
        <f>IF(C37="自動表示","自動表示",VLOOKUP(C37,リスト!$D$2:$E$1789,2,FALSE))</f>
        <v>都道府県</v>
      </c>
      <c r="E37" s="40" t="s">
        <v>7</v>
      </c>
      <c r="F37" s="24" t="s">
        <v>4158</v>
      </c>
      <c r="G37" s="24" t="str">
        <f>IF(H37="","自動表示（右隣の「年数」のみ入力）",IF(H37="終期無","終期無",IF(H37=10,"10年",IF(H37&lt;=20,"11年～20年",IF(H37&lt;=80,"20年超","")))))</f>
        <v>10年</v>
      </c>
      <c r="H37" s="43">
        <v>10</v>
      </c>
      <c r="I37" s="24" t="s">
        <v>20</v>
      </c>
      <c r="J37" s="32">
        <v>137</v>
      </c>
      <c r="K37" s="124" t="s">
        <v>3704</v>
      </c>
      <c r="L37" s="44" t="s">
        <v>4159</v>
      </c>
      <c r="M37" s="24" t="s">
        <v>3704</v>
      </c>
      <c r="N37" s="44" t="s">
        <v>4160</v>
      </c>
      <c r="O37" s="24" t="s">
        <v>21</v>
      </c>
      <c r="P37" s="44" t="s">
        <v>4494</v>
      </c>
      <c r="Q37" s="24" t="s">
        <v>3704</v>
      </c>
      <c r="R37" s="44" t="s">
        <v>4161</v>
      </c>
      <c r="S37" s="24" t="s">
        <v>3704</v>
      </c>
      <c r="T37" s="44" t="s">
        <v>4161</v>
      </c>
      <c r="U37" s="24" t="s">
        <v>21</v>
      </c>
      <c r="V37" s="44" t="s">
        <v>4162</v>
      </c>
      <c r="W37" s="24" t="s">
        <v>21</v>
      </c>
      <c r="X37" s="44" t="s">
        <v>4163</v>
      </c>
      <c r="Y37" s="24" t="s">
        <v>21</v>
      </c>
      <c r="Z37" s="44" t="s">
        <v>3692</v>
      </c>
      <c r="AA37" s="24" t="s">
        <v>21</v>
      </c>
      <c r="AB37" s="44" t="s">
        <v>3693</v>
      </c>
      <c r="AC37" s="24" t="s">
        <v>21</v>
      </c>
      <c r="AD37" s="24" t="s">
        <v>21</v>
      </c>
      <c r="AE37" s="44" t="s">
        <v>4164</v>
      </c>
      <c r="AF37" s="24" t="s">
        <v>21</v>
      </c>
      <c r="AG37" s="24" t="s">
        <v>3706</v>
      </c>
      <c r="AH37" s="24" t="s">
        <v>21</v>
      </c>
      <c r="AI37" s="44" t="s">
        <v>4165</v>
      </c>
      <c r="AJ37" s="24" t="s">
        <v>3706</v>
      </c>
      <c r="AK37" s="24" t="s">
        <v>21</v>
      </c>
      <c r="AL37" s="44" t="s">
        <v>4166</v>
      </c>
      <c r="AM37" s="24" t="s">
        <v>21</v>
      </c>
      <c r="AN37" s="44" t="s">
        <v>4167</v>
      </c>
      <c r="AO37" s="24" t="s">
        <v>21</v>
      </c>
      <c r="AP37" s="44" t="s">
        <v>4168</v>
      </c>
      <c r="AQ37" s="24" t="s">
        <v>21</v>
      </c>
      <c r="AR37" s="24" t="s">
        <v>22</v>
      </c>
      <c r="AS37" s="24" t="s">
        <v>22</v>
      </c>
      <c r="AT37" s="24" t="s">
        <v>21</v>
      </c>
      <c r="AU37" s="24" t="s">
        <v>22</v>
      </c>
      <c r="AV37" s="24" t="s">
        <v>22</v>
      </c>
      <c r="AW37" s="44"/>
      <c r="AX37" s="24" t="s">
        <v>21</v>
      </c>
      <c r="AY37" s="79" t="s">
        <v>4559</v>
      </c>
      <c r="AZ37" s="24" t="s">
        <v>21</v>
      </c>
      <c r="BA37" s="24" t="s">
        <v>21</v>
      </c>
      <c r="BB37" s="31" t="s">
        <v>21</v>
      </c>
      <c r="BC37" s="31" t="s">
        <v>21</v>
      </c>
      <c r="BD37" s="135" t="s">
        <v>4169</v>
      </c>
      <c r="BE37" s="136"/>
      <c r="BF37" s="31" t="s">
        <v>21</v>
      </c>
      <c r="BG37" s="143" t="s">
        <v>4170</v>
      </c>
      <c r="BH37" s="144" t="s">
        <v>4171</v>
      </c>
      <c r="BI37" s="76">
        <v>1362781</v>
      </c>
      <c r="BJ37" s="76">
        <v>1353837</v>
      </c>
      <c r="BK37" s="76">
        <v>1344952</v>
      </c>
      <c r="BL37" s="45">
        <v>1331087</v>
      </c>
      <c r="BM37" s="60"/>
      <c r="BN37" s="60"/>
      <c r="BO37" s="60"/>
      <c r="BP37" s="60"/>
      <c r="BQ37" s="89" t="str">
        <f t="shared" si="18"/>
        <v/>
      </c>
      <c r="BR37" s="89" t="str">
        <f t="shared" si="19"/>
        <v/>
      </c>
      <c r="BS37" s="89" t="str">
        <f t="shared" si="20"/>
        <v/>
      </c>
      <c r="BT37" s="89" t="str">
        <f t="shared" si="21"/>
        <v/>
      </c>
      <c r="BU37" s="90"/>
      <c r="BV37" s="90"/>
      <c r="BW37" s="90"/>
      <c r="BX37" s="91"/>
    </row>
    <row r="38" spans="1:76" s="8" customFormat="1" ht="200" customHeight="1" x14ac:dyDescent="0.2">
      <c r="A38" s="40" t="s">
        <v>83</v>
      </c>
      <c r="B38" s="41"/>
      <c r="C38" s="24" t="s">
        <v>84</v>
      </c>
      <c r="D38" s="42" t="str">
        <f>IF(C38="自動表示","自動表示",VLOOKUP(C38,リスト!$D$2:$E$1789,2,FALSE))</f>
        <v>都道府県</v>
      </c>
      <c r="E38" s="40" t="s">
        <v>3571</v>
      </c>
      <c r="F38" s="24" t="s">
        <v>3868</v>
      </c>
      <c r="G38" s="24" t="str">
        <f>IF(H38="","自動表示（右隣の「年数」のみ入力）",IF(H38="終期無","終期無",IF(H38=10,"10年",IF(H38&lt;=20,"11年～20年",IF(H38&lt;=80,"20年超","")))))</f>
        <v>10年</v>
      </c>
      <c r="H38" s="43">
        <v>10</v>
      </c>
      <c r="I38" s="24" t="s">
        <v>20</v>
      </c>
      <c r="J38" s="32">
        <v>96.4</v>
      </c>
      <c r="K38" s="32" t="s">
        <v>3850</v>
      </c>
      <c r="L38" s="44" t="s">
        <v>4172</v>
      </c>
      <c r="M38" s="24" t="s">
        <v>3850</v>
      </c>
      <c r="N38" s="44" t="s">
        <v>4173</v>
      </c>
      <c r="O38" s="24" t="s">
        <v>3850</v>
      </c>
      <c r="P38" s="44" t="s">
        <v>4174</v>
      </c>
      <c r="Q38" s="24" t="s">
        <v>21</v>
      </c>
      <c r="R38" s="44" t="s">
        <v>4175</v>
      </c>
      <c r="S38" s="24" t="s">
        <v>21</v>
      </c>
      <c r="T38" s="44" t="s">
        <v>4176</v>
      </c>
      <c r="U38" s="24" t="s">
        <v>21</v>
      </c>
      <c r="V38" s="44" t="s">
        <v>4177</v>
      </c>
      <c r="W38" s="24" t="s">
        <v>21</v>
      </c>
      <c r="X38" s="44" t="s">
        <v>4178</v>
      </c>
      <c r="Y38" s="24" t="s">
        <v>21</v>
      </c>
      <c r="Z38" s="44" t="s">
        <v>4179</v>
      </c>
      <c r="AA38" s="24" t="s">
        <v>21</v>
      </c>
      <c r="AB38" s="44" t="s">
        <v>4180</v>
      </c>
      <c r="AC38" s="24" t="s">
        <v>21</v>
      </c>
      <c r="AD38" s="24" t="s">
        <v>21</v>
      </c>
      <c r="AE38" s="44" t="s">
        <v>4181</v>
      </c>
      <c r="AF38" s="24" t="s">
        <v>21</v>
      </c>
      <c r="AG38" s="24" t="s">
        <v>21</v>
      </c>
      <c r="AH38" s="24" t="s">
        <v>21</v>
      </c>
      <c r="AI38" s="44" t="s">
        <v>4182</v>
      </c>
      <c r="AJ38" s="24" t="s">
        <v>21</v>
      </c>
      <c r="AK38" s="24" t="s">
        <v>21</v>
      </c>
      <c r="AL38" s="44" t="s">
        <v>4183</v>
      </c>
      <c r="AM38" s="24" t="s">
        <v>21</v>
      </c>
      <c r="AN38" s="44" t="s">
        <v>4184</v>
      </c>
      <c r="AO38" s="24" t="s">
        <v>21</v>
      </c>
      <c r="AP38" s="44" t="s">
        <v>4185</v>
      </c>
      <c r="AQ38" s="24" t="s">
        <v>3850</v>
      </c>
      <c r="AR38" s="24" t="s">
        <v>22</v>
      </c>
      <c r="AS38" s="24" t="s">
        <v>22</v>
      </c>
      <c r="AT38" s="24" t="s">
        <v>22</v>
      </c>
      <c r="AU38" s="24" t="s">
        <v>21</v>
      </c>
      <c r="AV38" s="24" t="s">
        <v>21</v>
      </c>
      <c r="AW38" s="44" t="s">
        <v>4186</v>
      </c>
      <c r="AX38" s="24" t="s">
        <v>21</v>
      </c>
      <c r="AY38" s="44" t="s">
        <v>4187</v>
      </c>
      <c r="AZ38" s="24" t="s">
        <v>21</v>
      </c>
      <c r="BA38" s="24" t="s">
        <v>22</v>
      </c>
      <c r="BB38" s="24" t="s">
        <v>21</v>
      </c>
      <c r="BC38" s="24" t="s">
        <v>21</v>
      </c>
      <c r="BD38" s="23" t="s">
        <v>4188</v>
      </c>
      <c r="BE38" s="25" t="s">
        <v>4189</v>
      </c>
      <c r="BF38" s="78" t="s">
        <v>3850</v>
      </c>
      <c r="BG38" s="137" t="s">
        <v>4190</v>
      </c>
      <c r="BH38" s="138" t="s">
        <v>4191</v>
      </c>
      <c r="BI38" s="45">
        <v>964598</v>
      </c>
      <c r="BJ38" s="45">
        <v>954258</v>
      </c>
      <c r="BK38" s="45">
        <v>944750</v>
      </c>
      <c r="BL38" s="45">
        <v>935084</v>
      </c>
      <c r="BM38" s="60">
        <v>1538681</v>
      </c>
      <c r="BN38" s="60">
        <v>1528494</v>
      </c>
      <c r="BO38" s="60">
        <v>1578241</v>
      </c>
      <c r="BP38" s="60">
        <v>1594491</v>
      </c>
      <c r="BQ38" s="89">
        <f t="shared" ref="BQ38:BT38" si="24">IF(BM38&gt;0,ROUND(BM38/BI38,2),"")</f>
        <v>1.6</v>
      </c>
      <c r="BR38" s="89">
        <f t="shared" si="24"/>
        <v>1.6</v>
      </c>
      <c r="BS38" s="89">
        <f t="shared" si="24"/>
        <v>1.67</v>
      </c>
      <c r="BT38" s="89">
        <f t="shared" si="24"/>
        <v>1.71</v>
      </c>
      <c r="BU38" s="90">
        <v>0.55559999999999998</v>
      </c>
      <c r="BV38" s="90">
        <v>0.56820000000000004</v>
      </c>
      <c r="BW38" s="90">
        <v>0.58230000000000004</v>
      </c>
      <c r="BX38" s="91">
        <v>0.59279999999999999</v>
      </c>
    </row>
    <row r="39" spans="1:76" s="8" customFormat="1" ht="200" customHeight="1" x14ac:dyDescent="0.2">
      <c r="A39" s="40" t="s">
        <v>85</v>
      </c>
      <c r="B39" s="41"/>
      <c r="C39" s="24" t="s">
        <v>86</v>
      </c>
      <c r="D39" s="42" t="str">
        <f>IF(C39="自動表示","自動表示",VLOOKUP(C39,リスト!$D$2:$E$1789,2,FALSE))</f>
        <v>都道府県</v>
      </c>
      <c r="E39" s="40" t="s">
        <v>7</v>
      </c>
      <c r="F39" s="24" t="s">
        <v>4192</v>
      </c>
      <c r="G39" s="24" t="s">
        <v>3705</v>
      </c>
      <c r="H39" s="43">
        <v>10</v>
      </c>
      <c r="I39" s="24" t="s">
        <v>20</v>
      </c>
      <c r="J39" s="32">
        <v>58</v>
      </c>
      <c r="K39" s="32" t="s">
        <v>21</v>
      </c>
      <c r="L39" s="44" t="s">
        <v>4193</v>
      </c>
      <c r="M39" s="24" t="s">
        <v>21</v>
      </c>
      <c r="N39" s="44" t="s">
        <v>4194</v>
      </c>
      <c r="O39" s="24" t="s">
        <v>21</v>
      </c>
      <c r="P39" s="44" t="s">
        <v>4195</v>
      </c>
      <c r="Q39" s="24" t="s">
        <v>21</v>
      </c>
      <c r="R39" s="44" t="s">
        <v>4196</v>
      </c>
      <c r="S39" s="24" t="s">
        <v>21</v>
      </c>
      <c r="T39" s="44" t="s">
        <v>4197</v>
      </c>
      <c r="U39" s="24" t="s">
        <v>21</v>
      </c>
      <c r="V39" s="44" t="s">
        <v>4198</v>
      </c>
      <c r="W39" s="24" t="s">
        <v>21</v>
      </c>
      <c r="X39" s="44" t="s">
        <v>4199</v>
      </c>
      <c r="Y39" s="24" t="s">
        <v>21</v>
      </c>
      <c r="Z39" s="44" t="s">
        <v>4200</v>
      </c>
      <c r="AA39" s="24" t="s">
        <v>21</v>
      </c>
      <c r="AB39" s="44" t="s">
        <v>4201</v>
      </c>
      <c r="AC39" s="24" t="s">
        <v>21</v>
      </c>
      <c r="AD39" s="24" t="s">
        <v>21</v>
      </c>
      <c r="AE39" s="44" t="s">
        <v>4202</v>
      </c>
      <c r="AF39" s="24" t="s">
        <v>21</v>
      </c>
      <c r="AG39" s="24" t="s">
        <v>21</v>
      </c>
      <c r="AH39" s="24" t="s">
        <v>21</v>
      </c>
      <c r="AI39" s="44" t="s">
        <v>4203</v>
      </c>
      <c r="AJ39" s="24" t="s">
        <v>21</v>
      </c>
      <c r="AK39" s="24" t="s">
        <v>3706</v>
      </c>
      <c r="AL39" s="44" t="s">
        <v>4560</v>
      </c>
      <c r="AM39" s="24" t="s">
        <v>21</v>
      </c>
      <c r="AN39" s="44" t="s">
        <v>4204</v>
      </c>
      <c r="AO39" s="24" t="s">
        <v>21</v>
      </c>
      <c r="AP39" s="44" t="s">
        <v>4205</v>
      </c>
      <c r="AQ39" s="24" t="s">
        <v>3850</v>
      </c>
      <c r="AR39" s="24" t="s">
        <v>21</v>
      </c>
      <c r="AS39" s="24" t="s">
        <v>21</v>
      </c>
      <c r="AT39" s="24" t="s">
        <v>21</v>
      </c>
      <c r="AU39" s="24" t="s">
        <v>22</v>
      </c>
      <c r="AV39" s="24" t="s">
        <v>21</v>
      </c>
      <c r="AW39" s="44" t="s">
        <v>4206</v>
      </c>
      <c r="AX39" s="24" t="s">
        <v>21</v>
      </c>
      <c r="AY39" s="44" t="s">
        <v>4207</v>
      </c>
      <c r="AZ39" s="24" t="s">
        <v>21</v>
      </c>
      <c r="BA39" s="24" t="s">
        <v>21</v>
      </c>
      <c r="BB39" s="24" t="s">
        <v>21</v>
      </c>
      <c r="BC39" s="24" t="s">
        <v>21</v>
      </c>
      <c r="BD39" s="23" t="s">
        <v>4208</v>
      </c>
      <c r="BE39" s="25" t="s">
        <v>4209</v>
      </c>
      <c r="BF39" s="24" t="s">
        <v>21</v>
      </c>
      <c r="BG39" s="137" t="s">
        <v>4210</v>
      </c>
      <c r="BH39" s="138" t="s">
        <v>4211</v>
      </c>
      <c r="BI39" s="45">
        <v>566052</v>
      </c>
      <c r="BJ39" s="45">
        <v>561175</v>
      </c>
      <c r="BK39" s="45">
        <v>556959</v>
      </c>
      <c r="BL39" s="45">
        <v>547318</v>
      </c>
      <c r="BM39" s="60">
        <v>1468367.75</v>
      </c>
      <c r="BN39" s="60">
        <v>1459713</v>
      </c>
      <c r="BO39" s="60">
        <v>1452142</v>
      </c>
      <c r="BP39" s="60">
        <v>1447877</v>
      </c>
      <c r="BQ39" s="89">
        <f t="shared" ref="BQ39:BT40" si="25">IF(BM39&gt;0,ROUND(BM39/BI39,2),"")</f>
        <v>2.59</v>
      </c>
      <c r="BR39" s="89">
        <f t="shared" si="25"/>
        <v>2.6</v>
      </c>
      <c r="BS39" s="89">
        <f t="shared" si="25"/>
        <v>2.61</v>
      </c>
      <c r="BT39" s="89">
        <f t="shared" si="25"/>
        <v>2.65</v>
      </c>
      <c r="BU39" s="90">
        <v>0.76</v>
      </c>
      <c r="BV39" s="90">
        <v>0.76800000000000002</v>
      </c>
      <c r="BW39" s="90">
        <v>0.77600000000000002</v>
      </c>
      <c r="BX39" s="91" t="s">
        <v>3683</v>
      </c>
    </row>
    <row r="40" spans="1:76" s="8" customFormat="1" ht="200" customHeight="1" x14ac:dyDescent="0.2">
      <c r="A40" s="40" t="s">
        <v>4212</v>
      </c>
      <c r="B40" s="41"/>
      <c r="C40" s="24" t="s">
        <v>88</v>
      </c>
      <c r="D40" s="42" t="str">
        <f>IF(C40="自動表示","自動表示",VLOOKUP(C40,リスト!$D$2:$E$1789,2,FALSE))</f>
        <v>都道府県</v>
      </c>
      <c r="E40" s="40" t="s">
        <v>7</v>
      </c>
      <c r="F40" s="24" t="s">
        <v>4518</v>
      </c>
      <c r="G40" s="24" t="str">
        <f>IF(H40="","自動表示（右隣の「年数」のみ入力）",IF(H40="終期無","終期無",IF(H40=10,"10年",IF(H40&lt;=20,"11年～20年",IF(H40&lt;=80,"20年超","")))))</f>
        <v>10年</v>
      </c>
      <c r="H40" s="43">
        <v>10</v>
      </c>
      <c r="I40" s="24" t="s">
        <v>3678</v>
      </c>
      <c r="J40" s="32">
        <v>67.099999999999994</v>
      </c>
      <c r="K40" s="32" t="s">
        <v>21</v>
      </c>
      <c r="L40" s="44" t="s">
        <v>4213</v>
      </c>
      <c r="M40" s="24" t="s">
        <v>21</v>
      </c>
      <c r="N40" s="44" t="s">
        <v>4519</v>
      </c>
      <c r="O40" s="24" t="s">
        <v>21</v>
      </c>
      <c r="P40" s="44" t="s">
        <v>4214</v>
      </c>
      <c r="Q40" s="24" t="s">
        <v>21</v>
      </c>
      <c r="R40" s="44" t="s">
        <v>4215</v>
      </c>
      <c r="S40" s="24" t="s">
        <v>21</v>
      </c>
      <c r="T40" s="44" t="s">
        <v>4216</v>
      </c>
      <c r="U40" s="24" t="s">
        <v>21</v>
      </c>
      <c r="V40" s="44" t="s">
        <v>4217</v>
      </c>
      <c r="W40" s="24" t="s">
        <v>21</v>
      </c>
      <c r="X40" s="44" t="s">
        <v>4218</v>
      </c>
      <c r="Y40" s="24" t="s">
        <v>21</v>
      </c>
      <c r="Z40" s="44" t="s">
        <v>4219</v>
      </c>
      <c r="AA40" s="24" t="s">
        <v>21</v>
      </c>
      <c r="AB40" s="44" t="s">
        <v>4220</v>
      </c>
      <c r="AC40" s="24" t="s">
        <v>21</v>
      </c>
      <c r="AD40" s="24" t="s">
        <v>21</v>
      </c>
      <c r="AE40" s="44" t="s">
        <v>4221</v>
      </c>
      <c r="AF40" s="24" t="s">
        <v>21</v>
      </c>
      <c r="AG40" s="24" t="s">
        <v>21</v>
      </c>
      <c r="AH40" s="24" t="s">
        <v>21</v>
      </c>
      <c r="AI40" s="44" t="s">
        <v>4221</v>
      </c>
      <c r="AJ40" s="24" t="s">
        <v>21</v>
      </c>
      <c r="AK40" s="24" t="s">
        <v>21</v>
      </c>
      <c r="AL40" s="44" t="s">
        <v>4222</v>
      </c>
      <c r="AM40" s="24" t="s">
        <v>21</v>
      </c>
      <c r="AN40" s="44" t="s">
        <v>4223</v>
      </c>
      <c r="AO40" s="24" t="s">
        <v>22</v>
      </c>
      <c r="AP40" s="44"/>
      <c r="AQ40" s="24" t="s">
        <v>22</v>
      </c>
      <c r="AR40" s="24" t="s">
        <v>22</v>
      </c>
      <c r="AS40" s="24" t="s">
        <v>22</v>
      </c>
      <c r="AT40" s="24" t="s">
        <v>22</v>
      </c>
      <c r="AU40" s="24" t="s">
        <v>22</v>
      </c>
      <c r="AV40" s="24" t="s">
        <v>21</v>
      </c>
      <c r="AW40" s="44" t="s">
        <v>4224</v>
      </c>
      <c r="AX40" s="24" t="s">
        <v>21</v>
      </c>
      <c r="AY40" s="44" t="s">
        <v>4225</v>
      </c>
      <c r="AZ40" s="24" t="s">
        <v>22</v>
      </c>
      <c r="BA40" s="24" t="s">
        <v>22</v>
      </c>
      <c r="BB40" s="24" t="s">
        <v>21</v>
      </c>
      <c r="BC40" s="24" t="s">
        <v>21</v>
      </c>
      <c r="BD40" s="23" t="s">
        <v>4226</v>
      </c>
      <c r="BE40" s="25" t="s">
        <v>4189</v>
      </c>
      <c r="BF40" s="24" t="s">
        <v>21</v>
      </c>
      <c r="BG40" s="137" t="s">
        <v>4227</v>
      </c>
      <c r="BH40" s="138" t="s">
        <v>4520</v>
      </c>
      <c r="BI40" s="45">
        <v>686126</v>
      </c>
      <c r="BJ40" s="45">
        <v>679324</v>
      </c>
      <c r="BK40" s="45">
        <v>672979</v>
      </c>
      <c r="BL40" s="45">
        <v>666331</v>
      </c>
      <c r="BM40" s="60">
        <v>1805290</v>
      </c>
      <c r="BN40" s="60">
        <v>1815463</v>
      </c>
      <c r="BO40" s="60">
        <v>1767821</v>
      </c>
      <c r="BP40" s="60">
        <v>1772736</v>
      </c>
      <c r="BQ40" s="89">
        <f t="shared" si="25"/>
        <v>2.63</v>
      </c>
      <c r="BR40" s="89">
        <f t="shared" si="25"/>
        <v>2.67</v>
      </c>
      <c r="BS40" s="89">
        <f t="shared" si="25"/>
        <v>2.63</v>
      </c>
      <c r="BT40" s="89">
        <f t="shared" si="25"/>
        <v>2.66</v>
      </c>
      <c r="BU40" s="90">
        <v>0.76200000000000001</v>
      </c>
      <c r="BV40" s="90">
        <v>0.76900000000000002</v>
      </c>
      <c r="BW40" s="90">
        <v>0.78200000000000003</v>
      </c>
      <c r="BX40" s="91">
        <v>0.78500000000000003</v>
      </c>
    </row>
    <row r="41" spans="1:76" s="8" customFormat="1" ht="200" customHeight="1" x14ac:dyDescent="0.2">
      <c r="A41" s="40" t="s">
        <v>4228</v>
      </c>
      <c r="B41" s="41"/>
      <c r="C41" s="24" t="s">
        <v>90</v>
      </c>
      <c r="D41" s="42" t="str">
        <f>IF(C41="自動表示","自動表示",VLOOKUP(C41,リスト!$D$2:$E$1789,2,FALSE))</f>
        <v>都道府県</v>
      </c>
      <c r="E41" s="40" t="s">
        <v>3571</v>
      </c>
      <c r="F41" s="24" t="s">
        <v>4521</v>
      </c>
      <c r="G41" s="24" t="s">
        <v>3705</v>
      </c>
      <c r="H41" s="43">
        <v>10</v>
      </c>
      <c r="I41" s="24" t="s">
        <v>4229</v>
      </c>
      <c r="J41" s="32">
        <v>192</v>
      </c>
      <c r="K41" s="32" t="s">
        <v>3706</v>
      </c>
      <c r="L41" s="44" t="s">
        <v>4230</v>
      </c>
      <c r="M41" s="24" t="s">
        <v>3706</v>
      </c>
      <c r="N41" s="44" t="s">
        <v>4231</v>
      </c>
      <c r="O41" s="24" t="s">
        <v>3850</v>
      </c>
      <c r="P41" s="44" t="s">
        <v>4232</v>
      </c>
      <c r="Q41" s="24" t="s">
        <v>3850</v>
      </c>
      <c r="R41" s="44" t="s">
        <v>4233</v>
      </c>
      <c r="S41" s="24" t="s">
        <v>21</v>
      </c>
      <c r="T41" s="44" t="s">
        <v>4234</v>
      </c>
      <c r="U41" s="24" t="s">
        <v>21</v>
      </c>
      <c r="V41" s="44" t="s">
        <v>4235</v>
      </c>
      <c r="W41" s="24" t="s">
        <v>21</v>
      </c>
      <c r="X41" s="44" t="s">
        <v>4236</v>
      </c>
      <c r="Y41" s="24" t="s">
        <v>21</v>
      </c>
      <c r="Z41" s="44" t="s">
        <v>4237</v>
      </c>
      <c r="AA41" s="24" t="s">
        <v>21</v>
      </c>
      <c r="AB41" s="44" t="s">
        <v>4238</v>
      </c>
      <c r="AC41" s="24" t="s">
        <v>21</v>
      </c>
      <c r="AD41" s="24" t="s">
        <v>21</v>
      </c>
      <c r="AE41" s="44" t="s">
        <v>4239</v>
      </c>
      <c r="AF41" s="24" t="s">
        <v>21</v>
      </c>
      <c r="AG41" s="24" t="s">
        <v>21</v>
      </c>
      <c r="AH41" s="24" t="s">
        <v>21</v>
      </c>
      <c r="AI41" s="44" t="s">
        <v>4240</v>
      </c>
      <c r="AJ41" s="24" t="s">
        <v>21</v>
      </c>
      <c r="AK41" s="24" t="s">
        <v>21</v>
      </c>
      <c r="AL41" s="44" t="s">
        <v>4241</v>
      </c>
      <c r="AM41" s="24" t="s">
        <v>21</v>
      </c>
      <c r="AN41" s="44" t="s">
        <v>4242</v>
      </c>
      <c r="AO41" s="24" t="s">
        <v>22</v>
      </c>
      <c r="AP41" s="44"/>
      <c r="AQ41" s="24" t="s">
        <v>22</v>
      </c>
      <c r="AR41" s="24" t="s">
        <v>22</v>
      </c>
      <c r="AS41" s="24" t="s">
        <v>22</v>
      </c>
      <c r="AT41" s="24" t="s">
        <v>22</v>
      </c>
      <c r="AU41" s="24" t="s">
        <v>22</v>
      </c>
      <c r="AV41" s="24" t="s">
        <v>22</v>
      </c>
      <c r="AW41" s="44"/>
      <c r="AX41" s="24" t="s">
        <v>21</v>
      </c>
      <c r="AY41" s="44" t="s">
        <v>4243</v>
      </c>
      <c r="AZ41" s="24" t="s">
        <v>22</v>
      </c>
      <c r="BA41" s="24" t="s">
        <v>21</v>
      </c>
      <c r="BB41" s="24" t="s">
        <v>21</v>
      </c>
      <c r="BC41" s="24" t="s">
        <v>21</v>
      </c>
      <c r="BD41" s="23" t="s">
        <v>4244</v>
      </c>
      <c r="BE41" s="25" t="s">
        <v>4245</v>
      </c>
      <c r="BF41" s="24" t="s">
        <v>21</v>
      </c>
      <c r="BG41" s="137" t="s">
        <v>4246</v>
      </c>
      <c r="BH41" s="138" t="s">
        <v>4247</v>
      </c>
      <c r="BI41" s="45">
        <v>1920619</v>
      </c>
      <c r="BJ41" s="45">
        <v>1911722</v>
      </c>
      <c r="BK41" s="45">
        <v>1903627</v>
      </c>
      <c r="BL41" s="45">
        <v>1893874</v>
      </c>
      <c r="BM41" s="60">
        <v>2290833.6299999836</v>
      </c>
      <c r="BN41" s="60">
        <v>2285697.0499999849</v>
      </c>
      <c r="BO41" s="60">
        <v>2291403.0199999874</v>
      </c>
      <c r="BP41" s="60">
        <v>2286822.4099999862</v>
      </c>
      <c r="BQ41" s="89">
        <f>BM41/BI41</f>
        <v>1.1927579754235398</v>
      </c>
      <c r="BR41" s="89">
        <f t="shared" ref="BR41:BT41" si="26">BN41/BJ41</f>
        <v>1.1956220883580275</v>
      </c>
      <c r="BS41" s="89">
        <f t="shared" si="26"/>
        <v>1.2037037823060859</v>
      </c>
      <c r="BT41" s="89">
        <f t="shared" si="26"/>
        <v>1.2074839244849374</v>
      </c>
      <c r="BU41" s="90">
        <v>0.69282102737316509</v>
      </c>
      <c r="BV41" s="90">
        <v>0.7065972130470346</v>
      </c>
      <c r="BW41" s="90">
        <v>0.70938078717981257</v>
      </c>
      <c r="BX41" s="91">
        <v>0.71999435366853559</v>
      </c>
    </row>
    <row r="42" spans="1:76" s="8" customFormat="1" ht="200" customHeight="1" x14ac:dyDescent="0.2">
      <c r="A42" s="40" t="s">
        <v>4248</v>
      </c>
      <c r="B42" s="41"/>
      <c r="C42" s="24" t="s">
        <v>92</v>
      </c>
      <c r="D42" s="42" t="str">
        <f>IF(C42="自動表示","自動表示",VLOOKUP(C42,リスト!$D$2:$E$1789,2,FALSE))</f>
        <v>都道府県</v>
      </c>
      <c r="E42" s="40" t="s">
        <v>23</v>
      </c>
      <c r="F42" s="24" t="s">
        <v>3909</v>
      </c>
      <c r="G42" s="24" t="str">
        <f t="shared" ref="G42:G48" si="27">IF(H42="","自動表示（右隣の「年数」のみ入力）",IF(H42="終期無","終期無",IF(H42=10,"10年",IF(H42&lt;=20,"11年～20年",IF(H42&lt;=80,"20年超","")))))</f>
        <v>11年～20年</v>
      </c>
      <c r="H42" s="43">
        <v>20</v>
      </c>
      <c r="I42" s="24" t="s">
        <v>20</v>
      </c>
      <c r="J42" s="32">
        <v>284.5</v>
      </c>
      <c r="K42" s="32" t="s">
        <v>21</v>
      </c>
      <c r="L42" s="44" t="s">
        <v>4249</v>
      </c>
      <c r="M42" s="24" t="s">
        <v>21</v>
      </c>
      <c r="N42" s="44" t="s">
        <v>4250</v>
      </c>
      <c r="O42" s="24" t="s">
        <v>21</v>
      </c>
      <c r="P42" s="44" t="s">
        <v>4251</v>
      </c>
      <c r="Q42" s="24" t="s">
        <v>21</v>
      </c>
      <c r="R42" s="44" t="s">
        <v>4252</v>
      </c>
      <c r="S42" s="24" t="s">
        <v>21</v>
      </c>
      <c r="T42" s="44" t="s">
        <v>4253</v>
      </c>
      <c r="U42" s="24" t="s">
        <v>21</v>
      </c>
      <c r="V42" s="44" t="s">
        <v>4254</v>
      </c>
      <c r="W42" s="24" t="s">
        <v>21</v>
      </c>
      <c r="X42" s="44" t="s">
        <v>4255</v>
      </c>
      <c r="Y42" s="24" t="s">
        <v>21</v>
      </c>
      <c r="Z42" s="44" t="s">
        <v>4256</v>
      </c>
      <c r="AA42" s="24" t="s">
        <v>21</v>
      </c>
      <c r="AB42" s="44" t="s">
        <v>4257</v>
      </c>
      <c r="AC42" s="24" t="s">
        <v>21</v>
      </c>
      <c r="AD42" s="24" t="s">
        <v>21</v>
      </c>
      <c r="AE42" s="44" t="s">
        <v>4258</v>
      </c>
      <c r="AF42" s="24" t="s">
        <v>21</v>
      </c>
      <c r="AG42" s="24" t="s">
        <v>21</v>
      </c>
      <c r="AH42" s="24" t="s">
        <v>21</v>
      </c>
      <c r="AI42" s="44" t="s">
        <v>4567</v>
      </c>
      <c r="AJ42" s="24" t="s">
        <v>21</v>
      </c>
      <c r="AK42" s="24" t="s">
        <v>21</v>
      </c>
      <c r="AL42" s="44" t="s">
        <v>4566</v>
      </c>
      <c r="AM42" s="24" t="s">
        <v>21</v>
      </c>
      <c r="AN42" s="44" t="s">
        <v>4565</v>
      </c>
      <c r="AO42" s="24" t="s">
        <v>21</v>
      </c>
      <c r="AP42" s="44" t="s">
        <v>4564</v>
      </c>
      <c r="AQ42" s="24" t="s">
        <v>21</v>
      </c>
      <c r="AR42" s="24" t="s">
        <v>22</v>
      </c>
      <c r="AS42" s="24" t="s">
        <v>21</v>
      </c>
      <c r="AT42" s="24" t="s">
        <v>3707</v>
      </c>
      <c r="AU42" s="24" t="s">
        <v>3707</v>
      </c>
      <c r="AV42" s="24" t="s">
        <v>21</v>
      </c>
      <c r="AW42" s="44" t="s">
        <v>4563</v>
      </c>
      <c r="AX42" s="24" t="s">
        <v>21</v>
      </c>
      <c r="AY42" s="44" t="s">
        <v>4562</v>
      </c>
      <c r="AZ42" s="24" t="s">
        <v>21</v>
      </c>
      <c r="BA42" s="24" t="s">
        <v>21</v>
      </c>
      <c r="BB42" s="24" t="s">
        <v>21</v>
      </c>
      <c r="BC42" s="24" t="s">
        <v>21</v>
      </c>
      <c r="BD42" s="23" t="s">
        <v>4561</v>
      </c>
      <c r="BE42" s="25" t="s">
        <v>4189</v>
      </c>
      <c r="BF42" s="24" t="s">
        <v>22</v>
      </c>
      <c r="BG42" s="137"/>
      <c r="BH42" s="138" t="s">
        <v>4259</v>
      </c>
      <c r="BI42" s="45">
        <v>2838632</v>
      </c>
      <c r="BJ42" s="45">
        <v>2826858</v>
      </c>
      <c r="BK42" s="45">
        <v>2812477</v>
      </c>
      <c r="BL42" s="45">
        <v>2788687</v>
      </c>
      <c r="BM42" s="60">
        <v>2871983</v>
      </c>
      <c r="BN42" s="60"/>
      <c r="BO42" s="60"/>
      <c r="BP42" s="60"/>
      <c r="BQ42" s="89">
        <f t="shared" ref="BQ42:BT42" si="28">IF(BM42&gt;0,ROUND(BM42/BI42,2),"")</f>
        <v>1.01</v>
      </c>
      <c r="BR42" s="89" t="str">
        <f t="shared" si="28"/>
        <v/>
      </c>
      <c r="BS42" s="89" t="str">
        <f t="shared" si="28"/>
        <v/>
      </c>
      <c r="BT42" s="89" t="str">
        <f t="shared" si="28"/>
        <v/>
      </c>
      <c r="BU42" s="90">
        <v>0.60299999999999998</v>
      </c>
      <c r="BV42" s="90">
        <v>0.61499999999999999</v>
      </c>
      <c r="BW42" s="90">
        <v>0.624</v>
      </c>
      <c r="BX42" s="91">
        <v>0.628</v>
      </c>
    </row>
    <row r="43" spans="1:76" s="8" customFormat="1" ht="200" customHeight="1" x14ac:dyDescent="0.2">
      <c r="A43" s="40" t="s">
        <v>93</v>
      </c>
      <c r="B43" s="41"/>
      <c r="C43" s="24" t="s">
        <v>94</v>
      </c>
      <c r="D43" s="42" t="str">
        <f>IF(C43="自動表示","自動表示",VLOOKUP(C43,リスト!$D$2:$E$1789,2,FALSE))</f>
        <v>都道府県</v>
      </c>
      <c r="E43" s="40" t="s">
        <v>23</v>
      </c>
      <c r="F43" s="24" t="s">
        <v>3909</v>
      </c>
      <c r="G43" s="24" t="str">
        <f t="shared" si="27"/>
        <v>20年超</v>
      </c>
      <c r="H43" s="43">
        <v>30</v>
      </c>
      <c r="I43" s="24" t="s">
        <v>20</v>
      </c>
      <c r="J43" s="32">
        <v>143.19999999999999</v>
      </c>
      <c r="K43" s="32" t="s">
        <v>21</v>
      </c>
      <c r="L43" s="44" t="s">
        <v>4260</v>
      </c>
      <c r="M43" s="24" t="s">
        <v>21</v>
      </c>
      <c r="N43" s="44" t="s">
        <v>4261</v>
      </c>
      <c r="O43" s="24" t="s">
        <v>21</v>
      </c>
      <c r="P43" s="44" t="s">
        <v>4262</v>
      </c>
      <c r="Q43" s="24" t="s">
        <v>21</v>
      </c>
      <c r="R43" s="44" t="s">
        <v>4263</v>
      </c>
      <c r="S43" s="24" t="s">
        <v>21</v>
      </c>
      <c r="T43" s="44" t="s">
        <v>4264</v>
      </c>
      <c r="U43" s="24" t="s">
        <v>21</v>
      </c>
      <c r="V43" s="44" t="s">
        <v>4265</v>
      </c>
      <c r="W43" s="24" t="s">
        <v>21</v>
      </c>
      <c r="X43" s="44" t="s">
        <v>4266</v>
      </c>
      <c r="Y43" s="24" t="s">
        <v>21</v>
      </c>
      <c r="Z43" s="44" t="s">
        <v>4267</v>
      </c>
      <c r="AA43" s="24" t="s">
        <v>21</v>
      </c>
      <c r="AB43" s="44" t="s">
        <v>4268</v>
      </c>
      <c r="AC43" s="24" t="s">
        <v>21</v>
      </c>
      <c r="AD43" s="24" t="s">
        <v>21</v>
      </c>
      <c r="AE43" s="44" t="s">
        <v>4269</v>
      </c>
      <c r="AF43" s="24" t="s">
        <v>21</v>
      </c>
      <c r="AG43" s="24" t="s">
        <v>21</v>
      </c>
      <c r="AH43" s="24" t="s">
        <v>21</v>
      </c>
      <c r="AI43" s="44" t="s">
        <v>4270</v>
      </c>
      <c r="AJ43" s="24" t="s">
        <v>21</v>
      </c>
      <c r="AK43" s="24" t="s">
        <v>21</v>
      </c>
      <c r="AL43" s="44" t="s">
        <v>4271</v>
      </c>
      <c r="AM43" s="24" t="s">
        <v>21</v>
      </c>
      <c r="AN43" s="44" t="s">
        <v>4272</v>
      </c>
      <c r="AO43" s="24" t="s">
        <v>22</v>
      </c>
      <c r="AP43" s="44"/>
      <c r="AQ43" s="24" t="s">
        <v>22</v>
      </c>
      <c r="AR43" s="24" t="s">
        <v>22</v>
      </c>
      <c r="AS43" s="24" t="s">
        <v>3707</v>
      </c>
      <c r="AT43" s="24" t="s">
        <v>3707</v>
      </c>
      <c r="AU43" s="24" t="s">
        <v>3707</v>
      </c>
      <c r="AV43" s="24" t="s">
        <v>22</v>
      </c>
      <c r="AW43" s="44"/>
      <c r="AX43" s="24" t="s">
        <v>22</v>
      </c>
      <c r="AY43" s="44"/>
      <c r="AZ43" s="24" t="s">
        <v>22</v>
      </c>
      <c r="BA43" s="24" t="s">
        <v>22</v>
      </c>
      <c r="BB43" s="24" t="s">
        <v>22</v>
      </c>
      <c r="BC43" s="24" t="s">
        <v>21</v>
      </c>
      <c r="BD43" s="23" t="s">
        <v>4273</v>
      </c>
      <c r="BE43" s="25" t="s">
        <v>4274</v>
      </c>
      <c r="BF43" s="24" t="s">
        <v>21</v>
      </c>
      <c r="BG43" s="137" t="s">
        <v>4275</v>
      </c>
      <c r="BH43" s="138" t="s">
        <v>4276</v>
      </c>
      <c r="BI43" s="45">
        <v>1383079</v>
      </c>
      <c r="BJ43" s="45">
        <v>1362167</v>
      </c>
      <c r="BK43" s="45">
        <v>1356153</v>
      </c>
      <c r="BL43" s="45">
        <v>1340505</v>
      </c>
      <c r="BM43" s="60">
        <v>2679610</v>
      </c>
      <c r="BN43" s="60">
        <v>2696961</v>
      </c>
      <c r="BO43" s="60">
        <v>2681795</v>
      </c>
      <c r="BP43" s="60">
        <v>2685307</v>
      </c>
      <c r="BQ43" s="89">
        <f t="shared" ref="BQ43:BQ55" si="29">IF(BM43&gt;0,ROUND(BM43/BI43,2),"")</f>
        <v>1.94</v>
      </c>
      <c r="BR43" s="89">
        <f t="shared" ref="BR43:BR55" si="30">IF(BN43&gt;0,ROUND(BN43/BJ43,2),"")</f>
        <v>1.98</v>
      </c>
      <c r="BS43" s="89">
        <f t="shared" ref="BS43:BS55" si="31">IF(BO43&gt;0,ROUND(BO43/BK43,2),"")</f>
        <v>1.98</v>
      </c>
      <c r="BT43" s="89">
        <f t="shared" ref="BT43:BT55" si="32">IF(BP43&gt;0,ROUND(BP43/BL43,2),"")</f>
        <v>2</v>
      </c>
      <c r="BU43" s="90">
        <v>0.498</v>
      </c>
      <c r="BV43" s="90">
        <v>0.51200000000000001</v>
      </c>
      <c r="BW43" s="90">
        <v>0.52700000000000002</v>
      </c>
      <c r="BX43" s="91">
        <v>0.54</v>
      </c>
    </row>
    <row r="44" spans="1:76" s="8" customFormat="1" ht="200" customHeight="1" x14ac:dyDescent="0.2">
      <c r="A44" s="40" t="s">
        <v>95</v>
      </c>
      <c r="B44" s="41"/>
      <c r="C44" s="24" t="s">
        <v>96</v>
      </c>
      <c r="D44" s="42" t="str">
        <f>IF(C44="自動表示","自動表示",VLOOKUP(C44,リスト!$D$2:$E$1789,2,FALSE))</f>
        <v>都道府県</v>
      </c>
      <c r="E44" s="40" t="s">
        <v>23</v>
      </c>
      <c r="F44" s="24" t="s">
        <v>4522</v>
      </c>
      <c r="G44" s="24" t="str">
        <f t="shared" si="27"/>
        <v>10年</v>
      </c>
      <c r="H44" s="43">
        <v>10</v>
      </c>
      <c r="I44" s="24" t="s">
        <v>18</v>
      </c>
      <c r="J44" s="32">
        <v>78.5</v>
      </c>
      <c r="K44" s="32" t="s">
        <v>21</v>
      </c>
      <c r="L44" s="44" t="s">
        <v>4277</v>
      </c>
      <c r="M44" s="24" t="s">
        <v>21</v>
      </c>
      <c r="N44" s="44" t="s">
        <v>4278</v>
      </c>
      <c r="O44" s="24" t="s">
        <v>21</v>
      </c>
      <c r="P44" s="44" t="s">
        <v>4279</v>
      </c>
      <c r="Q44" s="24" t="s">
        <v>21</v>
      </c>
      <c r="R44" s="44" t="s">
        <v>4280</v>
      </c>
      <c r="S44" s="24" t="s">
        <v>21</v>
      </c>
      <c r="T44" s="44" t="s">
        <v>4281</v>
      </c>
      <c r="U44" s="24" t="s">
        <v>21</v>
      </c>
      <c r="V44" s="44" t="s">
        <v>4282</v>
      </c>
      <c r="W44" s="24" t="s">
        <v>21</v>
      </c>
      <c r="X44" s="44" t="s">
        <v>4283</v>
      </c>
      <c r="Y44" s="24" t="s">
        <v>21</v>
      </c>
      <c r="Z44" s="44" t="s">
        <v>4284</v>
      </c>
      <c r="AA44" s="24" t="s">
        <v>21</v>
      </c>
      <c r="AB44" s="44" t="s">
        <v>4285</v>
      </c>
      <c r="AC44" s="24" t="s">
        <v>21</v>
      </c>
      <c r="AD44" s="24" t="s">
        <v>21</v>
      </c>
      <c r="AE44" s="44" t="s">
        <v>4286</v>
      </c>
      <c r="AF44" s="24" t="s">
        <v>21</v>
      </c>
      <c r="AG44" s="24" t="s">
        <v>21</v>
      </c>
      <c r="AH44" s="24" t="s">
        <v>21</v>
      </c>
      <c r="AI44" s="44" t="s">
        <v>4287</v>
      </c>
      <c r="AJ44" s="24" t="s">
        <v>21</v>
      </c>
      <c r="AK44" s="24" t="s">
        <v>21</v>
      </c>
      <c r="AL44" s="44" t="s">
        <v>4287</v>
      </c>
      <c r="AM44" s="24" t="s">
        <v>21</v>
      </c>
      <c r="AN44" s="44" t="s">
        <v>4288</v>
      </c>
      <c r="AO44" s="24" t="s">
        <v>21</v>
      </c>
      <c r="AP44" s="44" t="s">
        <v>4289</v>
      </c>
      <c r="AQ44" s="24" t="s">
        <v>21</v>
      </c>
      <c r="AR44" s="24" t="s">
        <v>22</v>
      </c>
      <c r="AS44" s="24" t="s">
        <v>22</v>
      </c>
      <c r="AT44" s="24" t="s">
        <v>21</v>
      </c>
      <c r="AU44" s="24" t="s">
        <v>22</v>
      </c>
      <c r="AV44" s="24" t="s">
        <v>21</v>
      </c>
      <c r="AW44" s="44" t="s">
        <v>4290</v>
      </c>
      <c r="AX44" s="24" t="s">
        <v>21</v>
      </c>
      <c r="AY44" s="44" t="s">
        <v>4291</v>
      </c>
      <c r="AZ44" s="24" t="s">
        <v>21</v>
      </c>
      <c r="BA44" s="24" t="s">
        <v>21</v>
      </c>
      <c r="BB44" s="24" t="s">
        <v>21</v>
      </c>
      <c r="BC44" s="24" t="s">
        <v>21</v>
      </c>
      <c r="BD44" s="23" t="s">
        <v>4292</v>
      </c>
      <c r="BE44" s="25" t="s">
        <v>4293</v>
      </c>
      <c r="BF44" s="24" t="s">
        <v>21</v>
      </c>
      <c r="BG44" s="137" t="s">
        <v>4294</v>
      </c>
      <c r="BH44" s="138" t="s">
        <v>4295</v>
      </c>
      <c r="BI44" s="45">
        <v>750519</v>
      </c>
      <c r="BJ44" s="45">
        <v>742505</v>
      </c>
      <c r="BK44" s="45">
        <v>735070</v>
      </c>
      <c r="BL44" s="45">
        <v>726729</v>
      </c>
      <c r="BM44" s="60">
        <v>1202211</v>
      </c>
      <c r="BN44" s="60">
        <v>1193694</v>
      </c>
      <c r="BO44" s="60">
        <v>1214502</v>
      </c>
      <c r="BP44" s="60">
        <v>1200982</v>
      </c>
      <c r="BQ44" s="89">
        <f t="shared" si="29"/>
        <v>1.6</v>
      </c>
      <c r="BR44" s="89">
        <f t="shared" si="30"/>
        <v>1.61</v>
      </c>
      <c r="BS44" s="89">
        <f t="shared" si="31"/>
        <v>1.65</v>
      </c>
      <c r="BT44" s="89">
        <f t="shared" si="32"/>
        <v>1.65</v>
      </c>
      <c r="BU44" s="90">
        <v>0.56799999999999995</v>
      </c>
      <c r="BV44" s="90">
        <v>0.59099999999999997</v>
      </c>
      <c r="BW44" s="90">
        <v>0.59599999999999997</v>
      </c>
      <c r="BX44" s="91">
        <v>0.60499999999999998</v>
      </c>
    </row>
    <row r="45" spans="1:76" s="8" customFormat="1" ht="200" customHeight="1" x14ac:dyDescent="0.2">
      <c r="A45" s="40" t="s">
        <v>97</v>
      </c>
      <c r="B45" s="41"/>
      <c r="C45" s="24" t="s">
        <v>98</v>
      </c>
      <c r="D45" s="42" t="str">
        <f>IF(C45="自動表示","自動表示",VLOOKUP(C45,リスト!$D$2:$E$1789,2,FALSE))</f>
        <v>都道府県</v>
      </c>
      <c r="E45" s="40" t="s">
        <v>7</v>
      </c>
      <c r="F45" s="24" t="s">
        <v>3909</v>
      </c>
      <c r="G45" s="24" t="str">
        <f t="shared" si="27"/>
        <v>10年</v>
      </c>
      <c r="H45" s="43">
        <v>10</v>
      </c>
      <c r="I45" s="24" t="s">
        <v>3678</v>
      </c>
      <c r="J45" s="32">
        <v>95</v>
      </c>
      <c r="K45" s="32" t="s">
        <v>21</v>
      </c>
      <c r="L45" s="44" t="s">
        <v>4296</v>
      </c>
      <c r="M45" s="24" t="s">
        <v>21</v>
      </c>
      <c r="N45" s="44" t="s">
        <v>4297</v>
      </c>
      <c r="O45" s="24" t="s">
        <v>21</v>
      </c>
      <c r="P45" s="44" t="s">
        <v>4298</v>
      </c>
      <c r="Q45" s="24" t="s">
        <v>21</v>
      </c>
      <c r="R45" s="44" t="s">
        <v>4299</v>
      </c>
      <c r="S45" s="24" t="s">
        <v>21</v>
      </c>
      <c r="T45" s="44" t="s">
        <v>4300</v>
      </c>
      <c r="U45" s="24" t="s">
        <v>21</v>
      </c>
      <c r="V45" s="44" t="s">
        <v>4301</v>
      </c>
      <c r="W45" s="24" t="s">
        <v>21</v>
      </c>
      <c r="X45" s="44" t="s">
        <v>4302</v>
      </c>
      <c r="Y45" s="24" t="s">
        <v>21</v>
      </c>
      <c r="Z45" s="44" t="s">
        <v>4303</v>
      </c>
      <c r="AA45" s="24" t="s">
        <v>21</v>
      </c>
      <c r="AB45" s="44" t="s">
        <v>4304</v>
      </c>
      <c r="AC45" s="24" t="s">
        <v>21</v>
      </c>
      <c r="AD45" s="24" t="s">
        <v>21</v>
      </c>
      <c r="AE45" s="44" t="s">
        <v>4305</v>
      </c>
      <c r="AF45" s="24" t="s">
        <v>21</v>
      </c>
      <c r="AG45" s="24" t="s">
        <v>21</v>
      </c>
      <c r="AH45" s="24" t="s">
        <v>21</v>
      </c>
      <c r="AI45" s="44" t="s">
        <v>4306</v>
      </c>
      <c r="AJ45" s="24" t="s">
        <v>21</v>
      </c>
      <c r="AK45" s="24" t="s">
        <v>21</v>
      </c>
      <c r="AL45" s="44" t="s">
        <v>4307</v>
      </c>
      <c r="AM45" s="24" t="s">
        <v>21</v>
      </c>
      <c r="AN45" s="44" t="s">
        <v>4308</v>
      </c>
      <c r="AO45" s="24" t="s">
        <v>21</v>
      </c>
      <c r="AP45" s="44" t="s">
        <v>4309</v>
      </c>
      <c r="AQ45" s="24" t="s">
        <v>21</v>
      </c>
      <c r="AR45" s="24" t="s">
        <v>22</v>
      </c>
      <c r="AS45" s="24" t="s">
        <v>22</v>
      </c>
      <c r="AT45" s="24" t="s">
        <v>21</v>
      </c>
      <c r="AU45" s="24" t="s">
        <v>21</v>
      </c>
      <c r="AV45" s="24" t="s">
        <v>22</v>
      </c>
      <c r="AW45" s="44"/>
      <c r="AX45" s="24" t="s">
        <v>21</v>
      </c>
      <c r="AY45" s="44" t="s">
        <v>4310</v>
      </c>
      <c r="AZ45" s="24" t="s">
        <v>21</v>
      </c>
      <c r="BA45" s="24" t="s">
        <v>21</v>
      </c>
      <c r="BB45" s="24" t="s">
        <v>21</v>
      </c>
      <c r="BC45" s="24" t="s">
        <v>21</v>
      </c>
      <c r="BD45" s="23" t="s">
        <v>4311</v>
      </c>
      <c r="BE45" s="25"/>
      <c r="BF45" s="24" t="s">
        <v>21</v>
      </c>
      <c r="BG45" s="137" t="s">
        <v>4312</v>
      </c>
      <c r="BH45" s="138" t="s">
        <v>4313</v>
      </c>
      <c r="BI45" s="56">
        <v>987336</v>
      </c>
      <c r="BJ45" s="56">
        <v>981280</v>
      </c>
      <c r="BK45" s="56">
        <v>973922</v>
      </c>
      <c r="BL45" s="45">
        <v>964885</v>
      </c>
      <c r="BM45" s="58">
        <v>1818169</v>
      </c>
      <c r="BN45" s="58">
        <v>1753657</v>
      </c>
      <c r="BO45" s="59">
        <v>1734627</v>
      </c>
      <c r="BP45" s="60">
        <v>1725854</v>
      </c>
      <c r="BQ45" s="89">
        <f t="shared" si="29"/>
        <v>1.84</v>
      </c>
      <c r="BR45" s="89">
        <f t="shared" si="30"/>
        <v>1.79</v>
      </c>
      <c r="BS45" s="89">
        <f t="shared" si="31"/>
        <v>1.78</v>
      </c>
      <c r="BT45" s="89">
        <f t="shared" si="32"/>
        <v>1.79</v>
      </c>
      <c r="BU45" s="90">
        <v>0</v>
      </c>
      <c r="BV45" s="90">
        <v>0</v>
      </c>
      <c r="BW45" s="90">
        <v>0</v>
      </c>
      <c r="BX45" s="91">
        <v>0</v>
      </c>
    </row>
    <row r="46" spans="1:76" s="8" customFormat="1" ht="200" customHeight="1" x14ac:dyDescent="0.2">
      <c r="A46" s="40" t="s">
        <v>99</v>
      </c>
      <c r="B46" s="41"/>
      <c r="C46" s="24" t="s">
        <v>100</v>
      </c>
      <c r="D46" s="42" t="str">
        <f>IF(C46="自動表示","自動表示",VLOOKUP(C46,リスト!$D$2:$E$1789,2,FALSE))</f>
        <v>都道府県</v>
      </c>
      <c r="E46" s="40" t="s">
        <v>3571</v>
      </c>
      <c r="F46" s="24" t="s">
        <v>4058</v>
      </c>
      <c r="G46" s="24" t="str">
        <f t="shared" si="27"/>
        <v>10年</v>
      </c>
      <c r="H46" s="43">
        <v>10</v>
      </c>
      <c r="I46" s="24" t="s">
        <v>16</v>
      </c>
      <c r="J46" s="32">
        <v>137.30000000000001</v>
      </c>
      <c r="K46" s="32" t="s">
        <v>21</v>
      </c>
      <c r="L46" s="44" t="s">
        <v>4314</v>
      </c>
      <c r="M46" s="24" t="s">
        <v>21</v>
      </c>
      <c r="N46" s="44" t="s">
        <v>4315</v>
      </c>
      <c r="O46" s="24" t="s">
        <v>21</v>
      </c>
      <c r="P46" s="44" t="s">
        <v>4316</v>
      </c>
      <c r="Q46" s="24" t="s">
        <v>21</v>
      </c>
      <c r="R46" s="44" t="s">
        <v>4317</v>
      </c>
      <c r="S46" s="24" t="s">
        <v>21</v>
      </c>
      <c r="T46" s="44" t="s">
        <v>4318</v>
      </c>
      <c r="U46" s="24" t="s">
        <v>21</v>
      </c>
      <c r="V46" s="44" t="s">
        <v>4319</v>
      </c>
      <c r="W46" s="24" t="s">
        <v>21</v>
      </c>
      <c r="X46" s="44" t="s">
        <v>4320</v>
      </c>
      <c r="Y46" s="24" t="s">
        <v>21</v>
      </c>
      <c r="Z46" s="44" t="s">
        <v>4321</v>
      </c>
      <c r="AA46" s="24" t="s">
        <v>21</v>
      </c>
      <c r="AB46" s="44" t="s">
        <v>4322</v>
      </c>
      <c r="AC46" s="24" t="s">
        <v>21</v>
      </c>
      <c r="AD46" s="24" t="s">
        <v>21</v>
      </c>
      <c r="AE46" s="44" t="s">
        <v>4323</v>
      </c>
      <c r="AF46" s="24" t="s">
        <v>21</v>
      </c>
      <c r="AG46" s="24" t="s">
        <v>21</v>
      </c>
      <c r="AH46" s="24" t="s">
        <v>21</v>
      </c>
      <c r="AI46" s="44" t="s">
        <v>4324</v>
      </c>
      <c r="AJ46" s="24" t="s">
        <v>21</v>
      </c>
      <c r="AK46" s="24" t="s">
        <v>22</v>
      </c>
      <c r="AL46" s="44"/>
      <c r="AM46" s="24" t="s">
        <v>21</v>
      </c>
      <c r="AN46" s="44" t="s">
        <v>4325</v>
      </c>
      <c r="AO46" s="24" t="s">
        <v>22</v>
      </c>
      <c r="AP46" s="44"/>
      <c r="AQ46" s="24" t="s">
        <v>3707</v>
      </c>
      <c r="AR46" s="24" t="s">
        <v>22</v>
      </c>
      <c r="AS46" s="24" t="s">
        <v>3707</v>
      </c>
      <c r="AT46" s="24" t="s">
        <v>3707</v>
      </c>
      <c r="AU46" s="24" t="s">
        <v>3707</v>
      </c>
      <c r="AV46" s="24" t="s">
        <v>22</v>
      </c>
      <c r="AW46" s="44"/>
      <c r="AX46" s="24" t="s">
        <v>21</v>
      </c>
      <c r="AY46" s="44" t="s">
        <v>4326</v>
      </c>
      <c r="AZ46" s="24" t="s">
        <v>21</v>
      </c>
      <c r="BA46" s="24" t="s">
        <v>21</v>
      </c>
      <c r="BB46" s="24" t="s">
        <v>21</v>
      </c>
      <c r="BC46" s="24" t="s">
        <v>21</v>
      </c>
      <c r="BD46" s="23" t="s">
        <v>4327</v>
      </c>
      <c r="BE46" s="25" t="s">
        <v>4328</v>
      </c>
      <c r="BF46" s="24" t="s">
        <v>21</v>
      </c>
      <c r="BG46" s="137" t="s">
        <v>4329</v>
      </c>
      <c r="BH46" s="138" t="s">
        <v>4330</v>
      </c>
      <c r="BI46" s="45">
        <v>1394339</v>
      </c>
      <c r="BJ46" s="45">
        <v>1381761</v>
      </c>
      <c r="BK46" s="45">
        <v>1369131</v>
      </c>
      <c r="BL46" s="45">
        <v>1356343</v>
      </c>
      <c r="BM46" s="60">
        <v>1688765.85</v>
      </c>
      <c r="BN46" s="60">
        <v>1683331</v>
      </c>
      <c r="BO46" s="60">
        <v>1639041.33</v>
      </c>
      <c r="BP46" s="60">
        <v>1642535</v>
      </c>
      <c r="BQ46" s="89">
        <f t="shared" si="29"/>
        <v>1.21</v>
      </c>
      <c r="BR46" s="89">
        <f t="shared" si="30"/>
        <v>1.22</v>
      </c>
      <c r="BS46" s="89">
        <f t="shared" si="31"/>
        <v>1.2</v>
      </c>
      <c r="BT46" s="89">
        <f t="shared" si="32"/>
        <v>1.21</v>
      </c>
      <c r="BU46" s="90">
        <v>0.56599999999999995</v>
      </c>
      <c r="BV46" s="90">
        <v>0.56100000000000005</v>
      </c>
      <c r="BW46" s="90">
        <v>0.59299999999999997</v>
      </c>
      <c r="BX46" s="91"/>
    </row>
    <row r="47" spans="1:76" s="8" customFormat="1" ht="200" customHeight="1" x14ac:dyDescent="0.2">
      <c r="A47" s="40" t="s">
        <v>101</v>
      </c>
      <c r="B47" s="41"/>
      <c r="C47" s="24" t="s">
        <v>102</v>
      </c>
      <c r="D47" s="42" t="str">
        <f>IF(C47="自動表示","自動表示",VLOOKUP(C47,リスト!$D$2:$E$1789,2,FALSE))</f>
        <v>都道府県</v>
      </c>
      <c r="E47" s="40" t="s">
        <v>4331</v>
      </c>
      <c r="F47" s="24" t="s">
        <v>4570</v>
      </c>
      <c r="G47" s="24" t="str">
        <f t="shared" si="27"/>
        <v>10年</v>
      </c>
      <c r="H47" s="43">
        <v>10</v>
      </c>
      <c r="I47" s="24" t="s">
        <v>3723</v>
      </c>
      <c r="J47" s="32">
        <v>72.8</v>
      </c>
      <c r="K47" s="32" t="s">
        <v>3724</v>
      </c>
      <c r="L47" s="44" t="s">
        <v>4332</v>
      </c>
      <c r="M47" s="24" t="s">
        <v>3724</v>
      </c>
      <c r="N47" s="44" t="s">
        <v>4333</v>
      </c>
      <c r="O47" s="24" t="s">
        <v>3724</v>
      </c>
      <c r="P47" s="44" t="s">
        <v>4334</v>
      </c>
      <c r="Q47" s="24" t="s">
        <v>4568</v>
      </c>
      <c r="R47" s="44" t="s">
        <v>4335</v>
      </c>
      <c r="S47" s="24" t="s">
        <v>4568</v>
      </c>
      <c r="T47" s="44" t="s">
        <v>4336</v>
      </c>
      <c r="U47" s="24" t="s">
        <v>3724</v>
      </c>
      <c r="V47" s="44" t="s">
        <v>4337</v>
      </c>
      <c r="W47" s="24" t="s">
        <v>3724</v>
      </c>
      <c r="X47" s="44" t="s">
        <v>4338</v>
      </c>
      <c r="Y47" s="24" t="s">
        <v>4568</v>
      </c>
      <c r="Z47" s="44" t="s">
        <v>4339</v>
      </c>
      <c r="AA47" s="24" t="s">
        <v>4568</v>
      </c>
      <c r="AB47" s="44" t="s">
        <v>4340</v>
      </c>
      <c r="AC47" s="24" t="s">
        <v>3724</v>
      </c>
      <c r="AD47" s="24" t="s">
        <v>3724</v>
      </c>
      <c r="AE47" s="44" t="s">
        <v>4341</v>
      </c>
      <c r="AF47" s="24" t="s">
        <v>3724</v>
      </c>
      <c r="AG47" s="24" t="s">
        <v>3724</v>
      </c>
      <c r="AH47" s="24" t="s">
        <v>3724</v>
      </c>
      <c r="AI47" s="44" t="s">
        <v>4342</v>
      </c>
      <c r="AJ47" s="24" t="s">
        <v>3724</v>
      </c>
      <c r="AK47" s="24" t="s">
        <v>3724</v>
      </c>
      <c r="AL47" s="44" t="s">
        <v>4343</v>
      </c>
      <c r="AM47" s="24" t="s">
        <v>3724</v>
      </c>
      <c r="AN47" s="44" t="s">
        <v>4344</v>
      </c>
      <c r="AO47" s="24" t="s">
        <v>3724</v>
      </c>
      <c r="AP47" s="44" t="s">
        <v>4569</v>
      </c>
      <c r="AQ47" s="24" t="s">
        <v>3724</v>
      </c>
      <c r="AR47" s="24" t="s">
        <v>3735</v>
      </c>
      <c r="AS47" s="24" t="s">
        <v>3724</v>
      </c>
      <c r="AT47" s="24" t="s">
        <v>3735</v>
      </c>
      <c r="AU47" s="24" t="s">
        <v>3735</v>
      </c>
      <c r="AV47" s="24" t="s">
        <v>3735</v>
      </c>
      <c r="AW47" s="44"/>
      <c r="AX47" s="24" t="s">
        <v>3724</v>
      </c>
      <c r="AY47" s="44" t="s">
        <v>4345</v>
      </c>
      <c r="AZ47" s="24" t="s">
        <v>3735</v>
      </c>
      <c r="BA47" s="24" t="s">
        <v>3724</v>
      </c>
      <c r="BB47" s="24" t="s">
        <v>3724</v>
      </c>
      <c r="BC47" s="24" t="s">
        <v>3724</v>
      </c>
      <c r="BD47" s="23" t="s">
        <v>4346</v>
      </c>
      <c r="BE47" s="25"/>
      <c r="BF47" s="24" t="s">
        <v>3724</v>
      </c>
      <c r="BG47" s="137" t="s">
        <v>4347</v>
      </c>
      <c r="BH47" s="138" t="s">
        <v>4348</v>
      </c>
      <c r="BI47" s="45">
        <v>717480</v>
      </c>
      <c r="BJ47" s="45">
        <v>709230</v>
      </c>
      <c r="BK47" s="45">
        <v>701531</v>
      </c>
      <c r="BL47" s="45">
        <v>693369</v>
      </c>
      <c r="BM47" s="60">
        <v>1728515</v>
      </c>
      <c r="BN47" s="60">
        <v>1766369</v>
      </c>
      <c r="BO47" s="60">
        <v>1619683.29</v>
      </c>
      <c r="BP47" s="60">
        <v>1773738</v>
      </c>
      <c r="BQ47" s="89">
        <f>IF(BM47&gt;0,ROUND(BM47/BI47,2),"")</f>
        <v>2.41</v>
      </c>
      <c r="BR47" s="89">
        <f>IF(BN47&gt;0,ROUND(BN47/BJ47,2),"")</f>
        <v>2.4900000000000002</v>
      </c>
      <c r="BS47" s="89">
        <f>IF(BO47&gt;0,ROUND(BO47/BK47,2),"")</f>
        <v>2.31</v>
      </c>
      <c r="BT47" s="89">
        <f>IF(BP47&gt;0,ROUND(BP47/BL47,2),"")</f>
        <v>2.56</v>
      </c>
      <c r="BU47" s="90">
        <v>0.64349999999999996</v>
      </c>
      <c r="BV47" s="90">
        <v>0.65670000000000006</v>
      </c>
      <c r="BW47" s="90">
        <v>0.65599999999999992</v>
      </c>
      <c r="BX47" s="91">
        <v>0.66700000000000004</v>
      </c>
    </row>
    <row r="48" spans="1:76" s="8" customFormat="1" ht="200" customHeight="1" x14ac:dyDescent="0.2">
      <c r="A48" s="40" t="s">
        <v>103</v>
      </c>
      <c r="B48" s="41"/>
      <c r="C48" s="24" t="s">
        <v>104</v>
      </c>
      <c r="D48" s="42" t="str">
        <f>IF(C48="自動表示","自動表示",VLOOKUP(C48,リスト!$D$2:$E$1789,2,FALSE))</f>
        <v>都道府県</v>
      </c>
      <c r="E48" s="40" t="s">
        <v>3571</v>
      </c>
      <c r="F48" s="24" t="s">
        <v>4349</v>
      </c>
      <c r="G48" s="24" t="str">
        <f t="shared" si="27"/>
        <v>10年</v>
      </c>
      <c r="H48" s="43">
        <v>10</v>
      </c>
      <c r="I48" s="24" t="s">
        <v>20</v>
      </c>
      <c r="J48" s="32">
        <v>510</v>
      </c>
      <c r="K48" s="32" t="s">
        <v>21</v>
      </c>
      <c r="L48" s="44" t="s">
        <v>4350</v>
      </c>
      <c r="M48" s="24" t="s">
        <v>21</v>
      </c>
      <c r="N48" s="44" t="s">
        <v>4351</v>
      </c>
      <c r="O48" s="24" t="s">
        <v>21</v>
      </c>
      <c r="P48" s="44" t="s">
        <v>4352</v>
      </c>
      <c r="Q48" s="24" t="s">
        <v>21</v>
      </c>
      <c r="R48" s="44" t="s">
        <v>4353</v>
      </c>
      <c r="S48" s="24" t="s">
        <v>21</v>
      </c>
      <c r="T48" s="44" t="s">
        <v>4354</v>
      </c>
      <c r="U48" s="24" t="s">
        <v>21</v>
      </c>
      <c r="V48" s="44" t="s">
        <v>4355</v>
      </c>
      <c r="W48" s="24" t="s">
        <v>21</v>
      </c>
      <c r="X48" s="44" t="s">
        <v>4356</v>
      </c>
      <c r="Y48" s="24" t="s">
        <v>21</v>
      </c>
      <c r="Z48" s="44" t="s">
        <v>4357</v>
      </c>
      <c r="AA48" s="24" t="s">
        <v>21</v>
      </c>
      <c r="AB48" s="44" t="s">
        <v>4358</v>
      </c>
      <c r="AC48" s="24" t="s">
        <v>21</v>
      </c>
      <c r="AD48" s="24" t="s">
        <v>21</v>
      </c>
      <c r="AE48" s="44" t="s">
        <v>4359</v>
      </c>
      <c r="AF48" s="24" t="s">
        <v>21</v>
      </c>
      <c r="AG48" s="24" t="s">
        <v>21</v>
      </c>
      <c r="AH48" s="24" t="s">
        <v>21</v>
      </c>
      <c r="AI48" s="44" t="s">
        <v>4360</v>
      </c>
      <c r="AJ48" s="24" t="s">
        <v>21</v>
      </c>
      <c r="AK48" s="24" t="s">
        <v>21</v>
      </c>
      <c r="AL48" s="44" t="s">
        <v>4361</v>
      </c>
      <c r="AM48" s="24" t="s">
        <v>21</v>
      </c>
      <c r="AN48" s="44" t="s">
        <v>4362</v>
      </c>
      <c r="AO48" s="24" t="s">
        <v>21</v>
      </c>
      <c r="AP48" s="44" t="s">
        <v>4363</v>
      </c>
      <c r="AQ48" s="24" t="s">
        <v>21</v>
      </c>
      <c r="AR48" s="24" t="s">
        <v>22</v>
      </c>
      <c r="AS48" s="24" t="s">
        <v>22</v>
      </c>
      <c r="AT48" s="24" t="s">
        <v>21</v>
      </c>
      <c r="AU48" s="24" t="s">
        <v>22</v>
      </c>
      <c r="AV48" s="24" t="s">
        <v>21</v>
      </c>
      <c r="AW48" s="44" t="s">
        <v>4364</v>
      </c>
      <c r="AX48" s="24" t="s">
        <v>22</v>
      </c>
      <c r="AY48" s="44"/>
      <c r="AZ48" s="24" t="s">
        <v>21</v>
      </c>
      <c r="BA48" s="24" t="s">
        <v>21</v>
      </c>
      <c r="BB48" s="24" t="s">
        <v>21</v>
      </c>
      <c r="BC48" s="24" t="s">
        <v>21</v>
      </c>
      <c r="BD48" s="23" t="s">
        <v>4365</v>
      </c>
      <c r="BE48" s="25"/>
      <c r="BF48" s="24" t="s">
        <v>21</v>
      </c>
      <c r="BG48" s="137" t="s">
        <v>4366</v>
      </c>
      <c r="BH48" s="138" t="s">
        <v>4367</v>
      </c>
      <c r="BI48" s="45">
        <v>5131305</v>
      </c>
      <c r="BJ48" s="45">
        <v>5129841</v>
      </c>
      <c r="BK48" s="45">
        <v>5124259</v>
      </c>
      <c r="BL48" s="45">
        <v>5108507</v>
      </c>
      <c r="BM48" s="60">
        <v>5151831</v>
      </c>
      <c r="BN48" s="60">
        <v>5203268</v>
      </c>
      <c r="BO48" s="60">
        <v>5242266</v>
      </c>
      <c r="BP48" s="60">
        <v>5298687</v>
      </c>
      <c r="BQ48" s="89">
        <f t="shared" si="29"/>
        <v>1</v>
      </c>
      <c r="BR48" s="89">
        <f t="shared" si="30"/>
        <v>1.01</v>
      </c>
      <c r="BS48" s="89">
        <f t="shared" si="31"/>
        <v>1.02</v>
      </c>
      <c r="BT48" s="89">
        <f t="shared" si="32"/>
        <v>1.04</v>
      </c>
      <c r="BU48" s="90">
        <v>0.46700000000000003</v>
      </c>
      <c r="BV48" s="90">
        <v>0.48</v>
      </c>
      <c r="BW48" s="90">
        <v>0.49399999999999999</v>
      </c>
      <c r="BX48" s="91">
        <v>0.50700000000000001</v>
      </c>
    </row>
    <row r="49" spans="1:76" s="8" customFormat="1" ht="200" customHeight="1" x14ac:dyDescent="0.2">
      <c r="A49" s="40" t="s">
        <v>105</v>
      </c>
      <c r="B49" s="41"/>
      <c r="C49" s="24" t="s">
        <v>106</v>
      </c>
      <c r="D49" s="42" t="str">
        <f>IF(C49="自動表示","自動表示",VLOOKUP(C49,リスト!$D$2:$E$1789,2,FALSE))</f>
        <v>都道府県</v>
      </c>
      <c r="E49" s="40" t="s">
        <v>7</v>
      </c>
      <c r="F49" s="24" t="s">
        <v>4368</v>
      </c>
      <c r="G49" s="24" t="s">
        <v>3705</v>
      </c>
      <c r="H49" s="43">
        <v>10</v>
      </c>
      <c r="I49" s="24" t="s">
        <v>4369</v>
      </c>
      <c r="J49" s="32">
        <v>81</v>
      </c>
      <c r="K49" s="32" t="s">
        <v>21</v>
      </c>
      <c r="L49" s="44" t="s">
        <v>4370</v>
      </c>
      <c r="M49" s="24" t="s">
        <v>21</v>
      </c>
      <c r="N49" s="44" t="s">
        <v>4371</v>
      </c>
      <c r="O49" s="24" t="s">
        <v>21</v>
      </c>
      <c r="P49" s="44" t="s">
        <v>4372</v>
      </c>
      <c r="Q49" s="24" t="s">
        <v>3707</v>
      </c>
      <c r="R49" s="44"/>
      <c r="S49" s="24" t="s">
        <v>3706</v>
      </c>
      <c r="T49" s="44" t="s">
        <v>4373</v>
      </c>
      <c r="U49" s="24" t="s">
        <v>3706</v>
      </c>
      <c r="V49" s="44" t="s">
        <v>4374</v>
      </c>
      <c r="W49" s="24" t="s">
        <v>3706</v>
      </c>
      <c r="X49" s="44" t="s">
        <v>4375</v>
      </c>
      <c r="Y49" s="24" t="s">
        <v>21</v>
      </c>
      <c r="Z49" s="44" t="s">
        <v>4376</v>
      </c>
      <c r="AA49" s="24" t="s">
        <v>22</v>
      </c>
      <c r="AB49" s="44"/>
      <c r="AC49" s="24" t="s">
        <v>3706</v>
      </c>
      <c r="AD49" s="24" t="s">
        <v>21</v>
      </c>
      <c r="AE49" s="44" t="s">
        <v>4377</v>
      </c>
      <c r="AF49" s="24" t="s">
        <v>3706</v>
      </c>
      <c r="AG49" s="24" t="s">
        <v>3706</v>
      </c>
      <c r="AH49" s="24" t="s">
        <v>3706</v>
      </c>
      <c r="AI49" s="44" t="s">
        <v>4378</v>
      </c>
      <c r="AJ49" s="24" t="s">
        <v>3706</v>
      </c>
      <c r="AK49" s="24" t="s">
        <v>21</v>
      </c>
      <c r="AL49" s="44" t="s">
        <v>4379</v>
      </c>
      <c r="AM49" s="24" t="s">
        <v>3706</v>
      </c>
      <c r="AN49" s="44" t="s">
        <v>4380</v>
      </c>
      <c r="AO49" s="24" t="s">
        <v>22</v>
      </c>
      <c r="AP49" s="44"/>
      <c r="AQ49" s="24" t="s">
        <v>22</v>
      </c>
      <c r="AR49" s="24" t="s">
        <v>22</v>
      </c>
      <c r="AS49" s="24" t="s">
        <v>3707</v>
      </c>
      <c r="AT49" s="24" t="s">
        <v>3707</v>
      </c>
      <c r="AU49" s="24" t="s">
        <v>3707</v>
      </c>
      <c r="AV49" s="24" t="s">
        <v>21</v>
      </c>
      <c r="AW49" s="44" t="s">
        <v>4381</v>
      </c>
      <c r="AX49" s="24" t="s">
        <v>21</v>
      </c>
      <c r="AY49" s="44" t="s">
        <v>4382</v>
      </c>
      <c r="AZ49" s="24" t="s">
        <v>21</v>
      </c>
      <c r="BA49" s="24" t="s">
        <v>22</v>
      </c>
      <c r="BB49" s="24" t="s">
        <v>3706</v>
      </c>
      <c r="BC49" s="24" t="s">
        <v>21</v>
      </c>
      <c r="BD49" s="23" t="s">
        <v>4383</v>
      </c>
      <c r="BE49" s="25"/>
      <c r="BF49" s="24" t="s">
        <v>21</v>
      </c>
      <c r="BG49" s="137" t="s">
        <v>4384</v>
      </c>
      <c r="BH49" s="138" t="s">
        <v>4385</v>
      </c>
      <c r="BI49" s="45">
        <v>828781</v>
      </c>
      <c r="BJ49" s="45">
        <v>823810</v>
      </c>
      <c r="BK49" s="45">
        <v>818251</v>
      </c>
      <c r="BL49" s="45">
        <v>812193</v>
      </c>
      <c r="BM49" s="60">
        <v>1687060</v>
      </c>
      <c r="BN49" s="60">
        <v>1706025</v>
      </c>
      <c r="BO49" s="60">
        <v>1743116</v>
      </c>
      <c r="BP49" s="60">
        <v>1785188</v>
      </c>
      <c r="BQ49" s="89">
        <f t="shared" si="29"/>
        <v>2.04</v>
      </c>
      <c r="BR49" s="89">
        <f t="shared" si="30"/>
        <v>2.0699999999999998</v>
      </c>
      <c r="BS49" s="89">
        <f t="shared" si="31"/>
        <v>2.13</v>
      </c>
      <c r="BT49" s="89">
        <f t="shared" si="32"/>
        <v>2.2000000000000002</v>
      </c>
      <c r="BU49" s="90">
        <v>0.54600000000000004</v>
      </c>
      <c r="BV49" s="90">
        <v>0.56599999999999995</v>
      </c>
      <c r="BW49" s="90">
        <v>0.58499999999999996</v>
      </c>
      <c r="BX49" s="115">
        <v>0.6</v>
      </c>
    </row>
    <row r="50" spans="1:76" s="8" customFormat="1" ht="200" customHeight="1" x14ac:dyDescent="0.2">
      <c r="A50" s="40" t="s">
        <v>107</v>
      </c>
      <c r="B50" s="41"/>
      <c r="C50" s="24" t="s">
        <v>108</v>
      </c>
      <c r="D50" s="42" t="str">
        <f>IF(C50="自動表示","自動表示",VLOOKUP(C50,リスト!$D$2:$E$1789,2,FALSE))</f>
        <v>都道府県</v>
      </c>
      <c r="E50" s="40" t="s">
        <v>7</v>
      </c>
      <c r="F50" s="24" t="s">
        <v>3909</v>
      </c>
      <c r="G50" s="24" t="str">
        <f t="shared" ref="G50:G55" si="33">IF(H50="","自動表示（右隣の「年数」のみ入力）",IF(H50="終期無","終期無",IF(H50=10,"10年",IF(H50&lt;=20,"11年～20年",IF(H50&lt;=80,"20年超","")))))</f>
        <v>11年～20年</v>
      </c>
      <c r="H50" s="43">
        <v>11</v>
      </c>
      <c r="I50" s="24" t="s">
        <v>20</v>
      </c>
      <c r="J50" s="32">
        <v>137.69999999999999</v>
      </c>
      <c r="K50" s="32" t="s">
        <v>21</v>
      </c>
      <c r="L50" s="44" t="s">
        <v>4386</v>
      </c>
      <c r="M50" s="24" t="s">
        <v>21</v>
      </c>
      <c r="N50" s="44" t="s">
        <v>4387</v>
      </c>
      <c r="O50" s="24" t="s">
        <v>21</v>
      </c>
      <c r="P50" s="44" t="s">
        <v>4388</v>
      </c>
      <c r="Q50" s="24" t="s">
        <v>21</v>
      </c>
      <c r="R50" s="44" t="s">
        <v>4389</v>
      </c>
      <c r="S50" s="24" t="s">
        <v>21</v>
      </c>
      <c r="T50" s="44" t="s">
        <v>4390</v>
      </c>
      <c r="U50" s="24" t="s">
        <v>21</v>
      </c>
      <c r="V50" s="44" t="s">
        <v>4391</v>
      </c>
      <c r="W50" s="24" t="s">
        <v>21</v>
      </c>
      <c r="X50" s="44" t="s">
        <v>4392</v>
      </c>
      <c r="Y50" s="24" t="s">
        <v>21</v>
      </c>
      <c r="Z50" s="44" t="s">
        <v>4393</v>
      </c>
      <c r="AA50" s="24" t="s">
        <v>22</v>
      </c>
      <c r="AB50" s="44"/>
      <c r="AC50" s="24" t="s">
        <v>21</v>
      </c>
      <c r="AD50" s="24" t="s">
        <v>21</v>
      </c>
      <c r="AE50" s="44" t="s">
        <v>4394</v>
      </c>
      <c r="AF50" s="24" t="s">
        <v>21</v>
      </c>
      <c r="AG50" s="24" t="s">
        <v>21</v>
      </c>
      <c r="AH50" s="24" t="s">
        <v>21</v>
      </c>
      <c r="AI50" s="44" t="s">
        <v>4395</v>
      </c>
      <c r="AJ50" s="24" t="s">
        <v>21</v>
      </c>
      <c r="AK50" s="24" t="s">
        <v>22</v>
      </c>
      <c r="AL50" s="44"/>
      <c r="AM50" s="24" t="s">
        <v>21</v>
      </c>
      <c r="AN50" s="44" t="s">
        <v>4396</v>
      </c>
      <c r="AO50" s="24" t="s">
        <v>22</v>
      </c>
      <c r="AP50" s="44"/>
      <c r="AQ50" s="24" t="s">
        <v>22</v>
      </c>
      <c r="AR50" s="24" t="s">
        <v>22</v>
      </c>
      <c r="AS50" s="24" t="s">
        <v>3707</v>
      </c>
      <c r="AT50" s="24" t="s">
        <v>3707</v>
      </c>
      <c r="AU50" s="24" t="s">
        <v>3707</v>
      </c>
      <c r="AV50" s="24" t="s">
        <v>22</v>
      </c>
      <c r="AW50" s="44"/>
      <c r="AX50" s="24" t="s">
        <v>21</v>
      </c>
      <c r="AY50" s="44" t="s">
        <v>4397</v>
      </c>
      <c r="AZ50" s="24" t="s">
        <v>22</v>
      </c>
      <c r="BA50" s="24" t="s">
        <v>22</v>
      </c>
      <c r="BB50" s="24" t="s">
        <v>22</v>
      </c>
      <c r="BC50" s="24" t="s">
        <v>21</v>
      </c>
      <c r="BD50" s="23" t="s">
        <v>4398</v>
      </c>
      <c r="BE50" s="25" t="s">
        <v>3894</v>
      </c>
      <c r="BF50" s="24" t="s">
        <v>21</v>
      </c>
      <c r="BG50" s="137" t="s">
        <v>4399</v>
      </c>
      <c r="BH50" s="138" t="s">
        <v>4400</v>
      </c>
      <c r="BI50" s="45">
        <v>1365391</v>
      </c>
      <c r="BJ50" s="45">
        <v>1350769</v>
      </c>
      <c r="BK50" s="45">
        <v>1336023</v>
      </c>
      <c r="BL50" s="45">
        <v>1320055</v>
      </c>
      <c r="BM50" s="60">
        <v>2763115.96</v>
      </c>
      <c r="BN50" s="60">
        <v>2747166.96</v>
      </c>
      <c r="BO50" s="60">
        <v>2729248.13</v>
      </c>
      <c r="BP50" s="60">
        <v>2731740</v>
      </c>
      <c r="BQ50" s="89">
        <f t="shared" si="29"/>
        <v>2.02</v>
      </c>
      <c r="BR50" s="89">
        <f t="shared" si="30"/>
        <v>2.0299999999999998</v>
      </c>
      <c r="BS50" s="89">
        <f t="shared" si="31"/>
        <v>2.04</v>
      </c>
      <c r="BT50" s="89">
        <f t="shared" si="32"/>
        <v>2.0699999999999998</v>
      </c>
      <c r="BU50" s="90">
        <v>0.55500000000000005</v>
      </c>
      <c r="BV50" s="90">
        <v>0.57099999999999995</v>
      </c>
      <c r="BW50" s="90">
        <v>0.58699999999999997</v>
      </c>
      <c r="BX50" s="91">
        <v>0.60399999999999998</v>
      </c>
    </row>
    <row r="51" spans="1:76" s="8" customFormat="1" ht="200" customHeight="1" x14ac:dyDescent="0.2">
      <c r="A51" s="40" t="s">
        <v>109</v>
      </c>
      <c r="B51" s="41"/>
      <c r="C51" s="24" t="s">
        <v>110</v>
      </c>
      <c r="D51" s="42" t="str">
        <f>IF(C51="自動表示","自動表示",VLOOKUP(C51,リスト!$D$2:$E$1789,2,FALSE))</f>
        <v>都道府県</v>
      </c>
      <c r="E51" s="40" t="s">
        <v>3571</v>
      </c>
      <c r="F51" s="24" t="s">
        <v>4158</v>
      </c>
      <c r="G51" s="24" t="str">
        <f t="shared" si="33"/>
        <v>10年</v>
      </c>
      <c r="H51" s="43">
        <v>10</v>
      </c>
      <c r="I51" s="24" t="s">
        <v>3657</v>
      </c>
      <c r="J51" s="32">
        <v>174.8</v>
      </c>
      <c r="K51" s="32" t="s">
        <v>21</v>
      </c>
      <c r="L51" s="44" t="s">
        <v>4401</v>
      </c>
      <c r="M51" s="24" t="s">
        <v>21</v>
      </c>
      <c r="N51" s="44" t="s">
        <v>4402</v>
      </c>
      <c r="O51" s="24" t="s">
        <v>21</v>
      </c>
      <c r="P51" s="44" t="s">
        <v>4403</v>
      </c>
      <c r="Q51" s="24" t="s">
        <v>21</v>
      </c>
      <c r="R51" s="44" t="s">
        <v>4404</v>
      </c>
      <c r="S51" s="24" t="s">
        <v>21</v>
      </c>
      <c r="T51" s="44" t="s">
        <v>4405</v>
      </c>
      <c r="U51" s="24" t="s">
        <v>21</v>
      </c>
      <c r="V51" s="44" t="s">
        <v>4406</v>
      </c>
      <c r="W51" s="24" t="s">
        <v>21</v>
      </c>
      <c r="X51" s="44" t="s">
        <v>4407</v>
      </c>
      <c r="Y51" s="24" t="s">
        <v>21</v>
      </c>
      <c r="Z51" s="44" t="s">
        <v>4408</v>
      </c>
      <c r="AA51" s="24" t="s">
        <v>21</v>
      </c>
      <c r="AB51" s="44" t="s">
        <v>4409</v>
      </c>
      <c r="AC51" s="24" t="s">
        <v>21</v>
      </c>
      <c r="AD51" s="24" t="s">
        <v>21</v>
      </c>
      <c r="AE51" s="44" t="s">
        <v>4410</v>
      </c>
      <c r="AF51" s="24" t="s">
        <v>21</v>
      </c>
      <c r="AG51" s="24" t="s">
        <v>21</v>
      </c>
      <c r="AH51" s="24" t="s">
        <v>21</v>
      </c>
      <c r="AI51" s="44" t="s">
        <v>4411</v>
      </c>
      <c r="AJ51" s="24" t="s">
        <v>21</v>
      </c>
      <c r="AK51" s="24" t="s">
        <v>21</v>
      </c>
      <c r="AL51" s="44" t="s">
        <v>4412</v>
      </c>
      <c r="AM51" s="24" t="s">
        <v>21</v>
      </c>
      <c r="AN51" s="44" t="s">
        <v>4413</v>
      </c>
      <c r="AO51" s="24" t="s">
        <v>22</v>
      </c>
      <c r="AP51" s="44"/>
      <c r="AQ51" s="24" t="s">
        <v>22</v>
      </c>
      <c r="AR51" s="24" t="s">
        <v>22</v>
      </c>
      <c r="AS51" s="24" t="s">
        <v>3707</v>
      </c>
      <c r="AT51" s="24" t="s">
        <v>3707</v>
      </c>
      <c r="AU51" s="24" t="s">
        <v>3707</v>
      </c>
      <c r="AV51" s="24" t="s">
        <v>21</v>
      </c>
      <c r="AW51" s="44" t="s">
        <v>4414</v>
      </c>
      <c r="AX51" s="24" t="s">
        <v>21</v>
      </c>
      <c r="AY51" s="44" t="s">
        <v>4415</v>
      </c>
      <c r="AZ51" s="24" t="s">
        <v>22</v>
      </c>
      <c r="BA51" s="24" t="s">
        <v>22</v>
      </c>
      <c r="BB51" s="24" t="s">
        <v>22</v>
      </c>
      <c r="BC51" s="24" t="s">
        <v>21</v>
      </c>
      <c r="BD51" s="23" t="s">
        <v>4416</v>
      </c>
      <c r="BE51" s="25" t="s">
        <v>4417</v>
      </c>
      <c r="BF51" s="24" t="s">
        <v>21</v>
      </c>
      <c r="BG51" s="137" t="s">
        <v>4418</v>
      </c>
      <c r="BH51" s="138" t="s">
        <v>4419</v>
      </c>
      <c r="BI51" s="45">
        <v>1780079</v>
      </c>
      <c r="BJ51" s="45">
        <v>1769880</v>
      </c>
      <c r="BK51" s="45">
        <v>1738301</v>
      </c>
      <c r="BL51" s="45">
        <v>1736631</v>
      </c>
      <c r="BM51" s="60">
        <v>2963467</v>
      </c>
      <c r="BN51" s="60">
        <v>2384228</v>
      </c>
      <c r="BO51" s="60">
        <v>2411173</v>
      </c>
      <c r="BP51" s="60">
        <v>2357040</v>
      </c>
      <c r="BQ51" s="89">
        <f t="shared" si="29"/>
        <v>1.66</v>
      </c>
      <c r="BR51" s="89">
        <f t="shared" si="30"/>
        <v>1.35</v>
      </c>
      <c r="BS51" s="89">
        <f t="shared" si="31"/>
        <v>1.39</v>
      </c>
      <c r="BT51" s="89">
        <f t="shared" si="32"/>
        <v>1.36</v>
      </c>
      <c r="BU51" s="90">
        <v>0.55100000000000005</v>
      </c>
      <c r="BV51" s="90">
        <v>0.56100000000000005</v>
      </c>
      <c r="BW51" s="90">
        <v>0.56899999999999995</v>
      </c>
      <c r="BX51" s="91">
        <v>0.57599999999999996</v>
      </c>
    </row>
    <row r="52" spans="1:76" s="8" customFormat="1" ht="200" customHeight="1" x14ac:dyDescent="0.2">
      <c r="A52" s="40" t="s">
        <v>111</v>
      </c>
      <c r="B52" s="41"/>
      <c r="C52" s="24" t="s">
        <v>112</v>
      </c>
      <c r="D52" s="42" t="str">
        <f>IF(C52="自動表示","自動表示",VLOOKUP(C52,リスト!$D$2:$E$1789,2,FALSE))</f>
        <v>都道府県</v>
      </c>
      <c r="E52" s="40" t="s">
        <v>7</v>
      </c>
      <c r="F52" s="24" t="s">
        <v>4420</v>
      </c>
      <c r="G52" s="24" t="str">
        <f t="shared" si="33"/>
        <v>11年～20年</v>
      </c>
      <c r="H52" s="43">
        <v>20</v>
      </c>
      <c r="I52" s="24" t="s">
        <v>3657</v>
      </c>
      <c r="J52" s="32">
        <v>113.4</v>
      </c>
      <c r="K52" s="32" t="s">
        <v>21</v>
      </c>
      <c r="L52" s="44" t="s">
        <v>4422</v>
      </c>
      <c r="M52" s="24" t="s">
        <v>21</v>
      </c>
      <c r="N52" s="44" t="s">
        <v>4423</v>
      </c>
      <c r="O52" s="24" t="s">
        <v>21</v>
      </c>
      <c r="P52" s="44" t="s">
        <v>4424</v>
      </c>
      <c r="Q52" s="24" t="s">
        <v>21</v>
      </c>
      <c r="R52" s="44" t="s">
        <v>4425</v>
      </c>
      <c r="S52" s="24" t="s">
        <v>21</v>
      </c>
      <c r="T52" s="44" t="s">
        <v>4426</v>
      </c>
      <c r="U52" s="24" t="s">
        <v>21</v>
      </c>
      <c r="V52" s="44" t="s">
        <v>4427</v>
      </c>
      <c r="W52" s="24" t="s">
        <v>21</v>
      </c>
      <c r="X52" s="44" t="s">
        <v>4428</v>
      </c>
      <c r="Y52" s="24" t="s">
        <v>21</v>
      </c>
      <c r="Z52" s="44" t="s">
        <v>4429</v>
      </c>
      <c r="AA52" s="24" t="s">
        <v>21</v>
      </c>
      <c r="AB52" s="44" t="s">
        <v>4430</v>
      </c>
      <c r="AC52" s="24" t="s">
        <v>21</v>
      </c>
      <c r="AD52" s="24" t="s">
        <v>21</v>
      </c>
      <c r="AE52" s="44" t="s">
        <v>4431</v>
      </c>
      <c r="AF52" s="24" t="s">
        <v>21</v>
      </c>
      <c r="AG52" s="24" t="s">
        <v>21</v>
      </c>
      <c r="AH52" s="24" t="s">
        <v>21</v>
      </c>
      <c r="AI52" s="44" t="s">
        <v>4432</v>
      </c>
      <c r="AJ52" s="24" t="s">
        <v>21</v>
      </c>
      <c r="AK52" s="24" t="s">
        <v>21</v>
      </c>
      <c r="AL52" s="44" t="s">
        <v>4433</v>
      </c>
      <c r="AM52" s="24" t="s">
        <v>21</v>
      </c>
      <c r="AN52" s="44" t="s">
        <v>4434</v>
      </c>
      <c r="AO52" s="24" t="s">
        <v>21</v>
      </c>
      <c r="AP52" s="44" t="s">
        <v>4435</v>
      </c>
      <c r="AQ52" s="24" t="s">
        <v>3707</v>
      </c>
      <c r="AR52" s="24" t="s">
        <v>22</v>
      </c>
      <c r="AS52" s="24" t="s">
        <v>22</v>
      </c>
      <c r="AT52" s="24" t="s">
        <v>22</v>
      </c>
      <c r="AU52" s="24" t="s">
        <v>22</v>
      </c>
      <c r="AV52" s="24" t="s">
        <v>21</v>
      </c>
      <c r="AW52" s="44" t="s">
        <v>4436</v>
      </c>
      <c r="AX52" s="24" t="s">
        <v>21</v>
      </c>
      <c r="AY52" s="44" t="s">
        <v>4437</v>
      </c>
      <c r="AZ52" s="24" t="s">
        <v>21</v>
      </c>
      <c r="BA52" s="24" t="s">
        <v>22</v>
      </c>
      <c r="BB52" s="24" t="s">
        <v>21</v>
      </c>
      <c r="BC52" s="24" t="s">
        <v>21</v>
      </c>
      <c r="BD52" s="23" t="s">
        <v>4438</v>
      </c>
      <c r="BE52" s="25" t="s">
        <v>4421</v>
      </c>
      <c r="BF52" s="24" t="s">
        <v>21</v>
      </c>
      <c r="BG52" s="137" t="s">
        <v>4439</v>
      </c>
      <c r="BH52" s="138" t="s">
        <v>4440</v>
      </c>
      <c r="BI52" s="56">
        <v>1160218</v>
      </c>
      <c r="BJ52" s="56">
        <v>1151229</v>
      </c>
      <c r="BK52" s="57">
        <v>1141784</v>
      </c>
      <c r="BL52" s="45">
        <v>1131140</v>
      </c>
      <c r="BM52" s="58">
        <v>2230564</v>
      </c>
      <c r="BN52" s="58">
        <v>2221651.21</v>
      </c>
      <c r="BO52" s="59">
        <v>2207160.3600000008</v>
      </c>
      <c r="BP52" s="60">
        <v>2214087.1000000006</v>
      </c>
      <c r="BQ52" s="89">
        <f t="shared" si="29"/>
        <v>1.92</v>
      </c>
      <c r="BR52" s="89">
        <f t="shared" si="30"/>
        <v>1.93</v>
      </c>
      <c r="BS52" s="89">
        <f t="shared" si="31"/>
        <v>1.93</v>
      </c>
      <c r="BT52" s="89">
        <f t="shared" si="32"/>
        <v>1.96</v>
      </c>
      <c r="BU52" s="90">
        <v>0.502</v>
      </c>
      <c r="BV52" s="90">
        <v>0.51</v>
      </c>
      <c r="BW52" s="90">
        <v>0.52200000000000002</v>
      </c>
      <c r="BX52" s="112">
        <v>0.53300000000000003</v>
      </c>
    </row>
    <row r="53" spans="1:76" s="8" customFormat="1" ht="200" customHeight="1" x14ac:dyDescent="0.2">
      <c r="A53" s="40" t="s">
        <v>113</v>
      </c>
      <c r="B53" s="24"/>
      <c r="C53" s="24" t="s">
        <v>114</v>
      </c>
      <c r="D53" s="42" t="str">
        <f>IF(C53="自動表示","自動表示",VLOOKUP(C53,リスト!$D$2:$E$1789,2,FALSE))</f>
        <v>都道府県</v>
      </c>
      <c r="E53" s="40" t="s">
        <v>3571</v>
      </c>
      <c r="F53" s="24" t="s">
        <v>3909</v>
      </c>
      <c r="G53" s="24" t="str">
        <f t="shared" si="33"/>
        <v>11年～20年</v>
      </c>
      <c r="H53" s="43">
        <v>20</v>
      </c>
      <c r="I53" s="24" t="s">
        <v>3657</v>
      </c>
      <c r="J53" s="32">
        <v>109.6</v>
      </c>
      <c r="K53" s="32" t="s">
        <v>21</v>
      </c>
      <c r="L53" s="44" t="s">
        <v>4523</v>
      </c>
      <c r="M53" s="24" t="s">
        <v>21</v>
      </c>
      <c r="N53" s="44" t="s">
        <v>4441</v>
      </c>
      <c r="O53" s="24" t="s">
        <v>21</v>
      </c>
      <c r="P53" s="44" t="s">
        <v>4442</v>
      </c>
      <c r="Q53" s="24" t="s">
        <v>21</v>
      </c>
      <c r="R53" s="44" t="s">
        <v>4443</v>
      </c>
      <c r="S53" s="24" t="s">
        <v>21</v>
      </c>
      <c r="T53" s="44" t="s">
        <v>4444</v>
      </c>
      <c r="U53" s="24" t="s">
        <v>21</v>
      </c>
      <c r="V53" s="44" t="s">
        <v>4445</v>
      </c>
      <c r="W53" s="24" t="s">
        <v>21</v>
      </c>
      <c r="X53" s="44" t="s">
        <v>4446</v>
      </c>
      <c r="Y53" s="24" t="s">
        <v>21</v>
      </c>
      <c r="Z53" s="44" t="s">
        <v>4447</v>
      </c>
      <c r="AA53" s="24" t="s">
        <v>21</v>
      </c>
      <c r="AB53" s="44" t="s">
        <v>4448</v>
      </c>
      <c r="AC53" s="24" t="s">
        <v>21</v>
      </c>
      <c r="AD53" s="24" t="s">
        <v>21</v>
      </c>
      <c r="AE53" s="44" t="s">
        <v>4449</v>
      </c>
      <c r="AF53" s="24" t="s">
        <v>21</v>
      </c>
      <c r="AG53" s="24" t="s">
        <v>21</v>
      </c>
      <c r="AH53" s="24" t="s">
        <v>21</v>
      </c>
      <c r="AI53" s="44" t="s">
        <v>4450</v>
      </c>
      <c r="AJ53" s="24" t="s">
        <v>21</v>
      </c>
      <c r="AK53" s="24" t="s">
        <v>21</v>
      </c>
      <c r="AL53" s="44" t="s">
        <v>4451</v>
      </c>
      <c r="AM53" s="24" t="s">
        <v>21</v>
      </c>
      <c r="AN53" s="44" t="s">
        <v>4452</v>
      </c>
      <c r="AO53" s="24" t="s">
        <v>21</v>
      </c>
      <c r="AP53" s="44" t="s">
        <v>4453</v>
      </c>
      <c r="AQ53" s="24" t="s">
        <v>21</v>
      </c>
      <c r="AR53" s="24" t="s">
        <v>21</v>
      </c>
      <c r="AS53" s="24" t="s">
        <v>3707</v>
      </c>
      <c r="AT53" s="24" t="s">
        <v>3707</v>
      </c>
      <c r="AU53" s="24" t="s">
        <v>3707</v>
      </c>
      <c r="AV53" s="24" t="s">
        <v>3707</v>
      </c>
      <c r="AW53" s="44"/>
      <c r="AX53" s="24" t="s">
        <v>21</v>
      </c>
      <c r="AY53" s="44" t="s">
        <v>4454</v>
      </c>
      <c r="AZ53" s="24" t="s">
        <v>21</v>
      </c>
      <c r="BA53" s="24" t="s">
        <v>21</v>
      </c>
      <c r="BB53" s="24" t="s">
        <v>21</v>
      </c>
      <c r="BC53" s="24" t="s">
        <v>21</v>
      </c>
      <c r="BD53" s="23" t="s">
        <v>4455</v>
      </c>
      <c r="BE53" s="25" t="s">
        <v>4328</v>
      </c>
      <c r="BF53" s="24" t="s">
        <v>21</v>
      </c>
      <c r="BG53" s="137" t="s">
        <v>4456</v>
      </c>
      <c r="BH53" s="138"/>
      <c r="BI53" s="45">
        <v>1106309</v>
      </c>
      <c r="BJ53" s="45">
        <v>1095903</v>
      </c>
      <c r="BK53" s="45">
        <v>1087372</v>
      </c>
      <c r="BL53" s="45">
        <v>1078313</v>
      </c>
      <c r="BM53" s="60">
        <v>1988330</v>
      </c>
      <c r="BN53" s="60">
        <v>1996609</v>
      </c>
      <c r="BO53" s="60">
        <v>2001067</v>
      </c>
      <c r="BP53" s="60">
        <v>1991019</v>
      </c>
      <c r="BQ53" s="89">
        <f t="shared" si="29"/>
        <v>1.8</v>
      </c>
      <c r="BR53" s="89">
        <f t="shared" si="30"/>
        <v>1.82</v>
      </c>
      <c r="BS53" s="89">
        <f t="shared" si="31"/>
        <v>1.84</v>
      </c>
      <c r="BT53" s="89">
        <f t="shared" si="32"/>
        <v>1.85</v>
      </c>
      <c r="BU53" s="90">
        <v>0.58199999999999996</v>
      </c>
      <c r="BV53" s="90">
        <v>0.59699999999999998</v>
      </c>
      <c r="BW53" s="90">
        <v>0.60599999999999998</v>
      </c>
      <c r="BX53" s="91">
        <v>0.61899999999999999</v>
      </c>
    </row>
    <row r="54" spans="1:76" s="8" customFormat="1" ht="200" customHeight="1" x14ac:dyDescent="0.2">
      <c r="A54" s="40" t="s">
        <v>115</v>
      </c>
      <c r="B54" s="41"/>
      <c r="C54" s="24" t="s">
        <v>116</v>
      </c>
      <c r="D54" s="42" t="str">
        <f>IF(C54="自動表示","自動表示",VLOOKUP(C54,リスト!$D$2:$E$1789,2,FALSE))</f>
        <v>都道府県</v>
      </c>
      <c r="E54" s="40" t="s">
        <v>23</v>
      </c>
      <c r="F54" s="24" t="s">
        <v>4493</v>
      </c>
      <c r="G54" s="24" t="str">
        <f t="shared" si="33"/>
        <v>10年</v>
      </c>
      <c r="H54" s="43">
        <v>10</v>
      </c>
      <c r="I54" s="24" t="s">
        <v>3678</v>
      </c>
      <c r="J54" s="32">
        <v>158.80000000000001</v>
      </c>
      <c r="K54" s="32" t="s">
        <v>21</v>
      </c>
      <c r="L54" s="44" t="s">
        <v>4457</v>
      </c>
      <c r="M54" s="24" t="s">
        <v>21</v>
      </c>
      <c r="N54" s="44" t="s">
        <v>4458</v>
      </c>
      <c r="O54" s="24" t="s">
        <v>21</v>
      </c>
      <c r="P54" s="44" t="s">
        <v>4459</v>
      </c>
      <c r="Q54" s="24" t="s">
        <v>21</v>
      </c>
      <c r="R54" s="44" t="s">
        <v>4460</v>
      </c>
      <c r="S54" s="24" t="s">
        <v>21</v>
      </c>
      <c r="T54" s="44" t="s">
        <v>4461</v>
      </c>
      <c r="U54" s="24" t="s">
        <v>21</v>
      </c>
      <c r="V54" s="44" t="s">
        <v>4462</v>
      </c>
      <c r="W54" s="24" t="s">
        <v>21</v>
      </c>
      <c r="X54" s="44" t="s">
        <v>4463</v>
      </c>
      <c r="Y54" s="24" t="s">
        <v>21</v>
      </c>
      <c r="Z54" s="44" t="s">
        <v>4464</v>
      </c>
      <c r="AA54" s="24" t="s">
        <v>21</v>
      </c>
      <c r="AB54" s="44" t="s">
        <v>4465</v>
      </c>
      <c r="AC54" s="24" t="s">
        <v>21</v>
      </c>
      <c r="AD54" s="24" t="s">
        <v>21</v>
      </c>
      <c r="AE54" s="44" t="s">
        <v>4466</v>
      </c>
      <c r="AF54" s="24" t="s">
        <v>21</v>
      </c>
      <c r="AG54" s="24" t="s">
        <v>21</v>
      </c>
      <c r="AH54" s="24" t="s">
        <v>21</v>
      </c>
      <c r="AI54" s="44" t="s">
        <v>4467</v>
      </c>
      <c r="AJ54" s="24" t="s">
        <v>21</v>
      </c>
      <c r="AK54" s="24" t="s">
        <v>21</v>
      </c>
      <c r="AL54" s="44" t="s">
        <v>4468</v>
      </c>
      <c r="AM54" s="24" t="s">
        <v>21</v>
      </c>
      <c r="AN54" s="44" t="s">
        <v>4469</v>
      </c>
      <c r="AO54" s="24" t="s">
        <v>21</v>
      </c>
      <c r="AP54" s="44" t="s">
        <v>4470</v>
      </c>
      <c r="AQ54" s="24" t="s">
        <v>21</v>
      </c>
      <c r="AR54" s="24" t="s">
        <v>3707</v>
      </c>
      <c r="AS54" s="24" t="s">
        <v>21</v>
      </c>
      <c r="AT54" s="24" t="s">
        <v>3707</v>
      </c>
      <c r="AU54" s="24" t="s">
        <v>3707</v>
      </c>
      <c r="AV54" s="24" t="s">
        <v>22</v>
      </c>
      <c r="AW54" s="44"/>
      <c r="AX54" s="24" t="s">
        <v>21</v>
      </c>
      <c r="AY54" s="44" t="s">
        <v>4471</v>
      </c>
      <c r="AZ54" s="24" t="s">
        <v>22</v>
      </c>
      <c r="BA54" s="24" t="s">
        <v>22</v>
      </c>
      <c r="BB54" s="24" t="s">
        <v>21</v>
      </c>
      <c r="BC54" s="24" t="s">
        <v>21</v>
      </c>
      <c r="BD54" s="23" t="s">
        <v>4472</v>
      </c>
      <c r="BE54" s="25" t="s">
        <v>4473</v>
      </c>
      <c r="BF54" s="24" t="s">
        <v>21</v>
      </c>
      <c r="BG54" s="137" t="s">
        <v>4474</v>
      </c>
      <c r="BH54" s="138" t="s">
        <v>4475</v>
      </c>
      <c r="BI54" s="45">
        <v>1643437</v>
      </c>
      <c r="BJ54" s="45">
        <v>1630146</v>
      </c>
      <c r="BK54" s="45">
        <v>1617850</v>
      </c>
      <c r="BL54" s="45">
        <v>1605419</v>
      </c>
      <c r="BM54" s="60">
        <v>3366213.53</v>
      </c>
      <c r="BN54" s="60">
        <v>3516168</v>
      </c>
      <c r="BO54" s="116">
        <v>3840062</v>
      </c>
      <c r="BP54" s="60">
        <v>3522178</v>
      </c>
      <c r="BQ54" s="117">
        <f t="shared" si="29"/>
        <v>2.0499999999999998</v>
      </c>
      <c r="BR54" s="89">
        <f t="shared" si="30"/>
        <v>2.16</v>
      </c>
      <c r="BS54" s="89">
        <f t="shared" si="31"/>
        <v>2.37</v>
      </c>
      <c r="BT54" s="89">
        <f t="shared" si="32"/>
        <v>2.19</v>
      </c>
      <c r="BU54" s="118">
        <v>0.57499999999999996</v>
      </c>
      <c r="BV54" s="118">
        <v>0.59099999999999997</v>
      </c>
      <c r="BW54" s="119">
        <v>0.60599999999999998</v>
      </c>
      <c r="BX54" s="91">
        <v>0.61899999999999999</v>
      </c>
    </row>
    <row r="55" spans="1:76" s="8" customFormat="1" ht="200" customHeight="1" thickBot="1" x14ac:dyDescent="0.25">
      <c r="A55" s="80" t="s">
        <v>117</v>
      </c>
      <c r="B55" s="81"/>
      <c r="C55" s="33" t="s">
        <v>118</v>
      </c>
      <c r="D55" s="82" t="str">
        <f>IF(C55="自動表示","自動表示",VLOOKUP(C55,リスト!$D$2:$E$1789,2,FALSE))</f>
        <v>都道府県</v>
      </c>
      <c r="E55" s="80" t="s">
        <v>3571</v>
      </c>
      <c r="F55" s="33" t="s">
        <v>3684</v>
      </c>
      <c r="G55" s="33" t="str">
        <f t="shared" si="33"/>
        <v>10年</v>
      </c>
      <c r="H55" s="83">
        <v>10</v>
      </c>
      <c r="I55" s="33" t="s">
        <v>3678</v>
      </c>
      <c r="J55" s="84">
        <v>146.69999999999999</v>
      </c>
      <c r="K55" s="84" t="s">
        <v>21</v>
      </c>
      <c r="L55" s="88" t="s">
        <v>4476</v>
      </c>
      <c r="M55" s="33" t="s">
        <v>21</v>
      </c>
      <c r="N55" s="88" t="s">
        <v>4477</v>
      </c>
      <c r="O55" s="33" t="s">
        <v>21</v>
      </c>
      <c r="P55" s="88" t="s">
        <v>4478</v>
      </c>
      <c r="Q55" s="33" t="s">
        <v>22</v>
      </c>
      <c r="R55" s="88"/>
      <c r="S55" s="33" t="s">
        <v>21</v>
      </c>
      <c r="T55" s="133" t="s">
        <v>4479</v>
      </c>
      <c r="U55" s="33" t="s">
        <v>21</v>
      </c>
      <c r="V55" s="133" t="s">
        <v>4480</v>
      </c>
      <c r="W55" s="33" t="s">
        <v>21</v>
      </c>
      <c r="X55" s="133" t="s">
        <v>4481</v>
      </c>
      <c r="Y55" s="33" t="s">
        <v>21</v>
      </c>
      <c r="Z55" s="88" t="s">
        <v>4482</v>
      </c>
      <c r="AA55" s="33" t="s">
        <v>21</v>
      </c>
      <c r="AB55" s="88" t="s">
        <v>4483</v>
      </c>
      <c r="AC55" s="33" t="s">
        <v>21</v>
      </c>
      <c r="AD55" s="33" t="s">
        <v>21</v>
      </c>
      <c r="AE55" s="88" t="s">
        <v>4484</v>
      </c>
      <c r="AF55" s="33" t="s">
        <v>21</v>
      </c>
      <c r="AG55" s="33" t="s">
        <v>21</v>
      </c>
      <c r="AH55" s="33" t="s">
        <v>21</v>
      </c>
      <c r="AI55" s="88" t="s">
        <v>4485</v>
      </c>
      <c r="AJ55" s="33" t="s">
        <v>21</v>
      </c>
      <c r="AK55" s="33" t="s">
        <v>21</v>
      </c>
      <c r="AL55" s="88" t="s">
        <v>4486</v>
      </c>
      <c r="AM55" s="33" t="s">
        <v>21</v>
      </c>
      <c r="AN55" s="88" t="s">
        <v>4487</v>
      </c>
      <c r="AO55" s="33" t="s">
        <v>22</v>
      </c>
      <c r="AP55" s="88"/>
      <c r="AQ55" s="33" t="s">
        <v>3707</v>
      </c>
      <c r="AR55" s="33" t="s">
        <v>3707</v>
      </c>
      <c r="AS55" s="33" t="s">
        <v>3707</v>
      </c>
      <c r="AT55" s="33" t="s">
        <v>3707</v>
      </c>
      <c r="AU55" s="33" t="s">
        <v>3707</v>
      </c>
      <c r="AV55" s="33" t="s">
        <v>21</v>
      </c>
      <c r="AW55" s="88" t="s">
        <v>4488</v>
      </c>
      <c r="AX55" s="33" t="s">
        <v>21</v>
      </c>
      <c r="AY55" s="88" t="s">
        <v>4489</v>
      </c>
      <c r="AZ55" s="33" t="s">
        <v>22</v>
      </c>
      <c r="BA55" s="33" t="s">
        <v>22</v>
      </c>
      <c r="BB55" s="33" t="s">
        <v>21</v>
      </c>
      <c r="BC55" s="33" t="s">
        <v>21</v>
      </c>
      <c r="BD55" s="85" t="s">
        <v>4490</v>
      </c>
      <c r="BE55" s="86"/>
      <c r="BF55" s="33" t="s">
        <v>21</v>
      </c>
      <c r="BG55" s="145" t="s">
        <v>4491</v>
      </c>
      <c r="BH55" s="146" t="s">
        <v>4492</v>
      </c>
      <c r="BI55" s="87">
        <v>1476178</v>
      </c>
      <c r="BJ55" s="87">
        <v>1481547</v>
      </c>
      <c r="BK55" s="87">
        <v>1485484</v>
      </c>
      <c r="BL55" s="87">
        <v>1485670</v>
      </c>
      <c r="BM55" s="120">
        <v>3664380</v>
      </c>
      <c r="BN55" s="120">
        <v>3706670</v>
      </c>
      <c r="BO55" s="120">
        <v>3733500</v>
      </c>
      <c r="BP55" s="120">
        <v>3740780</v>
      </c>
      <c r="BQ55" s="121">
        <f t="shared" si="29"/>
        <v>2.48</v>
      </c>
      <c r="BR55" s="121">
        <f t="shared" si="30"/>
        <v>2.5</v>
      </c>
      <c r="BS55" s="121">
        <f t="shared" si="31"/>
        <v>2.5099999999999998</v>
      </c>
      <c r="BT55" s="121">
        <f t="shared" si="32"/>
        <v>2.52</v>
      </c>
      <c r="BU55" s="122">
        <v>0.54</v>
      </c>
      <c r="BV55" s="122">
        <v>0.54900000000000004</v>
      </c>
      <c r="BW55" s="122">
        <v>0.55800000000000005</v>
      </c>
      <c r="BX55" s="123">
        <v>0.56599999999999995</v>
      </c>
    </row>
    <row r="56" spans="1:76" s="18" customFormat="1" ht="32" customHeight="1" x14ac:dyDescent="0.2">
      <c r="E56" s="19"/>
      <c r="F56" s="19"/>
      <c r="G56" s="153"/>
      <c r="H56" s="153"/>
      <c r="N56" s="19"/>
      <c r="O56" s="19"/>
      <c r="P56" s="19"/>
      <c r="Q56" s="153"/>
      <c r="R56" s="153"/>
      <c r="S56" s="153"/>
      <c r="T56" s="153"/>
      <c r="U56" s="153"/>
      <c r="V56" s="153"/>
      <c r="W56" s="153"/>
      <c r="X56" s="153"/>
      <c r="Y56" s="21"/>
      <c r="Z56" s="129"/>
      <c r="AA56" s="21"/>
      <c r="AB56" s="129"/>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22"/>
      <c r="BD56" s="153"/>
      <c r="BE56" s="153"/>
      <c r="BF56" s="21"/>
      <c r="BG56" s="20"/>
      <c r="BH56" s="19"/>
      <c r="BM56" s="19"/>
      <c r="BN56" s="19"/>
      <c r="BO56" s="19"/>
      <c r="BP56" s="19"/>
      <c r="BU56" s="19"/>
      <c r="BV56" s="19"/>
      <c r="BW56" s="19"/>
      <c r="BX56" s="19"/>
    </row>
    <row r="57" spans="1:76" x14ac:dyDescent="0.2">
      <c r="P57" s="17"/>
    </row>
  </sheetData>
  <autoFilter ref="A7:BX55" xr:uid="{0F73D5F3-C87B-4B36-85D4-63D152EC28C3}">
    <filterColumn colId="60" showButton="0"/>
    <filterColumn colId="61" showButton="0"/>
    <filterColumn colId="62" showButton="0"/>
    <filterColumn colId="64" showButton="0"/>
    <filterColumn colId="65" showButton="0"/>
    <filterColumn colId="66" showButton="0"/>
    <filterColumn colId="68" showButton="0"/>
    <filterColumn colId="69" showButton="0"/>
    <filterColumn colId="70" showButton="0"/>
    <filterColumn colId="72" showButton="0"/>
    <filterColumn colId="73" showButton="0"/>
    <filterColumn colId="74" showButton="0"/>
  </autoFilter>
  <dataConsolidate/>
  <mergeCells count="106">
    <mergeCell ref="BD56:BE56"/>
    <mergeCell ref="AK4:AL5"/>
    <mergeCell ref="AV4:AW5"/>
    <mergeCell ref="AQ4:AU5"/>
    <mergeCell ref="BF3:BG5"/>
    <mergeCell ref="BF6:BF8"/>
    <mergeCell ref="BG6:BG8"/>
    <mergeCell ref="AU7:AU8"/>
    <mergeCell ref="L6:L8"/>
    <mergeCell ref="K4:L5"/>
    <mergeCell ref="K6:K8"/>
    <mergeCell ref="AG6:AG8"/>
    <mergeCell ref="AF6:AF8"/>
    <mergeCell ref="AD6:AD8"/>
    <mergeCell ref="AC6:AC8"/>
    <mergeCell ref="AK6:AK8"/>
    <mergeCell ref="AJ6:AJ8"/>
    <mergeCell ref="AL6:AL8"/>
    <mergeCell ref="AI6:AI8"/>
    <mergeCell ref="AE6:AE8"/>
    <mergeCell ref="AP6:AP8"/>
    <mergeCell ref="AO6:AO8"/>
    <mergeCell ref="AN6:AN8"/>
    <mergeCell ref="AM6:AM8"/>
    <mergeCell ref="BI4:BL7"/>
    <mergeCell ref="BM4:BP7"/>
    <mergeCell ref="BQ4:BT7"/>
    <mergeCell ref="BU4:BX7"/>
    <mergeCell ref="BH2:BX2"/>
    <mergeCell ref="BH3:BH8"/>
    <mergeCell ref="F6:F8"/>
    <mergeCell ref="G6:G8"/>
    <mergeCell ref="H6:H8"/>
    <mergeCell ref="I6:I8"/>
    <mergeCell ref="J6:J8"/>
    <mergeCell ref="BC3:BE5"/>
    <mergeCell ref="BC6:BC8"/>
    <mergeCell ref="BD6:BD8"/>
    <mergeCell ref="BE6:BE8"/>
    <mergeCell ref="Y3:Z5"/>
    <mergeCell ref="Y6:Y8"/>
    <mergeCell ref="AF4:AF5"/>
    <mergeCell ref="AG4:AG5"/>
    <mergeCell ref="AC3:BB3"/>
    <mergeCell ref="AJ4:AJ5"/>
    <mergeCell ref="BB4:BB5"/>
    <mergeCell ref="AC4:AC5"/>
    <mergeCell ref="AH6:AH8"/>
    <mergeCell ref="A3:A8"/>
    <mergeCell ref="B3:B8"/>
    <mergeCell ref="C3:C8"/>
    <mergeCell ref="D6:D8"/>
    <mergeCell ref="E6:E8"/>
    <mergeCell ref="S5:T5"/>
    <mergeCell ref="O3:P5"/>
    <mergeCell ref="A2:D2"/>
    <mergeCell ref="D3:D5"/>
    <mergeCell ref="E3:E5"/>
    <mergeCell ref="F3:F5"/>
    <mergeCell ref="G3:H5"/>
    <mergeCell ref="I3:L3"/>
    <mergeCell ref="I4:J5"/>
    <mergeCell ref="E2:BG2"/>
    <mergeCell ref="Q3:X3"/>
    <mergeCell ref="S4:X4"/>
    <mergeCell ref="W5:X5"/>
    <mergeCell ref="U5:V5"/>
    <mergeCell ref="T6:T8"/>
    <mergeCell ref="V6:V8"/>
    <mergeCell ref="X6:X8"/>
    <mergeCell ref="W6:W8"/>
    <mergeCell ref="U6:U8"/>
    <mergeCell ref="G56:H56"/>
    <mergeCell ref="Q56:X56"/>
    <mergeCell ref="AC56:BB56"/>
    <mergeCell ref="BA4:BA5"/>
    <mergeCell ref="AD4:AE5"/>
    <mergeCell ref="AH4:AI5"/>
    <mergeCell ref="AM4:AN5"/>
    <mergeCell ref="Q4:R5"/>
    <mergeCell ref="AX4:AY5"/>
    <mergeCell ref="AZ4:AZ5"/>
    <mergeCell ref="M3:N5"/>
    <mergeCell ref="M6:M8"/>
    <mergeCell ref="N6:N8"/>
    <mergeCell ref="O6:O8"/>
    <mergeCell ref="P6:P8"/>
    <mergeCell ref="Q6:Q8"/>
    <mergeCell ref="R6:R8"/>
    <mergeCell ref="S6:S8"/>
    <mergeCell ref="Z6:Z8"/>
    <mergeCell ref="AA3:AB5"/>
    <mergeCell ref="AA6:AA8"/>
    <mergeCell ref="AB6:AB8"/>
    <mergeCell ref="AQ6:AQ8"/>
    <mergeCell ref="AO4:AP5"/>
    <mergeCell ref="AT7:AT8"/>
    <mergeCell ref="AS7:AS8"/>
    <mergeCell ref="AR7:AR8"/>
    <mergeCell ref="BB6:BB8"/>
    <mergeCell ref="BA6:BA8"/>
    <mergeCell ref="AZ6:AZ8"/>
    <mergeCell ref="AY6:AY8"/>
    <mergeCell ref="AX6:AX8"/>
    <mergeCell ref="AW6:AW8"/>
    <mergeCell ref="AV6:AV8"/>
  </mergeCells>
  <phoneticPr fontId="1"/>
  <dataValidations count="1">
    <dataValidation type="list" allowBlank="1" showInputMessage="1" showErrorMessage="1" sqref="AX9:AX55 M9:M55 O9:O55 Q9:Q55 S9:S55 U9:U55 W9:W55 Y9:Y55 AA9:AA55 AC9:AD55 AF9:AH55 K9:K55 AM9:AM55 AO9:AO55 AQ9:AV55 AZ9:BC55 BF9:BF55 AJ9:AK55" xr:uid="{BCF4423F-5398-4F0C-BBA9-FD27B9D9800C}">
      <formula1>"有,無"</formula1>
    </dataValidation>
  </dataValidations>
  <pageMargins left="0.51181102362204722" right="0.19685039370078741" top="0.35433070866141736" bottom="0.35433070866141736" header="0.31496062992125984" footer="0.31496062992125984"/>
  <pageSetup paperSize="8" scale="24" fitToWidth="0" fitToHeight="0" orientation="landscape" r:id="rId1"/>
  <headerFooter>
    <oddFooter>&amp;P / &amp;N ページ</oddFooter>
  </headerFooter>
  <colBreaks count="1" manualBreakCount="1">
    <brk id="55" max="8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2:J1791"/>
  <sheetViews>
    <sheetView workbookViewId="0">
      <selection activeCell="G16" sqref="G16"/>
    </sheetView>
  </sheetViews>
  <sheetFormatPr defaultRowHeight="13" x14ac:dyDescent="0.2"/>
  <cols>
    <col min="1" max="2" width="8.90625" style="1"/>
    <col min="3" max="3" width="17" style="4" customWidth="1"/>
    <col min="4" max="4" width="8.90625" style="1"/>
    <col min="5" max="5" width="14.08984375" style="1" customWidth="1"/>
  </cols>
  <sheetData>
    <row r="2" spans="3:10" x14ac:dyDescent="0.2">
      <c r="C2" s="1" t="s">
        <v>25</v>
      </c>
      <c r="D2" s="1" t="s">
        <v>26</v>
      </c>
      <c r="E2" s="2" t="s">
        <v>3583</v>
      </c>
      <c r="F2" s="6"/>
      <c r="G2" t="s">
        <v>3566</v>
      </c>
      <c r="H2" s="5">
        <v>10</v>
      </c>
      <c r="I2" t="s">
        <v>3576</v>
      </c>
      <c r="J2" t="s">
        <v>21</v>
      </c>
    </row>
    <row r="3" spans="3:10" x14ac:dyDescent="0.2">
      <c r="C3" s="1" t="s">
        <v>27</v>
      </c>
      <c r="D3" s="1" t="s">
        <v>28</v>
      </c>
      <c r="E3" s="2" t="s">
        <v>3583</v>
      </c>
      <c r="F3" s="6"/>
      <c r="G3" t="s">
        <v>3567</v>
      </c>
      <c r="H3" s="5">
        <v>11</v>
      </c>
      <c r="I3" t="s">
        <v>3577</v>
      </c>
      <c r="J3" t="s">
        <v>22</v>
      </c>
    </row>
    <row r="4" spans="3:10" x14ac:dyDescent="0.2">
      <c r="C4" s="1" t="s">
        <v>29</v>
      </c>
      <c r="D4" s="1" t="s">
        <v>30</v>
      </c>
      <c r="E4" s="2" t="s">
        <v>3583</v>
      </c>
      <c r="F4" s="6"/>
      <c r="G4" t="s">
        <v>3568</v>
      </c>
      <c r="H4" s="5">
        <v>12</v>
      </c>
      <c r="I4" t="s">
        <v>3578</v>
      </c>
    </row>
    <row r="5" spans="3:10" x14ac:dyDescent="0.2">
      <c r="C5" s="1" t="s">
        <v>31</v>
      </c>
      <c r="D5" s="1" t="s">
        <v>32</v>
      </c>
      <c r="E5" s="2" t="s">
        <v>3583</v>
      </c>
      <c r="F5" s="6"/>
      <c r="G5" t="s">
        <v>3569</v>
      </c>
      <c r="H5" s="5">
        <v>13</v>
      </c>
      <c r="I5" t="s">
        <v>3572</v>
      </c>
    </row>
    <row r="6" spans="3:10" x14ac:dyDescent="0.2">
      <c r="C6" s="1" t="s">
        <v>33</v>
      </c>
      <c r="D6" s="1" t="s">
        <v>34</v>
      </c>
      <c r="E6" s="2" t="s">
        <v>3583</v>
      </c>
      <c r="F6" s="6"/>
      <c r="G6" t="s">
        <v>3570</v>
      </c>
      <c r="H6" s="5">
        <v>14</v>
      </c>
      <c r="I6" t="s">
        <v>3573</v>
      </c>
    </row>
    <row r="7" spans="3:10" x14ac:dyDescent="0.2">
      <c r="C7" s="1" t="s">
        <v>35</v>
      </c>
      <c r="D7" s="1" t="s">
        <v>36</v>
      </c>
      <c r="E7" s="2" t="s">
        <v>3583</v>
      </c>
      <c r="F7" s="6"/>
      <c r="G7" t="s">
        <v>8</v>
      </c>
      <c r="H7" s="5">
        <v>15</v>
      </c>
      <c r="I7" t="s">
        <v>18</v>
      </c>
    </row>
    <row r="8" spans="3:10" x14ac:dyDescent="0.2">
      <c r="C8" s="1" t="s">
        <v>37</v>
      </c>
      <c r="D8" s="1" t="s">
        <v>38</v>
      </c>
      <c r="E8" s="2" t="s">
        <v>3583</v>
      </c>
      <c r="F8" s="6"/>
      <c r="G8" t="s">
        <v>23</v>
      </c>
      <c r="H8" s="5">
        <v>16</v>
      </c>
      <c r="I8" t="s">
        <v>3574</v>
      </c>
    </row>
    <row r="9" spans="3:10" x14ac:dyDescent="0.2">
      <c r="C9" s="1" t="s">
        <v>39</v>
      </c>
      <c r="D9" s="1" t="s">
        <v>40</v>
      </c>
      <c r="E9" s="2" t="s">
        <v>3583</v>
      </c>
      <c r="F9" s="6"/>
      <c r="G9" t="s">
        <v>7</v>
      </c>
      <c r="H9" s="5">
        <v>17</v>
      </c>
      <c r="I9" t="s">
        <v>3575</v>
      </c>
    </row>
    <row r="10" spans="3:10" x14ac:dyDescent="0.2">
      <c r="C10" s="1" t="s">
        <v>41</v>
      </c>
      <c r="D10" s="1" t="s">
        <v>42</v>
      </c>
      <c r="E10" s="2" t="s">
        <v>3583</v>
      </c>
      <c r="F10" s="6"/>
      <c r="G10" t="s">
        <v>3571</v>
      </c>
      <c r="H10" s="5">
        <v>18</v>
      </c>
      <c r="I10" t="s">
        <v>17</v>
      </c>
    </row>
    <row r="11" spans="3:10" x14ac:dyDescent="0.2">
      <c r="C11" s="1" t="s">
        <v>43</v>
      </c>
      <c r="D11" s="1" t="s">
        <v>44</v>
      </c>
      <c r="E11" s="2" t="s">
        <v>3583</v>
      </c>
      <c r="F11" s="6"/>
      <c r="G11" s="7" t="s">
        <v>3638</v>
      </c>
      <c r="H11" s="5">
        <v>19</v>
      </c>
      <c r="I11" t="s">
        <v>19</v>
      </c>
    </row>
    <row r="12" spans="3:10" x14ac:dyDescent="0.2">
      <c r="C12" s="1" t="s">
        <v>45</v>
      </c>
      <c r="D12" s="1" t="s">
        <v>46</v>
      </c>
      <c r="E12" s="2" t="s">
        <v>3583</v>
      </c>
      <c r="F12" s="6"/>
      <c r="G12" s="7" t="s">
        <v>3642</v>
      </c>
      <c r="H12" s="5">
        <v>20</v>
      </c>
      <c r="I12" t="s">
        <v>20</v>
      </c>
    </row>
    <row r="13" spans="3:10" x14ac:dyDescent="0.2">
      <c r="C13" s="1" t="s">
        <v>47</v>
      </c>
      <c r="D13" s="1" t="s">
        <v>48</v>
      </c>
      <c r="E13" s="2" t="s">
        <v>3583</v>
      </c>
      <c r="F13" s="6"/>
      <c r="G13" s="7" t="s">
        <v>3656</v>
      </c>
      <c r="H13" s="5">
        <v>21</v>
      </c>
      <c r="I13" t="s">
        <v>16</v>
      </c>
    </row>
    <row r="14" spans="3:10" x14ac:dyDescent="0.2">
      <c r="C14" s="1" t="s">
        <v>49</v>
      </c>
      <c r="D14" s="1" t="s">
        <v>50</v>
      </c>
      <c r="E14" s="2" t="s">
        <v>3583</v>
      </c>
      <c r="F14" s="6"/>
      <c r="G14" s="7" t="s">
        <v>3657</v>
      </c>
      <c r="H14" s="5">
        <v>22</v>
      </c>
      <c r="I14" t="s">
        <v>3618</v>
      </c>
    </row>
    <row r="15" spans="3:10" x14ac:dyDescent="0.2">
      <c r="C15" s="1" t="s">
        <v>51</v>
      </c>
      <c r="D15" s="1" t="s">
        <v>52</v>
      </c>
      <c r="E15" s="2" t="s">
        <v>3583</v>
      </c>
      <c r="F15" s="6"/>
      <c r="G15" s="7" t="s">
        <v>3678</v>
      </c>
      <c r="H15" s="5">
        <v>23</v>
      </c>
      <c r="I15" t="s">
        <v>3643</v>
      </c>
    </row>
    <row r="16" spans="3:10" x14ac:dyDescent="0.2">
      <c r="C16" s="1" t="s">
        <v>53</v>
      </c>
      <c r="D16" s="1" t="s">
        <v>54</v>
      </c>
      <c r="E16" s="2" t="s">
        <v>3583</v>
      </c>
      <c r="F16" s="6"/>
      <c r="G16" s="7" t="s">
        <v>3679</v>
      </c>
      <c r="H16" s="5">
        <v>24</v>
      </c>
      <c r="I16" s="7" t="s">
        <v>3656</v>
      </c>
    </row>
    <row r="17" spans="3:9" x14ac:dyDescent="0.2">
      <c r="C17" s="1" t="s">
        <v>55</v>
      </c>
      <c r="D17" s="1" t="s">
        <v>56</v>
      </c>
      <c r="E17" s="2" t="s">
        <v>3583</v>
      </c>
      <c r="F17" s="6"/>
      <c r="G17" s="7" t="s">
        <v>3680</v>
      </c>
      <c r="H17" s="5">
        <v>25</v>
      </c>
      <c r="I17" s="7" t="s">
        <v>3657</v>
      </c>
    </row>
    <row r="18" spans="3:9" x14ac:dyDescent="0.2">
      <c r="C18" s="1" t="s">
        <v>57</v>
      </c>
      <c r="D18" s="1" t="s">
        <v>58</v>
      </c>
      <c r="E18" s="2" t="s">
        <v>3583</v>
      </c>
      <c r="F18" s="6"/>
      <c r="H18" s="5">
        <v>26</v>
      </c>
      <c r="I18" s="7" t="s">
        <v>3678</v>
      </c>
    </row>
    <row r="19" spans="3:9" x14ac:dyDescent="0.2">
      <c r="C19" s="1" t="s">
        <v>59</v>
      </c>
      <c r="D19" s="1" t="s">
        <v>60</v>
      </c>
      <c r="E19" s="2" t="s">
        <v>3583</v>
      </c>
      <c r="F19" s="6"/>
      <c r="H19" s="5">
        <v>27</v>
      </c>
      <c r="I19" s="7" t="s">
        <v>3679</v>
      </c>
    </row>
    <row r="20" spans="3:9" x14ac:dyDescent="0.2">
      <c r="C20" s="1" t="s">
        <v>61</v>
      </c>
      <c r="D20" s="1" t="s">
        <v>62</v>
      </c>
      <c r="E20" s="2" t="s">
        <v>3583</v>
      </c>
      <c r="F20" s="6"/>
      <c r="H20" s="5">
        <v>28</v>
      </c>
      <c r="I20" s="7" t="s">
        <v>3680</v>
      </c>
    </row>
    <row r="21" spans="3:9" x14ac:dyDescent="0.2">
      <c r="C21" s="1" t="s">
        <v>63</v>
      </c>
      <c r="D21" s="1" t="s">
        <v>64</v>
      </c>
      <c r="E21" s="2" t="s">
        <v>3583</v>
      </c>
      <c r="F21" s="6"/>
      <c r="H21" s="5">
        <v>29</v>
      </c>
    </row>
    <row r="22" spans="3:9" x14ac:dyDescent="0.2">
      <c r="C22" s="1" t="s">
        <v>65</v>
      </c>
      <c r="D22" s="1" t="s">
        <v>66</v>
      </c>
      <c r="E22" s="2" t="s">
        <v>3583</v>
      </c>
      <c r="F22" s="6"/>
      <c r="H22" s="5">
        <v>30</v>
      </c>
    </row>
    <row r="23" spans="3:9" x14ac:dyDescent="0.2">
      <c r="C23" s="1" t="s">
        <v>67</v>
      </c>
      <c r="D23" s="1" t="s">
        <v>68</v>
      </c>
      <c r="E23" s="2" t="s">
        <v>3583</v>
      </c>
      <c r="F23" s="6"/>
      <c r="H23" s="5">
        <v>31</v>
      </c>
    </row>
    <row r="24" spans="3:9" x14ac:dyDescent="0.2">
      <c r="C24" s="1" t="s">
        <v>69</v>
      </c>
      <c r="D24" s="1" t="s">
        <v>70</v>
      </c>
      <c r="E24" s="2" t="s">
        <v>3583</v>
      </c>
      <c r="F24" s="6"/>
      <c r="H24" s="5">
        <v>32</v>
      </c>
    </row>
    <row r="25" spans="3:9" x14ac:dyDescent="0.2">
      <c r="C25" s="1" t="s">
        <v>71</v>
      </c>
      <c r="D25" s="1" t="s">
        <v>72</v>
      </c>
      <c r="E25" s="2" t="s">
        <v>3583</v>
      </c>
      <c r="F25" s="6"/>
      <c r="H25" s="5">
        <v>33</v>
      </c>
    </row>
    <row r="26" spans="3:9" x14ac:dyDescent="0.2">
      <c r="C26" s="1" t="s">
        <v>73</v>
      </c>
      <c r="D26" s="1" t="s">
        <v>74</v>
      </c>
      <c r="E26" s="2" t="s">
        <v>3583</v>
      </c>
      <c r="F26" s="6"/>
      <c r="H26" s="5">
        <v>34</v>
      </c>
    </row>
    <row r="27" spans="3:9" x14ac:dyDescent="0.2">
      <c r="C27" s="1" t="s">
        <v>75</v>
      </c>
      <c r="D27" s="1" t="s">
        <v>76</v>
      </c>
      <c r="E27" s="2" t="s">
        <v>3583</v>
      </c>
      <c r="F27" s="6"/>
      <c r="H27" s="5">
        <v>35</v>
      </c>
    </row>
    <row r="28" spans="3:9" x14ac:dyDescent="0.2">
      <c r="C28" s="1" t="s">
        <v>77</v>
      </c>
      <c r="D28" s="1" t="s">
        <v>78</v>
      </c>
      <c r="E28" s="2" t="s">
        <v>3583</v>
      </c>
      <c r="F28" s="6"/>
      <c r="H28" s="5">
        <v>36</v>
      </c>
    </row>
    <row r="29" spans="3:9" x14ac:dyDescent="0.2">
      <c r="C29" s="1" t="s">
        <v>79</v>
      </c>
      <c r="D29" s="1" t="s">
        <v>80</v>
      </c>
      <c r="E29" s="2" t="s">
        <v>3583</v>
      </c>
      <c r="F29" s="6"/>
      <c r="H29" s="5">
        <v>37</v>
      </c>
    </row>
    <row r="30" spans="3:9" x14ac:dyDescent="0.2">
      <c r="C30" s="1" t="s">
        <v>81</v>
      </c>
      <c r="D30" s="1" t="s">
        <v>82</v>
      </c>
      <c r="E30" s="2" t="s">
        <v>3583</v>
      </c>
      <c r="F30" s="6"/>
      <c r="H30" s="5">
        <v>38</v>
      </c>
    </row>
    <row r="31" spans="3:9" x14ac:dyDescent="0.2">
      <c r="C31" s="1" t="s">
        <v>83</v>
      </c>
      <c r="D31" s="1" t="s">
        <v>84</v>
      </c>
      <c r="E31" s="2" t="s">
        <v>3583</v>
      </c>
      <c r="F31" s="6"/>
      <c r="H31" s="5">
        <v>39</v>
      </c>
    </row>
    <row r="32" spans="3:9" x14ac:dyDescent="0.2">
      <c r="C32" s="1" t="s">
        <v>85</v>
      </c>
      <c r="D32" s="1" t="s">
        <v>86</v>
      </c>
      <c r="E32" s="2" t="s">
        <v>3583</v>
      </c>
      <c r="F32" s="6"/>
      <c r="H32" s="5">
        <v>40</v>
      </c>
    </row>
    <row r="33" spans="3:8" x14ac:dyDescent="0.2">
      <c r="C33" s="1" t="s">
        <v>87</v>
      </c>
      <c r="D33" s="1" t="s">
        <v>88</v>
      </c>
      <c r="E33" s="2" t="s">
        <v>3583</v>
      </c>
      <c r="F33" s="6"/>
      <c r="H33" s="5">
        <v>41</v>
      </c>
    </row>
    <row r="34" spans="3:8" x14ac:dyDescent="0.2">
      <c r="C34" s="1" t="s">
        <v>89</v>
      </c>
      <c r="D34" s="1" t="s">
        <v>90</v>
      </c>
      <c r="E34" s="2" t="s">
        <v>3583</v>
      </c>
      <c r="F34" s="6"/>
      <c r="H34" s="5">
        <v>42</v>
      </c>
    </row>
    <row r="35" spans="3:8" x14ac:dyDescent="0.2">
      <c r="C35" s="1" t="s">
        <v>91</v>
      </c>
      <c r="D35" s="1" t="s">
        <v>92</v>
      </c>
      <c r="E35" s="2" t="s">
        <v>3583</v>
      </c>
      <c r="F35" s="6"/>
      <c r="H35" s="5">
        <v>43</v>
      </c>
    </row>
    <row r="36" spans="3:8" x14ac:dyDescent="0.2">
      <c r="C36" s="1" t="s">
        <v>93</v>
      </c>
      <c r="D36" s="1" t="s">
        <v>94</v>
      </c>
      <c r="E36" s="2" t="s">
        <v>3583</v>
      </c>
      <c r="F36" s="6"/>
      <c r="H36" s="5">
        <v>44</v>
      </c>
    </row>
    <row r="37" spans="3:8" x14ac:dyDescent="0.2">
      <c r="C37" s="1" t="s">
        <v>95</v>
      </c>
      <c r="D37" s="1" t="s">
        <v>96</v>
      </c>
      <c r="E37" s="2" t="s">
        <v>3583</v>
      </c>
      <c r="F37" s="6"/>
      <c r="H37" s="5">
        <v>45</v>
      </c>
    </row>
    <row r="38" spans="3:8" x14ac:dyDescent="0.2">
      <c r="C38" s="1" t="s">
        <v>97</v>
      </c>
      <c r="D38" s="1" t="s">
        <v>98</v>
      </c>
      <c r="E38" s="2" t="s">
        <v>3583</v>
      </c>
      <c r="F38" s="6"/>
      <c r="H38" s="5">
        <v>46</v>
      </c>
    </row>
    <row r="39" spans="3:8" x14ac:dyDescent="0.2">
      <c r="C39" s="1" t="s">
        <v>99</v>
      </c>
      <c r="D39" s="1" t="s">
        <v>100</v>
      </c>
      <c r="E39" s="2" t="s">
        <v>3583</v>
      </c>
      <c r="F39" s="6"/>
      <c r="H39" s="5">
        <v>47</v>
      </c>
    </row>
    <row r="40" spans="3:8" x14ac:dyDescent="0.2">
      <c r="C40" s="1" t="s">
        <v>101</v>
      </c>
      <c r="D40" s="1" t="s">
        <v>102</v>
      </c>
      <c r="E40" s="2" t="s">
        <v>3583</v>
      </c>
      <c r="F40" s="6"/>
      <c r="H40" s="5">
        <v>48</v>
      </c>
    </row>
    <row r="41" spans="3:8" x14ac:dyDescent="0.2">
      <c r="C41" s="1" t="s">
        <v>103</v>
      </c>
      <c r="D41" s="1" t="s">
        <v>104</v>
      </c>
      <c r="E41" s="2" t="s">
        <v>3583</v>
      </c>
      <c r="F41" s="6"/>
      <c r="H41" s="5">
        <v>49</v>
      </c>
    </row>
    <row r="42" spans="3:8" x14ac:dyDescent="0.2">
      <c r="C42" s="1" t="s">
        <v>105</v>
      </c>
      <c r="D42" s="1" t="s">
        <v>106</v>
      </c>
      <c r="E42" s="2" t="s">
        <v>3583</v>
      </c>
      <c r="F42" s="6"/>
      <c r="H42" s="5">
        <v>50</v>
      </c>
    </row>
    <row r="43" spans="3:8" x14ac:dyDescent="0.2">
      <c r="C43" s="1" t="s">
        <v>107</v>
      </c>
      <c r="D43" s="1" t="s">
        <v>108</v>
      </c>
      <c r="E43" s="2" t="s">
        <v>3583</v>
      </c>
      <c r="F43" s="6"/>
      <c r="H43" s="5">
        <v>51</v>
      </c>
    </row>
    <row r="44" spans="3:8" x14ac:dyDescent="0.2">
      <c r="C44" s="1" t="s">
        <v>109</v>
      </c>
      <c r="D44" s="1" t="s">
        <v>110</v>
      </c>
      <c r="E44" s="2" t="s">
        <v>3583</v>
      </c>
      <c r="F44" s="6"/>
      <c r="H44" s="5">
        <v>52</v>
      </c>
    </row>
    <row r="45" spans="3:8" x14ac:dyDescent="0.2">
      <c r="C45" s="1" t="s">
        <v>111</v>
      </c>
      <c r="D45" s="1" t="s">
        <v>112</v>
      </c>
      <c r="E45" s="2" t="s">
        <v>3583</v>
      </c>
      <c r="F45" s="6"/>
      <c r="H45" s="5">
        <v>53</v>
      </c>
    </row>
    <row r="46" spans="3:8" x14ac:dyDescent="0.2">
      <c r="C46" s="1" t="s">
        <v>113</v>
      </c>
      <c r="D46" s="1" t="s">
        <v>114</v>
      </c>
      <c r="E46" s="2" t="s">
        <v>3583</v>
      </c>
      <c r="F46" s="6"/>
      <c r="H46" s="5">
        <v>54</v>
      </c>
    </row>
    <row r="47" spans="3:8" x14ac:dyDescent="0.2">
      <c r="C47" s="1" t="s">
        <v>115</v>
      </c>
      <c r="D47" s="1" t="s">
        <v>116</v>
      </c>
      <c r="E47" s="2" t="s">
        <v>3583</v>
      </c>
      <c r="F47" s="6"/>
      <c r="H47" s="5">
        <v>55</v>
      </c>
    </row>
    <row r="48" spans="3:8" x14ac:dyDescent="0.2">
      <c r="C48" s="1" t="s">
        <v>117</v>
      </c>
      <c r="D48" s="1" t="s">
        <v>118</v>
      </c>
      <c r="E48" s="2" t="s">
        <v>3583</v>
      </c>
      <c r="F48" s="6"/>
      <c r="H48" s="5">
        <v>56</v>
      </c>
    </row>
    <row r="49" spans="1:8" x14ac:dyDescent="0.2">
      <c r="A49" s="3" t="s">
        <v>25</v>
      </c>
      <c r="B49" s="3" t="s">
        <v>119</v>
      </c>
      <c r="C49" s="3" t="str">
        <f>A49&amp;B49</f>
        <v>北海道札幌市</v>
      </c>
      <c r="D49" s="3" t="s">
        <v>120</v>
      </c>
      <c r="E49" s="1" t="s">
        <v>121</v>
      </c>
      <c r="F49" s="6"/>
      <c r="H49" s="5">
        <v>57</v>
      </c>
    </row>
    <row r="50" spans="1:8" x14ac:dyDescent="0.2">
      <c r="A50" s="3" t="s">
        <v>25</v>
      </c>
      <c r="B50" s="3" t="s">
        <v>122</v>
      </c>
      <c r="C50" s="3" t="str">
        <f t="shared" ref="C50:C113" si="0">A50&amp;B50</f>
        <v>北海道函館市</v>
      </c>
      <c r="D50" s="3" t="s">
        <v>123</v>
      </c>
      <c r="E50" s="1" t="s">
        <v>3584</v>
      </c>
      <c r="F50" s="6"/>
      <c r="H50" s="5">
        <v>58</v>
      </c>
    </row>
    <row r="51" spans="1:8" x14ac:dyDescent="0.2">
      <c r="A51" s="3" t="s">
        <v>25</v>
      </c>
      <c r="B51" s="3" t="s">
        <v>124</v>
      </c>
      <c r="C51" s="3" t="str">
        <f t="shared" si="0"/>
        <v>北海道小樽市</v>
      </c>
      <c r="D51" s="3" t="s">
        <v>125</v>
      </c>
      <c r="E51" s="1" t="s">
        <v>3585</v>
      </c>
      <c r="H51" s="5">
        <v>59</v>
      </c>
    </row>
    <row r="52" spans="1:8" x14ac:dyDescent="0.2">
      <c r="A52" s="3" t="s">
        <v>25</v>
      </c>
      <c r="B52" s="3" t="s">
        <v>126</v>
      </c>
      <c r="C52" s="3" t="str">
        <f t="shared" si="0"/>
        <v>北海道旭川市</v>
      </c>
      <c r="D52" s="3" t="s">
        <v>127</v>
      </c>
      <c r="E52" s="1" t="s">
        <v>3584</v>
      </c>
      <c r="F52" s="6"/>
      <c r="H52" s="5">
        <v>60</v>
      </c>
    </row>
    <row r="53" spans="1:8" x14ac:dyDescent="0.2">
      <c r="A53" s="3" t="s">
        <v>25</v>
      </c>
      <c r="B53" s="3" t="s">
        <v>128</v>
      </c>
      <c r="C53" s="3" t="str">
        <f t="shared" si="0"/>
        <v>北海道室蘭市</v>
      </c>
      <c r="D53" s="3" t="s">
        <v>129</v>
      </c>
      <c r="E53" s="1" t="s">
        <v>3586</v>
      </c>
      <c r="H53" s="5">
        <v>61</v>
      </c>
    </row>
    <row r="54" spans="1:8" x14ac:dyDescent="0.2">
      <c r="A54" s="3" t="s">
        <v>25</v>
      </c>
      <c r="B54" s="3" t="s">
        <v>130</v>
      </c>
      <c r="C54" s="3" t="str">
        <f t="shared" si="0"/>
        <v>北海道釧路市</v>
      </c>
      <c r="D54" s="3" t="s">
        <v>131</v>
      </c>
      <c r="E54" s="1" t="s">
        <v>3613</v>
      </c>
      <c r="H54" s="5">
        <v>62</v>
      </c>
    </row>
    <row r="55" spans="1:8" x14ac:dyDescent="0.2">
      <c r="A55" s="3" t="s">
        <v>25</v>
      </c>
      <c r="B55" s="3" t="s">
        <v>132</v>
      </c>
      <c r="C55" s="3" t="str">
        <f t="shared" si="0"/>
        <v>北海道帯広市</v>
      </c>
      <c r="D55" s="3" t="s">
        <v>133</v>
      </c>
      <c r="E55" s="1" t="s">
        <v>3587</v>
      </c>
      <c r="H55" s="5">
        <v>63</v>
      </c>
    </row>
    <row r="56" spans="1:8" x14ac:dyDescent="0.2">
      <c r="A56" s="3" t="s">
        <v>25</v>
      </c>
      <c r="B56" s="3" t="s">
        <v>134</v>
      </c>
      <c r="C56" s="3" t="str">
        <f t="shared" si="0"/>
        <v>北海道北見市</v>
      </c>
      <c r="D56" s="3" t="s">
        <v>135</v>
      </c>
      <c r="E56" s="1" t="s">
        <v>3588</v>
      </c>
      <c r="H56" s="5">
        <v>64</v>
      </c>
    </row>
    <row r="57" spans="1:8" x14ac:dyDescent="0.2">
      <c r="A57" s="3" t="s">
        <v>25</v>
      </c>
      <c r="B57" s="3" t="s">
        <v>136</v>
      </c>
      <c r="C57" s="3" t="str">
        <f t="shared" si="0"/>
        <v>北海道夕張市</v>
      </c>
      <c r="D57" s="3" t="s">
        <v>137</v>
      </c>
      <c r="E57" s="1" t="s">
        <v>3589</v>
      </c>
      <c r="H57" s="5">
        <v>65</v>
      </c>
    </row>
    <row r="58" spans="1:8" x14ac:dyDescent="0.2">
      <c r="A58" s="3" t="s">
        <v>25</v>
      </c>
      <c r="B58" s="3" t="s">
        <v>138</v>
      </c>
      <c r="C58" s="3" t="str">
        <f t="shared" si="0"/>
        <v>北海道岩見沢市</v>
      </c>
      <c r="D58" s="3" t="s">
        <v>139</v>
      </c>
      <c r="E58" s="1" t="s">
        <v>3590</v>
      </c>
      <c r="H58" s="5">
        <v>66</v>
      </c>
    </row>
    <row r="59" spans="1:8" x14ac:dyDescent="0.2">
      <c r="A59" s="3" t="s">
        <v>25</v>
      </c>
      <c r="B59" s="3" t="s">
        <v>140</v>
      </c>
      <c r="C59" s="3" t="str">
        <f t="shared" si="0"/>
        <v>北海道網走市</v>
      </c>
      <c r="D59" s="3" t="s">
        <v>141</v>
      </c>
      <c r="E59" s="1" t="s">
        <v>3589</v>
      </c>
      <c r="H59" s="5">
        <v>67</v>
      </c>
    </row>
    <row r="60" spans="1:8" x14ac:dyDescent="0.2">
      <c r="A60" s="3" t="s">
        <v>25</v>
      </c>
      <c r="B60" s="3" t="s">
        <v>142</v>
      </c>
      <c r="C60" s="3" t="str">
        <f t="shared" si="0"/>
        <v>北海道留萌市</v>
      </c>
      <c r="D60" s="3" t="s">
        <v>143</v>
      </c>
      <c r="E60" s="1" t="s">
        <v>3591</v>
      </c>
      <c r="H60" s="5">
        <v>68</v>
      </c>
    </row>
    <row r="61" spans="1:8" x14ac:dyDescent="0.2">
      <c r="A61" s="3" t="s">
        <v>25</v>
      </c>
      <c r="B61" s="3" t="s">
        <v>144</v>
      </c>
      <c r="C61" s="3" t="str">
        <f t="shared" si="0"/>
        <v>北海道苫小牧市</v>
      </c>
      <c r="D61" s="3" t="s">
        <v>145</v>
      </c>
      <c r="E61" s="1" t="s">
        <v>3613</v>
      </c>
      <c r="H61" s="5">
        <v>69</v>
      </c>
    </row>
    <row r="62" spans="1:8" x14ac:dyDescent="0.2">
      <c r="A62" s="3" t="s">
        <v>25</v>
      </c>
      <c r="B62" s="3" t="s">
        <v>146</v>
      </c>
      <c r="C62" s="3" t="str">
        <f t="shared" si="0"/>
        <v>北海道稚内市</v>
      </c>
      <c r="D62" s="3" t="s">
        <v>147</v>
      </c>
      <c r="E62" s="1" t="s">
        <v>3589</v>
      </c>
      <c r="H62" s="5">
        <v>70</v>
      </c>
    </row>
    <row r="63" spans="1:8" x14ac:dyDescent="0.2">
      <c r="A63" s="3" t="s">
        <v>148</v>
      </c>
      <c r="B63" s="3" t="s">
        <v>149</v>
      </c>
      <c r="C63" s="3" t="str">
        <f t="shared" si="0"/>
        <v>北海道美唄市</v>
      </c>
      <c r="D63" s="3" t="s">
        <v>150</v>
      </c>
      <c r="E63" s="1" t="s">
        <v>3589</v>
      </c>
      <c r="H63" s="5">
        <v>71</v>
      </c>
    </row>
    <row r="64" spans="1:8" x14ac:dyDescent="0.2">
      <c r="A64" s="3" t="s">
        <v>25</v>
      </c>
      <c r="B64" s="3" t="s">
        <v>151</v>
      </c>
      <c r="C64" s="3" t="str">
        <f t="shared" si="0"/>
        <v>北海道芦別市</v>
      </c>
      <c r="D64" s="3" t="s">
        <v>152</v>
      </c>
      <c r="E64" s="1" t="s">
        <v>3589</v>
      </c>
      <c r="H64" s="5">
        <v>72</v>
      </c>
    </row>
    <row r="65" spans="1:8" x14ac:dyDescent="0.2">
      <c r="A65" s="3" t="s">
        <v>25</v>
      </c>
      <c r="B65" s="3" t="s">
        <v>153</v>
      </c>
      <c r="C65" s="3" t="str">
        <f t="shared" si="0"/>
        <v>北海道江別市</v>
      </c>
      <c r="D65" s="3" t="s">
        <v>154</v>
      </c>
      <c r="E65" s="1" t="s">
        <v>3585</v>
      </c>
      <c r="H65" s="5">
        <v>73</v>
      </c>
    </row>
    <row r="66" spans="1:8" x14ac:dyDescent="0.2">
      <c r="A66" s="3" t="s">
        <v>25</v>
      </c>
      <c r="B66" s="3" t="s">
        <v>155</v>
      </c>
      <c r="C66" s="3" t="str">
        <f t="shared" si="0"/>
        <v>北海道赤平市</v>
      </c>
      <c r="D66" s="3" t="s">
        <v>156</v>
      </c>
      <c r="E66" s="1" t="s">
        <v>3591</v>
      </c>
      <c r="H66" s="5">
        <v>74</v>
      </c>
    </row>
    <row r="67" spans="1:8" x14ac:dyDescent="0.2">
      <c r="A67" s="3" t="s">
        <v>25</v>
      </c>
      <c r="B67" s="3" t="s">
        <v>157</v>
      </c>
      <c r="C67" s="3" t="str">
        <f t="shared" si="0"/>
        <v>北海道紋別市</v>
      </c>
      <c r="D67" s="3" t="s">
        <v>158</v>
      </c>
      <c r="E67" s="1" t="s">
        <v>3589</v>
      </c>
      <c r="H67" s="5">
        <v>75</v>
      </c>
    </row>
    <row r="68" spans="1:8" x14ac:dyDescent="0.2">
      <c r="A68" s="3" t="s">
        <v>25</v>
      </c>
      <c r="B68" s="3" t="s">
        <v>159</v>
      </c>
      <c r="C68" s="3" t="str">
        <f t="shared" si="0"/>
        <v>北海道士別市</v>
      </c>
      <c r="D68" s="3" t="s">
        <v>160</v>
      </c>
      <c r="E68" s="1" t="s">
        <v>3589</v>
      </c>
      <c r="H68" s="5">
        <v>76</v>
      </c>
    </row>
    <row r="69" spans="1:8" x14ac:dyDescent="0.2">
      <c r="A69" s="3" t="s">
        <v>25</v>
      </c>
      <c r="B69" s="3" t="s">
        <v>161</v>
      </c>
      <c r="C69" s="3" t="str">
        <f t="shared" si="0"/>
        <v>北海道名寄市</v>
      </c>
      <c r="D69" s="3" t="s">
        <v>162</v>
      </c>
      <c r="E69" s="1" t="s">
        <v>3589</v>
      </c>
      <c r="H69" s="5">
        <v>77</v>
      </c>
    </row>
    <row r="70" spans="1:8" x14ac:dyDescent="0.2">
      <c r="A70" s="3" t="s">
        <v>25</v>
      </c>
      <c r="B70" s="3" t="s">
        <v>163</v>
      </c>
      <c r="C70" s="3" t="str">
        <f t="shared" si="0"/>
        <v>北海道三笠市</v>
      </c>
      <c r="D70" s="3" t="s">
        <v>164</v>
      </c>
      <c r="E70" s="1" t="s">
        <v>3591</v>
      </c>
      <c r="H70" s="5">
        <v>78</v>
      </c>
    </row>
    <row r="71" spans="1:8" x14ac:dyDescent="0.2">
      <c r="A71" s="3" t="s">
        <v>25</v>
      </c>
      <c r="B71" s="3" t="s">
        <v>165</v>
      </c>
      <c r="C71" s="3" t="str">
        <f t="shared" si="0"/>
        <v>北海道根室市</v>
      </c>
      <c r="D71" s="3" t="s">
        <v>166</v>
      </c>
      <c r="E71" s="1" t="s">
        <v>3589</v>
      </c>
      <c r="H71" s="5">
        <v>79</v>
      </c>
    </row>
    <row r="72" spans="1:8" x14ac:dyDescent="0.2">
      <c r="A72" s="3" t="s">
        <v>25</v>
      </c>
      <c r="B72" s="3" t="s">
        <v>167</v>
      </c>
      <c r="C72" s="3" t="str">
        <f t="shared" si="0"/>
        <v>北海道千歳市</v>
      </c>
      <c r="D72" s="3" t="s">
        <v>168</v>
      </c>
      <c r="E72" s="1" t="s">
        <v>3586</v>
      </c>
      <c r="H72" s="5">
        <v>80</v>
      </c>
    </row>
    <row r="73" spans="1:8" x14ac:dyDescent="0.2">
      <c r="A73" s="3" t="s">
        <v>25</v>
      </c>
      <c r="B73" s="3" t="s">
        <v>169</v>
      </c>
      <c r="C73" s="3" t="str">
        <f t="shared" si="0"/>
        <v>北海道滝川市</v>
      </c>
      <c r="D73" s="3" t="s">
        <v>170</v>
      </c>
      <c r="E73" s="1" t="s">
        <v>3591</v>
      </c>
      <c r="H73" t="s">
        <v>3580</v>
      </c>
    </row>
    <row r="74" spans="1:8" x14ac:dyDescent="0.2">
      <c r="A74" s="3" t="s">
        <v>25</v>
      </c>
      <c r="B74" s="3" t="s">
        <v>171</v>
      </c>
      <c r="C74" s="3" t="str">
        <f t="shared" si="0"/>
        <v>北海道砂川市</v>
      </c>
      <c r="D74" s="3" t="s">
        <v>172</v>
      </c>
      <c r="E74" s="1" t="s">
        <v>3591</v>
      </c>
    </row>
    <row r="75" spans="1:8" x14ac:dyDescent="0.2">
      <c r="A75" s="3" t="s">
        <v>25</v>
      </c>
      <c r="B75" s="3" t="s">
        <v>173</v>
      </c>
      <c r="C75" s="3" t="str">
        <f t="shared" si="0"/>
        <v>北海道歌志内市</v>
      </c>
      <c r="D75" s="3" t="s">
        <v>174</v>
      </c>
      <c r="E75" s="1" t="s">
        <v>3591</v>
      </c>
    </row>
    <row r="76" spans="1:8" x14ac:dyDescent="0.2">
      <c r="A76" s="3" t="s">
        <v>25</v>
      </c>
      <c r="B76" s="3" t="s">
        <v>175</v>
      </c>
      <c r="C76" s="3" t="str">
        <f t="shared" si="0"/>
        <v>北海道深川市</v>
      </c>
      <c r="D76" s="3" t="s">
        <v>176</v>
      </c>
      <c r="E76" s="1" t="s">
        <v>3589</v>
      </c>
    </row>
    <row r="77" spans="1:8" x14ac:dyDescent="0.2">
      <c r="A77" s="3" t="s">
        <v>25</v>
      </c>
      <c r="B77" s="3" t="s">
        <v>177</v>
      </c>
      <c r="C77" s="3" t="str">
        <f t="shared" si="0"/>
        <v>北海道富良野市</v>
      </c>
      <c r="D77" s="3" t="s">
        <v>178</v>
      </c>
      <c r="E77" s="1" t="s">
        <v>3589</v>
      </c>
    </row>
    <row r="78" spans="1:8" x14ac:dyDescent="0.2">
      <c r="A78" s="3" t="s">
        <v>25</v>
      </c>
      <c r="B78" s="3" t="s">
        <v>179</v>
      </c>
      <c r="C78" s="3" t="str">
        <f t="shared" si="0"/>
        <v>北海道登別市</v>
      </c>
      <c r="D78" s="3" t="s">
        <v>180</v>
      </c>
      <c r="E78" s="1" t="s">
        <v>3591</v>
      </c>
    </row>
    <row r="79" spans="1:8" x14ac:dyDescent="0.2">
      <c r="A79" s="3" t="s">
        <v>25</v>
      </c>
      <c r="B79" s="3" t="s">
        <v>181</v>
      </c>
      <c r="C79" s="3" t="str">
        <f t="shared" si="0"/>
        <v>北海道恵庭市</v>
      </c>
      <c r="D79" s="3" t="s">
        <v>182</v>
      </c>
      <c r="E79" s="1" t="s">
        <v>3586</v>
      </c>
    </row>
    <row r="80" spans="1:8" x14ac:dyDescent="0.2">
      <c r="A80" s="3" t="s">
        <v>25</v>
      </c>
      <c r="B80" s="3" t="s">
        <v>183</v>
      </c>
      <c r="C80" s="3" t="str">
        <f t="shared" si="0"/>
        <v>北海道伊達市</v>
      </c>
      <c r="D80" s="3" t="s">
        <v>184</v>
      </c>
      <c r="E80" s="1" t="s">
        <v>3589</v>
      </c>
    </row>
    <row r="81" spans="1:5" x14ac:dyDescent="0.2">
      <c r="A81" s="3" t="s">
        <v>25</v>
      </c>
      <c r="B81" s="3" t="s">
        <v>185</v>
      </c>
      <c r="C81" s="3" t="str">
        <f t="shared" si="0"/>
        <v>北海道北広島市</v>
      </c>
      <c r="D81" s="3" t="s">
        <v>186</v>
      </c>
      <c r="E81" s="1" t="s">
        <v>3586</v>
      </c>
    </row>
    <row r="82" spans="1:5" x14ac:dyDescent="0.2">
      <c r="A82" s="3" t="s">
        <v>25</v>
      </c>
      <c r="B82" s="3" t="s">
        <v>187</v>
      </c>
      <c r="C82" s="3" t="str">
        <f t="shared" si="0"/>
        <v>北海道石狩市</v>
      </c>
      <c r="D82" s="3" t="s">
        <v>188</v>
      </c>
      <c r="E82" s="1" t="s">
        <v>3586</v>
      </c>
    </row>
    <row r="83" spans="1:5" x14ac:dyDescent="0.2">
      <c r="A83" s="3" t="s">
        <v>25</v>
      </c>
      <c r="B83" s="3" t="s">
        <v>189</v>
      </c>
      <c r="C83" s="3" t="str">
        <f t="shared" si="0"/>
        <v>北海道北斗市</v>
      </c>
      <c r="D83" s="3" t="s">
        <v>190</v>
      </c>
      <c r="E83" s="1" t="s">
        <v>3589</v>
      </c>
    </row>
    <row r="84" spans="1:5" x14ac:dyDescent="0.2">
      <c r="A84" s="3" t="s">
        <v>25</v>
      </c>
      <c r="B84" s="3" t="s">
        <v>191</v>
      </c>
      <c r="C84" s="3" t="str">
        <f t="shared" si="0"/>
        <v>北海道当別町</v>
      </c>
      <c r="D84" s="3" t="s">
        <v>192</v>
      </c>
      <c r="E84" s="1" t="s">
        <v>3592</v>
      </c>
    </row>
    <row r="85" spans="1:5" x14ac:dyDescent="0.2">
      <c r="A85" s="3" t="s">
        <v>25</v>
      </c>
      <c r="B85" s="3" t="s">
        <v>193</v>
      </c>
      <c r="C85" s="3" t="str">
        <f t="shared" si="0"/>
        <v>北海道新篠津村</v>
      </c>
      <c r="D85" s="3" t="s">
        <v>194</v>
      </c>
      <c r="E85" s="1" t="s">
        <v>3593</v>
      </c>
    </row>
    <row r="86" spans="1:5" x14ac:dyDescent="0.2">
      <c r="A86" s="3" t="s">
        <v>25</v>
      </c>
      <c r="B86" s="3" t="s">
        <v>195</v>
      </c>
      <c r="C86" s="3" t="str">
        <f t="shared" si="0"/>
        <v>北海道松前町</v>
      </c>
      <c r="D86" s="3" t="s">
        <v>196</v>
      </c>
      <c r="E86" s="1" t="s">
        <v>3594</v>
      </c>
    </row>
    <row r="87" spans="1:5" x14ac:dyDescent="0.2">
      <c r="A87" s="3" t="s">
        <v>25</v>
      </c>
      <c r="B87" s="3" t="s">
        <v>197</v>
      </c>
      <c r="C87" s="3" t="str">
        <f t="shared" si="0"/>
        <v>北海道福島町</v>
      </c>
      <c r="D87" s="3" t="s">
        <v>198</v>
      </c>
      <c r="E87" s="1" t="s">
        <v>3599</v>
      </c>
    </row>
    <row r="88" spans="1:5" x14ac:dyDescent="0.2">
      <c r="A88" s="3" t="s">
        <v>25</v>
      </c>
      <c r="B88" s="3" t="s">
        <v>199</v>
      </c>
      <c r="C88" s="3" t="str">
        <f t="shared" si="0"/>
        <v>北海道知内町</v>
      </c>
      <c r="D88" s="3" t="s">
        <v>200</v>
      </c>
      <c r="E88" s="1" t="s">
        <v>3593</v>
      </c>
    </row>
    <row r="89" spans="1:5" x14ac:dyDescent="0.2">
      <c r="A89" s="3" t="s">
        <v>25</v>
      </c>
      <c r="B89" s="3" t="s">
        <v>201</v>
      </c>
      <c r="C89" s="3" t="str">
        <f t="shared" si="0"/>
        <v>北海道木古内町</v>
      </c>
      <c r="D89" s="3" t="s">
        <v>202</v>
      </c>
      <c r="E89" s="1" t="s">
        <v>3600</v>
      </c>
    </row>
    <row r="90" spans="1:5" x14ac:dyDescent="0.2">
      <c r="A90" s="3" t="s">
        <v>25</v>
      </c>
      <c r="B90" s="3" t="s">
        <v>203</v>
      </c>
      <c r="C90" s="3" t="str">
        <f t="shared" si="0"/>
        <v>北海道七飯町</v>
      </c>
      <c r="D90" s="3" t="s">
        <v>204</v>
      </c>
      <c r="E90" s="1" t="s">
        <v>3597</v>
      </c>
    </row>
    <row r="91" spans="1:5" x14ac:dyDescent="0.2">
      <c r="A91" s="3" t="s">
        <v>25</v>
      </c>
      <c r="B91" s="3" t="s">
        <v>205</v>
      </c>
      <c r="C91" s="3" t="str">
        <f t="shared" si="0"/>
        <v>北海道鹿部町</v>
      </c>
      <c r="D91" s="3" t="s">
        <v>206</v>
      </c>
      <c r="E91" s="1" t="s">
        <v>3593</v>
      </c>
    </row>
    <row r="92" spans="1:5" x14ac:dyDescent="0.2">
      <c r="A92" s="3" t="s">
        <v>25</v>
      </c>
      <c r="B92" s="3" t="s">
        <v>207</v>
      </c>
      <c r="C92" s="3" t="str">
        <f t="shared" si="0"/>
        <v>北海道森町</v>
      </c>
      <c r="D92" s="3" t="s">
        <v>208</v>
      </c>
      <c r="E92" s="1" t="s">
        <v>3598</v>
      </c>
    </row>
    <row r="93" spans="1:5" x14ac:dyDescent="0.2">
      <c r="A93" s="3" t="s">
        <v>25</v>
      </c>
      <c r="B93" s="3" t="s">
        <v>209</v>
      </c>
      <c r="C93" s="3" t="str">
        <f t="shared" si="0"/>
        <v>北海道八雲町</v>
      </c>
      <c r="D93" s="3" t="s">
        <v>210</v>
      </c>
      <c r="E93" s="1" t="s">
        <v>3598</v>
      </c>
    </row>
    <row r="94" spans="1:5" x14ac:dyDescent="0.2">
      <c r="A94" s="3" t="s">
        <v>25</v>
      </c>
      <c r="B94" s="3" t="s">
        <v>211</v>
      </c>
      <c r="C94" s="3" t="str">
        <f t="shared" si="0"/>
        <v>北海道長万部町</v>
      </c>
      <c r="D94" s="3" t="s">
        <v>212</v>
      </c>
      <c r="E94" s="1" t="s">
        <v>3594</v>
      </c>
    </row>
    <row r="95" spans="1:5" x14ac:dyDescent="0.2">
      <c r="A95" s="3" t="s">
        <v>25</v>
      </c>
      <c r="B95" s="3" t="s">
        <v>213</v>
      </c>
      <c r="C95" s="3" t="str">
        <f t="shared" si="0"/>
        <v>北海道江差町</v>
      </c>
      <c r="D95" s="3" t="s">
        <v>214</v>
      </c>
      <c r="E95" s="1" t="s">
        <v>3596</v>
      </c>
    </row>
    <row r="96" spans="1:5" x14ac:dyDescent="0.2">
      <c r="A96" s="3" t="s">
        <v>25</v>
      </c>
      <c r="B96" s="3" t="s">
        <v>215</v>
      </c>
      <c r="C96" s="3" t="str">
        <f t="shared" si="0"/>
        <v>北海道上ノ国町</v>
      </c>
      <c r="D96" s="3" t="s">
        <v>216</v>
      </c>
      <c r="E96" s="1" t="s">
        <v>3599</v>
      </c>
    </row>
    <row r="97" spans="1:5" x14ac:dyDescent="0.2">
      <c r="A97" s="3" t="s">
        <v>25</v>
      </c>
      <c r="B97" s="3" t="s">
        <v>217</v>
      </c>
      <c r="C97" s="3" t="str">
        <f t="shared" si="0"/>
        <v>北海道厚沢部町</v>
      </c>
      <c r="D97" s="3" t="s">
        <v>218</v>
      </c>
      <c r="E97" s="1" t="s">
        <v>3593</v>
      </c>
    </row>
    <row r="98" spans="1:5" x14ac:dyDescent="0.2">
      <c r="A98" s="3" t="s">
        <v>25</v>
      </c>
      <c r="B98" s="3" t="s">
        <v>219</v>
      </c>
      <c r="C98" s="3" t="str">
        <f t="shared" si="0"/>
        <v>北海道乙部町</v>
      </c>
      <c r="D98" s="3" t="s">
        <v>220</v>
      </c>
      <c r="E98" s="1" t="s">
        <v>3599</v>
      </c>
    </row>
    <row r="99" spans="1:5" x14ac:dyDescent="0.2">
      <c r="A99" s="3" t="s">
        <v>25</v>
      </c>
      <c r="B99" s="3" t="s">
        <v>221</v>
      </c>
      <c r="C99" s="3" t="str">
        <f t="shared" si="0"/>
        <v>北海道奥尻町</v>
      </c>
      <c r="D99" s="3" t="s">
        <v>222</v>
      </c>
      <c r="E99" s="1" t="s">
        <v>3600</v>
      </c>
    </row>
    <row r="100" spans="1:5" x14ac:dyDescent="0.2">
      <c r="A100" s="3" t="s">
        <v>25</v>
      </c>
      <c r="B100" s="3" t="s">
        <v>223</v>
      </c>
      <c r="C100" s="3" t="str">
        <f t="shared" si="0"/>
        <v>北海道今金町</v>
      </c>
      <c r="D100" s="3" t="s">
        <v>224</v>
      </c>
      <c r="E100" s="1" t="s">
        <v>3595</v>
      </c>
    </row>
    <row r="101" spans="1:5" x14ac:dyDescent="0.2">
      <c r="A101" s="3" t="s">
        <v>25</v>
      </c>
      <c r="B101" s="3" t="s">
        <v>225</v>
      </c>
      <c r="C101" s="3" t="str">
        <f t="shared" si="0"/>
        <v>北海道せたな町</v>
      </c>
      <c r="D101" s="3" t="s">
        <v>226</v>
      </c>
      <c r="E101" s="1" t="s">
        <v>3595</v>
      </c>
    </row>
    <row r="102" spans="1:5" x14ac:dyDescent="0.2">
      <c r="A102" s="3" t="s">
        <v>25</v>
      </c>
      <c r="B102" s="3" t="s">
        <v>227</v>
      </c>
      <c r="C102" s="3" t="str">
        <f t="shared" si="0"/>
        <v>北海道島牧村</v>
      </c>
      <c r="D102" s="3" t="s">
        <v>228</v>
      </c>
      <c r="E102" s="1" t="s">
        <v>3593</v>
      </c>
    </row>
    <row r="103" spans="1:5" x14ac:dyDescent="0.2">
      <c r="A103" s="3" t="s">
        <v>25</v>
      </c>
      <c r="B103" s="3" t="s">
        <v>229</v>
      </c>
      <c r="C103" s="3" t="str">
        <f t="shared" si="0"/>
        <v>北海道寿都町</v>
      </c>
      <c r="D103" s="3" t="s">
        <v>230</v>
      </c>
      <c r="E103" s="1" t="s">
        <v>3600</v>
      </c>
    </row>
    <row r="104" spans="1:5" x14ac:dyDescent="0.2">
      <c r="A104" s="3" t="s">
        <v>25</v>
      </c>
      <c r="B104" s="3" t="s">
        <v>231</v>
      </c>
      <c r="C104" s="3" t="str">
        <f t="shared" si="0"/>
        <v>北海道黒松内町</v>
      </c>
      <c r="D104" s="3" t="s">
        <v>232</v>
      </c>
      <c r="E104" s="1" t="s">
        <v>3600</v>
      </c>
    </row>
    <row r="105" spans="1:5" x14ac:dyDescent="0.2">
      <c r="A105" s="3" t="s">
        <v>25</v>
      </c>
      <c r="B105" s="3" t="s">
        <v>233</v>
      </c>
      <c r="C105" s="3" t="str">
        <f t="shared" si="0"/>
        <v>北海道蘭越町</v>
      </c>
      <c r="D105" s="3" t="s">
        <v>234</v>
      </c>
      <c r="E105" s="1" t="s">
        <v>3593</v>
      </c>
    </row>
    <row r="106" spans="1:5" x14ac:dyDescent="0.2">
      <c r="A106" s="3" t="s">
        <v>25</v>
      </c>
      <c r="B106" s="3" t="s">
        <v>235</v>
      </c>
      <c r="C106" s="3" t="str">
        <f t="shared" si="0"/>
        <v>北海道ニセコ町</v>
      </c>
      <c r="D106" s="3" t="s">
        <v>236</v>
      </c>
      <c r="E106" s="1" t="s">
        <v>3593</v>
      </c>
    </row>
    <row r="107" spans="1:5" x14ac:dyDescent="0.2">
      <c r="A107" s="3" t="s">
        <v>25</v>
      </c>
      <c r="B107" s="3" t="s">
        <v>237</v>
      </c>
      <c r="C107" s="3" t="str">
        <f t="shared" si="0"/>
        <v>北海道真狩村</v>
      </c>
      <c r="D107" s="3" t="s">
        <v>238</v>
      </c>
      <c r="E107" s="1" t="s">
        <v>3593</v>
      </c>
    </row>
    <row r="108" spans="1:5" x14ac:dyDescent="0.2">
      <c r="A108" s="3" t="s">
        <v>25</v>
      </c>
      <c r="B108" s="3" t="s">
        <v>239</v>
      </c>
      <c r="C108" s="3" t="str">
        <f t="shared" si="0"/>
        <v>北海道留寿都村</v>
      </c>
      <c r="D108" s="3" t="s">
        <v>240</v>
      </c>
      <c r="E108" s="1" t="s">
        <v>3593</v>
      </c>
    </row>
    <row r="109" spans="1:5" x14ac:dyDescent="0.2">
      <c r="A109" s="3" t="s">
        <v>25</v>
      </c>
      <c r="B109" s="3" t="s">
        <v>241</v>
      </c>
      <c r="C109" s="3" t="str">
        <f t="shared" si="0"/>
        <v>北海道喜茂別町</v>
      </c>
      <c r="D109" s="3" t="s">
        <v>242</v>
      </c>
      <c r="E109" s="1" t="s">
        <v>3593</v>
      </c>
    </row>
    <row r="110" spans="1:5" x14ac:dyDescent="0.2">
      <c r="A110" s="3" t="s">
        <v>25</v>
      </c>
      <c r="B110" s="3" t="s">
        <v>243</v>
      </c>
      <c r="C110" s="3" t="str">
        <f t="shared" si="0"/>
        <v>北海道京極町</v>
      </c>
      <c r="D110" s="3" t="s">
        <v>244</v>
      </c>
      <c r="E110" s="1" t="s">
        <v>3593</v>
      </c>
    </row>
    <row r="111" spans="1:5" x14ac:dyDescent="0.2">
      <c r="A111" s="3" t="s">
        <v>25</v>
      </c>
      <c r="B111" s="3" t="s">
        <v>245</v>
      </c>
      <c r="C111" s="3" t="str">
        <f t="shared" si="0"/>
        <v>北海道倶知安町</v>
      </c>
      <c r="D111" s="3" t="s">
        <v>246</v>
      </c>
      <c r="E111" s="1" t="s">
        <v>3592</v>
      </c>
    </row>
    <row r="112" spans="1:5" x14ac:dyDescent="0.2">
      <c r="A112" s="3" t="s">
        <v>25</v>
      </c>
      <c r="B112" s="3" t="s">
        <v>247</v>
      </c>
      <c r="C112" s="3" t="str">
        <f t="shared" si="0"/>
        <v>北海道共和町</v>
      </c>
      <c r="D112" s="3" t="s">
        <v>248</v>
      </c>
      <c r="E112" s="1" t="s">
        <v>3595</v>
      </c>
    </row>
    <row r="113" spans="1:5" x14ac:dyDescent="0.2">
      <c r="A113" s="3" t="s">
        <v>25</v>
      </c>
      <c r="B113" s="3" t="s">
        <v>249</v>
      </c>
      <c r="C113" s="3" t="str">
        <f t="shared" si="0"/>
        <v>北海道岩内町</v>
      </c>
      <c r="D113" s="3" t="s">
        <v>250</v>
      </c>
      <c r="E113" s="1" t="s">
        <v>3601</v>
      </c>
    </row>
    <row r="114" spans="1:5" x14ac:dyDescent="0.2">
      <c r="A114" s="3" t="s">
        <v>25</v>
      </c>
      <c r="B114" s="3" t="s">
        <v>251</v>
      </c>
      <c r="C114" s="3" t="str">
        <f t="shared" ref="C114:C177" si="1">A114&amp;B114</f>
        <v>北海道泊村</v>
      </c>
      <c r="D114" s="3" t="s">
        <v>252</v>
      </c>
      <c r="E114" s="1" t="s">
        <v>3600</v>
      </c>
    </row>
    <row r="115" spans="1:5" x14ac:dyDescent="0.2">
      <c r="A115" s="3" t="s">
        <v>25</v>
      </c>
      <c r="B115" s="3" t="s">
        <v>253</v>
      </c>
      <c r="C115" s="3" t="str">
        <f t="shared" si="1"/>
        <v>北海道神恵内村</v>
      </c>
      <c r="D115" s="3" t="s">
        <v>254</v>
      </c>
      <c r="E115" s="1" t="s">
        <v>3600</v>
      </c>
    </row>
    <row r="116" spans="1:5" x14ac:dyDescent="0.2">
      <c r="A116" s="3" t="s">
        <v>25</v>
      </c>
      <c r="B116" s="3" t="s">
        <v>255</v>
      </c>
      <c r="C116" s="3" t="str">
        <f t="shared" si="1"/>
        <v>北海道積丹町</v>
      </c>
      <c r="D116" s="3" t="s">
        <v>256</v>
      </c>
      <c r="E116" s="1" t="s">
        <v>3593</v>
      </c>
    </row>
    <row r="117" spans="1:5" x14ac:dyDescent="0.2">
      <c r="A117" s="3" t="s">
        <v>25</v>
      </c>
      <c r="B117" s="3" t="s">
        <v>257</v>
      </c>
      <c r="C117" s="3" t="str">
        <f t="shared" si="1"/>
        <v>北海道古平町</v>
      </c>
      <c r="D117" s="3" t="s">
        <v>258</v>
      </c>
      <c r="E117" s="1" t="s">
        <v>3599</v>
      </c>
    </row>
    <row r="118" spans="1:5" x14ac:dyDescent="0.2">
      <c r="A118" s="3" t="s">
        <v>25</v>
      </c>
      <c r="B118" s="3" t="s">
        <v>259</v>
      </c>
      <c r="C118" s="3" t="str">
        <f t="shared" si="1"/>
        <v>北海道仁木町</v>
      </c>
      <c r="D118" s="3" t="s">
        <v>260</v>
      </c>
      <c r="E118" s="1" t="s">
        <v>3593</v>
      </c>
    </row>
    <row r="119" spans="1:5" x14ac:dyDescent="0.2">
      <c r="A119" s="3" t="s">
        <v>25</v>
      </c>
      <c r="B119" s="3" t="s">
        <v>261</v>
      </c>
      <c r="C119" s="3" t="str">
        <f t="shared" si="1"/>
        <v>北海道余市町</v>
      </c>
      <c r="D119" s="3" t="s">
        <v>262</v>
      </c>
      <c r="E119" s="1" t="s">
        <v>3592</v>
      </c>
    </row>
    <row r="120" spans="1:5" x14ac:dyDescent="0.2">
      <c r="A120" s="3" t="s">
        <v>25</v>
      </c>
      <c r="B120" s="3" t="s">
        <v>263</v>
      </c>
      <c r="C120" s="3" t="str">
        <f t="shared" si="1"/>
        <v>北海道赤井川村</v>
      </c>
      <c r="D120" s="3" t="s">
        <v>264</v>
      </c>
      <c r="E120" s="1" t="s">
        <v>3593</v>
      </c>
    </row>
    <row r="121" spans="1:5" x14ac:dyDescent="0.2">
      <c r="A121" s="3" t="s">
        <v>25</v>
      </c>
      <c r="B121" s="3" t="s">
        <v>265</v>
      </c>
      <c r="C121" s="3" t="str">
        <f t="shared" si="1"/>
        <v>北海道南幌町</v>
      </c>
      <c r="D121" s="3" t="s">
        <v>266</v>
      </c>
      <c r="E121" s="1" t="s">
        <v>3595</v>
      </c>
    </row>
    <row r="122" spans="1:5" x14ac:dyDescent="0.2">
      <c r="A122" s="3" t="s">
        <v>25</v>
      </c>
      <c r="B122" s="3" t="s">
        <v>267</v>
      </c>
      <c r="C122" s="3" t="str">
        <f t="shared" si="1"/>
        <v>北海道奈井江町</v>
      </c>
      <c r="D122" s="3" t="s">
        <v>268</v>
      </c>
      <c r="E122" s="1" t="s">
        <v>3594</v>
      </c>
    </row>
    <row r="123" spans="1:5" x14ac:dyDescent="0.2">
      <c r="A123" s="3" t="s">
        <v>25</v>
      </c>
      <c r="B123" s="3" t="s">
        <v>269</v>
      </c>
      <c r="C123" s="3" t="str">
        <f t="shared" si="1"/>
        <v>北海道上砂川町</v>
      </c>
      <c r="D123" s="3" t="s">
        <v>270</v>
      </c>
      <c r="E123" s="1" t="s">
        <v>3600</v>
      </c>
    </row>
    <row r="124" spans="1:5" x14ac:dyDescent="0.2">
      <c r="A124" s="3" t="s">
        <v>25</v>
      </c>
      <c r="B124" s="3" t="s">
        <v>271</v>
      </c>
      <c r="C124" s="3" t="str">
        <f t="shared" si="1"/>
        <v>北海道由仁町</v>
      </c>
      <c r="D124" s="3" t="s">
        <v>272</v>
      </c>
      <c r="E124" s="1" t="s">
        <v>3595</v>
      </c>
    </row>
    <row r="125" spans="1:5" x14ac:dyDescent="0.2">
      <c r="A125" s="3" t="s">
        <v>25</v>
      </c>
      <c r="B125" s="3" t="s">
        <v>273</v>
      </c>
      <c r="C125" s="3" t="str">
        <f t="shared" si="1"/>
        <v>北海道長沼町</v>
      </c>
      <c r="D125" s="3" t="s">
        <v>274</v>
      </c>
      <c r="E125" s="1" t="s">
        <v>3602</v>
      </c>
    </row>
    <row r="126" spans="1:5" x14ac:dyDescent="0.2">
      <c r="A126" s="3" t="s">
        <v>25</v>
      </c>
      <c r="B126" s="3" t="s">
        <v>275</v>
      </c>
      <c r="C126" s="3" t="str">
        <f t="shared" si="1"/>
        <v>北海道栗山町</v>
      </c>
      <c r="D126" s="3" t="s">
        <v>276</v>
      </c>
      <c r="E126" s="1" t="s">
        <v>3602</v>
      </c>
    </row>
    <row r="127" spans="1:5" x14ac:dyDescent="0.2">
      <c r="A127" s="3" t="s">
        <v>25</v>
      </c>
      <c r="B127" s="3" t="s">
        <v>277</v>
      </c>
      <c r="C127" s="3" t="str">
        <f t="shared" si="1"/>
        <v>北海道月形町</v>
      </c>
      <c r="D127" s="3" t="s">
        <v>278</v>
      </c>
      <c r="E127" s="1" t="s">
        <v>3593</v>
      </c>
    </row>
    <row r="128" spans="1:5" x14ac:dyDescent="0.2">
      <c r="A128" s="3" t="s">
        <v>25</v>
      </c>
      <c r="B128" s="3" t="s">
        <v>279</v>
      </c>
      <c r="C128" s="3" t="str">
        <f t="shared" si="1"/>
        <v>北海道浦臼町</v>
      </c>
      <c r="D128" s="3" t="s">
        <v>280</v>
      </c>
      <c r="E128" s="1" t="s">
        <v>3593</v>
      </c>
    </row>
    <row r="129" spans="1:5" x14ac:dyDescent="0.2">
      <c r="A129" s="3" t="s">
        <v>25</v>
      </c>
      <c r="B129" s="3" t="s">
        <v>281</v>
      </c>
      <c r="C129" s="3" t="str">
        <f t="shared" si="1"/>
        <v>北海道新十津川町</v>
      </c>
      <c r="D129" s="3" t="s">
        <v>282</v>
      </c>
      <c r="E129" s="1" t="s">
        <v>3595</v>
      </c>
    </row>
    <row r="130" spans="1:5" x14ac:dyDescent="0.2">
      <c r="A130" s="3" t="s">
        <v>25</v>
      </c>
      <c r="B130" s="3" t="s">
        <v>283</v>
      </c>
      <c r="C130" s="3" t="str">
        <f t="shared" si="1"/>
        <v>北海道妹背牛町</v>
      </c>
      <c r="D130" s="3" t="s">
        <v>284</v>
      </c>
      <c r="E130" s="1" t="s">
        <v>3593</v>
      </c>
    </row>
    <row r="131" spans="1:5" x14ac:dyDescent="0.2">
      <c r="A131" s="3" t="s">
        <v>25</v>
      </c>
      <c r="B131" s="3" t="s">
        <v>285</v>
      </c>
      <c r="C131" s="3" t="str">
        <f t="shared" si="1"/>
        <v>北海道秩父別町</v>
      </c>
      <c r="D131" s="3" t="s">
        <v>286</v>
      </c>
      <c r="E131" s="1" t="s">
        <v>3593</v>
      </c>
    </row>
    <row r="132" spans="1:5" x14ac:dyDescent="0.2">
      <c r="A132" s="3" t="s">
        <v>25</v>
      </c>
      <c r="B132" s="3" t="s">
        <v>287</v>
      </c>
      <c r="C132" s="3" t="str">
        <f t="shared" si="1"/>
        <v>北海道雨竜町</v>
      </c>
      <c r="D132" s="3" t="s">
        <v>288</v>
      </c>
      <c r="E132" s="1" t="s">
        <v>3593</v>
      </c>
    </row>
    <row r="133" spans="1:5" x14ac:dyDescent="0.2">
      <c r="A133" s="3" t="s">
        <v>25</v>
      </c>
      <c r="B133" s="3" t="s">
        <v>289</v>
      </c>
      <c r="C133" s="3" t="str">
        <f t="shared" si="1"/>
        <v>北海道北竜町</v>
      </c>
      <c r="D133" s="3" t="s">
        <v>290</v>
      </c>
      <c r="E133" s="1" t="s">
        <v>3593</v>
      </c>
    </row>
    <row r="134" spans="1:5" x14ac:dyDescent="0.2">
      <c r="A134" s="3" t="s">
        <v>25</v>
      </c>
      <c r="B134" s="3" t="s">
        <v>291</v>
      </c>
      <c r="C134" s="3" t="str">
        <f t="shared" si="1"/>
        <v>北海道沼田町</v>
      </c>
      <c r="D134" s="3" t="s">
        <v>292</v>
      </c>
      <c r="E134" s="1" t="s">
        <v>3593</v>
      </c>
    </row>
    <row r="135" spans="1:5" x14ac:dyDescent="0.2">
      <c r="A135" s="3" t="s">
        <v>25</v>
      </c>
      <c r="B135" s="3" t="s">
        <v>293</v>
      </c>
      <c r="C135" s="3" t="str">
        <f t="shared" si="1"/>
        <v>北海道鷹栖町</v>
      </c>
      <c r="D135" s="3" t="s">
        <v>294</v>
      </c>
      <c r="E135" s="1" t="s">
        <v>3595</v>
      </c>
    </row>
    <row r="136" spans="1:5" x14ac:dyDescent="0.2">
      <c r="A136" s="3" t="s">
        <v>25</v>
      </c>
      <c r="B136" s="3" t="s">
        <v>295</v>
      </c>
      <c r="C136" s="3" t="str">
        <f t="shared" si="1"/>
        <v>北海道東神楽町</v>
      </c>
      <c r="D136" s="3" t="s">
        <v>296</v>
      </c>
      <c r="E136" s="1" t="s">
        <v>3601</v>
      </c>
    </row>
    <row r="137" spans="1:5" x14ac:dyDescent="0.2">
      <c r="A137" s="3" t="s">
        <v>25</v>
      </c>
      <c r="B137" s="3" t="s">
        <v>297</v>
      </c>
      <c r="C137" s="3" t="str">
        <f t="shared" si="1"/>
        <v>北海道当麻町</v>
      </c>
      <c r="D137" s="3" t="s">
        <v>298</v>
      </c>
      <c r="E137" s="1" t="s">
        <v>3595</v>
      </c>
    </row>
    <row r="138" spans="1:5" x14ac:dyDescent="0.2">
      <c r="A138" s="3" t="s">
        <v>25</v>
      </c>
      <c r="B138" s="3" t="s">
        <v>299</v>
      </c>
      <c r="C138" s="3" t="str">
        <f t="shared" si="1"/>
        <v>北海道比布町</v>
      </c>
      <c r="D138" s="3" t="s">
        <v>300</v>
      </c>
      <c r="E138" s="1" t="s">
        <v>3593</v>
      </c>
    </row>
    <row r="139" spans="1:5" x14ac:dyDescent="0.2">
      <c r="A139" s="3" t="s">
        <v>25</v>
      </c>
      <c r="B139" s="3" t="s">
        <v>301</v>
      </c>
      <c r="C139" s="3" t="str">
        <f t="shared" si="1"/>
        <v>北海道愛別町</v>
      </c>
      <c r="D139" s="3" t="s">
        <v>302</v>
      </c>
      <c r="E139" s="1" t="s">
        <v>3593</v>
      </c>
    </row>
    <row r="140" spans="1:5" x14ac:dyDescent="0.2">
      <c r="A140" s="3" t="s">
        <v>25</v>
      </c>
      <c r="B140" s="3" t="s">
        <v>303</v>
      </c>
      <c r="C140" s="3" t="str">
        <f t="shared" si="1"/>
        <v>北海道上川町</v>
      </c>
      <c r="D140" s="3" t="s">
        <v>304</v>
      </c>
      <c r="E140" s="1" t="s">
        <v>3600</v>
      </c>
    </row>
    <row r="141" spans="1:5" x14ac:dyDescent="0.2">
      <c r="A141" s="3" t="s">
        <v>25</v>
      </c>
      <c r="B141" s="3" t="s">
        <v>305</v>
      </c>
      <c r="C141" s="3" t="str">
        <f t="shared" si="1"/>
        <v>北海道東川町</v>
      </c>
      <c r="D141" s="3" t="s">
        <v>306</v>
      </c>
      <c r="E141" s="1" t="s">
        <v>3595</v>
      </c>
    </row>
    <row r="142" spans="1:5" x14ac:dyDescent="0.2">
      <c r="A142" s="3" t="s">
        <v>25</v>
      </c>
      <c r="B142" s="3" t="s">
        <v>307</v>
      </c>
      <c r="C142" s="3" t="str">
        <f t="shared" si="1"/>
        <v>北海道美瑛町</v>
      </c>
      <c r="D142" s="3" t="s">
        <v>308</v>
      </c>
      <c r="E142" s="1" t="s">
        <v>3602</v>
      </c>
    </row>
    <row r="143" spans="1:5" x14ac:dyDescent="0.2">
      <c r="A143" s="3" t="s">
        <v>25</v>
      </c>
      <c r="B143" s="3" t="s">
        <v>309</v>
      </c>
      <c r="C143" s="3" t="str">
        <f t="shared" si="1"/>
        <v>北海道上富良野町</v>
      </c>
      <c r="D143" s="3" t="s">
        <v>310</v>
      </c>
      <c r="E143" s="1" t="s">
        <v>3601</v>
      </c>
    </row>
    <row r="144" spans="1:5" x14ac:dyDescent="0.2">
      <c r="A144" s="3" t="s">
        <v>25</v>
      </c>
      <c r="B144" s="3" t="s">
        <v>311</v>
      </c>
      <c r="C144" s="3" t="str">
        <f t="shared" si="1"/>
        <v>北海道中富良野町</v>
      </c>
      <c r="D144" s="3" t="s">
        <v>312</v>
      </c>
      <c r="E144" s="1" t="s">
        <v>3595</v>
      </c>
    </row>
    <row r="145" spans="1:5" x14ac:dyDescent="0.2">
      <c r="A145" s="3" t="s">
        <v>25</v>
      </c>
      <c r="B145" s="3" t="s">
        <v>313</v>
      </c>
      <c r="C145" s="3" t="str">
        <f t="shared" si="1"/>
        <v>北海道南富良野町</v>
      </c>
      <c r="D145" s="3" t="s">
        <v>314</v>
      </c>
      <c r="E145" s="1" t="s">
        <v>3593</v>
      </c>
    </row>
    <row r="146" spans="1:5" x14ac:dyDescent="0.2">
      <c r="A146" s="3" t="s">
        <v>25</v>
      </c>
      <c r="B146" s="3" t="s">
        <v>315</v>
      </c>
      <c r="C146" s="3" t="str">
        <f t="shared" si="1"/>
        <v>北海道占冠村</v>
      </c>
      <c r="D146" s="3" t="s">
        <v>316</v>
      </c>
      <c r="E146" s="1" t="s">
        <v>3600</v>
      </c>
    </row>
    <row r="147" spans="1:5" x14ac:dyDescent="0.2">
      <c r="A147" s="3" t="s">
        <v>25</v>
      </c>
      <c r="B147" s="3" t="s">
        <v>317</v>
      </c>
      <c r="C147" s="3" t="str">
        <f t="shared" si="1"/>
        <v>北海道和寒町</v>
      </c>
      <c r="D147" s="3" t="s">
        <v>318</v>
      </c>
      <c r="E147" s="1" t="s">
        <v>3593</v>
      </c>
    </row>
    <row r="148" spans="1:5" x14ac:dyDescent="0.2">
      <c r="A148" s="3" t="s">
        <v>25</v>
      </c>
      <c r="B148" s="3" t="s">
        <v>319</v>
      </c>
      <c r="C148" s="3" t="str">
        <f t="shared" si="1"/>
        <v>北海道剣淵町</v>
      </c>
      <c r="D148" s="3" t="s">
        <v>320</v>
      </c>
      <c r="E148" s="1" t="s">
        <v>3593</v>
      </c>
    </row>
    <row r="149" spans="1:5" x14ac:dyDescent="0.2">
      <c r="A149" s="3" t="s">
        <v>25</v>
      </c>
      <c r="B149" s="3" t="s">
        <v>321</v>
      </c>
      <c r="C149" s="3" t="str">
        <f t="shared" si="1"/>
        <v>北海道下川町</v>
      </c>
      <c r="D149" s="3" t="s">
        <v>322</v>
      </c>
      <c r="E149" s="1" t="s">
        <v>3593</v>
      </c>
    </row>
    <row r="150" spans="1:5" x14ac:dyDescent="0.2">
      <c r="A150" s="3" t="s">
        <v>25</v>
      </c>
      <c r="B150" s="3" t="s">
        <v>323</v>
      </c>
      <c r="C150" s="3" t="str">
        <f t="shared" si="1"/>
        <v>北海道美深町</v>
      </c>
      <c r="D150" s="3" t="s">
        <v>324</v>
      </c>
      <c r="E150" s="1" t="s">
        <v>3593</v>
      </c>
    </row>
    <row r="151" spans="1:5" x14ac:dyDescent="0.2">
      <c r="A151" s="3" t="s">
        <v>25</v>
      </c>
      <c r="B151" s="3" t="s">
        <v>325</v>
      </c>
      <c r="C151" s="3" t="str">
        <f t="shared" si="1"/>
        <v>北海道音威子府村</v>
      </c>
      <c r="D151" s="3" t="s">
        <v>326</v>
      </c>
      <c r="E151" s="1" t="s">
        <v>3600</v>
      </c>
    </row>
    <row r="152" spans="1:5" x14ac:dyDescent="0.2">
      <c r="A152" s="3" t="s">
        <v>25</v>
      </c>
      <c r="B152" s="3" t="s">
        <v>327</v>
      </c>
      <c r="C152" s="3" t="str">
        <f t="shared" si="1"/>
        <v>北海道中川町</v>
      </c>
      <c r="D152" s="3" t="s">
        <v>328</v>
      </c>
      <c r="E152" s="1" t="s">
        <v>3599</v>
      </c>
    </row>
    <row r="153" spans="1:5" x14ac:dyDescent="0.2">
      <c r="A153" s="3" t="s">
        <v>25</v>
      </c>
      <c r="B153" s="3" t="s">
        <v>329</v>
      </c>
      <c r="C153" s="3" t="str">
        <f t="shared" si="1"/>
        <v>北海道幌加内町</v>
      </c>
      <c r="D153" s="3" t="s">
        <v>330</v>
      </c>
      <c r="E153" s="1" t="s">
        <v>3593</v>
      </c>
    </row>
    <row r="154" spans="1:5" x14ac:dyDescent="0.2">
      <c r="A154" s="3" t="s">
        <v>25</v>
      </c>
      <c r="B154" s="3" t="s">
        <v>331</v>
      </c>
      <c r="C154" s="3" t="str">
        <f t="shared" si="1"/>
        <v>北海道増毛町</v>
      </c>
      <c r="D154" s="3" t="s">
        <v>332</v>
      </c>
      <c r="E154" s="1" t="s">
        <v>3593</v>
      </c>
    </row>
    <row r="155" spans="1:5" x14ac:dyDescent="0.2">
      <c r="A155" s="3" t="s">
        <v>25</v>
      </c>
      <c r="B155" s="3" t="s">
        <v>333</v>
      </c>
      <c r="C155" s="3" t="str">
        <f t="shared" si="1"/>
        <v>北海道小平町</v>
      </c>
      <c r="D155" s="3" t="s">
        <v>334</v>
      </c>
      <c r="E155" s="1" t="s">
        <v>3593</v>
      </c>
    </row>
    <row r="156" spans="1:5" x14ac:dyDescent="0.2">
      <c r="A156" s="3" t="s">
        <v>25</v>
      </c>
      <c r="B156" s="3" t="s">
        <v>335</v>
      </c>
      <c r="C156" s="3" t="str">
        <f t="shared" si="1"/>
        <v>北海道苫前町</v>
      </c>
      <c r="D156" s="3" t="s">
        <v>336</v>
      </c>
      <c r="E156" s="1" t="s">
        <v>3593</v>
      </c>
    </row>
    <row r="157" spans="1:5" x14ac:dyDescent="0.2">
      <c r="A157" s="3" t="s">
        <v>25</v>
      </c>
      <c r="B157" s="3" t="s">
        <v>337</v>
      </c>
      <c r="C157" s="3" t="str">
        <f t="shared" si="1"/>
        <v>北海道羽幌町</v>
      </c>
      <c r="D157" s="3" t="s">
        <v>338</v>
      </c>
      <c r="E157" s="1" t="s">
        <v>3595</v>
      </c>
    </row>
    <row r="158" spans="1:5" x14ac:dyDescent="0.2">
      <c r="A158" s="3" t="s">
        <v>25</v>
      </c>
      <c r="B158" s="3" t="s">
        <v>339</v>
      </c>
      <c r="C158" s="3" t="str">
        <f t="shared" si="1"/>
        <v>北海道初山別村</v>
      </c>
      <c r="D158" s="3" t="s">
        <v>340</v>
      </c>
      <c r="E158" s="1" t="s">
        <v>3593</v>
      </c>
    </row>
    <row r="159" spans="1:5" x14ac:dyDescent="0.2">
      <c r="A159" s="3" t="s">
        <v>25</v>
      </c>
      <c r="B159" s="3" t="s">
        <v>341</v>
      </c>
      <c r="C159" s="3" t="str">
        <f t="shared" si="1"/>
        <v>北海道遠別町</v>
      </c>
      <c r="D159" s="3" t="s">
        <v>342</v>
      </c>
      <c r="E159" s="1" t="s">
        <v>3593</v>
      </c>
    </row>
    <row r="160" spans="1:5" x14ac:dyDescent="0.2">
      <c r="A160" s="3" t="s">
        <v>25</v>
      </c>
      <c r="B160" s="3" t="s">
        <v>343</v>
      </c>
      <c r="C160" s="3" t="str">
        <f t="shared" si="1"/>
        <v>北海道天塩町</v>
      </c>
      <c r="D160" s="3" t="s">
        <v>344</v>
      </c>
      <c r="E160" s="1" t="s">
        <v>3593</v>
      </c>
    </row>
    <row r="161" spans="1:5" x14ac:dyDescent="0.2">
      <c r="A161" s="3" t="s">
        <v>25</v>
      </c>
      <c r="B161" s="3" t="s">
        <v>345</v>
      </c>
      <c r="C161" s="3" t="str">
        <f t="shared" si="1"/>
        <v>北海道猿払村</v>
      </c>
      <c r="D161" s="3" t="s">
        <v>346</v>
      </c>
      <c r="E161" s="1" t="s">
        <v>3593</v>
      </c>
    </row>
    <row r="162" spans="1:5" x14ac:dyDescent="0.2">
      <c r="A162" s="3" t="s">
        <v>25</v>
      </c>
      <c r="B162" s="3" t="s">
        <v>347</v>
      </c>
      <c r="C162" s="3" t="str">
        <f t="shared" si="1"/>
        <v>北海道浜頓別町</v>
      </c>
      <c r="D162" s="3" t="s">
        <v>348</v>
      </c>
      <c r="E162" s="1" t="s">
        <v>3599</v>
      </c>
    </row>
    <row r="163" spans="1:5" x14ac:dyDescent="0.2">
      <c r="A163" s="3" t="s">
        <v>25</v>
      </c>
      <c r="B163" s="3" t="s">
        <v>349</v>
      </c>
      <c r="C163" s="3" t="str">
        <f t="shared" si="1"/>
        <v>北海道中頓別町</v>
      </c>
      <c r="D163" s="3" t="s">
        <v>350</v>
      </c>
      <c r="E163" s="1" t="s">
        <v>3593</v>
      </c>
    </row>
    <row r="164" spans="1:5" x14ac:dyDescent="0.2">
      <c r="A164" s="3" t="s">
        <v>25</v>
      </c>
      <c r="B164" s="3" t="s">
        <v>351</v>
      </c>
      <c r="C164" s="3" t="str">
        <f t="shared" si="1"/>
        <v>北海道枝幸町</v>
      </c>
      <c r="D164" s="3" t="s">
        <v>352</v>
      </c>
      <c r="E164" s="1" t="s">
        <v>3595</v>
      </c>
    </row>
    <row r="165" spans="1:5" x14ac:dyDescent="0.2">
      <c r="A165" s="3" t="s">
        <v>25</v>
      </c>
      <c r="B165" s="3" t="s">
        <v>353</v>
      </c>
      <c r="C165" s="3" t="str">
        <f t="shared" si="1"/>
        <v>北海道豊富町</v>
      </c>
      <c r="D165" s="3" t="s">
        <v>354</v>
      </c>
      <c r="E165" s="1" t="s">
        <v>3593</v>
      </c>
    </row>
    <row r="166" spans="1:5" x14ac:dyDescent="0.2">
      <c r="A166" s="3" t="s">
        <v>25</v>
      </c>
      <c r="B166" s="3" t="s">
        <v>355</v>
      </c>
      <c r="C166" s="3" t="str">
        <f t="shared" si="1"/>
        <v>北海道礼文町</v>
      </c>
      <c r="D166" s="3" t="s">
        <v>356</v>
      </c>
      <c r="E166" s="1" t="s">
        <v>3593</v>
      </c>
    </row>
    <row r="167" spans="1:5" x14ac:dyDescent="0.2">
      <c r="A167" s="3" t="s">
        <v>25</v>
      </c>
      <c r="B167" s="3" t="s">
        <v>357</v>
      </c>
      <c r="C167" s="3" t="str">
        <f t="shared" si="1"/>
        <v>北海道利尻町</v>
      </c>
      <c r="D167" s="3" t="s">
        <v>358</v>
      </c>
      <c r="E167" s="1" t="s">
        <v>3593</v>
      </c>
    </row>
    <row r="168" spans="1:5" x14ac:dyDescent="0.2">
      <c r="A168" s="3" t="s">
        <v>25</v>
      </c>
      <c r="B168" s="3" t="s">
        <v>359</v>
      </c>
      <c r="C168" s="3" t="str">
        <f t="shared" si="1"/>
        <v>北海道利尻富士町</v>
      </c>
      <c r="D168" s="3" t="s">
        <v>360</v>
      </c>
      <c r="E168" s="1" t="s">
        <v>3593</v>
      </c>
    </row>
    <row r="169" spans="1:5" x14ac:dyDescent="0.2">
      <c r="A169" s="3" t="s">
        <v>25</v>
      </c>
      <c r="B169" s="3" t="s">
        <v>361</v>
      </c>
      <c r="C169" s="3" t="str">
        <f t="shared" si="1"/>
        <v>北海道幌延町</v>
      </c>
      <c r="D169" s="3" t="s">
        <v>362</v>
      </c>
      <c r="E169" s="1" t="s">
        <v>3593</v>
      </c>
    </row>
    <row r="170" spans="1:5" x14ac:dyDescent="0.2">
      <c r="A170" s="3" t="s">
        <v>25</v>
      </c>
      <c r="B170" s="3" t="s">
        <v>363</v>
      </c>
      <c r="C170" s="3" t="str">
        <f t="shared" si="1"/>
        <v>北海道美幌町</v>
      </c>
      <c r="D170" s="3" t="s">
        <v>364</v>
      </c>
      <c r="E170" s="1" t="s">
        <v>3597</v>
      </c>
    </row>
    <row r="171" spans="1:5" x14ac:dyDescent="0.2">
      <c r="A171" s="3" t="s">
        <v>25</v>
      </c>
      <c r="B171" s="3" t="s">
        <v>365</v>
      </c>
      <c r="C171" s="3" t="str">
        <f t="shared" si="1"/>
        <v>北海道津別町</v>
      </c>
      <c r="D171" s="3" t="s">
        <v>366</v>
      </c>
      <c r="E171" s="1" t="s">
        <v>3595</v>
      </c>
    </row>
    <row r="172" spans="1:5" x14ac:dyDescent="0.2">
      <c r="A172" s="3" t="s">
        <v>25</v>
      </c>
      <c r="B172" s="3" t="s">
        <v>367</v>
      </c>
      <c r="C172" s="3" t="str">
        <f t="shared" si="1"/>
        <v>北海道斜里町</v>
      </c>
      <c r="D172" s="3" t="s">
        <v>368</v>
      </c>
      <c r="E172" s="1" t="s">
        <v>3602</v>
      </c>
    </row>
    <row r="173" spans="1:5" x14ac:dyDescent="0.2">
      <c r="A173" s="3" t="s">
        <v>25</v>
      </c>
      <c r="B173" s="3" t="s">
        <v>369</v>
      </c>
      <c r="C173" s="3" t="str">
        <f t="shared" si="1"/>
        <v>北海道清里町</v>
      </c>
      <c r="D173" s="3" t="s">
        <v>370</v>
      </c>
      <c r="E173" s="1" t="s">
        <v>3593</v>
      </c>
    </row>
    <row r="174" spans="1:5" x14ac:dyDescent="0.2">
      <c r="A174" s="3" t="s">
        <v>25</v>
      </c>
      <c r="B174" s="3" t="s">
        <v>371</v>
      </c>
      <c r="C174" s="3" t="str">
        <f t="shared" si="1"/>
        <v>北海道小清水町</v>
      </c>
      <c r="D174" s="3" t="s">
        <v>372</v>
      </c>
      <c r="E174" s="1" t="s">
        <v>3595</v>
      </c>
    </row>
    <row r="175" spans="1:5" x14ac:dyDescent="0.2">
      <c r="A175" s="3" t="s">
        <v>25</v>
      </c>
      <c r="B175" s="3" t="s">
        <v>373</v>
      </c>
      <c r="C175" s="3" t="str">
        <f t="shared" si="1"/>
        <v>北海道訓子府町</v>
      </c>
      <c r="D175" s="3" t="s">
        <v>374</v>
      </c>
      <c r="E175" s="1" t="s">
        <v>3595</v>
      </c>
    </row>
    <row r="176" spans="1:5" x14ac:dyDescent="0.2">
      <c r="A176" s="3" t="s">
        <v>25</v>
      </c>
      <c r="B176" s="3" t="s">
        <v>375</v>
      </c>
      <c r="C176" s="3" t="str">
        <f t="shared" si="1"/>
        <v>北海道置戸町</v>
      </c>
      <c r="D176" s="3" t="s">
        <v>376</v>
      </c>
      <c r="E176" s="1" t="s">
        <v>3593</v>
      </c>
    </row>
    <row r="177" spans="1:5" x14ac:dyDescent="0.2">
      <c r="A177" s="3" t="s">
        <v>25</v>
      </c>
      <c r="B177" s="3" t="s">
        <v>377</v>
      </c>
      <c r="C177" s="3" t="str">
        <f t="shared" si="1"/>
        <v>北海道佐呂間町</v>
      </c>
      <c r="D177" s="3" t="s">
        <v>378</v>
      </c>
      <c r="E177" s="1" t="s">
        <v>3595</v>
      </c>
    </row>
    <row r="178" spans="1:5" x14ac:dyDescent="0.2">
      <c r="A178" s="3" t="s">
        <v>25</v>
      </c>
      <c r="B178" s="3" t="s">
        <v>379</v>
      </c>
      <c r="C178" s="3" t="str">
        <f t="shared" ref="C178:C241" si="2">A178&amp;B178</f>
        <v>北海道遠軽町</v>
      </c>
      <c r="D178" s="3" t="s">
        <v>380</v>
      </c>
      <c r="E178" s="1" t="s">
        <v>3597</v>
      </c>
    </row>
    <row r="179" spans="1:5" x14ac:dyDescent="0.2">
      <c r="A179" s="3" t="s">
        <v>25</v>
      </c>
      <c r="B179" s="3" t="s">
        <v>381</v>
      </c>
      <c r="C179" s="3" t="str">
        <f t="shared" si="2"/>
        <v>北海道湧別町</v>
      </c>
      <c r="D179" s="3" t="s">
        <v>382</v>
      </c>
      <c r="E179" s="1" t="s">
        <v>3595</v>
      </c>
    </row>
    <row r="180" spans="1:5" x14ac:dyDescent="0.2">
      <c r="A180" s="3" t="s">
        <v>25</v>
      </c>
      <c r="B180" s="3" t="s">
        <v>383</v>
      </c>
      <c r="C180" s="3" t="str">
        <f t="shared" si="2"/>
        <v>北海道滝上町</v>
      </c>
      <c r="D180" s="3" t="s">
        <v>384</v>
      </c>
      <c r="E180" s="1" t="s">
        <v>3593</v>
      </c>
    </row>
    <row r="181" spans="1:5" x14ac:dyDescent="0.2">
      <c r="A181" s="3" t="s">
        <v>25</v>
      </c>
      <c r="B181" s="3" t="s">
        <v>385</v>
      </c>
      <c r="C181" s="3" t="str">
        <f t="shared" si="2"/>
        <v>北海道興部町</v>
      </c>
      <c r="D181" s="3" t="s">
        <v>386</v>
      </c>
      <c r="E181" s="1" t="s">
        <v>3593</v>
      </c>
    </row>
    <row r="182" spans="1:5" x14ac:dyDescent="0.2">
      <c r="A182" s="3" t="s">
        <v>25</v>
      </c>
      <c r="B182" s="3" t="s">
        <v>387</v>
      </c>
      <c r="C182" s="3" t="str">
        <f t="shared" si="2"/>
        <v>北海道西興部村</v>
      </c>
      <c r="D182" s="3" t="s">
        <v>388</v>
      </c>
      <c r="E182" s="1" t="s">
        <v>3593</v>
      </c>
    </row>
    <row r="183" spans="1:5" x14ac:dyDescent="0.2">
      <c r="A183" s="3" t="s">
        <v>25</v>
      </c>
      <c r="B183" s="3" t="s">
        <v>389</v>
      </c>
      <c r="C183" s="3" t="str">
        <f t="shared" si="2"/>
        <v>北海道雄武町</v>
      </c>
      <c r="D183" s="3" t="s">
        <v>390</v>
      </c>
      <c r="E183" s="1" t="s">
        <v>3593</v>
      </c>
    </row>
    <row r="184" spans="1:5" x14ac:dyDescent="0.2">
      <c r="A184" s="3" t="s">
        <v>25</v>
      </c>
      <c r="B184" s="3" t="s">
        <v>391</v>
      </c>
      <c r="C184" s="3" t="str">
        <f t="shared" si="2"/>
        <v>北海道大空町</v>
      </c>
      <c r="D184" s="3" t="s">
        <v>392</v>
      </c>
      <c r="E184" s="1" t="s">
        <v>3595</v>
      </c>
    </row>
    <row r="185" spans="1:5" x14ac:dyDescent="0.2">
      <c r="A185" s="3" t="s">
        <v>25</v>
      </c>
      <c r="B185" s="3" t="s">
        <v>393</v>
      </c>
      <c r="C185" s="3" t="str">
        <f t="shared" si="2"/>
        <v>北海道豊浦町</v>
      </c>
      <c r="D185" s="3" t="s">
        <v>394</v>
      </c>
      <c r="E185" s="1" t="s">
        <v>3593</v>
      </c>
    </row>
    <row r="186" spans="1:5" x14ac:dyDescent="0.2">
      <c r="A186" s="3" t="s">
        <v>25</v>
      </c>
      <c r="B186" s="3" t="s">
        <v>395</v>
      </c>
      <c r="C186" s="3" t="str">
        <f t="shared" si="2"/>
        <v>北海道壮瞥町</v>
      </c>
      <c r="D186" s="3" t="s">
        <v>396</v>
      </c>
      <c r="E186" s="1" t="s">
        <v>3593</v>
      </c>
    </row>
    <row r="187" spans="1:5" x14ac:dyDescent="0.2">
      <c r="A187" s="3" t="s">
        <v>25</v>
      </c>
      <c r="B187" s="3" t="s">
        <v>397</v>
      </c>
      <c r="C187" s="3" t="str">
        <f t="shared" si="2"/>
        <v>北海道白老町</v>
      </c>
      <c r="D187" s="3" t="s">
        <v>398</v>
      </c>
      <c r="E187" s="1" t="s">
        <v>3592</v>
      </c>
    </row>
    <row r="188" spans="1:5" x14ac:dyDescent="0.2">
      <c r="A188" s="3" t="s">
        <v>25</v>
      </c>
      <c r="B188" s="3" t="s">
        <v>399</v>
      </c>
      <c r="C188" s="3" t="str">
        <f t="shared" si="2"/>
        <v>北海道厚真町</v>
      </c>
      <c r="D188" s="3" t="s">
        <v>400</v>
      </c>
      <c r="E188" s="1" t="s">
        <v>3593</v>
      </c>
    </row>
    <row r="189" spans="1:5" x14ac:dyDescent="0.2">
      <c r="A189" s="3" t="s">
        <v>25</v>
      </c>
      <c r="B189" s="3" t="s">
        <v>401</v>
      </c>
      <c r="C189" s="3" t="str">
        <f t="shared" si="2"/>
        <v>北海道洞爺湖町</v>
      </c>
      <c r="D189" s="3" t="s">
        <v>402</v>
      </c>
      <c r="E189" s="1" t="s">
        <v>3596</v>
      </c>
    </row>
    <row r="190" spans="1:5" x14ac:dyDescent="0.2">
      <c r="A190" s="3" t="s">
        <v>25</v>
      </c>
      <c r="B190" s="3" t="s">
        <v>403</v>
      </c>
      <c r="C190" s="3" t="str">
        <f t="shared" si="2"/>
        <v>北海道安平町</v>
      </c>
      <c r="D190" s="3" t="s">
        <v>404</v>
      </c>
      <c r="E190" s="1" t="s">
        <v>3595</v>
      </c>
    </row>
    <row r="191" spans="1:5" x14ac:dyDescent="0.2">
      <c r="A191" s="3" t="s">
        <v>25</v>
      </c>
      <c r="B191" s="3" t="s">
        <v>405</v>
      </c>
      <c r="C191" s="3" t="str">
        <f t="shared" si="2"/>
        <v>北海道むかわ町</v>
      </c>
      <c r="D191" s="3" t="s">
        <v>406</v>
      </c>
      <c r="E191" s="1" t="s">
        <v>3595</v>
      </c>
    </row>
    <row r="192" spans="1:5" x14ac:dyDescent="0.2">
      <c r="A192" s="3" t="s">
        <v>25</v>
      </c>
      <c r="B192" s="3" t="s">
        <v>407</v>
      </c>
      <c r="C192" s="3" t="str">
        <f t="shared" si="2"/>
        <v>北海道日高町</v>
      </c>
      <c r="D192" s="3" t="s">
        <v>408</v>
      </c>
      <c r="E192" s="1" t="s">
        <v>3602</v>
      </c>
    </row>
    <row r="193" spans="1:5" x14ac:dyDescent="0.2">
      <c r="A193" s="3" t="s">
        <v>25</v>
      </c>
      <c r="B193" s="3" t="s">
        <v>409</v>
      </c>
      <c r="C193" s="3" t="str">
        <f t="shared" si="2"/>
        <v>北海道平取町</v>
      </c>
      <c r="D193" s="3" t="s">
        <v>410</v>
      </c>
      <c r="E193" s="1" t="s">
        <v>3595</v>
      </c>
    </row>
    <row r="194" spans="1:5" x14ac:dyDescent="0.2">
      <c r="A194" s="3" t="s">
        <v>25</v>
      </c>
      <c r="B194" s="3" t="s">
        <v>411</v>
      </c>
      <c r="C194" s="3" t="str">
        <f t="shared" si="2"/>
        <v>北海道新冠町</v>
      </c>
      <c r="D194" s="3" t="s">
        <v>412</v>
      </c>
      <c r="E194" s="1" t="s">
        <v>3595</v>
      </c>
    </row>
    <row r="195" spans="1:5" x14ac:dyDescent="0.2">
      <c r="A195" s="3" t="s">
        <v>25</v>
      </c>
      <c r="B195" s="3" t="s">
        <v>413</v>
      </c>
      <c r="C195" s="3" t="str">
        <f t="shared" si="2"/>
        <v>北海道浦河町</v>
      </c>
      <c r="D195" s="3" t="s">
        <v>414</v>
      </c>
      <c r="E195" s="1" t="s">
        <v>3602</v>
      </c>
    </row>
    <row r="196" spans="1:5" x14ac:dyDescent="0.2">
      <c r="A196" s="3" t="s">
        <v>25</v>
      </c>
      <c r="B196" s="3" t="s">
        <v>415</v>
      </c>
      <c r="C196" s="3" t="str">
        <f t="shared" si="2"/>
        <v>北海道様似町</v>
      </c>
      <c r="D196" s="3" t="s">
        <v>416</v>
      </c>
      <c r="E196" s="1" t="s">
        <v>3593</v>
      </c>
    </row>
    <row r="197" spans="1:5" x14ac:dyDescent="0.2">
      <c r="A197" s="3" t="s">
        <v>25</v>
      </c>
      <c r="B197" s="3" t="s">
        <v>417</v>
      </c>
      <c r="C197" s="3" t="str">
        <f t="shared" si="2"/>
        <v>北海道えりも町</v>
      </c>
      <c r="D197" s="3" t="s">
        <v>418</v>
      </c>
      <c r="E197" s="1" t="s">
        <v>3593</v>
      </c>
    </row>
    <row r="198" spans="1:5" x14ac:dyDescent="0.2">
      <c r="A198" s="3" t="s">
        <v>25</v>
      </c>
      <c r="B198" s="3" t="s">
        <v>419</v>
      </c>
      <c r="C198" s="3" t="str">
        <f t="shared" si="2"/>
        <v>北海道新ひだか町</v>
      </c>
      <c r="D198" s="3" t="s">
        <v>420</v>
      </c>
      <c r="E198" s="1" t="s">
        <v>3603</v>
      </c>
    </row>
    <row r="199" spans="1:5" x14ac:dyDescent="0.2">
      <c r="A199" s="3" t="s">
        <v>25</v>
      </c>
      <c r="B199" s="3" t="s">
        <v>421</v>
      </c>
      <c r="C199" s="3" t="str">
        <f t="shared" si="2"/>
        <v>北海道音更町</v>
      </c>
      <c r="D199" s="3" t="s">
        <v>422</v>
      </c>
      <c r="E199" s="1" t="s">
        <v>3597</v>
      </c>
    </row>
    <row r="200" spans="1:5" x14ac:dyDescent="0.2">
      <c r="A200" s="3" t="s">
        <v>25</v>
      </c>
      <c r="B200" s="3" t="s">
        <v>423</v>
      </c>
      <c r="C200" s="3" t="str">
        <f t="shared" si="2"/>
        <v>北海道士幌町</v>
      </c>
      <c r="D200" s="3" t="s">
        <v>424</v>
      </c>
      <c r="E200" s="1" t="s">
        <v>3595</v>
      </c>
    </row>
    <row r="201" spans="1:5" x14ac:dyDescent="0.2">
      <c r="A201" s="3" t="s">
        <v>25</v>
      </c>
      <c r="B201" s="3" t="s">
        <v>425</v>
      </c>
      <c r="C201" s="3" t="str">
        <f t="shared" si="2"/>
        <v>北海道上士幌町</v>
      </c>
      <c r="D201" s="3" t="s">
        <v>426</v>
      </c>
      <c r="E201" s="1" t="s">
        <v>3593</v>
      </c>
    </row>
    <row r="202" spans="1:5" x14ac:dyDescent="0.2">
      <c r="A202" s="3" t="s">
        <v>25</v>
      </c>
      <c r="B202" s="3" t="s">
        <v>427</v>
      </c>
      <c r="C202" s="3" t="str">
        <f t="shared" si="2"/>
        <v>北海道鹿追町</v>
      </c>
      <c r="D202" s="3" t="s">
        <v>428</v>
      </c>
      <c r="E202" s="1" t="s">
        <v>3595</v>
      </c>
    </row>
    <row r="203" spans="1:5" x14ac:dyDescent="0.2">
      <c r="A203" s="3" t="s">
        <v>25</v>
      </c>
      <c r="B203" s="3" t="s">
        <v>429</v>
      </c>
      <c r="C203" s="3" t="str">
        <f t="shared" si="2"/>
        <v>北海道新得町</v>
      </c>
      <c r="D203" s="3" t="s">
        <v>430</v>
      </c>
      <c r="E203" s="1" t="s">
        <v>3595</v>
      </c>
    </row>
    <row r="204" spans="1:5" x14ac:dyDescent="0.2">
      <c r="A204" s="3" t="s">
        <v>25</v>
      </c>
      <c r="B204" s="3" t="s">
        <v>431</v>
      </c>
      <c r="C204" s="3" t="str">
        <f t="shared" si="2"/>
        <v>北海道清水町</v>
      </c>
      <c r="D204" s="3" t="s">
        <v>432</v>
      </c>
      <c r="E204" s="1" t="s">
        <v>3595</v>
      </c>
    </row>
    <row r="205" spans="1:5" x14ac:dyDescent="0.2">
      <c r="A205" s="3" t="s">
        <v>25</v>
      </c>
      <c r="B205" s="3" t="s">
        <v>433</v>
      </c>
      <c r="C205" s="3" t="str">
        <f t="shared" si="2"/>
        <v>北海道芽室町</v>
      </c>
      <c r="D205" s="3" t="s">
        <v>434</v>
      </c>
      <c r="E205" s="1" t="s">
        <v>3598</v>
      </c>
    </row>
    <row r="206" spans="1:5" x14ac:dyDescent="0.2">
      <c r="A206" s="3" t="s">
        <v>25</v>
      </c>
      <c r="B206" s="3" t="s">
        <v>435</v>
      </c>
      <c r="C206" s="3" t="str">
        <f t="shared" si="2"/>
        <v>北海道中札内村</v>
      </c>
      <c r="D206" s="3" t="s">
        <v>436</v>
      </c>
      <c r="E206" s="1" t="s">
        <v>3593</v>
      </c>
    </row>
    <row r="207" spans="1:5" x14ac:dyDescent="0.2">
      <c r="A207" s="3" t="s">
        <v>25</v>
      </c>
      <c r="B207" s="3" t="s">
        <v>437</v>
      </c>
      <c r="C207" s="3" t="str">
        <f t="shared" si="2"/>
        <v>北海道更別村</v>
      </c>
      <c r="D207" s="3" t="s">
        <v>438</v>
      </c>
      <c r="E207" s="1" t="s">
        <v>3593</v>
      </c>
    </row>
    <row r="208" spans="1:5" x14ac:dyDescent="0.2">
      <c r="A208" s="3" t="s">
        <v>25</v>
      </c>
      <c r="B208" s="3" t="s">
        <v>439</v>
      </c>
      <c r="C208" s="3" t="str">
        <f t="shared" si="2"/>
        <v>北海道大樹町</v>
      </c>
      <c r="D208" s="3" t="s">
        <v>440</v>
      </c>
      <c r="E208" s="1" t="s">
        <v>3595</v>
      </c>
    </row>
    <row r="209" spans="1:5" x14ac:dyDescent="0.2">
      <c r="A209" s="3" t="s">
        <v>25</v>
      </c>
      <c r="B209" s="3" t="s">
        <v>441</v>
      </c>
      <c r="C209" s="3" t="str">
        <f t="shared" si="2"/>
        <v>北海道広尾町</v>
      </c>
      <c r="D209" s="3" t="s">
        <v>442</v>
      </c>
      <c r="E209" s="1" t="s">
        <v>3595</v>
      </c>
    </row>
    <row r="210" spans="1:5" x14ac:dyDescent="0.2">
      <c r="A210" s="3" t="s">
        <v>25</v>
      </c>
      <c r="B210" s="3" t="s">
        <v>443</v>
      </c>
      <c r="C210" s="3" t="str">
        <f t="shared" si="2"/>
        <v>北海道幕別町</v>
      </c>
      <c r="D210" s="3" t="s">
        <v>444</v>
      </c>
      <c r="E210" s="1" t="s">
        <v>3597</v>
      </c>
    </row>
    <row r="211" spans="1:5" x14ac:dyDescent="0.2">
      <c r="A211" s="3" t="s">
        <v>25</v>
      </c>
      <c r="B211" s="3" t="s">
        <v>445</v>
      </c>
      <c r="C211" s="3" t="str">
        <f t="shared" si="2"/>
        <v>北海道池田町</v>
      </c>
      <c r="D211" s="3" t="s">
        <v>446</v>
      </c>
      <c r="E211" s="1" t="s">
        <v>3595</v>
      </c>
    </row>
    <row r="212" spans="1:5" x14ac:dyDescent="0.2">
      <c r="A212" s="3" t="s">
        <v>25</v>
      </c>
      <c r="B212" s="3" t="s">
        <v>447</v>
      </c>
      <c r="C212" s="3" t="str">
        <f t="shared" si="2"/>
        <v>北海道豊頃町</v>
      </c>
      <c r="D212" s="3" t="s">
        <v>448</v>
      </c>
      <c r="E212" s="1" t="s">
        <v>3593</v>
      </c>
    </row>
    <row r="213" spans="1:5" x14ac:dyDescent="0.2">
      <c r="A213" s="3" t="s">
        <v>25</v>
      </c>
      <c r="B213" s="3" t="s">
        <v>449</v>
      </c>
      <c r="C213" s="3" t="str">
        <f t="shared" si="2"/>
        <v>北海道本別町</v>
      </c>
      <c r="D213" s="3" t="s">
        <v>450</v>
      </c>
      <c r="E213" s="1" t="s">
        <v>3595</v>
      </c>
    </row>
    <row r="214" spans="1:5" x14ac:dyDescent="0.2">
      <c r="A214" s="3" t="s">
        <v>25</v>
      </c>
      <c r="B214" s="3" t="s">
        <v>451</v>
      </c>
      <c r="C214" s="3" t="str">
        <f t="shared" si="2"/>
        <v>北海道足寄町</v>
      </c>
      <c r="D214" s="3" t="s">
        <v>452</v>
      </c>
      <c r="E214" s="1" t="s">
        <v>3595</v>
      </c>
    </row>
    <row r="215" spans="1:5" x14ac:dyDescent="0.2">
      <c r="A215" s="3" t="s">
        <v>25</v>
      </c>
      <c r="B215" s="3" t="s">
        <v>453</v>
      </c>
      <c r="C215" s="3" t="str">
        <f t="shared" si="2"/>
        <v>北海道陸別町</v>
      </c>
      <c r="D215" s="3" t="s">
        <v>454</v>
      </c>
      <c r="E215" s="1" t="s">
        <v>3593</v>
      </c>
    </row>
    <row r="216" spans="1:5" x14ac:dyDescent="0.2">
      <c r="A216" s="3" t="s">
        <v>25</v>
      </c>
      <c r="B216" s="3" t="s">
        <v>455</v>
      </c>
      <c r="C216" s="3" t="str">
        <f t="shared" si="2"/>
        <v>北海道浦幌町</v>
      </c>
      <c r="D216" s="3" t="s">
        <v>456</v>
      </c>
      <c r="E216" s="1" t="s">
        <v>3593</v>
      </c>
    </row>
    <row r="217" spans="1:5" x14ac:dyDescent="0.2">
      <c r="A217" s="3" t="s">
        <v>25</v>
      </c>
      <c r="B217" s="3" t="s">
        <v>457</v>
      </c>
      <c r="C217" s="3" t="str">
        <f t="shared" si="2"/>
        <v>北海道釧路町</v>
      </c>
      <c r="D217" s="3" t="s">
        <v>458</v>
      </c>
      <c r="E217" s="1" t="s">
        <v>3592</v>
      </c>
    </row>
    <row r="218" spans="1:5" x14ac:dyDescent="0.2">
      <c r="A218" s="3" t="s">
        <v>25</v>
      </c>
      <c r="B218" s="3" t="s">
        <v>459</v>
      </c>
      <c r="C218" s="3" t="str">
        <f t="shared" si="2"/>
        <v>北海道厚岸町</v>
      </c>
      <c r="D218" s="3" t="s">
        <v>460</v>
      </c>
      <c r="E218" s="1" t="s">
        <v>3595</v>
      </c>
    </row>
    <row r="219" spans="1:5" x14ac:dyDescent="0.2">
      <c r="A219" s="3" t="s">
        <v>25</v>
      </c>
      <c r="B219" s="3" t="s">
        <v>461</v>
      </c>
      <c r="C219" s="3" t="str">
        <f t="shared" si="2"/>
        <v>北海道浜中町</v>
      </c>
      <c r="D219" s="3" t="s">
        <v>462</v>
      </c>
      <c r="E219" s="1" t="s">
        <v>3595</v>
      </c>
    </row>
    <row r="220" spans="1:5" x14ac:dyDescent="0.2">
      <c r="A220" s="3" t="s">
        <v>25</v>
      </c>
      <c r="B220" s="3" t="s">
        <v>463</v>
      </c>
      <c r="C220" s="3" t="str">
        <f t="shared" si="2"/>
        <v>北海道標茶町</v>
      </c>
      <c r="D220" s="3" t="s">
        <v>464</v>
      </c>
      <c r="E220" s="1" t="s">
        <v>3595</v>
      </c>
    </row>
    <row r="221" spans="1:5" x14ac:dyDescent="0.2">
      <c r="A221" s="3" t="s">
        <v>25</v>
      </c>
      <c r="B221" s="3" t="s">
        <v>465</v>
      </c>
      <c r="C221" s="3" t="str">
        <f t="shared" si="2"/>
        <v>北海道弟子屈町</v>
      </c>
      <c r="D221" s="3" t="s">
        <v>466</v>
      </c>
      <c r="E221" s="1" t="s">
        <v>3596</v>
      </c>
    </row>
    <row r="222" spans="1:5" x14ac:dyDescent="0.2">
      <c r="A222" s="3" t="s">
        <v>25</v>
      </c>
      <c r="B222" s="3" t="s">
        <v>467</v>
      </c>
      <c r="C222" s="3" t="str">
        <f t="shared" si="2"/>
        <v>北海道鶴居村</v>
      </c>
      <c r="D222" s="3" t="s">
        <v>468</v>
      </c>
      <c r="E222" s="1" t="s">
        <v>3593</v>
      </c>
    </row>
    <row r="223" spans="1:5" x14ac:dyDescent="0.2">
      <c r="A223" s="3" t="s">
        <v>25</v>
      </c>
      <c r="B223" s="3" t="s">
        <v>469</v>
      </c>
      <c r="C223" s="3" t="str">
        <f t="shared" si="2"/>
        <v>北海道白糠町</v>
      </c>
      <c r="D223" s="3" t="s">
        <v>470</v>
      </c>
      <c r="E223" s="1" t="s">
        <v>3594</v>
      </c>
    </row>
    <row r="224" spans="1:5" x14ac:dyDescent="0.2">
      <c r="A224" s="3" t="s">
        <v>25</v>
      </c>
      <c r="B224" s="3" t="s">
        <v>471</v>
      </c>
      <c r="C224" s="3" t="str">
        <f t="shared" si="2"/>
        <v>北海道別海町</v>
      </c>
      <c r="D224" s="3" t="s">
        <v>472</v>
      </c>
      <c r="E224" s="1" t="s">
        <v>3598</v>
      </c>
    </row>
    <row r="225" spans="1:6" x14ac:dyDescent="0.2">
      <c r="A225" s="3" t="s">
        <v>25</v>
      </c>
      <c r="B225" s="3" t="s">
        <v>473</v>
      </c>
      <c r="C225" s="3" t="str">
        <f t="shared" si="2"/>
        <v>北海道中標津町</v>
      </c>
      <c r="D225" s="3" t="s">
        <v>474</v>
      </c>
      <c r="E225" s="1" t="s">
        <v>3597</v>
      </c>
    </row>
    <row r="226" spans="1:6" x14ac:dyDescent="0.2">
      <c r="A226" s="3" t="s">
        <v>25</v>
      </c>
      <c r="B226" s="3" t="s">
        <v>475</v>
      </c>
      <c r="C226" s="3" t="str">
        <f t="shared" si="2"/>
        <v>北海道標津町</v>
      </c>
      <c r="D226" s="3" t="s">
        <v>476</v>
      </c>
      <c r="E226" s="1" t="s">
        <v>3595</v>
      </c>
    </row>
    <row r="227" spans="1:6" x14ac:dyDescent="0.2">
      <c r="A227" s="3" t="s">
        <v>25</v>
      </c>
      <c r="B227" s="3" t="s">
        <v>477</v>
      </c>
      <c r="C227" s="3" t="str">
        <f t="shared" si="2"/>
        <v>北海道羅臼町</v>
      </c>
      <c r="D227" s="3" t="s">
        <v>478</v>
      </c>
      <c r="E227" s="1" t="s">
        <v>3595</v>
      </c>
    </row>
    <row r="228" spans="1:6" x14ac:dyDescent="0.2">
      <c r="A228" s="3" t="s">
        <v>27</v>
      </c>
      <c r="B228" s="3" t="s">
        <v>479</v>
      </c>
      <c r="C228" s="3" t="str">
        <f t="shared" si="2"/>
        <v>青森県青森市</v>
      </c>
      <c r="D228" s="3" t="s">
        <v>480</v>
      </c>
      <c r="E228" s="1" t="s">
        <v>3584</v>
      </c>
      <c r="F228" s="6"/>
    </row>
    <row r="229" spans="1:6" x14ac:dyDescent="0.2">
      <c r="A229" s="3" t="s">
        <v>27</v>
      </c>
      <c r="B229" s="3" t="s">
        <v>481</v>
      </c>
      <c r="C229" s="3" t="str">
        <f t="shared" si="2"/>
        <v>青森県弘前市</v>
      </c>
      <c r="D229" s="3" t="s">
        <v>482</v>
      </c>
      <c r="E229" s="1" t="s">
        <v>3587</v>
      </c>
    </row>
    <row r="230" spans="1:6" x14ac:dyDescent="0.2">
      <c r="A230" s="3" t="s">
        <v>27</v>
      </c>
      <c r="B230" s="3" t="s">
        <v>483</v>
      </c>
      <c r="C230" s="3" t="str">
        <f t="shared" si="2"/>
        <v>青森県八戸市</v>
      </c>
      <c r="D230" s="3" t="s">
        <v>484</v>
      </c>
      <c r="E230" s="1" t="s">
        <v>3584</v>
      </c>
      <c r="F230" s="6"/>
    </row>
    <row r="231" spans="1:6" x14ac:dyDescent="0.2">
      <c r="A231" s="3" t="s">
        <v>27</v>
      </c>
      <c r="B231" s="3" t="s">
        <v>485</v>
      </c>
      <c r="C231" s="3" t="str">
        <f t="shared" si="2"/>
        <v>青森県黒石市</v>
      </c>
      <c r="D231" s="3" t="s">
        <v>486</v>
      </c>
      <c r="E231" s="1" t="s">
        <v>3589</v>
      </c>
    </row>
    <row r="232" spans="1:6" x14ac:dyDescent="0.2">
      <c r="A232" s="3" t="s">
        <v>27</v>
      </c>
      <c r="B232" s="3" t="s">
        <v>487</v>
      </c>
      <c r="C232" s="3" t="str">
        <f t="shared" si="2"/>
        <v>青森県五所川原市</v>
      </c>
      <c r="D232" s="3" t="s">
        <v>488</v>
      </c>
      <c r="E232" s="1" t="s">
        <v>3590</v>
      </c>
    </row>
    <row r="233" spans="1:6" x14ac:dyDescent="0.2">
      <c r="A233" s="3" t="s">
        <v>27</v>
      </c>
      <c r="B233" s="3" t="s">
        <v>489</v>
      </c>
      <c r="C233" s="3" t="str">
        <f t="shared" si="2"/>
        <v>青森県十和田市</v>
      </c>
      <c r="D233" s="3" t="s">
        <v>490</v>
      </c>
      <c r="E233" s="1" t="s">
        <v>3590</v>
      </c>
    </row>
    <row r="234" spans="1:6" x14ac:dyDescent="0.2">
      <c r="A234" s="3" t="s">
        <v>27</v>
      </c>
      <c r="B234" s="3" t="s">
        <v>491</v>
      </c>
      <c r="C234" s="3" t="str">
        <f t="shared" si="2"/>
        <v>青森県三沢市</v>
      </c>
      <c r="D234" s="3" t="s">
        <v>492</v>
      </c>
      <c r="E234" s="1" t="s">
        <v>3589</v>
      </c>
    </row>
    <row r="235" spans="1:6" x14ac:dyDescent="0.2">
      <c r="A235" s="3" t="s">
        <v>27</v>
      </c>
      <c r="B235" s="3" t="s">
        <v>493</v>
      </c>
      <c r="C235" s="3" t="str">
        <f t="shared" si="2"/>
        <v>青森県むつ市</v>
      </c>
      <c r="D235" s="3" t="s">
        <v>494</v>
      </c>
      <c r="E235" s="1" t="s">
        <v>3586</v>
      </c>
    </row>
    <row r="236" spans="1:6" x14ac:dyDescent="0.2">
      <c r="A236" s="3" t="s">
        <v>27</v>
      </c>
      <c r="B236" s="3" t="s">
        <v>495</v>
      </c>
      <c r="C236" s="3" t="str">
        <f t="shared" si="2"/>
        <v>青森県つがる市</v>
      </c>
      <c r="D236" s="3" t="s">
        <v>496</v>
      </c>
      <c r="E236" s="1" t="s">
        <v>3605</v>
      </c>
    </row>
    <row r="237" spans="1:6" x14ac:dyDescent="0.2">
      <c r="A237" s="3" t="s">
        <v>27</v>
      </c>
      <c r="B237" s="3" t="s">
        <v>497</v>
      </c>
      <c r="C237" s="3" t="str">
        <f t="shared" si="2"/>
        <v>青森県平川市</v>
      </c>
      <c r="D237" s="3" t="s">
        <v>498</v>
      </c>
      <c r="E237" s="1" t="s">
        <v>3605</v>
      </c>
    </row>
    <row r="238" spans="1:6" x14ac:dyDescent="0.2">
      <c r="A238" s="3" t="s">
        <v>27</v>
      </c>
      <c r="B238" s="3" t="s">
        <v>499</v>
      </c>
      <c r="C238" s="3" t="str">
        <f t="shared" si="2"/>
        <v>青森県平内町</v>
      </c>
      <c r="D238" s="3" t="s">
        <v>500</v>
      </c>
      <c r="E238" s="1" t="s">
        <v>3602</v>
      </c>
    </row>
    <row r="239" spans="1:6" x14ac:dyDescent="0.2">
      <c r="A239" s="3" t="s">
        <v>27</v>
      </c>
      <c r="B239" s="3" t="s">
        <v>501</v>
      </c>
      <c r="C239" s="3" t="str">
        <f t="shared" si="2"/>
        <v>青森県今別町</v>
      </c>
      <c r="D239" s="3" t="s">
        <v>502</v>
      </c>
      <c r="E239" s="1" t="s">
        <v>3599</v>
      </c>
    </row>
    <row r="240" spans="1:6" x14ac:dyDescent="0.2">
      <c r="A240" s="3" t="s">
        <v>27</v>
      </c>
      <c r="B240" s="3" t="s">
        <v>503</v>
      </c>
      <c r="C240" s="3" t="str">
        <f t="shared" si="2"/>
        <v>青森県蓬田村</v>
      </c>
      <c r="D240" s="3" t="s">
        <v>504</v>
      </c>
      <c r="E240" s="1" t="s">
        <v>3593</v>
      </c>
    </row>
    <row r="241" spans="1:5" x14ac:dyDescent="0.2">
      <c r="A241" s="3" t="s">
        <v>27</v>
      </c>
      <c r="B241" s="3" t="s">
        <v>505</v>
      </c>
      <c r="C241" s="3" t="str">
        <f t="shared" si="2"/>
        <v>青森県外ヶ浜町</v>
      </c>
      <c r="D241" s="3" t="s">
        <v>506</v>
      </c>
      <c r="E241" s="1" t="s">
        <v>3595</v>
      </c>
    </row>
    <row r="242" spans="1:5" x14ac:dyDescent="0.2">
      <c r="A242" s="3" t="s">
        <v>27</v>
      </c>
      <c r="B242" s="3" t="s">
        <v>507</v>
      </c>
      <c r="C242" s="3" t="str">
        <f t="shared" ref="C242:C305" si="3">A242&amp;B242</f>
        <v>青森県鰺ヶ沢町</v>
      </c>
      <c r="D242" s="3" t="s">
        <v>508</v>
      </c>
      <c r="E242" s="1" t="s">
        <v>3602</v>
      </c>
    </row>
    <row r="243" spans="1:5" x14ac:dyDescent="0.2">
      <c r="A243" s="3" t="s">
        <v>27</v>
      </c>
      <c r="B243" s="3" t="s">
        <v>509</v>
      </c>
      <c r="C243" s="3" t="str">
        <f t="shared" si="3"/>
        <v>青森県深浦町</v>
      </c>
      <c r="D243" s="3" t="s">
        <v>510</v>
      </c>
      <c r="E243" s="1" t="s">
        <v>3595</v>
      </c>
    </row>
    <row r="244" spans="1:5" x14ac:dyDescent="0.2">
      <c r="A244" s="3" t="s">
        <v>27</v>
      </c>
      <c r="B244" s="3" t="s">
        <v>511</v>
      </c>
      <c r="C244" s="3" t="str">
        <f t="shared" si="3"/>
        <v>青森県西目屋村</v>
      </c>
      <c r="D244" s="3" t="s">
        <v>512</v>
      </c>
      <c r="E244" s="1" t="s">
        <v>3593</v>
      </c>
    </row>
    <row r="245" spans="1:5" x14ac:dyDescent="0.2">
      <c r="A245" s="3" t="s">
        <v>27</v>
      </c>
      <c r="B245" s="3" t="s">
        <v>513</v>
      </c>
      <c r="C245" s="3" t="str">
        <f t="shared" si="3"/>
        <v>青森県藤崎町</v>
      </c>
      <c r="D245" s="3" t="s">
        <v>514</v>
      </c>
      <c r="E245" s="1" t="s">
        <v>3598</v>
      </c>
    </row>
    <row r="246" spans="1:5" x14ac:dyDescent="0.2">
      <c r="A246" s="3" t="s">
        <v>27</v>
      </c>
      <c r="B246" s="3" t="s">
        <v>515</v>
      </c>
      <c r="C246" s="3" t="str">
        <f t="shared" si="3"/>
        <v>青森県大鰐町</v>
      </c>
      <c r="D246" s="3" t="s">
        <v>516</v>
      </c>
      <c r="E246" s="1" t="s">
        <v>3595</v>
      </c>
    </row>
    <row r="247" spans="1:5" x14ac:dyDescent="0.2">
      <c r="A247" s="3" t="s">
        <v>27</v>
      </c>
      <c r="B247" s="3" t="s">
        <v>517</v>
      </c>
      <c r="C247" s="3" t="str">
        <f t="shared" si="3"/>
        <v>青森県田舎館村</v>
      </c>
      <c r="D247" s="3" t="s">
        <v>518</v>
      </c>
      <c r="E247" s="1" t="s">
        <v>3595</v>
      </c>
    </row>
    <row r="248" spans="1:5" x14ac:dyDescent="0.2">
      <c r="A248" s="3" t="s">
        <v>27</v>
      </c>
      <c r="B248" s="3" t="s">
        <v>519</v>
      </c>
      <c r="C248" s="3" t="str">
        <f t="shared" si="3"/>
        <v>青森県板柳町</v>
      </c>
      <c r="D248" s="3" t="s">
        <v>520</v>
      </c>
      <c r="E248" s="1" t="s">
        <v>3602</v>
      </c>
    </row>
    <row r="249" spans="1:5" x14ac:dyDescent="0.2">
      <c r="A249" s="3" t="s">
        <v>27</v>
      </c>
      <c r="B249" s="3" t="s">
        <v>521</v>
      </c>
      <c r="C249" s="3" t="str">
        <f t="shared" si="3"/>
        <v>青森県鶴田町</v>
      </c>
      <c r="D249" s="3" t="s">
        <v>522</v>
      </c>
      <c r="E249" s="1" t="s">
        <v>3602</v>
      </c>
    </row>
    <row r="250" spans="1:5" x14ac:dyDescent="0.2">
      <c r="A250" s="3" t="s">
        <v>27</v>
      </c>
      <c r="B250" s="3" t="s">
        <v>523</v>
      </c>
      <c r="C250" s="3" t="str">
        <f t="shared" si="3"/>
        <v>青森県中泊町</v>
      </c>
      <c r="D250" s="3" t="s">
        <v>524</v>
      </c>
      <c r="E250" s="1" t="s">
        <v>3602</v>
      </c>
    </row>
    <row r="251" spans="1:5" x14ac:dyDescent="0.2">
      <c r="A251" s="3" t="s">
        <v>27</v>
      </c>
      <c r="B251" s="3" t="s">
        <v>525</v>
      </c>
      <c r="C251" s="3" t="str">
        <f t="shared" si="3"/>
        <v>青森県野辺地町</v>
      </c>
      <c r="D251" s="3" t="s">
        <v>526</v>
      </c>
      <c r="E251" s="1" t="s">
        <v>3601</v>
      </c>
    </row>
    <row r="252" spans="1:5" x14ac:dyDescent="0.2">
      <c r="A252" s="3" t="s">
        <v>27</v>
      </c>
      <c r="B252" s="3" t="s">
        <v>527</v>
      </c>
      <c r="C252" s="3" t="str">
        <f t="shared" si="3"/>
        <v>青森県七戸町</v>
      </c>
      <c r="D252" s="3" t="s">
        <v>528</v>
      </c>
      <c r="E252" s="1" t="s">
        <v>3608</v>
      </c>
    </row>
    <row r="253" spans="1:5" x14ac:dyDescent="0.2">
      <c r="A253" s="3" t="s">
        <v>27</v>
      </c>
      <c r="B253" s="3" t="s">
        <v>529</v>
      </c>
      <c r="C253" s="3" t="str">
        <f t="shared" si="3"/>
        <v>青森県六戸町</v>
      </c>
      <c r="D253" s="3" t="s">
        <v>530</v>
      </c>
      <c r="E253" s="1" t="s">
        <v>3602</v>
      </c>
    </row>
    <row r="254" spans="1:5" x14ac:dyDescent="0.2">
      <c r="A254" s="3" t="s">
        <v>27</v>
      </c>
      <c r="B254" s="3" t="s">
        <v>531</v>
      </c>
      <c r="C254" s="3" t="str">
        <f t="shared" si="3"/>
        <v>青森県横浜町</v>
      </c>
      <c r="D254" s="3" t="s">
        <v>532</v>
      </c>
      <c r="E254" s="1" t="s">
        <v>3593</v>
      </c>
    </row>
    <row r="255" spans="1:5" x14ac:dyDescent="0.2">
      <c r="A255" s="3" t="s">
        <v>27</v>
      </c>
      <c r="B255" s="3" t="s">
        <v>533</v>
      </c>
      <c r="C255" s="3" t="str">
        <f t="shared" si="3"/>
        <v>青森県東北町</v>
      </c>
      <c r="D255" s="3" t="s">
        <v>534</v>
      </c>
      <c r="E255" s="1" t="s">
        <v>3598</v>
      </c>
    </row>
    <row r="256" spans="1:5" x14ac:dyDescent="0.2">
      <c r="A256" s="3" t="s">
        <v>27</v>
      </c>
      <c r="B256" s="3" t="s">
        <v>535</v>
      </c>
      <c r="C256" s="3" t="str">
        <f t="shared" si="3"/>
        <v>青森県六ヶ所村</v>
      </c>
      <c r="D256" s="3" t="s">
        <v>536</v>
      </c>
      <c r="E256" s="1" t="s">
        <v>3606</v>
      </c>
    </row>
    <row r="257" spans="1:6" x14ac:dyDescent="0.2">
      <c r="A257" s="3" t="s">
        <v>27</v>
      </c>
      <c r="B257" s="3" t="s">
        <v>537</v>
      </c>
      <c r="C257" s="3" t="str">
        <f t="shared" si="3"/>
        <v>青森県おいらせ町</v>
      </c>
      <c r="D257" s="3" t="s">
        <v>538</v>
      </c>
      <c r="E257" s="1" t="s">
        <v>3610</v>
      </c>
    </row>
    <row r="258" spans="1:6" x14ac:dyDescent="0.2">
      <c r="A258" s="3" t="s">
        <v>27</v>
      </c>
      <c r="B258" s="3" t="s">
        <v>539</v>
      </c>
      <c r="C258" s="3" t="str">
        <f t="shared" si="3"/>
        <v>青森県大間町</v>
      </c>
      <c r="D258" s="3" t="s">
        <v>540</v>
      </c>
      <c r="E258" s="1" t="s">
        <v>3595</v>
      </c>
    </row>
    <row r="259" spans="1:6" x14ac:dyDescent="0.2">
      <c r="A259" s="3" t="s">
        <v>27</v>
      </c>
      <c r="B259" s="3" t="s">
        <v>541</v>
      </c>
      <c r="C259" s="3" t="str">
        <f t="shared" si="3"/>
        <v>青森県東通村</v>
      </c>
      <c r="D259" s="3" t="s">
        <v>542</v>
      </c>
      <c r="E259" s="1" t="s">
        <v>3595</v>
      </c>
    </row>
    <row r="260" spans="1:6" x14ac:dyDescent="0.2">
      <c r="A260" s="3" t="s">
        <v>27</v>
      </c>
      <c r="B260" s="3" t="s">
        <v>543</v>
      </c>
      <c r="C260" s="3" t="str">
        <f t="shared" si="3"/>
        <v>青森県風間浦村</v>
      </c>
      <c r="D260" s="3" t="s">
        <v>544</v>
      </c>
      <c r="E260" s="1" t="s">
        <v>3593</v>
      </c>
    </row>
    <row r="261" spans="1:6" x14ac:dyDescent="0.2">
      <c r="A261" s="3" t="s">
        <v>27</v>
      </c>
      <c r="B261" s="3" t="s">
        <v>545</v>
      </c>
      <c r="C261" s="3" t="str">
        <f t="shared" si="3"/>
        <v>青森県佐井村</v>
      </c>
      <c r="D261" s="3" t="s">
        <v>546</v>
      </c>
      <c r="E261" s="1" t="s">
        <v>3593</v>
      </c>
    </row>
    <row r="262" spans="1:6" x14ac:dyDescent="0.2">
      <c r="A262" s="3" t="s">
        <v>27</v>
      </c>
      <c r="B262" s="3" t="s">
        <v>547</v>
      </c>
      <c r="C262" s="3" t="str">
        <f t="shared" si="3"/>
        <v>青森県三戸町</v>
      </c>
      <c r="D262" s="3" t="s">
        <v>548</v>
      </c>
      <c r="E262" s="1" t="s">
        <v>3602</v>
      </c>
    </row>
    <row r="263" spans="1:6" x14ac:dyDescent="0.2">
      <c r="A263" s="3" t="s">
        <v>27</v>
      </c>
      <c r="B263" s="3" t="s">
        <v>549</v>
      </c>
      <c r="C263" s="3" t="str">
        <f t="shared" si="3"/>
        <v>青森県五戸町</v>
      </c>
      <c r="D263" s="3" t="s">
        <v>550</v>
      </c>
      <c r="E263" s="1" t="s">
        <v>3598</v>
      </c>
    </row>
    <row r="264" spans="1:6" x14ac:dyDescent="0.2">
      <c r="A264" s="3" t="s">
        <v>27</v>
      </c>
      <c r="B264" s="3" t="s">
        <v>551</v>
      </c>
      <c r="C264" s="3" t="str">
        <f t="shared" si="3"/>
        <v>青森県田子町</v>
      </c>
      <c r="D264" s="3" t="s">
        <v>552</v>
      </c>
      <c r="E264" s="1" t="s">
        <v>3595</v>
      </c>
    </row>
    <row r="265" spans="1:6" x14ac:dyDescent="0.2">
      <c r="A265" s="3" t="s">
        <v>27</v>
      </c>
      <c r="B265" s="3" t="s">
        <v>553</v>
      </c>
      <c r="C265" s="3" t="str">
        <f t="shared" si="3"/>
        <v>青森県南部町</v>
      </c>
      <c r="D265" s="3" t="s">
        <v>554</v>
      </c>
      <c r="E265" s="1" t="s">
        <v>3598</v>
      </c>
    </row>
    <row r="266" spans="1:6" x14ac:dyDescent="0.2">
      <c r="A266" s="3" t="s">
        <v>27</v>
      </c>
      <c r="B266" s="3" t="s">
        <v>555</v>
      </c>
      <c r="C266" s="3" t="str">
        <f t="shared" si="3"/>
        <v>青森県階上町</v>
      </c>
      <c r="D266" s="3" t="s">
        <v>556</v>
      </c>
      <c r="E266" s="1" t="s">
        <v>3606</v>
      </c>
    </row>
    <row r="267" spans="1:6" x14ac:dyDescent="0.2">
      <c r="A267" s="3" t="s">
        <v>27</v>
      </c>
      <c r="B267" s="3" t="s">
        <v>557</v>
      </c>
      <c r="C267" s="3" t="str">
        <f t="shared" si="3"/>
        <v>青森県新郷村</v>
      </c>
      <c r="D267" s="3" t="s">
        <v>558</v>
      </c>
      <c r="E267" s="1" t="s">
        <v>3593</v>
      </c>
    </row>
    <row r="268" spans="1:6" x14ac:dyDescent="0.2">
      <c r="A268" s="3" t="s">
        <v>29</v>
      </c>
      <c r="B268" s="3" t="s">
        <v>559</v>
      </c>
      <c r="C268" s="3" t="str">
        <f t="shared" si="3"/>
        <v>岩手県盛岡市</v>
      </c>
      <c r="D268" s="3" t="s">
        <v>560</v>
      </c>
      <c r="E268" s="1" t="s">
        <v>3584</v>
      </c>
      <c r="F268" s="6"/>
    </row>
    <row r="269" spans="1:6" x14ac:dyDescent="0.2">
      <c r="A269" s="3" t="s">
        <v>29</v>
      </c>
      <c r="B269" s="3" t="s">
        <v>561</v>
      </c>
      <c r="C269" s="3" t="str">
        <f t="shared" si="3"/>
        <v>岩手県宮古市</v>
      </c>
      <c r="D269" s="3" t="s">
        <v>562</v>
      </c>
      <c r="E269" s="1" t="s">
        <v>3612</v>
      </c>
    </row>
    <row r="270" spans="1:6" x14ac:dyDescent="0.2">
      <c r="A270" s="3" t="s">
        <v>29</v>
      </c>
      <c r="B270" s="3" t="s">
        <v>563</v>
      </c>
      <c r="C270" s="3" t="str">
        <f t="shared" si="3"/>
        <v>岩手県大船渡市</v>
      </c>
      <c r="D270" s="3" t="s">
        <v>564</v>
      </c>
      <c r="E270" s="1" t="s">
        <v>3614</v>
      </c>
    </row>
    <row r="271" spans="1:6" x14ac:dyDescent="0.2">
      <c r="A271" s="3" t="s">
        <v>29</v>
      </c>
      <c r="B271" s="3" t="s">
        <v>565</v>
      </c>
      <c r="C271" s="3" t="str">
        <f t="shared" si="3"/>
        <v>岩手県花巻市</v>
      </c>
      <c r="D271" s="3" t="s">
        <v>566</v>
      </c>
      <c r="E271" s="1" t="s">
        <v>3590</v>
      </c>
    </row>
    <row r="272" spans="1:6" x14ac:dyDescent="0.2">
      <c r="A272" s="3" t="s">
        <v>29</v>
      </c>
      <c r="B272" s="3" t="s">
        <v>567</v>
      </c>
      <c r="C272" s="3" t="str">
        <f t="shared" si="3"/>
        <v>岩手県北上市</v>
      </c>
      <c r="D272" s="3" t="s">
        <v>568</v>
      </c>
      <c r="E272" s="1" t="s">
        <v>3612</v>
      </c>
    </row>
    <row r="273" spans="1:5" x14ac:dyDescent="0.2">
      <c r="A273" s="3" t="s">
        <v>29</v>
      </c>
      <c r="B273" s="3" t="s">
        <v>569</v>
      </c>
      <c r="C273" s="3" t="str">
        <f t="shared" si="3"/>
        <v>岩手県久慈市</v>
      </c>
      <c r="D273" s="3" t="s">
        <v>570</v>
      </c>
      <c r="E273" s="1" t="s">
        <v>3614</v>
      </c>
    </row>
    <row r="274" spans="1:5" x14ac:dyDescent="0.2">
      <c r="A274" s="3" t="s">
        <v>29</v>
      </c>
      <c r="B274" s="3" t="s">
        <v>571</v>
      </c>
      <c r="C274" s="3" t="str">
        <f t="shared" si="3"/>
        <v>岩手県遠野市</v>
      </c>
      <c r="D274" s="3" t="s">
        <v>572</v>
      </c>
      <c r="E274" s="1" t="s">
        <v>3605</v>
      </c>
    </row>
    <row r="275" spans="1:5" x14ac:dyDescent="0.2">
      <c r="A275" s="3" t="s">
        <v>29</v>
      </c>
      <c r="B275" s="3" t="s">
        <v>573</v>
      </c>
      <c r="C275" s="3" t="str">
        <f t="shared" si="3"/>
        <v>岩手県一関市</v>
      </c>
      <c r="D275" s="3" t="s">
        <v>574</v>
      </c>
      <c r="E275" s="1" t="s">
        <v>3588</v>
      </c>
    </row>
    <row r="276" spans="1:5" x14ac:dyDescent="0.2">
      <c r="A276" s="3" t="s">
        <v>29</v>
      </c>
      <c r="B276" s="3" t="s">
        <v>575</v>
      </c>
      <c r="C276" s="3" t="str">
        <f t="shared" si="3"/>
        <v>岩手県陸前高田市</v>
      </c>
      <c r="D276" s="3" t="s">
        <v>576</v>
      </c>
      <c r="E276" s="1" t="s">
        <v>3605</v>
      </c>
    </row>
    <row r="277" spans="1:5" x14ac:dyDescent="0.2">
      <c r="A277" s="3" t="s">
        <v>29</v>
      </c>
      <c r="B277" s="3" t="s">
        <v>577</v>
      </c>
      <c r="C277" s="3" t="str">
        <f t="shared" si="3"/>
        <v>岩手県釜石市</v>
      </c>
      <c r="D277" s="3" t="s">
        <v>578</v>
      </c>
      <c r="E277" s="1" t="s">
        <v>3614</v>
      </c>
    </row>
    <row r="278" spans="1:5" x14ac:dyDescent="0.2">
      <c r="A278" s="3" t="s">
        <v>29</v>
      </c>
      <c r="B278" s="3" t="s">
        <v>579</v>
      </c>
      <c r="C278" s="3" t="str">
        <f t="shared" si="3"/>
        <v>岩手県二戸市</v>
      </c>
      <c r="D278" s="3" t="s">
        <v>580</v>
      </c>
      <c r="E278" s="1" t="s">
        <v>3605</v>
      </c>
    </row>
    <row r="279" spans="1:5" x14ac:dyDescent="0.2">
      <c r="A279" s="3" t="s">
        <v>29</v>
      </c>
      <c r="B279" s="3" t="s">
        <v>581</v>
      </c>
      <c r="C279" s="3" t="str">
        <f t="shared" si="3"/>
        <v>岩手県八幡平市</v>
      </c>
      <c r="D279" s="3" t="s">
        <v>582</v>
      </c>
      <c r="E279" s="1" t="s">
        <v>3605</v>
      </c>
    </row>
    <row r="280" spans="1:5" x14ac:dyDescent="0.2">
      <c r="A280" s="3" t="s">
        <v>29</v>
      </c>
      <c r="B280" s="3" t="s">
        <v>583</v>
      </c>
      <c r="C280" s="3" t="str">
        <f t="shared" si="3"/>
        <v>岩手県奥州市</v>
      </c>
      <c r="D280" s="3" t="s">
        <v>584</v>
      </c>
      <c r="E280" s="1" t="s">
        <v>3588</v>
      </c>
    </row>
    <row r="281" spans="1:5" x14ac:dyDescent="0.2">
      <c r="A281" s="3" t="s">
        <v>29</v>
      </c>
      <c r="B281" s="3" t="s">
        <v>585</v>
      </c>
      <c r="C281" s="3" t="str">
        <f t="shared" si="3"/>
        <v>岩手県滝沢市</v>
      </c>
      <c r="D281" s="3" t="s">
        <v>3647</v>
      </c>
      <c r="E281" s="1" t="s">
        <v>3586</v>
      </c>
    </row>
    <row r="282" spans="1:5" x14ac:dyDescent="0.2">
      <c r="A282" s="3" t="s">
        <v>29</v>
      </c>
      <c r="B282" s="3" t="s">
        <v>586</v>
      </c>
      <c r="C282" s="3" t="str">
        <f t="shared" si="3"/>
        <v>岩手県雫石町</v>
      </c>
      <c r="D282" s="3" t="s">
        <v>587</v>
      </c>
      <c r="E282" s="1" t="s">
        <v>3592</v>
      </c>
    </row>
    <row r="283" spans="1:5" x14ac:dyDescent="0.2">
      <c r="A283" s="3" t="s">
        <v>29</v>
      </c>
      <c r="B283" s="3" t="s">
        <v>588</v>
      </c>
      <c r="C283" s="3" t="str">
        <f t="shared" si="3"/>
        <v>岩手県葛巻町</v>
      </c>
      <c r="D283" s="3" t="s">
        <v>589</v>
      </c>
      <c r="E283" s="1" t="s">
        <v>3595</v>
      </c>
    </row>
    <row r="284" spans="1:5" x14ac:dyDescent="0.2">
      <c r="A284" s="3" t="s">
        <v>29</v>
      </c>
      <c r="B284" s="3" t="s">
        <v>590</v>
      </c>
      <c r="C284" s="3" t="str">
        <f t="shared" si="3"/>
        <v>岩手県岩手町</v>
      </c>
      <c r="D284" s="3" t="s">
        <v>591</v>
      </c>
      <c r="E284" s="1" t="s">
        <v>3602</v>
      </c>
    </row>
    <row r="285" spans="1:5" x14ac:dyDescent="0.2">
      <c r="A285" s="3" t="s">
        <v>29</v>
      </c>
      <c r="B285" s="3" t="s">
        <v>592</v>
      </c>
      <c r="C285" s="3" t="str">
        <f t="shared" si="3"/>
        <v>岩手県紫波町</v>
      </c>
      <c r="D285" s="3" t="s">
        <v>593</v>
      </c>
      <c r="E285" s="1" t="s">
        <v>3597</v>
      </c>
    </row>
    <row r="286" spans="1:5" x14ac:dyDescent="0.2">
      <c r="A286" s="3" t="s">
        <v>29</v>
      </c>
      <c r="B286" s="3" t="s">
        <v>594</v>
      </c>
      <c r="C286" s="3" t="str">
        <f t="shared" si="3"/>
        <v>岩手県矢巾町</v>
      </c>
      <c r="D286" s="3" t="s">
        <v>595</v>
      </c>
      <c r="E286" s="1" t="s">
        <v>3597</v>
      </c>
    </row>
    <row r="287" spans="1:5" x14ac:dyDescent="0.2">
      <c r="A287" s="3" t="s">
        <v>29</v>
      </c>
      <c r="B287" s="3" t="s">
        <v>596</v>
      </c>
      <c r="C287" s="3" t="str">
        <f t="shared" si="3"/>
        <v>岩手県西和賀町</v>
      </c>
      <c r="D287" s="3" t="s">
        <v>597</v>
      </c>
      <c r="E287" s="1" t="s">
        <v>3595</v>
      </c>
    </row>
    <row r="288" spans="1:5" x14ac:dyDescent="0.2">
      <c r="A288" s="3" t="s">
        <v>29</v>
      </c>
      <c r="B288" s="3" t="s">
        <v>598</v>
      </c>
      <c r="C288" s="3" t="str">
        <f t="shared" si="3"/>
        <v>岩手県金ケ崎町</v>
      </c>
      <c r="D288" s="3" t="s">
        <v>599</v>
      </c>
      <c r="E288" s="1" t="s">
        <v>3608</v>
      </c>
    </row>
    <row r="289" spans="1:6" x14ac:dyDescent="0.2">
      <c r="A289" s="3" t="s">
        <v>29</v>
      </c>
      <c r="B289" s="3" t="s">
        <v>600</v>
      </c>
      <c r="C289" s="3" t="str">
        <f t="shared" si="3"/>
        <v>岩手県平泉町</v>
      </c>
      <c r="D289" s="3" t="s">
        <v>601</v>
      </c>
      <c r="E289" s="1" t="s">
        <v>3594</v>
      </c>
    </row>
    <row r="290" spans="1:6" x14ac:dyDescent="0.2">
      <c r="A290" s="3" t="s">
        <v>29</v>
      </c>
      <c r="B290" s="3" t="s">
        <v>602</v>
      </c>
      <c r="C290" s="3" t="str">
        <f t="shared" si="3"/>
        <v>岩手県住田町</v>
      </c>
      <c r="D290" s="3" t="s">
        <v>603</v>
      </c>
      <c r="E290" s="1" t="s">
        <v>3594</v>
      </c>
    </row>
    <row r="291" spans="1:6" x14ac:dyDescent="0.2">
      <c r="A291" s="3" t="s">
        <v>29</v>
      </c>
      <c r="B291" s="3" t="s">
        <v>604</v>
      </c>
      <c r="C291" s="3" t="str">
        <f t="shared" si="3"/>
        <v>岩手県大槌町</v>
      </c>
      <c r="D291" s="3" t="s">
        <v>605</v>
      </c>
      <c r="E291" s="1" t="s">
        <v>3606</v>
      </c>
    </row>
    <row r="292" spans="1:6" x14ac:dyDescent="0.2">
      <c r="A292" s="3" t="s">
        <v>29</v>
      </c>
      <c r="B292" s="3" t="s">
        <v>606</v>
      </c>
      <c r="C292" s="3" t="str">
        <f t="shared" si="3"/>
        <v>岩手県山田町</v>
      </c>
      <c r="D292" s="3" t="s">
        <v>607</v>
      </c>
      <c r="E292" s="1" t="s">
        <v>3608</v>
      </c>
    </row>
    <row r="293" spans="1:6" x14ac:dyDescent="0.2">
      <c r="A293" s="3" t="s">
        <v>29</v>
      </c>
      <c r="B293" s="3" t="s">
        <v>608</v>
      </c>
      <c r="C293" s="3" t="str">
        <f t="shared" si="3"/>
        <v>岩手県岩泉町</v>
      </c>
      <c r="D293" s="3" t="s">
        <v>609</v>
      </c>
      <c r="E293" s="1" t="s">
        <v>3595</v>
      </c>
    </row>
    <row r="294" spans="1:6" x14ac:dyDescent="0.2">
      <c r="A294" s="3" t="s">
        <v>29</v>
      </c>
      <c r="B294" s="3" t="s">
        <v>610</v>
      </c>
      <c r="C294" s="3" t="str">
        <f t="shared" si="3"/>
        <v>岩手県田野畑村</v>
      </c>
      <c r="D294" s="3" t="s">
        <v>611</v>
      </c>
      <c r="E294" s="1" t="s">
        <v>3593</v>
      </c>
    </row>
    <row r="295" spans="1:6" x14ac:dyDescent="0.2">
      <c r="A295" s="3" t="s">
        <v>29</v>
      </c>
      <c r="B295" s="3" t="s">
        <v>612</v>
      </c>
      <c r="C295" s="3" t="str">
        <f t="shared" si="3"/>
        <v>岩手県普代村</v>
      </c>
      <c r="D295" s="3" t="s">
        <v>613</v>
      </c>
      <c r="E295" s="1" t="s">
        <v>3599</v>
      </c>
    </row>
    <row r="296" spans="1:6" x14ac:dyDescent="0.2">
      <c r="A296" s="3" t="s">
        <v>29</v>
      </c>
      <c r="B296" s="3" t="s">
        <v>614</v>
      </c>
      <c r="C296" s="3" t="str">
        <f t="shared" si="3"/>
        <v>岩手県軽米町</v>
      </c>
      <c r="D296" s="3" t="s">
        <v>615</v>
      </c>
      <c r="E296" s="1" t="s">
        <v>3595</v>
      </c>
    </row>
    <row r="297" spans="1:6" x14ac:dyDescent="0.2">
      <c r="A297" s="3" t="s">
        <v>29</v>
      </c>
      <c r="B297" s="3" t="s">
        <v>616</v>
      </c>
      <c r="C297" s="3" t="str">
        <f t="shared" si="3"/>
        <v>岩手県野田村</v>
      </c>
      <c r="D297" s="3" t="s">
        <v>617</v>
      </c>
      <c r="E297" s="1" t="s">
        <v>3599</v>
      </c>
    </row>
    <row r="298" spans="1:6" x14ac:dyDescent="0.2">
      <c r="A298" s="3" t="s">
        <v>29</v>
      </c>
      <c r="B298" s="3" t="s">
        <v>618</v>
      </c>
      <c r="C298" s="3" t="str">
        <f t="shared" si="3"/>
        <v>岩手県九戸村</v>
      </c>
      <c r="D298" s="3" t="s">
        <v>619</v>
      </c>
      <c r="E298" s="1" t="s">
        <v>3595</v>
      </c>
    </row>
    <row r="299" spans="1:6" x14ac:dyDescent="0.2">
      <c r="A299" s="3" t="s">
        <v>29</v>
      </c>
      <c r="B299" s="3" t="s">
        <v>620</v>
      </c>
      <c r="C299" s="3" t="str">
        <f t="shared" si="3"/>
        <v>岩手県洋野町</v>
      </c>
      <c r="D299" s="3" t="s">
        <v>621</v>
      </c>
      <c r="E299" s="1" t="s">
        <v>3598</v>
      </c>
    </row>
    <row r="300" spans="1:6" x14ac:dyDescent="0.2">
      <c r="A300" s="3" t="s">
        <v>29</v>
      </c>
      <c r="B300" s="3" t="s">
        <v>622</v>
      </c>
      <c r="C300" s="3" t="str">
        <f t="shared" si="3"/>
        <v>岩手県一戸町</v>
      </c>
      <c r="D300" s="3" t="s">
        <v>623</v>
      </c>
      <c r="E300" s="1" t="s">
        <v>3602</v>
      </c>
    </row>
    <row r="301" spans="1:6" x14ac:dyDescent="0.2">
      <c r="A301" s="3" t="s">
        <v>31</v>
      </c>
      <c r="B301" s="3" t="s">
        <v>624</v>
      </c>
      <c r="C301" s="3" t="str">
        <f t="shared" si="3"/>
        <v>宮城県仙台市</v>
      </c>
      <c r="D301" s="3" t="s">
        <v>625</v>
      </c>
      <c r="E301" s="1" t="s">
        <v>121</v>
      </c>
      <c r="F301" s="6"/>
    </row>
    <row r="302" spans="1:6" x14ac:dyDescent="0.2">
      <c r="A302" s="3" t="s">
        <v>31</v>
      </c>
      <c r="B302" s="3" t="s">
        <v>626</v>
      </c>
      <c r="C302" s="3" t="str">
        <f t="shared" si="3"/>
        <v>宮城県石巻市</v>
      </c>
      <c r="D302" s="3" t="s">
        <v>627</v>
      </c>
      <c r="E302" s="1" t="s">
        <v>3659</v>
      </c>
    </row>
    <row r="303" spans="1:6" x14ac:dyDescent="0.2">
      <c r="A303" s="3" t="s">
        <v>31</v>
      </c>
      <c r="B303" s="3" t="s">
        <v>628</v>
      </c>
      <c r="C303" s="3" t="str">
        <f t="shared" si="3"/>
        <v>宮城県塩竈市</v>
      </c>
      <c r="D303" s="3" t="s">
        <v>629</v>
      </c>
      <c r="E303" s="1" t="s">
        <v>3586</v>
      </c>
    </row>
    <row r="304" spans="1:6" x14ac:dyDescent="0.2">
      <c r="A304" s="3" t="s">
        <v>31</v>
      </c>
      <c r="B304" s="3" t="s">
        <v>630</v>
      </c>
      <c r="C304" s="3" t="str">
        <f t="shared" si="3"/>
        <v>宮城県気仙沼市</v>
      </c>
      <c r="D304" s="3" t="s">
        <v>631</v>
      </c>
      <c r="E304" s="1" t="s">
        <v>3612</v>
      </c>
    </row>
    <row r="305" spans="1:6" x14ac:dyDescent="0.2">
      <c r="A305" s="3" t="s">
        <v>31</v>
      </c>
      <c r="B305" s="3" t="s">
        <v>632</v>
      </c>
      <c r="C305" s="3" t="str">
        <f t="shared" si="3"/>
        <v>宮城県白石市</v>
      </c>
      <c r="D305" s="3" t="s">
        <v>633</v>
      </c>
      <c r="E305" s="1" t="s">
        <v>3614</v>
      </c>
    </row>
    <row r="306" spans="1:6" x14ac:dyDescent="0.2">
      <c r="A306" s="3" t="s">
        <v>31</v>
      </c>
      <c r="B306" s="3" t="s">
        <v>634</v>
      </c>
      <c r="C306" s="3" t="str">
        <f t="shared" ref="C306:C369" si="4">A306&amp;B306</f>
        <v>宮城県名取市</v>
      </c>
      <c r="D306" s="3" t="s">
        <v>635</v>
      </c>
      <c r="E306" s="1" t="s">
        <v>3586</v>
      </c>
    </row>
    <row r="307" spans="1:6" x14ac:dyDescent="0.2">
      <c r="A307" s="3" t="s">
        <v>31</v>
      </c>
      <c r="B307" s="3" t="s">
        <v>636</v>
      </c>
      <c r="C307" s="3" t="str">
        <f t="shared" si="4"/>
        <v>宮城県角田市</v>
      </c>
      <c r="D307" s="3" t="s">
        <v>637</v>
      </c>
      <c r="E307" s="1" t="s">
        <v>3614</v>
      </c>
    </row>
    <row r="308" spans="1:6" x14ac:dyDescent="0.2">
      <c r="A308" s="3" t="s">
        <v>31</v>
      </c>
      <c r="B308" s="3" t="s">
        <v>638</v>
      </c>
      <c r="C308" s="3" t="str">
        <f t="shared" si="4"/>
        <v>宮城県多賀城市</v>
      </c>
      <c r="D308" s="3" t="s">
        <v>639</v>
      </c>
      <c r="E308" s="1" t="s">
        <v>3586</v>
      </c>
    </row>
    <row r="309" spans="1:6" x14ac:dyDescent="0.2">
      <c r="A309" s="3" t="s">
        <v>31</v>
      </c>
      <c r="B309" s="3" t="s">
        <v>640</v>
      </c>
      <c r="C309" s="3" t="str">
        <f t="shared" si="4"/>
        <v>宮城県岩沼市</v>
      </c>
      <c r="D309" s="3" t="s">
        <v>641</v>
      </c>
      <c r="E309" s="1" t="s">
        <v>3591</v>
      </c>
    </row>
    <row r="310" spans="1:6" x14ac:dyDescent="0.2">
      <c r="A310" s="3" t="s">
        <v>31</v>
      </c>
      <c r="B310" s="3" t="s">
        <v>642</v>
      </c>
      <c r="C310" s="3" t="str">
        <f t="shared" si="4"/>
        <v>宮城県登米市</v>
      </c>
      <c r="D310" s="3" t="s">
        <v>643</v>
      </c>
      <c r="E310" s="1" t="s">
        <v>3609</v>
      </c>
    </row>
    <row r="311" spans="1:6" x14ac:dyDescent="0.2">
      <c r="A311" s="3" t="s">
        <v>31</v>
      </c>
      <c r="B311" s="3" t="s">
        <v>644</v>
      </c>
      <c r="C311" s="3" t="str">
        <f t="shared" si="4"/>
        <v>宮城県栗原市</v>
      </c>
      <c r="D311" s="3" t="s">
        <v>645</v>
      </c>
      <c r="E311" s="1" t="s">
        <v>3590</v>
      </c>
    </row>
    <row r="312" spans="1:6" x14ac:dyDescent="0.2">
      <c r="A312" s="3" t="s">
        <v>31</v>
      </c>
      <c r="B312" s="3" t="s">
        <v>646</v>
      </c>
      <c r="C312" s="3" t="str">
        <f t="shared" si="4"/>
        <v>宮城県東松島市</v>
      </c>
      <c r="D312" s="3" t="s">
        <v>647</v>
      </c>
      <c r="E312" s="1" t="s">
        <v>3591</v>
      </c>
    </row>
    <row r="313" spans="1:6" x14ac:dyDescent="0.2">
      <c r="A313" s="3" t="s">
        <v>31</v>
      </c>
      <c r="B313" s="3" t="s">
        <v>648</v>
      </c>
      <c r="C313" s="3" t="str">
        <f t="shared" si="4"/>
        <v>宮城県大崎市</v>
      </c>
      <c r="D313" s="3" t="s">
        <v>649</v>
      </c>
      <c r="E313" s="1" t="s">
        <v>3588</v>
      </c>
    </row>
    <row r="314" spans="1:6" x14ac:dyDescent="0.2">
      <c r="A314" s="3" t="s">
        <v>31</v>
      </c>
      <c r="B314" s="3" t="s">
        <v>650</v>
      </c>
      <c r="C314" s="3" t="str">
        <f t="shared" si="4"/>
        <v>宮城県富谷市</v>
      </c>
      <c r="D314" s="3" t="s">
        <v>3648</v>
      </c>
      <c r="E314" s="7" t="s">
        <v>3586</v>
      </c>
      <c r="F314" s="6"/>
    </row>
    <row r="315" spans="1:6" x14ac:dyDescent="0.2">
      <c r="A315" s="3" t="s">
        <v>31</v>
      </c>
      <c r="B315" s="3" t="s">
        <v>651</v>
      </c>
      <c r="C315" s="3" t="str">
        <f t="shared" si="4"/>
        <v>宮城県蔵王町</v>
      </c>
      <c r="D315" s="3" t="s">
        <v>652</v>
      </c>
      <c r="E315" s="1" t="s">
        <v>3606</v>
      </c>
    </row>
    <row r="316" spans="1:6" x14ac:dyDescent="0.2">
      <c r="A316" s="3" t="s">
        <v>31</v>
      </c>
      <c r="B316" s="3" t="s">
        <v>653</v>
      </c>
      <c r="C316" s="3" t="str">
        <f t="shared" si="4"/>
        <v>宮城県七ヶ宿町</v>
      </c>
      <c r="D316" s="3" t="s">
        <v>654</v>
      </c>
      <c r="E316" s="1" t="s">
        <v>3593</v>
      </c>
    </row>
    <row r="317" spans="1:6" x14ac:dyDescent="0.2">
      <c r="A317" s="3" t="s">
        <v>31</v>
      </c>
      <c r="B317" s="3" t="s">
        <v>655</v>
      </c>
      <c r="C317" s="3" t="str">
        <f t="shared" si="4"/>
        <v>宮城県大河原町</v>
      </c>
      <c r="D317" s="3" t="s">
        <v>656</v>
      </c>
      <c r="E317" s="1" t="s">
        <v>3597</v>
      </c>
    </row>
    <row r="318" spans="1:6" x14ac:dyDescent="0.2">
      <c r="A318" s="3" t="s">
        <v>31</v>
      </c>
      <c r="B318" s="3" t="s">
        <v>657</v>
      </c>
      <c r="C318" s="3" t="str">
        <f t="shared" si="4"/>
        <v>宮城県村田町</v>
      </c>
      <c r="D318" s="3" t="s">
        <v>658</v>
      </c>
      <c r="E318" s="1" t="s">
        <v>3606</v>
      </c>
    </row>
    <row r="319" spans="1:6" x14ac:dyDescent="0.2">
      <c r="A319" s="3" t="s">
        <v>31</v>
      </c>
      <c r="B319" s="3" t="s">
        <v>659</v>
      </c>
      <c r="C319" s="3" t="str">
        <f t="shared" si="4"/>
        <v>宮城県柴田町</v>
      </c>
      <c r="D319" s="3" t="s">
        <v>660</v>
      </c>
      <c r="E319" s="1" t="s">
        <v>3597</v>
      </c>
    </row>
    <row r="320" spans="1:6" x14ac:dyDescent="0.2">
      <c r="A320" s="3" t="s">
        <v>31</v>
      </c>
      <c r="B320" s="3" t="s">
        <v>661</v>
      </c>
      <c r="C320" s="3" t="str">
        <f t="shared" si="4"/>
        <v>宮城県川崎町</v>
      </c>
      <c r="D320" s="3" t="s">
        <v>662</v>
      </c>
      <c r="E320" s="1" t="s">
        <v>3594</v>
      </c>
    </row>
    <row r="321" spans="1:6" x14ac:dyDescent="0.2">
      <c r="A321" s="3" t="s">
        <v>31</v>
      </c>
      <c r="B321" s="3" t="s">
        <v>663</v>
      </c>
      <c r="C321" s="3" t="str">
        <f t="shared" si="4"/>
        <v>宮城県丸森町</v>
      </c>
      <c r="D321" s="3" t="s">
        <v>664</v>
      </c>
      <c r="E321" s="1" t="s">
        <v>3606</v>
      </c>
    </row>
    <row r="322" spans="1:6" x14ac:dyDescent="0.2">
      <c r="A322" s="3" t="s">
        <v>31</v>
      </c>
      <c r="B322" s="3" t="s">
        <v>665</v>
      </c>
      <c r="C322" s="3" t="str">
        <f t="shared" si="4"/>
        <v>宮城県亘理町</v>
      </c>
      <c r="D322" s="3" t="s">
        <v>666</v>
      </c>
      <c r="E322" s="1" t="s">
        <v>3597</v>
      </c>
    </row>
    <row r="323" spans="1:6" x14ac:dyDescent="0.2">
      <c r="A323" s="3" t="s">
        <v>31</v>
      </c>
      <c r="B323" s="3" t="s">
        <v>667</v>
      </c>
      <c r="C323" s="3" t="str">
        <f t="shared" si="4"/>
        <v>宮城県山元町</v>
      </c>
      <c r="D323" s="3" t="s">
        <v>668</v>
      </c>
      <c r="E323" s="1" t="s">
        <v>3606</v>
      </c>
    </row>
    <row r="324" spans="1:6" x14ac:dyDescent="0.2">
      <c r="A324" s="3" t="s">
        <v>31</v>
      </c>
      <c r="B324" s="3" t="s">
        <v>669</v>
      </c>
      <c r="C324" s="3" t="str">
        <f t="shared" si="4"/>
        <v>宮城県松島町</v>
      </c>
      <c r="D324" s="3" t="s">
        <v>670</v>
      </c>
      <c r="E324" s="1" t="s">
        <v>3601</v>
      </c>
    </row>
    <row r="325" spans="1:6" x14ac:dyDescent="0.2">
      <c r="A325" s="3" t="s">
        <v>31</v>
      </c>
      <c r="B325" s="3" t="s">
        <v>671</v>
      </c>
      <c r="C325" s="3" t="str">
        <f t="shared" si="4"/>
        <v>宮城県七ヶ浜町</v>
      </c>
      <c r="D325" s="3" t="s">
        <v>672</v>
      </c>
      <c r="E325" s="1" t="s">
        <v>3592</v>
      </c>
    </row>
    <row r="326" spans="1:6" x14ac:dyDescent="0.2">
      <c r="A326" s="3" t="s">
        <v>31</v>
      </c>
      <c r="B326" s="3" t="s">
        <v>673</v>
      </c>
      <c r="C326" s="3" t="str">
        <f t="shared" si="4"/>
        <v>宮城県利府町</v>
      </c>
      <c r="D326" s="3" t="s">
        <v>674</v>
      </c>
      <c r="E326" s="1" t="s">
        <v>3597</v>
      </c>
    </row>
    <row r="327" spans="1:6" x14ac:dyDescent="0.2">
      <c r="A327" s="3" t="s">
        <v>31</v>
      </c>
      <c r="B327" s="3" t="s">
        <v>675</v>
      </c>
      <c r="C327" s="3" t="str">
        <f t="shared" si="4"/>
        <v>宮城県大和町</v>
      </c>
      <c r="D327" s="3" t="s">
        <v>676</v>
      </c>
      <c r="E327" s="1" t="s">
        <v>3597</v>
      </c>
    </row>
    <row r="328" spans="1:6" x14ac:dyDescent="0.2">
      <c r="A328" s="3" t="s">
        <v>31</v>
      </c>
      <c r="B328" s="3" t="s">
        <v>677</v>
      </c>
      <c r="C328" s="3" t="str">
        <f t="shared" si="4"/>
        <v>宮城県大郷町</v>
      </c>
      <c r="D328" s="3" t="s">
        <v>678</v>
      </c>
      <c r="E328" s="1" t="s">
        <v>3596</v>
      </c>
    </row>
    <row r="329" spans="1:6" x14ac:dyDescent="0.2">
      <c r="A329" s="3" t="s">
        <v>31</v>
      </c>
      <c r="B329" s="3" t="s">
        <v>679</v>
      </c>
      <c r="C329" s="3" t="str">
        <f t="shared" si="4"/>
        <v>宮城県大衡村</v>
      </c>
      <c r="D329" s="3" t="s">
        <v>680</v>
      </c>
      <c r="E329" s="1" t="s">
        <v>3594</v>
      </c>
    </row>
    <row r="330" spans="1:6" x14ac:dyDescent="0.2">
      <c r="A330" s="3" t="s">
        <v>31</v>
      </c>
      <c r="B330" s="3" t="s">
        <v>681</v>
      </c>
      <c r="C330" s="3" t="str">
        <f t="shared" si="4"/>
        <v>宮城県色麻町</v>
      </c>
      <c r="D330" s="3" t="s">
        <v>682</v>
      </c>
      <c r="E330" s="1" t="s">
        <v>3594</v>
      </c>
    </row>
    <row r="331" spans="1:6" x14ac:dyDescent="0.2">
      <c r="A331" s="3" t="s">
        <v>31</v>
      </c>
      <c r="B331" s="3" t="s">
        <v>683</v>
      </c>
      <c r="C331" s="3" t="str">
        <f t="shared" si="4"/>
        <v>宮城県加美町</v>
      </c>
      <c r="D331" s="3" t="s">
        <v>684</v>
      </c>
      <c r="E331" s="1" t="s">
        <v>3610</v>
      </c>
    </row>
    <row r="332" spans="1:6" x14ac:dyDescent="0.2">
      <c r="A332" s="3" t="s">
        <v>31</v>
      </c>
      <c r="B332" s="3" t="s">
        <v>685</v>
      </c>
      <c r="C332" s="3" t="str">
        <f t="shared" si="4"/>
        <v>宮城県涌谷町</v>
      </c>
      <c r="D332" s="3" t="s">
        <v>686</v>
      </c>
      <c r="E332" s="1" t="s">
        <v>3608</v>
      </c>
    </row>
    <row r="333" spans="1:6" x14ac:dyDescent="0.2">
      <c r="A333" s="3" t="s">
        <v>31</v>
      </c>
      <c r="B333" s="3" t="s">
        <v>687</v>
      </c>
      <c r="C333" s="3" t="str">
        <f t="shared" si="4"/>
        <v>宮城県美里町</v>
      </c>
      <c r="D333" s="3" t="s">
        <v>688</v>
      </c>
      <c r="E333" s="1" t="s">
        <v>3597</v>
      </c>
    </row>
    <row r="334" spans="1:6" x14ac:dyDescent="0.2">
      <c r="A334" s="3" t="s">
        <v>31</v>
      </c>
      <c r="B334" s="3" t="s">
        <v>689</v>
      </c>
      <c r="C334" s="3" t="str">
        <f t="shared" si="4"/>
        <v>宮城県女川町</v>
      </c>
      <c r="D334" s="3" t="s">
        <v>690</v>
      </c>
      <c r="E334" s="1" t="s">
        <v>3594</v>
      </c>
    </row>
    <row r="335" spans="1:6" x14ac:dyDescent="0.2">
      <c r="A335" s="3" t="s">
        <v>31</v>
      </c>
      <c r="B335" s="3" t="s">
        <v>691</v>
      </c>
      <c r="C335" s="3" t="str">
        <f t="shared" si="4"/>
        <v>宮城県南三陸町</v>
      </c>
      <c r="D335" s="3" t="s">
        <v>692</v>
      </c>
      <c r="E335" s="1" t="s">
        <v>3602</v>
      </c>
    </row>
    <row r="336" spans="1:6" x14ac:dyDescent="0.2">
      <c r="A336" s="3" t="s">
        <v>33</v>
      </c>
      <c r="B336" s="3" t="s">
        <v>693</v>
      </c>
      <c r="C336" s="3" t="str">
        <f t="shared" si="4"/>
        <v>秋田県秋田市</v>
      </c>
      <c r="D336" s="3" t="s">
        <v>694</v>
      </c>
      <c r="E336" s="1" t="s">
        <v>3584</v>
      </c>
      <c r="F336" s="6"/>
    </row>
    <row r="337" spans="1:5" x14ac:dyDescent="0.2">
      <c r="A337" s="3" t="s">
        <v>33</v>
      </c>
      <c r="B337" s="3" t="s">
        <v>695</v>
      </c>
      <c r="C337" s="3" t="str">
        <f t="shared" si="4"/>
        <v>秋田県能代市</v>
      </c>
      <c r="D337" s="3" t="s">
        <v>696</v>
      </c>
      <c r="E337" s="1" t="s">
        <v>3590</v>
      </c>
    </row>
    <row r="338" spans="1:5" x14ac:dyDescent="0.2">
      <c r="A338" s="3" t="s">
        <v>33</v>
      </c>
      <c r="B338" s="3" t="s">
        <v>697</v>
      </c>
      <c r="C338" s="3" t="str">
        <f t="shared" si="4"/>
        <v>秋田県横手市</v>
      </c>
      <c r="D338" s="3" t="s">
        <v>698</v>
      </c>
      <c r="E338" s="1" t="s">
        <v>3590</v>
      </c>
    </row>
    <row r="339" spans="1:5" x14ac:dyDescent="0.2">
      <c r="A339" s="3" t="s">
        <v>33</v>
      </c>
      <c r="B339" s="3" t="s">
        <v>699</v>
      </c>
      <c r="C339" s="3" t="str">
        <f t="shared" si="4"/>
        <v>秋田県大館市</v>
      </c>
      <c r="D339" s="3" t="s">
        <v>700</v>
      </c>
      <c r="E339" s="1" t="s">
        <v>3612</v>
      </c>
    </row>
    <row r="340" spans="1:5" x14ac:dyDescent="0.2">
      <c r="A340" s="3" t="s">
        <v>33</v>
      </c>
      <c r="B340" s="3" t="s">
        <v>701</v>
      </c>
      <c r="C340" s="3" t="str">
        <f t="shared" si="4"/>
        <v>秋田県男鹿市</v>
      </c>
      <c r="D340" s="3" t="s">
        <v>702</v>
      </c>
      <c r="E340" s="1" t="s">
        <v>3589</v>
      </c>
    </row>
    <row r="341" spans="1:5" x14ac:dyDescent="0.2">
      <c r="A341" s="3" t="s">
        <v>33</v>
      </c>
      <c r="B341" s="3" t="s">
        <v>703</v>
      </c>
      <c r="C341" s="3" t="str">
        <f t="shared" si="4"/>
        <v>秋田県湯沢市</v>
      </c>
      <c r="D341" s="3" t="s">
        <v>704</v>
      </c>
      <c r="E341" s="1" t="s">
        <v>3589</v>
      </c>
    </row>
    <row r="342" spans="1:5" x14ac:dyDescent="0.2">
      <c r="A342" s="3" t="s">
        <v>33</v>
      </c>
      <c r="B342" s="3" t="s">
        <v>705</v>
      </c>
      <c r="C342" s="3" t="str">
        <f t="shared" si="4"/>
        <v>秋田県鹿角市</v>
      </c>
      <c r="D342" s="3" t="s">
        <v>706</v>
      </c>
      <c r="E342" s="1" t="s">
        <v>3589</v>
      </c>
    </row>
    <row r="343" spans="1:5" x14ac:dyDescent="0.2">
      <c r="A343" s="3" t="s">
        <v>33</v>
      </c>
      <c r="B343" s="3" t="s">
        <v>707</v>
      </c>
      <c r="C343" s="3" t="str">
        <f t="shared" si="4"/>
        <v>秋田県由利本荘市</v>
      </c>
      <c r="D343" s="3" t="s">
        <v>708</v>
      </c>
      <c r="E343" s="1" t="s">
        <v>3590</v>
      </c>
    </row>
    <row r="344" spans="1:5" x14ac:dyDescent="0.2">
      <c r="A344" s="3" t="s">
        <v>33</v>
      </c>
      <c r="B344" s="3" t="s">
        <v>709</v>
      </c>
      <c r="C344" s="3" t="str">
        <f t="shared" si="4"/>
        <v>秋田県潟上市</v>
      </c>
      <c r="D344" s="3" t="s">
        <v>710</v>
      </c>
      <c r="E344" s="1" t="s">
        <v>3591</v>
      </c>
    </row>
    <row r="345" spans="1:5" x14ac:dyDescent="0.2">
      <c r="A345" s="3" t="s">
        <v>33</v>
      </c>
      <c r="B345" s="3" t="s">
        <v>711</v>
      </c>
      <c r="C345" s="3" t="str">
        <f t="shared" si="4"/>
        <v>秋田県大仙市</v>
      </c>
      <c r="D345" s="3" t="s">
        <v>712</v>
      </c>
      <c r="E345" s="1" t="s">
        <v>3590</v>
      </c>
    </row>
    <row r="346" spans="1:5" x14ac:dyDescent="0.2">
      <c r="A346" s="3" t="s">
        <v>33</v>
      </c>
      <c r="B346" s="3" t="s">
        <v>713</v>
      </c>
      <c r="C346" s="3" t="str">
        <f t="shared" si="4"/>
        <v>秋田県北秋田市</v>
      </c>
      <c r="D346" s="3" t="s">
        <v>714</v>
      </c>
      <c r="E346" s="1" t="s">
        <v>3589</v>
      </c>
    </row>
    <row r="347" spans="1:5" x14ac:dyDescent="0.2">
      <c r="A347" s="3" t="s">
        <v>33</v>
      </c>
      <c r="B347" s="3" t="s">
        <v>715</v>
      </c>
      <c r="C347" s="3" t="str">
        <f t="shared" si="4"/>
        <v>秋田県にかほ市</v>
      </c>
      <c r="D347" s="3" t="s">
        <v>716</v>
      </c>
      <c r="E347" s="1" t="s">
        <v>3605</v>
      </c>
    </row>
    <row r="348" spans="1:5" x14ac:dyDescent="0.2">
      <c r="A348" s="3" t="s">
        <v>33</v>
      </c>
      <c r="B348" s="3" t="s">
        <v>717</v>
      </c>
      <c r="C348" s="3" t="str">
        <f t="shared" si="4"/>
        <v>秋田県仙北市</v>
      </c>
      <c r="D348" s="3" t="s">
        <v>718</v>
      </c>
      <c r="E348" s="1" t="s">
        <v>3589</v>
      </c>
    </row>
    <row r="349" spans="1:5" x14ac:dyDescent="0.2">
      <c r="A349" s="3" t="s">
        <v>33</v>
      </c>
      <c r="B349" s="3" t="s">
        <v>719</v>
      </c>
      <c r="C349" s="3" t="str">
        <f t="shared" si="4"/>
        <v>秋田県小坂町</v>
      </c>
      <c r="D349" s="3" t="s">
        <v>720</v>
      </c>
      <c r="E349" s="1" t="s">
        <v>3596</v>
      </c>
    </row>
    <row r="350" spans="1:5" x14ac:dyDescent="0.2">
      <c r="A350" s="3" t="s">
        <v>33</v>
      </c>
      <c r="B350" s="3" t="s">
        <v>721</v>
      </c>
      <c r="C350" s="3" t="str">
        <f t="shared" si="4"/>
        <v>秋田県上小阿仁村</v>
      </c>
      <c r="D350" s="3" t="s">
        <v>722</v>
      </c>
      <c r="E350" s="1" t="s">
        <v>3599</v>
      </c>
    </row>
    <row r="351" spans="1:5" x14ac:dyDescent="0.2">
      <c r="A351" s="3" t="s">
        <v>33</v>
      </c>
      <c r="B351" s="3" t="s">
        <v>723</v>
      </c>
      <c r="C351" s="3" t="str">
        <f t="shared" si="4"/>
        <v>秋田県藤里町</v>
      </c>
      <c r="D351" s="3" t="s">
        <v>724</v>
      </c>
      <c r="E351" s="1" t="s">
        <v>3600</v>
      </c>
    </row>
    <row r="352" spans="1:5" x14ac:dyDescent="0.2">
      <c r="A352" s="3" t="s">
        <v>33</v>
      </c>
      <c r="B352" s="3" t="s">
        <v>725</v>
      </c>
      <c r="C352" s="3" t="str">
        <f t="shared" si="4"/>
        <v>秋田県三種町</v>
      </c>
      <c r="D352" s="3" t="s">
        <v>726</v>
      </c>
      <c r="E352" s="1" t="s">
        <v>3598</v>
      </c>
    </row>
    <row r="353" spans="1:6" x14ac:dyDescent="0.2">
      <c r="A353" s="3" t="s">
        <v>33</v>
      </c>
      <c r="B353" s="3" t="s">
        <v>727</v>
      </c>
      <c r="C353" s="3" t="str">
        <f t="shared" si="4"/>
        <v>秋田県八峰町</v>
      </c>
      <c r="D353" s="3" t="s">
        <v>728</v>
      </c>
      <c r="E353" s="1" t="s">
        <v>3595</v>
      </c>
    </row>
    <row r="354" spans="1:6" x14ac:dyDescent="0.2">
      <c r="A354" s="3" t="s">
        <v>33</v>
      </c>
      <c r="B354" s="3" t="s">
        <v>729</v>
      </c>
      <c r="C354" s="3" t="str">
        <f t="shared" si="4"/>
        <v>秋田県五城目町</v>
      </c>
      <c r="D354" s="3" t="s">
        <v>730</v>
      </c>
      <c r="E354" s="1" t="s">
        <v>3596</v>
      </c>
    </row>
    <row r="355" spans="1:6" x14ac:dyDescent="0.2">
      <c r="A355" s="3" t="s">
        <v>33</v>
      </c>
      <c r="B355" s="3" t="s">
        <v>731</v>
      </c>
      <c r="C355" s="3" t="str">
        <f t="shared" si="4"/>
        <v>秋田県八郎潟町</v>
      </c>
      <c r="D355" s="3" t="s">
        <v>732</v>
      </c>
      <c r="E355" s="1" t="s">
        <v>3596</v>
      </c>
    </row>
    <row r="356" spans="1:6" x14ac:dyDescent="0.2">
      <c r="A356" s="3" t="s">
        <v>33</v>
      </c>
      <c r="B356" s="3" t="s">
        <v>733</v>
      </c>
      <c r="C356" s="3" t="str">
        <f t="shared" si="4"/>
        <v>秋田県井川町</v>
      </c>
      <c r="D356" s="3" t="s">
        <v>734</v>
      </c>
      <c r="E356" s="1" t="s">
        <v>3599</v>
      </c>
    </row>
    <row r="357" spans="1:6" x14ac:dyDescent="0.2">
      <c r="A357" s="3" t="s">
        <v>33</v>
      </c>
      <c r="B357" s="3" t="s">
        <v>735</v>
      </c>
      <c r="C357" s="3" t="str">
        <f t="shared" si="4"/>
        <v>秋田県大潟村</v>
      </c>
      <c r="D357" s="3" t="s">
        <v>736</v>
      </c>
      <c r="E357" s="1" t="s">
        <v>3593</v>
      </c>
    </row>
    <row r="358" spans="1:6" x14ac:dyDescent="0.2">
      <c r="A358" s="3" t="s">
        <v>33</v>
      </c>
      <c r="B358" s="3" t="s">
        <v>737</v>
      </c>
      <c r="C358" s="3" t="str">
        <f t="shared" si="4"/>
        <v>秋田県美郷町</v>
      </c>
      <c r="D358" s="3" t="s">
        <v>738</v>
      </c>
      <c r="E358" s="1" t="s">
        <v>3610</v>
      </c>
    </row>
    <row r="359" spans="1:6" x14ac:dyDescent="0.2">
      <c r="A359" s="3" t="s">
        <v>33</v>
      </c>
      <c r="B359" s="3" t="s">
        <v>739</v>
      </c>
      <c r="C359" s="3" t="str">
        <f t="shared" si="4"/>
        <v>秋田県羽後町</v>
      </c>
      <c r="D359" s="3" t="s">
        <v>740</v>
      </c>
      <c r="E359" s="1" t="s">
        <v>3608</v>
      </c>
    </row>
    <row r="360" spans="1:6" x14ac:dyDescent="0.2">
      <c r="A360" s="3" t="s">
        <v>33</v>
      </c>
      <c r="B360" s="3" t="s">
        <v>741</v>
      </c>
      <c r="C360" s="3" t="str">
        <f t="shared" si="4"/>
        <v>秋田県東成瀬村</v>
      </c>
      <c r="D360" s="3" t="s">
        <v>742</v>
      </c>
      <c r="E360" s="1" t="s">
        <v>3599</v>
      </c>
    </row>
    <row r="361" spans="1:6" x14ac:dyDescent="0.2">
      <c r="A361" s="3" t="s">
        <v>35</v>
      </c>
      <c r="B361" s="3" t="s">
        <v>743</v>
      </c>
      <c r="C361" s="3" t="str">
        <f t="shared" si="4"/>
        <v>山形県山形市</v>
      </c>
      <c r="D361" s="3" t="s">
        <v>744</v>
      </c>
      <c r="E361" s="1" t="s">
        <v>3604</v>
      </c>
      <c r="F361" s="6"/>
    </row>
    <row r="362" spans="1:6" x14ac:dyDescent="0.2">
      <c r="A362" s="3" t="s">
        <v>35</v>
      </c>
      <c r="B362" s="3" t="s">
        <v>745</v>
      </c>
      <c r="C362" s="3" t="str">
        <f t="shared" si="4"/>
        <v>山形県米沢市</v>
      </c>
      <c r="D362" s="3" t="s">
        <v>746</v>
      </c>
      <c r="E362" s="1" t="s">
        <v>3612</v>
      </c>
    </row>
    <row r="363" spans="1:6" x14ac:dyDescent="0.2">
      <c r="A363" s="3" t="s">
        <v>35</v>
      </c>
      <c r="B363" s="3" t="s">
        <v>747</v>
      </c>
      <c r="C363" s="3" t="str">
        <f t="shared" si="4"/>
        <v>山形県鶴岡市</v>
      </c>
      <c r="D363" s="3" t="s">
        <v>748</v>
      </c>
      <c r="E363" s="1" t="s">
        <v>3588</v>
      </c>
    </row>
    <row r="364" spans="1:6" x14ac:dyDescent="0.2">
      <c r="A364" s="3" t="s">
        <v>35</v>
      </c>
      <c r="B364" s="3" t="s">
        <v>749</v>
      </c>
      <c r="C364" s="3" t="str">
        <f t="shared" si="4"/>
        <v>山形県酒田市</v>
      </c>
      <c r="D364" s="3" t="s">
        <v>750</v>
      </c>
      <c r="E364" s="1" t="s">
        <v>3588</v>
      </c>
    </row>
    <row r="365" spans="1:6" x14ac:dyDescent="0.2">
      <c r="A365" s="3" t="s">
        <v>35</v>
      </c>
      <c r="B365" s="3" t="s">
        <v>751</v>
      </c>
      <c r="C365" s="3" t="str">
        <f t="shared" si="4"/>
        <v>山形県新庄市</v>
      </c>
      <c r="D365" s="3" t="s">
        <v>752</v>
      </c>
      <c r="E365" s="1" t="s">
        <v>3589</v>
      </c>
    </row>
    <row r="366" spans="1:6" x14ac:dyDescent="0.2">
      <c r="A366" s="3" t="s">
        <v>35</v>
      </c>
      <c r="B366" s="3" t="s">
        <v>753</v>
      </c>
      <c r="C366" s="3" t="str">
        <f t="shared" si="4"/>
        <v>山形県寒河江市</v>
      </c>
      <c r="D366" s="3" t="s">
        <v>754</v>
      </c>
      <c r="E366" s="1" t="s">
        <v>3589</v>
      </c>
    </row>
    <row r="367" spans="1:6" x14ac:dyDescent="0.2">
      <c r="A367" s="3" t="s">
        <v>35</v>
      </c>
      <c r="B367" s="3" t="s">
        <v>755</v>
      </c>
      <c r="C367" s="3" t="str">
        <f t="shared" si="4"/>
        <v>山形県上山市</v>
      </c>
      <c r="D367" s="3" t="s">
        <v>756</v>
      </c>
      <c r="E367" s="1" t="s">
        <v>3589</v>
      </c>
    </row>
    <row r="368" spans="1:6" x14ac:dyDescent="0.2">
      <c r="A368" s="3" t="s">
        <v>35</v>
      </c>
      <c r="B368" s="3" t="s">
        <v>757</v>
      </c>
      <c r="C368" s="3" t="str">
        <f t="shared" si="4"/>
        <v>山形県村山市</v>
      </c>
      <c r="D368" s="3" t="s">
        <v>758</v>
      </c>
      <c r="E368" s="1" t="s">
        <v>3605</v>
      </c>
    </row>
    <row r="369" spans="1:5" x14ac:dyDescent="0.2">
      <c r="A369" s="3" t="s">
        <v>35</v>
      </c>
      <c r="B369" s="3" t="s">
        <v>759</v>
      </c>
      <c r="C369" s="3" t="str">
        <f t="shared" si="4"/>
        <v>山形県長井市</v>
      </c>
      <c r="D369" s="3" t="s">
        <v>760</v>
      </c>
      <c r="E369" s="1" t="s">
        <v>3614</v>
      </c>
    </row>
    <row r="370" spans="1:5" x14ac:dyDescent="0.2">
      <c r="A370" s="3" t="s">
        <v>35</v>
      </c>
      <c r="B370" s="3" t="s">
        <v>761</v>
      </c>
      <c r="C370" s="3" t="str">
        <f t="shared" ref="C370:C433" si="5">A370&amp;B370</f>
        <v>山形県天童市</v>
      </c>
      <c r="D370" s="3" t="s">
        <v>762</v>
      </c>
      <c r="E370" s="1" t="s">
        <v>3590</v>
      </c>
    </row>
    <row r="371" spans="1:5" x14ac:dyDescent="0.2">
      <c r="A371" s="3" t="s">
        <v>35</v>
      </c>
      <c r="B371" s="3" t="s">
        <v>763</v>
      </c>
      <c r="C371" s="3" t="str">
        <f t="shared" si="5"/>
        <v>山形県東根市</v>
      </c>
      <c r="D371" s="3" t="s">
        <v>764</v>
      </c>
      <c r="E371" s="1" t="s">
        <v>3605</v>
      </c>
    </row>
    <row r="372" spans="1:5" x14ac:dyDescent="0.2">
      <c r="A372" s="3" t="s">
        <v>35</v>
      </c>
      <c r="B372" s="3" t="s">
        <v>765</v>
      </c>
      <c r="C372" s="3" t="str">
        <f t="shared" si="5"/>
        <v>山形県尾花沢市</v>
      </c>
      <c r="D372" s="3" t="s">
        <v>766</v>
      </c>
      <c r="E372" s="1" t="s">
        <v>3605</v>
      </c>
    </row>
    <row r="373" spans="1:5" x14ac:dyDescent="0.2">
      <c r="A373" s="3" t="s">
        <v>35</v>
      </c>
      <c r="B373" s="3" t="s">
        <v>767</v>
      </c>
      <c r="C373" s="3" t="str">
        <f t="shared" si="5"/>
        <v>山形県南陽市</v>
      </c>
      <c r="D373" s="3" t="s">
        <v>768</v>
      </c>
      <c r="E373" s="1" t="s">
        <v>3589</v>
      </c>
    </row>
    <row r="374" spans="1:5" x14ac:dyDescent="0.2">
      <c r="A374" s="3" t="s">
        <v>35</v>
      </c>
      <c r="B374" s="3" t="s">
        <v>769</v>
      </c>
      <c r="C374" s="3" t="str">
        <f t="shared" si="5"/>
        <v>山形県山辺町</v>
      </c>
      <c r="D374" s="3" t="s">
        <v>770</v>
      </c>
      <c r="E374" s="1" t="s">
        <v>3606</v>
      </c>
    </row>
    <row r="375" spans="1:5" x14ac:dyDescent="0.2">
      <c r="A375" s="3" t="s">
        <v>35</v>
      </c>
      <c r="B375" s="3" t="s">
        <v>771</v>
      </c>
      <c r="C375" s="3" t="str">
        <f t="shared" si="5"/>
        <v>山形県中山町</v>
      </c>
      <c r="D375" s="3" t="s">
        <v>772</v>
      </c>
      <c r="E375" s="1" t="s">
        <v>3606</v>
      </c>
    </row>
    <row r="376" spans="1:5" x14ac:dyDescent="0.2">
      <c r="A376" s="3" t="s">
        <v>35</v>
      </c>
      <c r="B376" s="3" t="s">
        <v>773</v>
      </c>
      <c r="C376" s="3" t="str">
        <f t="shared" si="5"/>
        <v>山形県河北町</v>
      </c>
      <c r="D376" s="3" t="s">
        <v>774</v>
      </c>
      <c r="E376" s="1" t="s">
        <v>3608</v>
      </c>
    </row>
    <row r="377" spans="1:5" x14ac:dyDescent="0.2">
      <c r="A377" s="3" t="s">
        <v>35</v>
      </c>
      <c r="B377" s="3" t="s">
        <v>775</v>
      </c>
      <c r="C377" s="3" t="str">
        <f t="shared" si="5"/>
        <v>山形県西川町</v>
      </c>
      <c r="D377" s="3" t="s">
        <v>776</v>
      </c>
      <c r="E377" s="1" t="s">
        <v>3594</v>
      </c>
    </row>
    <row r="378" spans="1:5" x14ac:dyDescent="0.2">
      <c r="A378" s="3" t="s">
        <v>35</v>
      </c>
      <c r="B378" s="3" t="s">
        <v>777</v>
      </c>
      <c r="C378" s="3" t="str">
        <f t="shared" si="5"/>
        <v>山形県朝日町</v>
      </c>
      <c r="D378" s="3" t="s">
        <v>778</v>
      </c>
      <c r="E378" s="1" t="s">
        <v>3595</v>
      </c>
    </row>
    <row r="379" spans="1:5" x14ac:dyDescent="0.2">
      <c r="A379" s="3" t="s">
        <v>35</v>
      </c>
      <c r="B379" s="3" t="s">
        <v>779</v>
      </c>
      <c r="C379" s="3" t="str">
        <f t="shared" si="5"/>
        <v>山形県大江町</v>
      </c>
      <c r="D379" s="3" t="s">
        <v>780</v>
      </c>
      <c r="E379" s="1" t="s">
        <v>3594</v>
      </c>
    </row>
    <row r="380" spans="1:5" x14ac:dyDescent="0.2">
      <c r="A380" s="3" t="s">
        <v>35</v>
      </c>
      <c r="B380" s="3" t="s">
        <v>781</v>
      </c>
      <c r="C380" s="3" t="str">
        <f t="shared" si="5"/>
        <v>山形県大石田町</v>
      </c>
      <c r="D380" s="3" t="s">
        <v>782</v>
      </c>
      <c r="E380" s="1" t="s">
        <v>3594</v>
      </c>
    </row>
    <row r="381" spans="1:5" x14ac:dyDescent="0.2">
      <c r="A381" s="3" t="s">
        <v>35</v>
      </c>
      <c r="B381" s="3" t="s">
        <v>783</v>
      </c>
      <c r="C381" s="3" t="str">
        <f t="shared" si="5"/>
        <v>山形県金山町</v>
      </c>
      <c r="D381" s="3" t="s">
        <v>784</v>
      </c>
      <c r="E381" s="1" t="s">
        <v>3594</v>
      </c>
    </row>
    <row r="382" spans="1:5" x14ac:dyDescent="0.2">
      <c r="A382" s="3" t="s">
        <v>35</v>
      </c>
      <c r="B382" s="3" t="s">
        <v>785</v>
      </c>
      <c r="C382" s="3" t="str">
        <f t="shared" si="5"/>
        <v>山形県最上町</v>
      </c>
      <c r="D382" s="3" t="s">
        <v>786</v>
      </c>
      <c r="E382" s="1" t="s">
        <v>3594</v>
      </c>
    </row>
    <row r="383" spans="1:5" x14ac:dyDescent="0.2">
      <c r="A383" s="3" t="s">
        <v>35</v>
      </c>
      <c r="B383" s="3" t="s">
        <v>787</v>
      </c>
      <c r="C383" s="3" t="str">
        <f t="shared" si="5"/>
        <v>山形県舟形町</v>
      </c>
      <c r="D383" s="3" t="s">
        <v>788</v>
      </c>
      <c r="E383" s="1" t="s">
        <v>3594</v>
      </c>
    </row>
    <row r="384" spans="1:5" x14ac:dyDescent="0.2">
      <c r="A384" s="3" t="s">
        <v>35</v>
      </c>
      <c r="B384" s="3" t="s">
        <v>789</v>
      </c>
      <c r="C384" s="3" t="str">
        <f t="shared" si="5"/>
        <v>山形県真室川町</v>
      </c>
      <c r="D384" s="3" t="s">
        <v>790</v>
      </c>
      <c r="E384" s="1" t="s">
        <v>3594</v>
      </c>
    </row>
    <row r="385" spans="1:6" x14ac:dyDescent="0.2">
      <c r="A385" s="3" t="s">
        <v>35</v>
      </c>
      <c r="B385" s="3" t="s">
        <v>791</v>
      </c>
      <c r="C385" s="3" t="str">
        <f t="shared" si="5"/>
        <v>山形県大蔵村</v>
      </c>
      <c r="D385" s="3" t="s">
        <v>792</v>
      </c>
      <c r="E385" s="1" t="s">
        <v>3593</v>
      </c>
    </row>
    <row r="386" spans="1:6" x14ac:dyDescent="0.2">
      <c r="A386" s="3" t="s">
        <v>35</v>
      </c>
      <c r="B386" s="3" t="s">
        <v>793</v>
      </c>
      <c r="C386" s="3" t="str">
        <f t="shared" si="5"/>
        <v>山形県鮭川村</v>
      </c>
      <c r="D386" s="3" t="s">
        <v>794</v>
      </c>
      <c r="E386" s="1" t="s">
        <v>3593</v>
      </c>
    </row>
    <row r="387" spans="1:6" x14ac:dyDescent="0.2">
      <c r="A387" s="3" t="s">
        <v>35</v>
      </c>
      <c r="B387" s="3" t="s">
        <v>795</v>
      </c>
      <c r="C387" s="3" t="str">
        <f t="shared" si="5"/>
        <v>山形県戸沢村</v>
      </c>
      <c r="D387" s="3" t="s">
        <v>796</v>
      </c>
      <c r="E387" s="1" t="s">
        <v>3599</v>
      </c>
    </row>
    <row r="388" spans="1:6" x14ac:dyDescent="0.2">
      <c r="A388" s="3" t="s">
        <v>35</v>
      </c>
      <c r="B388" s="3" t="s">
        <v>797</v>
      </c>
      <c r="C388" s="3" t="str">
        <f t="shared" si="5"/>
        <v>山形県高畠町</v>
      </c>
      <c r="D388" s="3" t="s">
        <v>798</v>
      </c>
      <c r="E388" s="1" t="s">
        <v>3610</v>
      </c>
    </row>
    <row r="389" spans="1:6" x14ac:dyDescent="0.2">
      <c r="A389" s="3" t="s">
        <v>35</v>
      </c>
      <c r="B389" s="3" t="s">
        <v>799</v>
      </c>
      <c r="C389" s="3" t="str">
        <f t="shared" si="5"/>
        <v>山形県川西町</v>
      </c>
      <c r="D389" s="3" t="s">
        <v>800</v>
      </c>
      <c r="E389" s="1" t="s">
        <v>3608</v>
      </c>
    </row>
    <row r="390" spans="1:6" x14ac:dyDescent="0.2">
      <c r="A390" s="3" t="s">
        <v>35</v>
      </c>
      <c r="B390" s="3" t="s">
        <v>801</v>
      </c>
      <c r="C390" s="3" t="str">
        <f t="shared" si="5"/>
        <v>山形県小国町</v>
      </c>
      <c r="D390" s="3" t="s">
        <v>802</v>
      </c>
      <c r="E390" s="1" t="s">
        <v>3594</v>
      </c>
    </row>
    <row r="391" spans="1:6" x14ac:dyDescent="0.2">
      <c r="A391" s="3" t="s">
        <v>35</v>
      </c>
      <c r="B391" s="3" t="s">
        <v>803</v>
      </c>
      <c r="C391" s="3" t="str">
        <f t="shared" si="5"/>
        <v>山形県白鷹町</v>
      </c>
      <c r="D391" s="3" t="s">
        <v>804</v>
      </c>
      <c r="E391" s="1" t="s">
        <v>3606</v>
      </c>
    </row>
    <row r="392" spans="1:6" x14ac:dyDescent="0.2">
      <c r="A392" s="3" t="s">
        <v>35</v>
      </c>
      <c r="B392" s="3" t="s">
        <v>805</v>
      </c>
      <c r="C392" s="3" t="str">
        <f t="shared" si="5"/>
        <v>山形県飯豊町</v>
      </c>
      <c r="D392" s="3" t="s">
        <v>806</v>
      </c>
      <c r="E392" s="1" t="s">
        <v>3594</v>
      </c>
    </row>
    <row r="393" spans="1:6" x14ac:dyDescent="0.2">
      <c r="A393" s="3" t="s">
        <v>35</v>
      </c>
      <c r="B393" s="3" t="s">
        <v>807</v>
      </c>
      <c r="C393" s="3" t="str">
        <f t="shared" si="5"/>
        <v>山形県三川町</v>
      </c>
      <c r="D393" s="3" t="s">
        <v>808</v>
      </c>
      <c r="E393" s="1" t="s">
        <v>3594</v>
      </c>
    </row>
    <row r="394" spans="1:6" x14ac:dyDescent="0.2">
      <c r="A394" s="3" t="s">
        <v>35</v>
      </c>
      <c r="B394" s="3" t="s">
        <v>809</v>
      </c>
      <c r="C394" s="3" t="str">
        <f t="shared" si="5"/>
        <v>山形県庄内町</v>
      </c>
      <c r="D394" s="3" t="s">
        <v>810</v>
      </c>
      <c r="E394" s="1" t="s">
        <v>3610</v>
      </c>
    </row>
    <row r="395" spans="1:6" x14ac:dyDescent="0.2">
      <c r="A395" s="3" t="s">
        <v>35</v>
      </c>
      <c r="B395" s="3" t="s">
        <v>811</v>
      </c>
      <c r="C395" s="3" t="str">
        <f t="shared" si="5"/>
        <v>山形県遊佐町</v>
      </c>
      <c r="D395" s="3" t="s">
        <v>812</v>
      </c>
      <c r="E395" s="1" t="s">
        <v>3606</v>
      </c>
    </row>
    <row r="396" spans="1:6" x14ac:dyDescent="0.2">
      <c r="A396" s="3" t="s">
        <v>37</v>
      </c>
      <c r="B396" s="3" t="s">
        <v>813</v>
      </c>
      <c r="C396" s="3" t="str">
        <f t="shared" si="5"/>
        <v>福島県福島市</v>
      </c>
      <c r="D396" s="3" t="s">
        <v>814</v>
      </c>
      <c r="E396" s="1" t="s">
        <v>3584</v>
      </c>
    </row>
    <row r="397" spans="1:6" x14ac:dyDescent="0.2">
      <c r="A397" s="3" t="s">
        <v>37</v>
      </c>
      <c r="B397" s="3" t="s">
        <v>815</v>
      </c>
      <c r="C397" s="3" t="str">
        <f t="shared" si="5"/>
        <v>福島県会津若松市</v>
      </c>
      <c r="D397" s="3" t="s">
        <v>816</v>
      </c>
      <c r="E397" s="1" t="s">
        <v>3585</v>
      </c>
    </row>
    <row r="398" spans="1:6" x14ac:dyDescent="0.2">
      <c r="A398" s="3" t="s">
        <v>37</v>
      </c>
      <c r="B398" s="3" t="s">
        <v>817</v>
      </c>
      <c r="C398" s="3" t="str">
        <f t="shared" si="5"/>
        <v>福島県郡山市</v>
      </c>
      <c r="D398" s="3" t="s">
        <v>818</v>
      </c>
      <c r="E398" s="1" t="s">
        <v>3584</v>
      </c>
      <c r="F398" s="6"/>
    </row>
    <row r="399" spans="1:6" x14ac:dyDescent="0.2">
      <c r="A399" s="3" t="s">
        <v>37</v>
      </c>
      <c r="B399" s="3" t="s">
        <v>819</v>
      </c>
      <c r="C399" s="3" t="str">
        <f t="shared" si="5"/>
        <v>福島県いわき市</v>
      </c>
      <c r="D399" s="3" t="s">
        <v>820</v>
      </c>
      <c r="E399" s="1" t="s">
        <v>3584</v>
      </c>
      <c r="F399" s="6"/>
    </row>
    <row r="400" spans="1:6" x14ac:dyDescent="0.2">
      <c r="A400" s="3" t="s">
        <v>37</v>
      </c>
      <c r="B400" s="3" t="s">
        <v>821</v>
      </c>
      <c r="C400" s="3" t="str">
        <f t="shared" si="5"/>
        <v>福島県白河市</v>
      </c>
      <c r="D400" s="3" t="s">
        <v>822</v>
      </c>
      <c r="E400" s="1" t="s">
        <v>3612</v>
      </c>
    </row>
    <row r="401" spans="1:5" x14ac:dyDescent="0.2">
      <c r="A401" s="3" t="s">
        <v>37</v>
      </c>
      <c r="B401" s="3" t="s">
        <v>823</v>
      </c>
      <c r="C401" s="3" t="str">
        <f t="shared" si="5"/>
        <v>福島県須賀川市</v>
      </c>
      <c r="D401" s="3" t="s">
        <v>824</v>
      </c>
      <c r="E401" s="1" t="s">
        <v>3590</v>
      </c>
    </row>
    <row r="402" spans="1:5" x14ac:dyDescent="0.2">
      <c r="A402" s="3" t="s">
        <v>37</v>
      </c>
      <c r="B402" s="3" t="s">
        <v>825</v>
      </c>
      <c r="C402" s="3" t="str">
        <f t="shared" si="5"/>
        <v>福島県喜多方市</v>
      </c>
      <c r="D402" s="3" t="s">
        <v>826</v>
      </c>
      <c r="E402" s="1" t="s">
        <v>3589</v>
      </c>
    </row>
    <row r="403" spans="1:5" x14ac:dyDescent="0.2">
      <c r="A403" s="3" t="s">
        <v>37</v>
      </c>
      <c r="B403" s="3" t="s">
        <v>827</v>
      </c>
      <c r="C403" s="3" t="str">
        <f t="shared" si="5"/>
        <v>福島県相馬市</v>
      </c>
      <c r="D403" s="3" t="s">
        <v>828</v>
      </c>
      <c r="E403" s="1" t="s">
        <v>3605</v>
      </c>
    </row>
    <row r="404" spans="1:5" x14ac:dyDescent="0.2">
      <c r="A404" s="3" t="s">
        <v>37</v>
      </c>
      <c r="B404" s="3" t="s">
        <v>829</v>
      </c>
      <c r="C404" s="3" t="str">
        <f t="shared" si="5"/>
        <v>福島県二本松市</v>
      </c>
      <c r="D404" s="3" t="s">
        <v>830</v>
      </c>
      <c r="E404" s="1" t="s">
        <v>3609</v>
      </c>
    </row>
    <row r="405" spans="1:5" x14ac:dyDescent="0.2">
      <c r="A405" s="3" t="s">
        <v>37</v>
      </c>
      <c r="B405" s="3" t="s">
        <v>831</v>
      </c>
      <c r="C405" s="3" t="str">
        <f t="shared" si="5"/>
        <v>福島県田村市</v>
      </c>
      <c r="D405" s="3" t="s">
        <v>832</v>
      </c>
      <c r="E405" s="1" t="s">
        <v>3605</v>
      </c>
    </row>
    <row r="406" spans="1:5" x14ac:dyDescent="0.2">
      <c r="A406" s="3" t="s">
        <v>37</v>
      </c>
      <c r="B406" s="3" t="s">
        <v>833</v>
      </c>
      <c r="C406" s="3" t="str">
        <f t="shared" si="5"/>
        <v>福島県南相馬市</v>
      </c>
      <c r="D406" s="3" t="s">
        <v>834</v>
      </c>
      <c r="E406" s="1" t="s">
        <v>3612</v>
      </c>
    </row>
    <row r="407" spans="1:5" x14ac:dyDescent="0.2">
      <c r="A407" s="3" t="s">
        <v>37</v>
      </c>
      <c r="B407" s="3" t="s">
        <v>183</v>
      </c>
      <c r="C407" s="3" t="str">
        <f t="shared" si="5"/>
        <v>福島県伊達市</v>
      </c>
      <c r="D407" s="3" t="s">
        <v>835</v>
      </c>
      <c r="E407" s="1" t="s">
        <v>3609</v>
      </c>
    </row>
    <row r="408" spans="1:5" x14ac:dyDescent="0.2">
      <c r="A408" s="3" t="s">
        <v>37</v>
      </c>
      <c r="B408" s="3" t="s">
        <v>836</v>
      </c>
      <c r="C408" s="3" t="str">
        <f t="shared" si="5"/>
        <v>福島県本宮市</v>
      </c>
      <c r="D408" s="3" t="s">
        <v>837</v>
      </c>
      <c r="E408" s="1" t="s">
        <v>3614</v>
      </c>
    </row>
    <row r="409" spans="1:5" x14ac:dyDescent="0.2">
      <c r="A409" s="3" t="s">
        <v>37</v>
      </c>
      <c r="B409" s="3" t="s">
        <v>838</v>
      </c>
      <c r="C409" s="3" t="str">
        <f t="shared" si="5"/>
        <v>福島県桑折町</v>
      </c>
      <c r="D409" s="3" t="s">
        <v>839</v>
      </c>
      <c r="E409" s="1" t="s">
        <v>3606</v>
      </c>
    </row>
    <row r="410" spans="1:5" x14ac:dyDescent="0.2">
      <c r="A410" s="3" t="s">
        <v>37</v>
      </c>
      <c r="B410" s="3" t="s">
        <v>840</v>
      </c>
      <c r="C410" s="3" t="str">
        <f t="shared" si="5"/>
        <v>福島県国見町</v>
      </c>
      <c r="D410" s="3" t="s">
        <v>841</v>
      </c>
      <c r="E410" s="1" t="s">
        <v>3594</v>
      </c>
    </row>
    <row r="411" spans="1:5" x14ac:dyDescent="0.2">
      <c r="A411" s="3" t="s">
        <v>37</v>
      </c>
      <c r="B411" s="3" t="s">
        <v>842</v>
      </c>
      <c r="C411" s="3" t="str">
        <f t="shared" si="5"/>
        <v>福島県川俣町</v>
      </c>
      <c r="D411" s="3" t="s">
        <v>843</v>
      </c>
      <c r="E411" s="1" t="s">
        <v>3606</v>
      </c>
    </row>
    <row r="412" spans="1:5" x14ac:dyDescent="0.2">
      <c r="A412" s="3" t="s">
        <v>37</v>
      </c>
      <c r="B412" s="3" t="s">
        <v>844</v>
      </c>
      <c r="C412" s="3" t="str">
        <f t="shared" si="5"/>
        <v>福島県大玉村</v>
      </c>
      <c r="D412" s="3" t="s">
        <v>845</v>
      </c>
      <c r="E412" s="1" t="s">
        <v>3594</v>
      </c>
    </row>
    <row r="413" spans="1:5" x14ac:dyDescent="0.2">
      <c r="A413" s="3" t="s">
        <v>37</v>
      </c>
      <c r="B413" s="3" t="s">
        <v>846</v>
      </c>
      <c r="C413" s="3" t="str">
        <f t="shared" si="5"/>
        <v>福島県鏡石町</v>
      </c>
      <c r="D413" s="3" t="s">
        <v>847</v>
      </c>
      <c r="E413" s="1" t="s">
        <v>3606</v>
      </c>
    </row>
    <row r="414" spans="1:5" x14ac:dyDescent="0.2">
      <c r="A414" s="3" t="s">
        <v>37</v>
      </c>
      <c r="B414" s="3" t="s">
        <v>848</v>
      </c>
      <c r="C414" s="3" t="str">
        <f t="shared" si="5"/>
        <v>福島県天栄村</v>
      </c>
      <c r="D414" s="3" t="s">
        <v>849</v>
      </c>
      <c r="E414" s="1" t="s">
        <v>3594</v>
      </c>
    </row>
    <row r="415" spans="1:5" x14ac:dyDescent="0.2">
      <c r="A415" s="3" t="s">
        <v>37</v>
      </c>
      <c r="B415" s="3" t="s">
        <v>850</v>
      </c>
      <c r="C415" s="3" t="str">
        <f t="shared" si="5"/>
        <v>福島県下郷町</v>
      </c>
      <c r="D415" s="3" t="s">
        <v>851</v>
      </c>
      <c r="E415" s="1" t="s">
        <v>3595</v>
      </c>
    </row>
    <row r="416" spans="1:5" x14ac:dyDescent="0.2">
      <c r="A416" s="3" t="s">
        <v>37</v>
      </c>
      <c r="B416" s="3" t="s">
        <v>852</v>
      </c>
      <c r="C416" s="3" t="str">
        <f t="shared" si="5"/>
        <v>福島県檜枝岐村</v>
      </c>
      <c r="D416" s="3" t="s">
        <v>853</v>
      </c>
      <c r="E416" s="1" t="s">
        <v>3600</v>
      </c>
    </row>
    <row r="417" spans="1:5" x14ac:dyDescent="0.2">
      <c r="A417" s="3" t="s">
        <v>37</v>
      </c>
      <c r="B417" s="3" t="s">
        <v>854</v>
      </c>
      <c r="C417" s="3" t="str">
        <f t="shared" si="5"/>
        <v>福島県只見町</v>
      </c>
      <c r="D417" s="3" t="s">
        <v>855</v>
      </c>
      <c r="E417" s="1" t="s">
        <v>3599</v>
      </c>
    </row>
    <row r="418" spans="1:5" x14ac:dyDescent="0.2">
      <c r="A418" s="3" t="s">
        <v>37</v>
      </c>
      <c r="B418" s="3" t="s">
        <v>856</v>
      </c>
      <c r="C418" s="3" t="str">
        <f t="shared" si="5"/>
        <v>福島県南会津町</v>
      </c>
      <c r="D418" s="3" t="s">
        <v>857</v>
      </c>
      <c r="E418" s="1" t="s">
        <v>3608</v>
      </c>
    </row>
    <row r="419" spans="1:5" x14ac:dyDescent="0.2">
      <c r="A419" s="3" t="s">
        <v>37</v>
      </c>
      <c r="B419" s="3" t="s">
        <v>858</v>
      </c>
      <c r="C419" s="3" t="str">
        <f t="shared" si="5"/>
        <v>福島県北塩原村</v>
      </c>
      <c r="D419" s="3" t="s">
        <v>859</v>
      </c>
      <c r="E419" s="1" t="s">
        <v>3600</v>
      </c>
    </row>
    <row r="420" spans="1:5" x14ac:dyDescent="0.2">
      <c r="A420" s="3" t="s">
        <v>37</v>
      </c>
      <c r="B420" s="3" t="s">
        <v>860</v>
      </c>
      <c r="C420" s="3" t="str">
        <f t="shared" si="5"/>
        <v>福島県西会津町</v>
      </c>
      <c r="D420" s="3" t="s">
        <v>861</v>
      </c>
      <c r="E420" s="1" t="s">
        <v>3594</v>
      </c>
    </row>
    <row r="421" spans="1:5" x14ac:dyDescent="0.2">
      <c r="A421" s="3" t="s">
        <v>37</v>
      </c>
      <c r="B421" s="3" t="s">
        <v>862</v>
      </c>
      <c r="C421" s="3" t="str">
        <f t="shared" si="5"/>
        <v>福島県磐梯町</v>
      </c>
      <c r="D421" s="3" t="s">
        <v>863</v>
      </c>
      <c r="E421" s="1" t="s">
        <v>3599</v>
      </c>
    </row>
    <row r="422" spans="1:5" x14ac:dyDescent="0.2">
      <c r="A422" s="3" t="s">
        <v>37</v>
      </c>
      <c r="B422" s="3" t="s">
        <v>864</v>
      </c>
      <c r="C422" s="3" t="str">
        <f t="shared" si="5"/>
        <v>福島県猪苗代町</v>
      </c>
      <c r="D422" s="3" t="s">
        <v>865</v>
      </c>
      <c r="E422" s="1" t="s">
        <v>3592</v>
      </c>
    </row>
    <row r="423" spans="1:5" x14ac:dyDescent="0.2">
      <c r="A423" s="3" t="s">
        <v>37</v>
      </c>
      <c r="B423" s="3" t="s">
        <v>866</v>
      </c>
      <c r="C423" s="3" t="str">
        <f t="shared" si="5"/>
        <v>福島県会津坂下町</v>
      </c>
      <c r="D423" s="3" t="s">
        <v>867</v>
      </c>
      <c r="E423" s="1" t="s">
        <v>3608</v>
      </c>
    </row>
    <row r="424" spans="1:5" x14ac:dyDescent="0.2">
      <c r="A424" s="3" t="s">
        <v>37</v>
      </c>
      <c r="B424" s="3" t="s">
        <v>868</v>
      </c>
      <c r="C424" s="3" t="str">
        <f t="shared" si="5"/>
        <v>福島県湯川村</v>
      </c>
      <c r="D424" s="3" t="s">
        <v>869</v>
      </c>
      <c r="E424" s="1" t="s">
        <v>3593</v>
      </c>
    </row>
    <row r="425" spans="1:5" x14ac:dyDescent="0.2">
      <c r="A425" s="3" t="s">
        <v>37</v>
      </c>
      <c r="B425" s="3" t="s">
        <v>870</v>
      </c>
      <c r="C425" s="3" t="str">
        <f t="shared" si="5"/>
        <v>福島県柳津町</v>
      </c>
      <c r="D425" s="3" t="s">
        <v>871</v>
      </c>
      <c r="E425" s="1" t="s">
        <v>3599</v>
      </c>
    </row>
    <row r="426" spans="1:5" x14ac:dyDescent="0.2">
      <c r="A426" s="3" t="s">
        <v>37</v>
      </c>
      <c r="B426" s="3" t="s">
        <v>872</v>
      </c>
      <c r="C426" s="3" t="str">
        <f t="shared" si="5"/>
        <v>福島県三島町</v>
      </c>
      <c r="D426" s="3" t="s">
        <v>873</v>
      </c>
      <c r="E426" s="1" t="s">
        <v>3599</v>
      </c>
    </row>
    <row r="427" spans="1:5" x14ac:dyDescent="0.2">
      <c r="A427" s="3" t="s">
        <v>37</v>
      </c>
      <c r="B427" s="3" t="s">
        <v>783</v>
      </c>
      <c r="C427" s="3" t="str">
        <f t="shared" si="5"/>
        <v>福島県金山町</v>
      </c>
      <c r="D427" s="3" t="s">
        <v>874</v>
      </c>
      <c r="E427" s="1" t="s">
        <v>3599</v>
      </c>
    </row>
    <row r="428" spans="1:5" x14ac:dyDescent="0.2">
      <c r="A428" s="3" t="s">
        <v>37</v>
      </c>
      <c r="B428" s="3" t="s">
        <v>875</v>
      </c>
      <c r="C428" s="3" t="str">
        <f t="shared" si="5"/>
        <v>福島県昭和村</v>
      </c>
      <c r="D428" s="3" t="s">
        <v>876</v>
      </c>
      <c r="E428" s="1" t="s">
        <v>3593</v>
      </c>
    </row>
    <row r="429" spans="1:5" x14ac:dyDescent="0.2">
      <c r="A429" s="3" t="s">
        <v>37</v>
      </c>
      <c r="B429" s="3" t="s">
        <v>877</v>
      </c>
      <c r="C429" s="3" t="str">
        <f t="shared" si="5"/>
        <v>福島県会津美里町</v>
      </c>
      <c r="D429" s="3" t="s">
        <v>878</v>
      </c>
      <c r="E429" s="1" t="s">
        <v>3610</v>
      </c>
    </row>
    <row r="430" spans="1:5" x14ac:dyDescent="0.2">
      <c r="A430" s="3" t="s">
        <v>37</v>
      </c>
      <c r="B430" s="3" t="s">
        <v>879</v>
      </c>
      <c r="C430" s="3" t="str">
        <f t="shared" si="5"/>
        <v>福島県西郷村</v>
      </c>
      <c r="D430" s="3" t="s">
        <v>880</v>
      </c>
      <c r="E430" s="1" t="s">
        <v>3610</v>
      </c>
    </row>
    <row r="431" spans="1:5" x14ac:dyDescent="0.2">
      <c r="A431" s="3" t="s">
        <v>37</v>
      </c>
      <c r="B431" s="3" t="s">
        <v>881</v>
      </c>
      <c r="C431" s="3" t="str">
        <f t="shared" si="5"/>
        <v>福島県泉崎村</v>
      </c>
      <c r="D431" s="3" t="s">
        <v>882</v>
      </c>
      <c r="E431" s="1" t="s">
        <v>3594</v>
      </c>
    </row>
    <row r="432" spans="1:5" x14ac:dyDescent="0.2">
      <c r="A432" s="3" t="s">
        <v>37</v>
      </c>
      <c r="B432" s="3" t="s">
        <v>883</v>
      </c>
      <c r="C432" s="3" t="str">
        <f t="shared" si="5"/>
        <v>福島県中島村</v>
      </c>
      <c r="D432" s="3" t="s">
        <v>884</v>
      </c>
      <c r="E432" s="1" t="s">
        <v>3594</v>
      </c>
    </row>
    <row r="433" spans="1:5" x14ac:dyDescent="0.2">
      <c r="A433" s="3" t="s">
        <v>37</v>
      </c>
      <c r="B433" s="3" t="s">
        <v>885</v>
      </c>
      <c r="C433" s="3" t="str">
        <f t="shared" si="5"/>
        <v>福島県矢吹町</v>
      </c>
      <c r="D433" s="3" t="s">
        <v>886</v>
      </c>
      <c r="E433" s="1" t="s">
        <v>3608</v>
      </c>
    </row>
    <row r="434" spans="1:5" x14ac:dyDescent="0.2">
      <c r="A434" s="3" t="s">
        <v>37</v>
      </c>
      <c r="B434" s="3" t="s">
        <v>887</v>
      </c>
      <c r="C434" s="3" t="str">
        <f t="shared" ref="C434:C497" si="6">A434&amp;B434</f>
        <v>福島県棚倉町</v>
      </c>
      <c r="D434" s="3" t="s">
        <v>888</v>
      </c>
      <c r="E434" s="1" t="s">
        <v>3606</v>
      </c>
    </row>
    <row r="435" spans="1:5" x14ac:dyDescent="0.2">
      <c r="A435" s="3" t="s">
        <v>37</v>
      </c>
      <c r="B435" s="3" t="s">
        <v>889</v>
      </c>
      <c r="C435" s="3" t="str">
        <f t="shared" si="6"/>
        <v>福島県矢祭町</v>
      </c>
      <c r="D435" s="3" t="s">
        <v>890</v>
      </c>
      <c r="E435" s="1" t="s">
        <v>3594</v>
      </c>
    </row>
    <row r="436" spans="1:5" x14ac:dyDescent="0.2">
      <c r="A436" s="3" t="s">
        <v>37</v>
      </c>
      <c r="B436" s="3" t="s">
        <v>891</v>
      </c>
      <c r="C436" s="3" t="str">
        <f t="shared" si="6"/>
        <v>福島県塙町</v>
      </c>
      <c r="D436" s="3" t="s">
        <v>892</v>
      </c>
      <c r="E436" s="1" t="s">
        <v>3594</v>
      </c>
    </row>
    <row r="437" spans="1:5" x14ac:dyDescent="0.2">
      <c r="A437" s="3" t="s">
        <v>37</v>
      </c>
      <c r="B437" s="3" t="s">
        <v>893</v>
      </c>
      <c r="C437" s="3" t="str">
        <f t="shared" si="6"/>
        <v>福島県鮫川村</v>
      </c>
      <c r="D437" s="3" t="s">
        <v>894</v>
      </c>
      <c r="E437" s="1" t="s">
        <v>3593</v>
      </c>
    </row>
    <row r="438" spans="1:5" x14ac:dyDescent="0.2">
      <c r="A438" s="3" t="s">
        <v>37</v>
      </c>
      <c r="B438" s="3" t="s">
        <v>895</v>
      </c>
      <c r="C438" s="3" t="str">
        <f t="shared" si="6"/>
        <v>福島県石川町</v>
      </c>
      <c r="D438" s="3" t="s">
        <v>896</v>
      </c>
      <c r="E438" s="1" t="s">
        <v>3608</v>
      </c>
    </row>
    <row r="439" spans="1:5" x14ac:dyDescent="0.2">
      <c r="A439" s="3" t="s">
        <v>37</v>
      </c>
      <c r="B439" s="3" t="s">
        <v>897</v>
      </c>
      <c r="C439" s="3" t="str">
        <f t="shared" si="6"/>
        <v>福島県玉川村</v>
      </c>
      <c r="D439" s="3" t="s">
        <v>898</v>
      </c>
      <c r="E439" s="1" t="s">
        <v>3595</v>
      </c>
    </row>
    <row r="440" spans="1:5" x14ac:dyDescent="0.2">
      <c r="A440" s="3" t="s">
        <v>37</v>
      </c>
      <c r="B440" s="3" t="s">
        <v>899</v>
      </c>
      <c r="C440" s="3" t="str">
        <f t="shared" si="6"/>
        <v>福島県平田村</v>
      </c>
      <c r="D440" s="3" t="s">
        <v>900</v>
      </c>
      <c r="E440" s="1" t="s">
        <v>3594</v>
      </c>
    </row>
    <row r="441" spans="1:5" x14ac:dyDescent="0.2">
      <c r="A441" s="3" t="s">
        <v>37</v>
      </c>
      <c r="B441" s="3" t="s">
        <v>901</v>
      </c>
      <c r="C441" s="3" t="str">
        <f t="shared" si="6"/>
        <v>福島県浅川町</v>
      </c>
      <c r="D441" s="3" t="s">
        <v>902</v>
      </c>
      <c r="E441" s="1" t="s">
        <v>3594</v>
      </c>
    </row>
    <row r="442" spans="1:5" x14ac:dyDescent="0.2">
      <c r="A442" s="3" t="s">
        <v>37</v>
      </c>
      <c r="B442" s="3" t="s">
        <v>903</v>
      </c>
      <c r="C442" s="3" t="str">
        <f t="shared" si="6"/>
        <v>福島県古殿町</v>
      </c>
      <c r="D442" s="3" t="s">
        <v>904</v>
      </c>
      <c r="E442" s="1" t="s">
        <v>3594</v>
      </c>
    </row>
    <row r="443" spans="1:5" x14ac:dyDescent="0.2">
      <c r="A443" s="3" t="s">
        <v>37</v>
      </c>
      <c r="B443" s="3" t="s">
        <v>905</v>
      </c>
      <c r="C443" s="3" t="str">
        <f t="shared" si="6"/>
        <v>福島県三春町</v>
      </c>
      <c r="D443" s="3" t="s">
        <v>906</v>
      </c>
      <c r="E443" s="1" t="s">
        <v>3608</v>
      </c>
    </row>
    <row r="444" spans="1:5" x14ac:dyDescent="0.2">
      <c r="A444" s="3" t="s">
        <v>37</v>
      </c>
      <c r="B444" s="3" t="s">
        <v>907</v>
      </c>
      <c r="C444" s="3" t="str">
        <f t="shared" si="6"/>
        <v>福島県小野町</v>
      </c>
      <c r="D444" s="3" t="s">
        <v>908</v>
      </c>
      <c r="E444" s="1" t="s">
        <v>3606</v>
      </c>
    </row>
    <row r="445" spans="1:5" x14ac:dyDescent="0.2">
      <c r="A445" s="3" t="s">
        <v>37</v>
      </c>
      <c r="B445" s="3" t="s">
        <v>909</v>
      </c>
      <c r="C445" s="3" t="str">
        <f t="shared" si="6"/>
        <v>福島県広野町</v>
      </c>
      <c r="D445" s="3" t="s">
        <v>910</v>
      </c>
      <c r="E445" s="1" t="s">
        <v>3600</v>
      </c>
    </row>
    <row r="446" spans="1:5" x14ac:dyDescent="0.2">
      <c r="A446" s="3" t="s">
        <v>37</v>
      </c>
      <c r="B446" s="3" t="s">
        <v>911</v>
      </c>
      <c r="C446" s="3" t="str">
        <f t="shared" si="6"/>
        <v>福島県楢葉町</v>
      </c>
      <c r="D446" s="3" t="s">
        <v>912</v>
      </c>
      <c r="E446" s="1" t="s">
        <v>3599</v>
      </c>
    </row>
    <row r="447" spans="1:5" x14ac:dyDescent="0.2">
      <c r="A447" s="3" t="s">
        <v>37</v>
      </c>
      <c r="B447" s="3" t="s">
        <v>913</v>
      </c>
      <c r="C447" s="3" t="str">
        <f t="shared" si="6"/>
        <v>福島県富岡町</v>
      </c>
      <c r="D447" s="3" t="s">
        <v>914</v>
      </c>
      <c r="E447" s="1" t="s">
        <v>3593</v>
      </c>
    </row>
    <row r="448" spans="1:5" x14ac:dyDescent="0.2">
      <c r="A448" s="3" t="s">
        <v>37</v>
      </c>
      <c r="B448" s="3" t="s">
        <v>915</v>
      </c>
      <c r="C448" s="3" t="str">
        <f t="shared" si="6"/>
        <v>福島県川内村</v>
      </c>
      <c r="D448" s="3" t="s">
        <v>916</v>
      </c>
      <c r="E448" s="1" t="s">
        <v>3600</v>
      </c>
    </row>
    <row r="449" spans="1:6" x14ac:dyDescent="0.2">
      <c r="A449" s="3" t="s">
        <v>37</v>
      </c>
      <c r="B449" s="3" t="s">
        <v>917</v>
      </c>
      <c r="C449" s="3" t="str">
        <f t="shared" si="6"/>
        <v>福島県大熊町</v>
      </c>
      <c r="D449" s="3" t="s">
        <v>918</v>
      </c>
      <c r="E449" s="1" t="s">
        <v>3593</v>
      </c>
    </row>
    <row r="450" spans="1:6" x14ac:dyDescent="0.2">
      <c r="A450" s="3" t="s">
        <v>37</v>
      </c>
      <c r="B450" s="3" t="s">
        <v>919</v>
      </c>
      <c r="C450" s="3" t="str">
        <f t="shared" si="6"/>
        <v>福島県双葉町</v>
      </c>
      <c r="D450" s="3" t="s">
        <v>920</v>
      </c>
      <c r="E450" s="1" t="s">
        <v>3593</v>
      </c>
    </row>
    <row r="451" spans="1:6" x14ac:dyDescent="0.2">
      <c r="A451" s="3" t="s">
        <v>37</v>
      </c>
      <c r="B451" s="3" t="s">
        <v>921</v>
      </c>
      <c r="C451" s="3" t="str">
        <f t="shared" si="6"/>
        <v>福島県浪江町</v>
      </c>
      <c r="D451" s="3" t="s">
        <v>922</v>
      </c>
      <c r="E451" s="1" t="s">
        <v>3593</v>
      </c>
    </row>
    <row r="452" spans="1:6" x14ac:dyDescent="0.2">
      <c r="A452" s="3" t="s">
        <v>37</v>
      </c>
      <c r="B452" s="3" t="s">
        <v>923</v>
      </c>
      <c r="C452" s="3" t="str">
        <f t="shared" si="6"/>
        <v>福島県葛尾村</v>
      </c>
      <c r="D452" s="3" t="s">
        <v>924</v>
      </c>
      <c r="E452" s="1" t="s">
        <v>3600</v>
      </c>
    </row>
    <row r="453" spans="1:6" x14ac:dyDescent="0.2">
      <c r="A453" s="3" t="s">
        <v>37</v>
      </c>
      <c r="B453" s="3" t="s">
        <v>925</v>
      </c>
      <c r="C453" s="3" t="str">
        <f t="shared" si="6"/>
        <v>福島県新地町</v>
      </c>
      <c r="D453" s="3" t="s">
        <v>926</v>
      </c>
      <c r="E453" s="1" t="s">
        <v>3594</v>
      </c>
    </row>
    <row r="454" spans="1:6" x14ac:dyDescent="0.2">
      <c r="A454" s="3" t="s">
        <v>37</v>
      </c>
      <c r="B454" s="3" t="s">
        <v>927</v>
      </c>
      <c r="C454" s="3" t="str">
        <f t="shared" si="6"/>
        <v>福島県飯舘村</v>
      </c>
      <c r="D454" s="3" t="s">
        <v>928</v>
      </c>
      <c r="E454" s="1" t="s">
        <v>3593</v>
      </c>
    </row>
    <row r="455" spans="1:6" x14ac:dyDescent="0.2">
      <c r="A455" s="3" t="s">
        <v>39</v>
      </c>
      <c r="B455" s="3" t="s">
        <v>929</v>
      </c>
      <c r="C455" s="3" t="str">
        <f t="shared" si="6"/>
        <v>茨城県水戸市</v>
      </c>
      <c r="D455" s="3" t="s">
        <v>930</v>
      </c>
      <c r="E455" s="1" t="s">
        <v>3604</v>
      </c>
      <c r="F455" s="6"/>
    </row>
    <row r="456" spans="1:6" x14ac:dyDescent="0.2">
      <c r="A456" s="3" t="s">
        <v>39</v>
      </c>
      <c r="B456" s="3" t="s">
        <v>931</v>
      </c>
      <c r="C456" s="3" t="str">
        <f t="shared" si="6"/>
        <v>茨城県日立市</v>
      </c>
      <c r="D456" s="3" t="s">
        <v>932</v>
      </c>
      <c r="E456" s="1" t="s">
        <v>3611</v>
      </c>
    </row>
    <row r="457" spans="1:6" x14ac:dyDescent="0.2">
      <c r="A457" s="3" t="s">
        <v>39</v>
      </c>
      <c r="B457" s="3" t="s">
        <v>933</v>
      </c>
      <c r="C457" s="3" t="str">
        <f t="shared" si="6"/>
        <v>茨城県土浦市</v>
      </c>
      <c r="D457" s="3" t="s">
        <v>934</v>
      </c>
      <c r="E457" s="1" t="s">
        <v>3585</v>
      </c>
    </row>
    <row r="458" spans="1:6" x14ac:dyDescent="0.2">
      <c r="A458" s="3" t="s">
        <v>39</v>
      </c>
      <c r="B458" s="3" t="s">
        <v>935</v>
      </c>
      <c r="C458" s="3" t="str">
        <f t="shared" si="6"/>
        <v>茨城県古河市</v>
      </c>
      <c r="D458" s="3" t="s">
        <v>936</v>
      </c>
      <c r="E458" s="1" t="s">
        <v>3659</v>
      </c>
    </row>
    <row r="459" spans="1:6" x14ac:dyDescent="0.2">
      <c r="A459" s="3" t="s">
        <v>39</v>
      </c>
      <c r="B459" s="3" t="s">
        <v>937</v>
      </c>
      <c r="C459" s="3" t="str">
        <f t="shared" si="6"/>
        <v>茨城県石岡市</v>
      </c>
      <c r="D459" s="3" t="s">
        <v>938</v>
      </c>
      <c r="E459" s="1" t="s">
        <v>3590</v>
      </c>
    </row>
    <row r="460" spans="1:6" x14ac:dyDescent="0.2">
      <c r="A460" s="3" t="s">
        <v>39</v>
      </c>
      <c r="B460" s="3" t="s">
        <v>939</v>
      </c>
      <c r="C460" s="3" t="str">
        <f t="shared" si="6"/>
        <v>茨城県結城市</v>
      </c>
      <c r="D460" s="3" t="s">
        <v>940</v>
      </c>
      <c r="E460" s="1" t="s">
        <v>3609</v>
      </c>
    </row>
    <row r="461" spans="1:6" x14ac:dyDescent="0.2">
      <c r="A461" s="3" t="s">
        <v>39</v>
      </c>
      <c r="B461" s="3" t="s">
        <v>941</v>
      </c>
      <c r="C461" s="3" t="str">
        <f t="shared" si="6"/>
        <v>茨城県龍ケ崎市</v>
      </c>
      <c r="D461" s="3" t="s">
        <v>942</v>
      </c>
      <c r="E461" s="1" t="s">
        <v>3586</v>
      </c>
    </row>
    <row r="462" spans="1:6" x14ac:dyDescent="0.2">
      <c r="A462" s="3" t="s">
        <v>39</v>
      </c>
      <c r="B462" s="3" t="s">
        <v>943</v>
      </c>
      <c r="C462" s="3" t="str">
        <f t="shared" si="6"/>
        <v>茨城県下妻市</v>
      </c>
      <c r="D462" s="3" t="s">
        <v>944</v>
      </c>
      <c r="E462" s="1" t="s">
        <v>3614</v>
      </c>
    </row>
    <row r="463" spans="1:6" x14ac:dyDescent="0.2">
      <c r="A463" s="3" t="s">
        <v>39</v>
      </c>
      <c r="B463" s="3" t="s">
        <v>945</v>
      </c>
      <c r="C463" s="3" t="str">
        <f t="shared" si="6"/>
        <v>茨城県常総市</v>
      </c>
      <c r="D463" s="3" t="s">
        <v>946</v>
      </c>
      <c r="E463" s="1" t="s">
        <v>3609</v>
      </c>
    </row>
    <row r="464" spans="1:6" x14ac:dyDescent="0.2">
      <c r="A464" s="3" t="s">
        <v>39</v>
      </c>
      <c r="B464" s="3" t="s">
        <v>947</v>
      </c>
      <c r="C464" s="3" t="str">
        <f t="shared" si="6"/>
        <v>茨城県常陸太田市</v>
      </c>
      <c r="D464" s="3" t="s">
        <v>948</v>
      </c>
      <c r="E464" s="1" t="s">
        <v>3590</v>
      </c>
    </row>
    <row r="465" spans="1:6" x14ac:dyDescent="0.2">
      <c r="A465" s="3" t="s">
        <v>39</v>
      </c>
      <c r="B465" s="3" t="s">
        <v>949</v>
      </c>
      <c r="C465" s="3" t="str">
        <f t="shared" si="6"/>
        <v>茨城県高萩市</v>
      </c>
      <c r="D465" s="3" t="s">
        <v>950</v>
      </c>
      <c r="E465" s="1" t="s">
        <v>3614</v>
      </c>
    </row>
    <row r="466" spans="1:6" x14ac:dyDescent="0.2">
      <c r="A466" s="3" t="s">
        <v>39</v>
      </c>
      <c r="B466" s="3" t="s">
        <v>951</v>
      </c>
      <c r="C466" s="3" t="str">
        <f t="shared" si="6"/>
        <v>茨城県北茨城市</v>
      </c>
      <c r="D466" s="3" t="s">
        <v>952</v>
      </c>
      <c r="E466" s="1" t="s">
        <v>3614</v>
      </c>
    </row>
    <row r="467" spans="1:6" x14ac:dyDescent="0.2">
      <c r="A467" s="3" t="s">
        <v>39</v>
      </c>
      <c r="B467" s="3" t="s">
        <v>953</v>
      </c>
      <c r="C467" s="3" t="str">
        <f t="shared" si="6"/>
        <v>茨城県笠間市</v>
      </c>
      <c r="D467" s="3" t="s">
        <v>954</v>
      </c>
      <c r="E467" s="1" t="s">
        <v>3590</v>
      </c>
    </row>
    <row r="468" spans="1:6" x14ac:dyDescent="0.2">
      <c r="A468" s="3" t="s">
        <v>39</v>
      </c>
      <c r="B468" s="3" t="s">
        <v>955</v>
      </c>
      <c r="C468" s="3" t="str">
        <f t="shared" si="6"/>
        <v>茨城県取手市</v>
      </c>
      <c r="D468" s="3" t="s">
        <v>956</v>
      </c>
      <c r="E468" s="1" t="s">
        <v>3585</v>
      </c>
    </row>
    <row r="469" spans="1:6" x14ac:dyDescent="0.2">
      <c r="A469" s="3" t="s">
        <v>39</v>
      </c>
      <c r="B469" s="3" t="s">
        <v>957</v>
      </c>
      <c r="C469" s="3" t="str">
        <f t="shared" si="6"/>
        <v>茨城県牛久市</v>
      </c>
      <c r="D469" s="3" t="s">
        <v>958</v>
      </c>
      <c r="E469" s="1" t="s">
        <v>3586</v>
      </c>
    </row>
    <row r="470" spans="1:6" x14ac:dyDescent="0.2">
      <c r="A470" s="3" t="s">
        <v>39</v>
      </c>
      <c r="B470" s="3" t="s">
        <v>959</v>
      </c>
      <c r="C470" s="3" t="str">
        <f t="shared" si="6"/>
        <v>茨城県つくば市</v>
      </c>
      <c r="D470" s="3" t="s">
        <v>960</v>
      </c>
      <c r="E470" s="1" t="s">
        <v>3604</v>
      </c>
      <c r="F470" s="6"/>
    </row>
    <row r="471" spans="1:6" x14ac:dyDescent="0.2">
      <c r="A471" s="3" t="s">
        <v>39</v>
      </c>
      <c r="B471" s="3" t="s">
        <v>961</v>
      </c>
      <c r="C471" s="3" t="str">
        <f t="shared" si="6"/>
        <v>茨城県ひたちなか市</v>
      </c>
      <c r="D471" s="3" t="s">
        <v>962</v>
      </c>
      <c r="E471" s="1" t="s">
        <v>3611</v>
      </c>
    </row>
    <row r="472" spans="1:6" x14ac:dyDescent="0.2">
      <c r="A472" s="3" t="s">
        <v>39</v>
      </c>
      <c r="B472" s="3" t="s">
        <v>963</v>
      </c>
      <c r="C472" s="3" t="str">
        <f t="shared" si="6"/>
        <v>茨城県鹿嶋市</v>
      </c>
      <c r="D472" s="3" t="s">
        <v>964</v>
      </c>
      <c r="E472" s="1" t="s">
        <v>3612</v>
      </c>
    </row>
    <row r="473" spans="1:6" x14ac:dyDescent="0.2">
      <c r="A473" s="3" t="s">
        <v>39</v>
      </c>
      <c r="B473" s="3" t="s">
        <v>965</v>
      </c>
      <c r="C473" s="3" t="str">
        <f t="shared" si="6"/>
        <v>茨城県潮来市</v>
      </c>
      <c r="D473" s="3" t="s">
        <v>966</v>
      </c>
      <c r="E473" s="1" t="s">
        <v>3614</v>
      </c>
    </row>
    <row r="474" spans="1:6" x14ac:dyDescent="0.2">
      <c r="A474" s="3" t="s">
        <v>39</v>
      </c>
      <c r="B474" s="3" t="s">
        <v>967</v>
      </c>
      <c r="C474" s="3" t="str">
        <f t="shared" si="6"/>
        <v>茨城県守谷市</v>
      </c>
      <c r="D474" s="3" t="s">
        <v>968</v>
      </c>
      <c r="E474" s="1" t="s">
        <v>3586</v>
      </c>
    </row>
    <row r="475" spans="1:6" x14ac:dyDescent="0.2">
      <c r="A475" s="3" t="s">
        <v>39</v>
      </c>
      <c r="B475" s="3" t="s">
        <v>969</v>
      </c>
      <c r="C475" s="3" t="str">
        <f t="shared" si="6"/>
        <v>茨城県常陸大宮市</v>
      </c>
      <c r="D475" s="3" t="s">
        <v>970</v>
      </c>
      <c r="E475" s="1" t="s">
        <v>3589</v>
      </c>
    </row>
    <row r="476" spans="1:6" x14ac:dyDescent="0.2">
      <c r="A476" s="3" t="s">
        <v>39</v>
      </c>
      <c r="B476" s="3" t="s">
        <v>971</v>
      </c>
      <c r="C476" s="3" t="str">
        <f t="shared" si="6"/>
        <v>茨城県那珂市</v>
      </c>
      <c r="D476" s="3" t="s">
        <v>972</v>
      </c>
      <c r="E476" s="1" t="s">
        <v>3590</v>
      </c>
    </row>
    <row r="477" spans="1:6" x14ac:dyDescent="0.2">
      <c r="A477" s="3" t="s">
        <v>39</v>
      </c>
      <c r="B477" s="3" t="s">
        <v>973</v>
      </c>
      <c r="C477" s="3" t="str">
        <f t="shared" si="6"/>
        <v>茨城県筑西市</v>
      </c>
      <c r="D477" s="3" t="s">
        <v>974</v>
      </c>
      <c r="E477" s="1" t="s">
        <v>3607</v>
      </c>
    </row>
    <row r="478" spans="1:6" x14ac:dyDescent="0.2">
      <c r="A478" s="3" t="s">
        <v>39</v>
      </c>
      <c r="B478" s="3" t="s">
        <v>975</v>
      </c>
      <c r="C478" s="3" t="str">
        <f t="shared" si="6"/>
        <v>茨城県坂東市</v>
      </c>
      <c r="D478" s="3" t="s">
        <v>976</v>
      </c>
      <c r="E478" s="1" t="s">
        <v>3609</v>
      </c>
    </row>
    <row r="479" spans="1:6" x14ac:dyDescent="0.2">
      <c r="A479" s="3" t="s">
        <v>39</v>
      </c>
      <c r="B479" s="3" t="s">
        <v>977</v>
      </c>
      <c r="C479" s="3" t="str">
        <f t="shared" si="6"/>
        <v>茨城県稲敷市</v>
      </c>
      <c r="D479" s="3" t="s">
        <v>978</v>
      </c>
      <c r="E479" s="1" t="s">
        <v>3605</v>
      </c>
    </row>
    <row r="480" spans="1:6" x14ac:dyDescent="0.2">
      <c r="A480" s="3" t="s">
        <v>39</v>
      </c>
      <c r="B480" s="3" t="s">
        <v>979</v>
      </c>
      <c r="C480" s="3" t="str">
        <f t="shared" si="6"/>
        <v>茨城県かすみがうら市</v>
      </c>
      <c r="D480" s="3" t="s">
        <v>980</v>
      </c>
      <c r="E480" s="1" t="s">
        <v>3589</v>
      </c>
    </row>
    <row r="481" spans="1:5" x14ac:dyDescent="0.2">
      <c r="A481" s="3" t="s">
        <v>39</v>
      </c>
      <c r="B481" s="3" t="s">
        <v>981</v>
      </c>
      <c r="C481" s="3" t="str">
        <f t="shared" si="6"/>
        <v>茨城県桜川市</v>
      </c>
      <c r="D481" s="3" t="s">
        <v>982</v>
      </c>
      <c r="E481" s="1" t="s">
        <v>3614</v>
      </c>
    </row>
    <row r="482" spans="1:5" x14ac:dyDescent="0.2">
      <c r="A482" s="3" t="s">
        <v>39</v>
      </c>
      <c r="B482" s="3" t="s">
        <v>983</v>
      </c>
      <c r="C482" s="3" t="str">
        <f t="shared" si="6"/>
        <v>茨城県神栖市</v>
      </c>
      <c r="D482" s="3" t="s">
        <v>984</v>
      </c>
      <c r="E482" s="1" t="s">
        <v>3609</v>
      </c>
    </row>
    <row r="483" spans="1:5" x14ac:dyDescent="0.2">
      <c r="A483" s="3" t="s">
        <v>39</v>
      </c>
      <c r="B483" s="3" t="s">
        <v>985</v>
      </c>
      <c r="C483" s="3" t="str">
        <f t="shared" si="6"/>
        <v>茨城県行方市</v>
      </c>
      <c r="D483" s="3" t="s">
        <v>986</v>
      </c>
      <c r="E483" s="1" t="s">
        <v>3605</v>
      </c>
    </row>
    <row r="484" spans="1:5" x14ac:dyDescent="0.2">
      <c r="A484" s="3" t="s">
        <v>39</v>
      </c>
      <c r="B484" s="3" t="s">
        <v>987</v>
      </c>
      <c r="C484" s="3" t="str">
        <f t="shared" si="6"/>
        <v>茨城県鉾田市</v>
      </c>
      <c r="D484" s="3" t="s">
        <v>988</v>
      </c>
      <c r="E484" s="1" t="s">
        <v>3605</v>
      </c>
    </row>
    <row r="485" spans="1:5" x14ac:dyDescent="0.2">
      <c r="A485" s="3" t="s">
        <v>39</v>
      </c>
      <c r="B485" s="3" t="s">
        <v>989</v>
      </c>
      <c r="C485" s="3" t="str">
        <f t="shared" si="6"/>
        <v>茨城県つくばみらい市</v>
      </c>
      <c r="D485" s="3" t="s">
        <v>990</v>
      </c>
      <c r="E485" s="1" t="s">
        <v>3614</v>
      </c>
    </row>
    <row r="486" spans="1:5" x14ac:dyDescent="0.2">
      <c r="A486" s="3" t="s">
        <v>39</v>
      </c>
      <c r="B486" s="3" t="s">
        <v>991</v>
      </c>
      <c r="C486" s="3" t="str">
        <f t="shared" si="6"/>
        <v>茨城県小美玉市</v>
      </c>
      <c r="D486" s="3" t="s">
        <v>992</v>
      </c>
      <c r="E486" s="1" t="s">
        <v>3590</v>
      </c>
    </row>
    <row r="487" spans="1:5" x14ac:dyDescent="0.2">
      <c r="A487" s="3" t="s">
        <v>39</v>
      </c>
      <c r="B487" s="3" t="s">
        <v>993</v>
      </c>
      <c r="C487" s="3" t="str">
        <f t="shared" si="6"/>
        <v>茨城県茨城町</v>
      </c>
      <c r="D487" s="3" t="s">
        <v>994</v>
      </c>
      <c r="E487" s="1" t="s">
        <v>3610</v>
      </c>
    </row>
    <row r="488" spans="1:5" x14ac:dyDescent="0.2">
      <c r="A488" s="3" t="s">
        <v>39</v>
      </c>
      <c r="B488" s="3" t="s">
        <v>995</v>
      </c>
      <c r="C488" s="3" t="str">
        <f t="shared" si="6"/>
        <v>茨城県大洗町</v>
      </c>
      <c r="D488" s="3" t="s">
        <v>996</v>
      </c>
      <c r="E488" s="1" t="s">
        <v>3592</v>
      </c>
    </row>
    <row r="489" spans="1:5" x14ac:dyDescent="0.2">
      <c r="A489" s="3" t="s">
        <v>39</v>
      </c>
      <c r="B489" s="3" t="s">
        <v>997</v>
      </c>
      <c r="C489" s="3" t="str">
        <f t="shared" si="6"/>
        <v>茨城県城里町</v>
      </c>
      <c r="D489" s="3" t="s">
        <v>998</v>
      </c>
      <c r="E489" s="1" t="s">
        <v>3608</v>
      </c>
    </row>
    <row r="490" spans="1:5" x14ac:dyDescent="0.2">
      <c r="A490" s="3" t="s">
        <v>39</v>
      </c>
      <c r="B490" s="3" t="s">
        <v>999</v>
      </c>
      <c r="C490" s="3" t="str">
        <f t="shared" si="6"/>
        <v>茨城県東海村</v>
      </c>
      <c r="D490" s="3" t="s">
        <v>1000</v>
      </c>
      <c r="E490" s="1" t="s">
        <v>3597</v>
      </c>
    </row>
    <row r="491" spans="1:5" x14ac:dyDescent="0.2">
      <c r="A491" s="3" t="s">
        <v>39</v>
      </c>
      <c r="B491" s="3" t="s">
        <v>1001</v>
      </c>
      <c r="C491" s="3" t="str">
        <f t="shared" si="6"/>
        <v>茨城県大子町</v>
      </c>
      <c r="D491" s="3" t="s">
        <v>1002</v>
      </c>
      <c r="E491" s="1" t="s">
        <v>3608</v>
      </c>
    </row>
    <row r="492" spans="1:5" x14ac:dyDescent="0.2">
      <c r="A492" s="3" t="s">
        <v>39</v>
      </c>
      <c r="B492" s="3" t="s">
        <v>1003</v>
      </c>
      <c r="C492" s="3" t="str">
        <f t="shared" si="6"/>
        <v>茨城県美浦村</v>
      </c>
      <c r="D492" s="3" t="s">
        <v>1004</v>
      </c>
      <c r="E492" s="1" t="s">
        <v>3592</v>
      </c>
    </row>
    <row r="493" spans="1:5" x14ac:dyDescent="0.2">
      <c r="A493" s="3" t="s">
        <v>39</v>
      </c>
      <c r="B493" s="3" t="s">
        <v>1005</v>
      </c>
      <c r="C493" s="3" t="str">
        <f t="shared" si="6"/>
        <v>茨城県阿見町</v>
      </c>
      <c r="D493" s="3" t="s">
        <v>1006</v>
      </c>
      <c r="E493" s="1" t="s">
        <v>3597</v>
      </c>
    </row>
    <row r="494" spans="1:5" x14ac:dyDescent="0.2">
      <c r="A494" s="3" t="s">
        <v>39</v>
      </c>
      <c r="B494" s="3" t="s">
        <v>1007</v>
      </c>
      <c r="C494" s="3" t="str">
        <f t="shared" si="6"/>
        <v>茨城県河内町</v>
      </c>
      <c r="D494" s="3" t="s">
        <v>1008</v>
      </c>
      <c r="E494" s="1" t="s">
        <v>3594</v>
      </c>
    </row>
    <row r="495" spans="1:5" x14ac:dyDescent="0.2">
      <c r="A495" s="3" t="s">
        <v>39</v>
      </c>
      <c r="B495" s="3" t="s">
        <v>1009</v>
      </c>
      <c r="C495" s="3" t="str">
        <f t="shared" si="6"/>
        <v>茨城県八千代町</v>
      </c>
      <c r="D495" s="3" t="s">
        <v>1010</v>
      </c>
      <c r="E495" s="1" t="s">
        <v>3603</v>
      </c>
    </row>
    <row r="496" spans="1:5" x14ac:dyDescent="0.2">
      <c r="A496" s="3" t="s">
        <v>39</v>
      </c>
      <c r="B496" s="3" t="s">
        <v>1011</v>
      </c>
      <c r="C496" s="3" t="str">
        <f t="shared" si="6"/>
        <v>茨城県五霞町</v>
      </c>
      <c r="D496" s="3" t="s">
        <v>1012</v>
      </c>
      <c r="E496" s="1" t="s">
        <v>3594</v>
      </c>
    </row>
    <row r="497" spans="1:6" x14ac:dyDescent="0.2">
      <c r="A497" s="3" t="s">
        <v>39</v>
      </c>
      <c r="B497" s="3" t="s">
        <v>1013</v>
      </c>
      <c r="C497" s="3" t="str">
        <f t="shared" si="6"/>
        <v>茨城県境町</v>
      </c>
      <c r="D497" s="3" t="s">
        <v>1014</v>
      </c>
      <c r="E497" s="1" t="s">
        <v>3610</v>
      </c>
    </row>
    <row r="498" spans="1:6" x14ac:dyDescent="0.2">
      <c r="A498" s="3" t="s">
        <v>39</v>
      </c>
      <c r="B498" s="3" t="s">
        <v>1015</v>
      </c>
      <c r="C498" s="3" t="str">
        <f t="shared" ref="C498:C561" si="7">A498&amp;B498</f>
        <v>茨城県利根町</v>
      </c>
      <c r="D498" s="3" t="s">
        <v>1016</v>
      </c>
      <c r="E498" s="1" t="s">
        <v>3592</v>
      </c>
    </row>
    <row r="499" spans="1:6" x14ac:dyDescent="0.2">
      <c r="A499" s="3" t="s">
        <v>41</v>
      </c>
      <c r="B499" s="3" t="s">
        <v>1017</v>
      </c>
      <c r="C499" s="3" t="str">
        <f t="shared" si="7"/>
        <v>栃木県宇都宮市</v>
      </c>
      <c r="D499" s="3" t="s">
        <v>1018</v>
      </c>
      <c r="E499" s="1" t="s">
        <v>3584</v>
      </c>
      <c r="F499" s="6"/>
    </row>
    <row r="500" spans="1:6" x14ac:dyDescent="0.2">
      <c r="A500" s="3" t="s">
        <v>41</v>
      </c>
      <c r="B500" s="3" t="s">
        <v>1019</v>
      </c>
      <c r="C500" s="3" t="str">
        <f t="shared" si="7"/>
        <v>栃木県足利市</v>
      </c>
      <c r="D500" s="3" t="s">
        <v>1020</v>
      </c>
      <c r="E500" s="1" t="s">
        <v>3659</v>
      </c>
    </row>
    <row r="501" spans="1:6" x14ac:dyDescent="0.2">
      <c r="A501" s="3" t="s">
        <v>41</v>
      </c>
      <c r="B501" s="3" t="s">
        <v>1021</v>
      </c>
      <c r="C501" s="3" t="str">
        <f t="shared" si="7"/>
        <v>栃木県栃木市</v>
      </c>
      <c r="D501" s="3" t="s">
        <v>1022</v>
      </c>
      <c r="E501" s="1" t="s">
        <v>3611</v>
      </c>
    </row>
    <row r="502" spans="1:6" x14ac:dyDescent="0.2">
      <c r="A502" s="3" t="s">
        <v>41</v>
      </c>
      <c r="B502" s="3" t="s">
        <v>1023</v>
      </c>
      <c r="C502" s="3" t="str">
        <f t="shared" si="7"/>
        <v>栃木県佐野市</v>
      </c>
      <c r="D502" s="3" t="s">
        <v>1024</v>
      </c>
      <c r="E502" s="1" t="s">
        <v>3659</v>
      </c>
    </row>
    <row r="503" spans="1:6" x14ac:dyDescent="0.2">
      <c r="A503" s="3" t="s">
        <v>41</v>
      </c>
      <c r="B503" s="3" t="s">
        <v>1025</v>
      </c>
      <c r="C503" s="3" t="str">
        <f t="shared" si="7"/>
        <v>栃木県鹿沼市</v>
      </c>
      <c r="D503" s="3" t="s">
        <v>1026</v>
      </c>
      <c r="E503" s="1" t="s">
        <v>3612</v>
      </c>
    </row>
    <row r="504" spans="1:6" x14ac:dyDescent="0.2">
      <c r="A504" s="3" t="s">
        <v>41</v>
      </c>
      <c r="B504" s="3" t="s">
        <v>1027</v>
      </c>
      <c r="C504" s="3" t="str">
        <f t="shared" si="7"/>
        <v>栃木県日光市</v>
      </c>
      <c r="D504" s="3" t="s">
        <v>1028</v>
      </c>
      <c r="E504" s="1" t="s">
        <v>3586</v>
      </c>
    </row>
    <row r="505" spans="1:6" x14ac:dyDescent="0.2">
      <c r="A505" s="3" t="s">
        <v>41</v>
      </c>
      <c r="B505" s="3" t="s">
        <v>1029</v>
      </c>
      <c r="C505" s="3" t="str">
        <f t="shared" si="7"/>
        <v>栃木県小山市</v>
      </c>
      <c r="D505" s="3" t="s">
        <v>1030</v>
      </c>
      <c r="E505" s="1" t="s">
        <v>3611</v>
      </c>
    </row>
    <row r="506" spans="1:6" x14ac:dyDescent="0.2">
      <c r="A506" s="3" t="s">
        <v>41</v>
      </c>
      <c r="B506" s="3" t="s">
        <v>1031</v>
      </c>
      <c r="C506" s="3" t="str">
        <f t="shared" si="7"/>
        <v>栃木県真岡市</v>
      </c>
      <c r="D506" s="3" t="s">
        <v>1032</v>
      </c>
      <c r="E506" s="1" t="s">
        <v>3609</v>
      </c>
    </row>
    <row r="507" spans="1:6" x14ac:dyDescent="0.2">
      <c r="A507" s="3" t="s">
        <v>41</v>
      </c>
      <c r="B507" s="3" t="s">
        <v>1033</v>
      </c>
      <c r="C507" s="3" t="str">
        <f t="shared" si="7"/>
        <v>栃木県大田原市</v>
      </c>
      <c r="D507" s="3" t="s">
        <v>1034</v>
      </c>
      <c r="E507" s="1" t="s">
        <v>3609</v>
      </c>
    </row>
    <row r="508" spans="1:6" x14ac:dyDescent="0.2">
      <c r="A508" s="3" t="s">
        <v>41</v>
      </c>
      <c r="B508" s="3" t="s">
        <v>1035</v>
      </c>
      <c r="C508" s="3" t="str">
        <f t="shared" si="7"/>
        <v>栃木県矢板市</v>
      </c>
      <c r="D508" s="3" t="s">
        <v>1036</v>
      </c>
      <c r="E508" s="1" t="s">
        <v>3614</v>
      </c>
    </row>
    <row r="509" spans="1:6" x14ac:dyDescent="0.2">
      <c r="A509" s="3" t="s">
        <v>41</v>
      </c>
      <c r="B509" s="3" t="s">
        <v>1037</v>
      </c>
      <c r="C509" s="3" t="str">
        <f t="shared" si="7"/>
        <v>栃木県那須塩原市</v>
      </c>
      <c r="D509" s="3" t="s">
        <v>1038</v>
      </c>
      <c r="E509" s="1" t="s">
        <v>3588</v>
      </c>
    </row>
    <row r="510" spans="1:6" x14ac:dyDescent="0.2">
      <c r="A510" s="3" t="s">
        <v>41</v>
      </c>
      <c r="B510" s="3" t="s">
        <v>1039</v>
      </c>
      <c r="C510" s="3" t="str">
        <f t="shared" si="7"/>
        <v>栃木県さくら市</v>
      </c>
      <c r="D510" s="3" t="s">
        <v>1040</v>
      </c>
      <c r="E510" s="1" t="s">
        <v>3614</v>
      </c>
    </row>
    <row r="511" spans="1:6" x14ac:dyDescent="0.2">
      <c r="A511" s="3" t="s">
        <v>41</v>
      </c>
      <c r="B511" s="3" t="s">
        <v>1041</v>
      </c>
      <c r="C511" s="3" t="str">
        <f t="shared" si="7"/>
        <v>栃木県那須烏山市</v>
      </c>
      <c r="D511" s="3" t="s">
        <v>1042</v>
      </c>
      <c r="E511" s="1" t="s">
        <v>3605</v>
      </c>
    </row>
    <row r="512" spans="1:6" x14ac:dyDescent="0.2">
      <c r="A512" s="3" t="s">
        <v>41</v>
      </c>
      <c r="B512" s="3" t="s">
        <v>1043</v>
      </c>
      <c r="C512" s="3" t="str">
        <f t="shared" si="7"/>
        <v>栃木県下野市</v>
      </c>
      <c r="D512" s="3" t="s">
        <v>1044</v>
      </c>
      <c r="E512" s="1" t="s">
        <v>3586</v>
      </c>
    </row>
    <row r="513" spans="1:6" x14ac:dyDescent="0.2">
      <c r="A513" s="3" t="s">
        <v>41</v>
      </c>
      <c r="B513" s="3" t="s">
        <v>1045</v>
      </c>
      <c r="C513" s="3" t="str">
        <f t="shared" si="7"/>
        <v>栃木県上三川町</v>
      </c>
      <c r="D513" s="3" t="s">
        <v>1046</v>
      </c>
      <c r="E513" s="1" t="s">
        <v>3610</v>
      </c>
    </row>
    <row r="514" spans="1:6" x14ac:dyDescent="0.2">
      <c r="A514" s="3" t="s">
        <v>41</v>
      </c>
      <c r="B514" s="3" t="s">
        <v>1047</v>
      </c>
      <c r="C514" s="3" t="str">
        <f t="shared" si="7"/>
        <v>栃木県益子町</v>
      </c>
      <c r="D514" s="3" t="s">
        <v>1048</v>
      </c>
      <c r="E514" s="1" t="s">
        <v>3610</v>
      </c>
    </row>
    <row r="515" spans="1:6" x14ac:dyDescent="0.2">
      <c r="A515" s="3" t="s">
        <v>41</v>
      </c>
      <c r="B515" s="3" t="s">
        <v>1049</v>
      </c>
      <c r="C515" s="3" t="str">
        <f t="shared" si="7"/>
        <v>栃木県茂木町</v>
      </c>
      <c r="D515" s="3" t="s">
        <v>1050</v>
      </c>
      <c r="E515" s="1" t="s">
        <v>3606</v>
      </c>
    </row>
    <row r="516" spans="1:6" x14ac:dyDescent="0.2">
      <c r="A516" s="3" t="s">
        <v>41</v>
      </c>
      <c r="B516" s="3" t="s">
        <v>1051</v>
      </c>
      <c r="C516" s="3" t="str">
        <f t="shared" si="7"/>
        <v>栃木県市貝町</v>
      </c>
      <c r="D516" s="3" t="s">
        <v>1052</v>
      </c>
      <c r="E516" s="1" t="s">
        <v>3606</v>
      </c>
    </row>
    <row r="517" spans="1:6" x14ac:dyDescent="0.2">
      <c r="A517" s="3" t="s">
        <v>41</v>
      </c>
      <c r="B517" s="3" t="s">
        <v>1053</v>
      </c>
      <c r="C517" s="3" t="str">
        <f t="shared" si="7"/>
        <v>栃木県芳賀町</v>
      </c>
      <c r="D517" s="3" t="s">
        <v>1054</v>
      </c>
      <c r="E517" s="1" t="s">
        <v>3598</v>
      </c>
    </row>
    <row r="518" spans="1:6" x14ac:dyDescent="0.2">
      <c r="A518" s="3" t="s">
        <v>41</v>
      </c>
      <c r="B518" s="3" t="s">
        <v>1055</v>
      </c>
      <c r="C518" s="3" t="str">
        <f t="shared" si="7"/>
        <v>栃木県壬生町</v>
      </c>
      <c r="D518" s="3" t="s">
        <v>1056</v>
      </c>
      <c r="E518" s="1" t="s">
        <v>3597</v>
      </c>
    </row>
    <row r="519" spans="1:6" x14ac:dyDescent="0.2">
      <c r="A519" s="3" t="s">
        <v>41</v>
      </c>
      <c r="B519" s="3" t="s">
        <v>1057</v>
      </c>
      <c r="C519" s="3" t="str">
        <f t="shared" si="7"/>
        <v>栃木県野木町</v>
      </c>
      <c r="D519" s="3" t="s">
        <v>1058</v>
      </c>
      <c r="E519" s="1" t="s">
        <v>3597</v>
      </c>
    </row>
    <row r="520" spans="1:6" x14ac:dyDescent="0.2">
      <c r="A520" s="3" t="s">
        <v>41</v>
      </c>
      <c r="B520" s="3" t="s">
        <v>1059</v>
      </c>
      <c r="C520" s="3" t="str">
        <f t="shared" si="7"/>
        <v>栃木県塩谷町</v>
      </c>
      <c r="D520" s="3" t="s">
        <v>1060</v>
      </c>
      <c r="E520" s="1" t="s">
        <v>3606</v>
      </c>
    </row>
    <row r="521" spans="1:6" x14ac:dyDescent="0.2">
      <c r="A521" s="3" t="s">
        <v>41</v>
      </c>
      <c r="B521" s="3" t="s">
        <v>1061</v>
      </c>
      <c r="C521" s="3" t="str">
        <f t="shared" si="7"/>
        <v>栃木県高根沢町</v>
      </c>
      <c r="D521" s="3" t="s">
        <v>1062</v>
      </c>
      <c r="E521" s="1" t="s">
        <v>3610</v>
      </c>
    </row>
    <row r="522" spans="1:6" x14ac:dyDescent="0.2">
      <c r="A522" s="3" t="s">
        <v>41</v>
      </c>
      <c r="B522" s="3" t="s">
        <v>1063</v>
      </c>
      <c r="C522" s="3" t="str">
        <f t="shared" si="7"/>
        <v>栃木県那須町</v>
      </c>
      <c r="D522" s="3" t="s">
        <v>1064</v>
      </c>
      <c r="E522" s="1" t="s">
        <v>3610</v>
      </c>
    </row>
    <row r="523" spans="1:6" x14ac:dyDescent="0.2">
      <c r="A523" s="3" t="s">
        <v>41</v>
      </c>
      <c r="B523" s="3" t="s">
        <v>1065</v>
      </c>
      <c r="C523" s="3" t="str">
        <f t="shared" si="7"/>
        <v>栃木県那珂川町</v>
      </c>
      <c r="D523" s="3" t="s">
        <v>1066</v>
      </c>
      <c r="E523" s="1" t="s">
        <v>3608</v>
      </c>
    </row>
    <row r="524" spans="1:6" x14ac:dyDescent="0.2">
      <c r="A524" s="3" t="s">
        <v>43</v>
      </c>
      <c r="B524" s="3" t="s">
        <v>1067</v>
      </c>
      <c r="C524" s="3" t="str">
        <f t="shared" si="7"/>
        <v>群馬県前橋市</v>
      </c>
      <c r="D524" s="3" t="s">
        <v>1068</v>
      </c>
      <c r="E524" s="1" t="s">
        <v>3584</v>
      </c>
      <c r="F524" s="6"/>
    </row>
    <row r="525" spans="1:6" x14ac:dyDescent="0.2">
      <c r="A525" s="3" t="s">
        <v>43</v>
      </c>
      <c r="B525" s="3" t="s">
        <v>1069</v>
      </c>
      <c r="C525" s="3" t="str">
        <f t="shared" si="7"/>
        <v>群馬県高崎市</v>
      </c>
      <c r="D525" s="3" t="s">
        <v>1070</v>
      </c>
      <c r="E525" s="1" t="s">
        <v>3584</v>
      </c>
      <c r="F525" s="6"/>
    </row>
    <row r="526" spans="1:6" x14ac:dyDescent="0.2">
      <c r="A526" s="3" t="s">
        <v>43</v>
      </c>
      <c r="B526" s="3" t="s">
        <v>1071</v>
      </c>
      <c r="C526" s="3" t="str">
        <f t="shared" si="7"/>
        <v>群馬県桐生市</v>
      </c>
      <c r="D526" s="3" t="s">
        <v>1072</v>
      </c>
      <c r="E526" s="1" t="s">
        <v>3659</v>
      </c>
    </row>
    <row r="527" spans="1:6" x14ac:dyDescent="0.2">
      <c r="A527" s="3" t="s">
        <v>43</v>
      </c>
      <c r="B527" s="3" t="s">
        <v>1073</v>
      </c>
      <c r="C527" s="3" t="str">
        <f t="shared" si="7"/>
        <v>群馬県伊勢崎市</v>
      </c>
      <c r="D527" s="3" t="s">
        <v>1074</v>
      </c>
      <c r="E527" s="1" t="s">
        <v>3604</v>
      </c>
      <c r="F527" s="6"/>
    </row>
    <row r="528" spans="1:6" x14ac:dyDescent="0.2">
      <c r="A528" s="3" t="s">
        <v>43</v>
      </c>
      <c r="B528" s="3" t="s">
        <v>1075</v>
      </c>
      <c r="C528" s="3" t="str">
        <f t="shared" si="7"/>
        <v>群馬県太田市</v>
      </c>
      <c r="D528" s="3" t="s">
        <v>1076</v>
      </c>
      <c r="E528" s="1" t="s">
        <v>3604</v>
      </c>
      <c r="F528" s="6"/>
    </row>
    <row r="529" spans="1:5" x14ac:dyDescent="0.2">
      <c r="A529" s="3" t="s">
        <v>43</v>
      </c>
      <c r="B529" s="3" t="s">
        <v>1077</v>
      </c>
      <c r="C529" s="3" t="str">
        <f t="shared" si="7"/>
        <v>群馬県沼田市</v>
      </c>
      <c r="D529" s="3" t="s">
        <v>1078</v>
      </c>
      <c r="E529" s="1" t="s">
        <v>3589</v>
      </c>
    </row>
    <row r="530" spans="1:5" x14ac:dyDescent="0.2">
      <c r="A530" s="3" t="s">
        <v>43</v>
      </c>
      <c r="B530" s="3" t="s">
        <v>1079</v>
      </c>
      <c r="C530" s="3" t="str">
        <f t="shared" si="7"/>
        <v>群馬県館林市</v>
      </c>
      <c r="D530" s="3" t="s">
        <v>1080</v>
      </c>
      <c r="E530" s="1" t="s">
        <v>3612</v>
      </c>
    </row>
    <row r="531" spans="1:5" x14ac:dyDescent="0.2">
      <c r="A531" s="3" t="s">
        <v>43</v>
      </c>
      <c r="B531" s="3" t="s">
        <v>1081</v>
      </c>
      <c r="C531" s="3" t="str">
        <f t="shared" si="7"/>
        <v>群馬県渋川市</v>
      </c>
      <c r="D531" s="3" t="s">
        <v>1082</v>
      </c>
      <c r="E531" s="1" t="s">
        <v>3612</v>
      </c>
    </row>
    <row r="532" spans="1:5" x14ac:dyDescent="0.2">
      <c r="A532" s="3" t="s">
        <v>43</v>
      </c>
      <c r="B532" s="3" t="s">
        <v>1083</v>
      </c>
      <c r="C532" s="3" t="str">
        <f t="shared" si="7"/>
        <v>群馬県藤岡市</v>
      </c>
      <c r="D532" s="3" t="s">
        <v>1084</v>
      </c>
      <c r="E532" s="1" t="s">
        <v>3612</v>
      </c>
    </row>
    <row r="533" spans="1:5" x14ac:dyDescent="0.2">
      <c r="A533" s="3" t="s">
        <v>43</v>
      </c>
      <c r="B533" s="3" t="s">
        <v>1085</v>
      </c>
      <c r="C533" s="3" t="str">
        <f t="shared" si="7"/>
        <v>群馬県富岡市</v>
      </c>
      <c r="D533" s="3" t="s">
        <v>1086</v>
      </c>
      <c r="E533" s="1" t="s">
        <v>3614</v>
      </c>
    </row>
    <row r="534" spans="1:5" x14ac:dyDescent="0.2">
      <c r="A534" s="3" t="s">
        <v>43</v>
      </c>
      <c r="B534" s="3" t="s">
        <v>1087</v>
      </c>
      <c r="C534" s="3" t="str">
        <f t="shared" si="7"/>
        <v>群馬県安中市</v>
      </c>
      <c r="D534" s="3" t="s">
        <v>1088</v>
      </c>
      <c r="E534" s="1" t="s">
        <v>3612</v>
      </c>
    </row>
    <row r="535" spans="1:5" x14ac:dyDescent="0.2">
      <c r="A535" s="3" t="s">
        <v>43</v>
      </c>
      <c r="B535" s="3" t="s">
        <v>1089</v>
      </c>
      <c r="C535" s="3" t="str">
        <f t="shared" si="7"/>
        <v>群馬県みどり市</v>
      </c>
      <c r="D535" s="3" t="s">
        <v>1090</v>
      </c>
      <c r="E535" s="1" t="s">
        <v>3612</v>
      </c>
    </row>
    <row r="536" spans="1:5" x14ac:dyDescent="0.2">
      <c r="A536" s="3" t="s">
        <v>43</v>
      </c>
      <c r="B536" s="3" t="s">
        <v>1091</v>
      </c>
      <c r="C536" s="3" t="str">
        <f t="shared" si="7"/>
        <v>群馬県榛東村</v>
      </c>
      <c r="D536" s="3" t="s">
        <v>1092</v>
      </c>
      <c r="E536" s="1" t="s">
        <v>3601</v>
      </c>
    </row>
    <row r="537" spans="1:5" x14ac:dyDescent="0.2">
      <c r="A537" s="3" t="s">
        <v>43</v>
      </c>
      <c r="B537" s="3" t="s">
        <v>1093</v>
      </c>
      <c r="C537" s="3" t="str">
        <f t="shared" si="7"/>
        <v>群馬県吉岡町</v>
      </c>
      <c r="D537" s="3" t="s">
        <v>1094</v>
      </c>
      <c r="E537" s="1" t="s">
        <v>3597</v>
      </c>
    </row>
    <row r="538" spans="1:5" x14ac:dyDescent="0.2">
      <c r="A538" s="3" t="s">
        <v>43</v>
      </c>
      <c r="B538" s="3" t="s">
        <v>1095</v>
      </c>
      <c r="C538" s="3" t="str">
        <f t="shared" si="7"/>
        <v>群馬県上野村</v>
      </c>
      <c r="D538" s="3" t="s">
        <v>1096</v>
      </c>
      <c r="E538" s="1" t="s">
        <v>3593</v>
      </c>
    </row>
    <row r="539" spans="1:5" x14ac:dyDescent="0.2">
      <c r="A539" s="3" t="s">
        <v>43</v>
      </c>
      <c r="B539" s="3" t="s">
        <v>1097</v>
      </c>
      <c r="C539" s="3" t="str">
        <f t="shared" si="7"/>
        <v>群馬県神流町</v>
      </c>
      <c r="D539" s="3" t="s">
        <v>1098</v>
      </c>
      <c r="E539" s="1" t="s">
        <v>3599</v>
      </c>
    </row>
    <row r="540" spans="1:5" x14ac:dyDescent="0.2">
      <c r="A540" s="3" t="s">
        <v>43</v>
      </c>
      <c r="B540" s="3" t="s">
        <v>1099</v>
      </c>
      <c r="C540" s="3" t="str">
        <f t="shared" si="7"/>
        <v>群馬県下仁田町</v>
      </c>
      <c r="D540" s="3" t="s">
        <v>1100</v>
      </c>
      <c r="E540" s="1" t="s">
        <v>3594</v>
      </c>
    </row>
    <row r="541" spans="1:5" x14ac:dyDescent="0.2">
      <c r="A541" s="3" t="s">
        <v>43</v>
      </c>
      <c r="B541" s="3" t="s">
        <v>1101</v>
      </c>
      <c r="C541" s="3" t="str">
        <f t="shared" si="7"/>
        <v>群馬県南牧村</v>
      </c>
      <c r="D541" s="3" t="s">
        <v>1102</v>
      </c>
      <c r="E541" s="1" t="s">
        <v>3599</v>
      </c>
    </row>
    <row r="542" spans="1:5" x14ac:dyDescent="0.2">
      <c r="A542" s="3" t="s">
        <v>43</v>
      </c>
      <c r="B542" s="3" t="s">
        <v>1103</v>
      </c>
      <c r="C542" s="3" t="str">
        <f t="shared" si="7"/>
        <v>群馬県甘楽町</v>
      </c>
      <c r="D542" s="3" t="s">
        <v>1104</v>
      </c>
      <c r="E542" s="1" t="s">
        <v>3606</v>
      </c>
    </row>
    <row r="543" spans="1:5" x14ac:dyDescent="0.2">
      <c r="A543" s="3" t="s">
        <v>43</v>
      </c>
      <c r="B543" s="3" t="s">
        <v>1105</v>
      </c>
      <c r="C543" s="3" t="str">
        <f t="shared" si="7"/>
        <v>群馬県中之条町</v>
      </c>
      <c r="D543" s="3" t="s">
        <v>1106</v>
      </c>
      <c r="E543" s="1" t="s">
        <v>3592</v>
      </c>
    </row>
    <row r="544" spans="1:5" x14ac:dyDescent="0.2">
      <c r="A544" s="3" t="s">
        <v>43</v>
      </c>
      <c r="B544" s="3" t="s">
        <v>1107</v>
      </c>
      <c r="C544" s="3" t="str">
        <f t="shared" si="7"/>
        <v>群馬県長野原町</v>
      </c>
      <c r="D544" s="3" t="s">
        <v>1108</v>
      </c>
      <c r="E544" s="1" t="s">
        <v>3596</v>
      </c>
    </row>
    <row r="545" spans="1:6" x14ac:dyDescent="0.2">
      <c r="A545" s="3" t="s">
        <v>43</v>
      </c>
      <c r="B545" s="3" t="s">
        <v>1109</v>
      </c>
      <c r="C545" s="3" t="str">
        <f t="shared" si="7"/>
        <v>群馬県嬬恋村</v>
      </c>
      <c r="D545" s="3" t="s">
        <v>1110</v>
      </c>
      <c r="E545" s="1" t="s">
        <v>3595</v>
      </c>
    </row>
    <row r="546" spans="1:6" x14ac:dyDescent="0.2">
      <c r="A546" s="3" t="s">
        <v>43</v>
      </c>
      <c r="B546" s="3" t="s">
        <v>1111</v>
      </c>
      <c r="C546" s="3" t="str">
        <f t="shared" si="7"/>
        <v>群馬県草津町</v>
      </c>
      <c r="D546" s="3" t="s">
        <v>1112</v>
      </c>
      <c r="E546" s="1" t="s">
        <v>3596</v>
      </c>
    </row>
    <row r="547" spans="1:6" x14ac:dyDescent="0.2">
      <c r="A547" s="3" t="s">
        <v>43</v>
      </c>
      <c r="B547" s="3" t="s">
        <v>1113</v>
      </c>
      <c r="C547" s="3" t="str">
        <f t="shared" si="7"/>
        <v>群馬県高山村</v>
      </c>
      <c r="D547" s="3" t="s">
        <v>1114</v>
      </c>
      <c r="E547" s="1" t="s">
        <v>3599</v>
      </c>
    </row>
    <row r="548" spans="1:6" x14ac:dyDescent="0.2">
      <c r="A548" s="3" t="s">
        <v>43</v>
      </c>
      <c r="B548" s="3" t="s">
        <v>1115</v>
      </c>
      <c r="C548" s="3" t="str">
        <f t="shared" si="7"/>
        <v>群馬県東吾妻町</v>
      </c>
      <c r="D548" s="3" t="s">
        <v>1116</v>
      </c>
      <c r="E548" s="1" t="s">
        <v>3606</v>
      </c>
    </row>
    <row r="549" spans="1:6" x14ac:dyDescent="0.2">
      <c r="A549" s="3" t="s">
        <v>43</v>
      </c>
      <c r="B549" s="3" t="s">
        <v>1117</v>
      </c>
      <c r="C549" s="3" t="str">
        <f t="shared" si="7"/>
        <v>群馬県片品村</v>
      </c>
      <c r="D549" s="3" t="s">
        <v>1118</v>
      </c>
      <c r="E549" s="1" t="s">
        <v>3593</v>
      </c>
    </row>
    <row r="550" spans="1:6" x14ac:dyDescent="0.2">
      <c r="A550" s="3" t="s">
        <v>43</v>
      </c>
      <c r="B550" s="3" t="s">
        <v>1119</v>
      </c>
      <c r="C550" s="3" t="str">
        <f t="shared" si="7"/>
        <v>群馬県川場村</v>
      </c>
      <c r="D550" s="3" t="s">
        <v>1120</v>
      </c>
      <c r="E550" s="1" t="s">
        <v>3593</v>
      </c>
    </row>
    <row r="551" spans="1:6" x14ac:dyDescent="0.2">
      <c r="A551" s="3" t="s">
        <v>43</v>
      </c>
      <c r="B551" s="3" t="s">
        <v>875</v>
      </c>
      <c r="C551" s="3" t="str">
        <f t="shared" si="7"/>
        <v>群馬県昭和村</v>
      </c>
      <c r="D551" s="3" t="s">
        <v>1121</v>
      </c>
      <c r="E551" s="1" t="s">
        <v>3595</v>
      </c>
    </row>
    <row r="552" spans="1:6" x14ac:dyDescent="0.2">
      <c r="A552" s="3" t="s">
        <v>43</v>
      </c>
      <c r="B552" s="3" t="s">
        <v>1122</v>
      </c>
      <c r="C552" s="3" t="str">
        <f t="shared" si="7"/>
        <v>群馬県みなかみ町</v>
      </c>
      <c r="D552" s="3" t="s">
        <v>1123</v>
      </c>
      <c r="E552" s="1" t="s">
        <v>3592</v>
      </c>
    </row>
    <row r="553" spans="1:6" x14ac:dyDescent="0.2">
      <c r="A553" s="3" t="s">
        <v>43</v>
      </c>
      <c r="B553" s="3" t="s">
        <v>1124</v>
      </c>
      <c r="C553" s="3" t="str">
        <f t="shared" si="7"/>
        <v>群馬県玉村町</v>
      </c>
      <c r="D553" s="3" t="s">
        <v>1125</v>
      </c>
      <c r="E553" s="1" t="s">
        <v>3597</v>
      </c>
    </row>
    <row r="554" spans="1:6" x14ac:dyDescent="0.2">
      <c r="A554" s="3" t="s">
        <v>43</v>
      </c>
      <c r="B554" s="3" t="s">
        <v>1126</v>
      </c>
      <c r="C554" s="3" t="str">
        <f t="shared" si="7"/>
        <v>群馬県板倉町</v>
      </c>
      <c r="D554" s="3" t="s">
        <v>1127</v>
      </c>
      <c r="E554" s="1" t="s">
        <v>3598</v>
      </c>
    </row>
    <row r="555" spans="1:6" x14ac:dyDescent="0.2">
      <c r="A555" s="3" t="s">
        <v>43</v>
      </c>
      <c r="B555" s="3" t="s">
        <v>1128</v>
      </c>
      <c r="C555" s="3" t="str">
        <f t="shared" si="7"/>
        <v>群馬県明和町</v>
      </c>
      <c r="D555" s="3" t="s">
        <v>1129</v>
      </c>
      <c r="E555" s="1" t="s">
        <v>3606</v>
      </c>
    </row>
    <row r="556" spans="1:6" x14ac:dyDescent="0.2">
      <c r="A556" s="3" t="s">
        <v>43</v>
      </c>
      <c r="B556" s="3" t="s">
        <v>1130</v>
      </c>
      <c r="C556" s="3" t="str">
        <f t="shared" si="7"/>
        <v>群馬県千代田町</v>
      </c>
      <c r="D556" s="3" t="s">
        <v>1131</v>
      </c>
      <c r="E556" s="1" t="s">
        <v>3606</v>
      </c>
    </row>
    <row r="557" spans="1:6" x14ac:dyDescent="0.2">
      <c r="A557" s="3" t="s">
        <v>43</v>
      </c>
      <c r="B557" s="3" t="s">
        <v>1132</v>
      </c>
      <c r="C557" s="3" t="str">
        <f t="shared" si="7"/>
        <v>群馬県大泉町</v>
      </c>
      <c r="D557" s="3" t="s">
        <v>1133</v>
      </c>
      <c r="E557" s="1" t="s">
        <v>3610</v>
      </c>
    </row>
    <row r="558" spans="1:6" x14ac:dyDescent="0.2">
      <c r="A558" s="3" t="s">
        <v>43</v>
      </c>
      <c r="B558" s="3" t="s">
        <v>1134</v>
      </c>
      <c r="C558" s="3" t="str">
        <f t="shared" si="7"/>
        <v>群馬県邑楽町</v>
      </c>
      <c r="D558" s="3" t="s">
        <v>1135</v>
      </c>
      <c r="E558" s="1" t="s">
        <v>3610</v>
      </c>
    </row>
    <row r="559" spans="1:6" x14ac:dyDescent="0.2">
      <c r="A559" s="3" t="s">
        <v>45</v>
      </c>
      <c r="B559" s="3" t="s">
        <v>1136</v>
      </c>
      <c r="C559" s="3" t="str">
        <f t="shared" si="7"/>
        <v>埼玉県さいたま市</v>
      </c>
      <c r="D559" s="3" t="s">
        <v>1137</v>
      </c>
      <c r="E559" s="1" t="s">
        <v>121</v>
      </c>
      <c r="F559" s="6"/>
    </row>
    <row r="560" spans="1:6" x14ac:dyDescent="0.2">
      <c r="A560" s="3" t="s">
        <v>45</v>
      </c>
      <c r="B560" s="3" t="s">
        <v>1138</v>
      </c>
      <c r="C560" s="3" t="str">
        <f t="shared" si="7"/>
        <v>埼玉県川越市</v>
      </c>
      <c r="D560" s="3" t="s">
        <v>1139</v>
      </c>
      <c r="E560" s="1" t="s">
        <v>3584</v>
      </c>
      <c r="F560" s="6"/>
    </row>
    <row r="561" spans="1:6" x14ac:dyDescent="0.2">
      <c r="A561" s="3" t="s">
        <v>45</v>
      </c>
      <c r="B561" s="3" t="s">
        <v>1140</v>
      </c>
      <c r="C561" s="3" t="str">
        <f t="shared" si="7"/>
        <v>埼玉県熊谷市</v>
      </c>
      <c r="D561" s="3" t="s">
        <v>1141</v>
      </c>
      <c r="E561" s="1" t="s">
        <v>3604</v>
      </c>
      <c r="F561" s="6"/>
    </row>
    <row r="562" spans="1:6" x14ac:dyDescent="0.2">
      <c r="A562" s="3" t="s">
        <v>45</v>
      </c>
      <c r="B562" s="3" t="s">
        <v>1142</v>
      </c>
      <c r="C562" s="3" t="str">
        <f t="shared" ref="C562:C625" si="8">A562&amp;B562</f>
        <v>埼玉県川口市</v>
      </c>
      <c r="D562" s="3" t="s">
        <v>1143</v>
      </c>
      <c r="E562" s="1" t="s">
        <v>3584</v>
      </c>
      <c r="F562" s="6"/>
    </row>
    <row r="563" spans="1:6" x14ac:dyDescent="0.2">
      <c r="A563" s="3" t="s">
        <v>45</v>
      </c>
      <c r="B563" s="3" t="s">
        <v>1144</v>
      </c>
      <c r="C563" s="3" t="str">
        <f t="shared" si="8"/>
        <v>埼玉県行田市</v>
      </c>
      <c r="D563" s="3" t="s">
        <v>1145</v>
      </c>
      <c r="E563" s="1" t="s">
        <v>3612</v>
      </c>
    </row>
    <row r="564" spans="1:6" x14ac:dyDescent="0.2">
      <c r="A564" s="3" t="s">
        <v>45</v>
      </c>
      <c r="B564" s="3" t="s">
        <v>1146</v>
      </c>
      <c r="C564" s="3" t="str">
        <f t="shared" si="8"/>
        <v>埼玉県秩父市</v>
      </c>
      <c r="D564" s="3" t="s">
        <v>1147</v>
      </c>
      <c r="E564" s="1" t="s">
        <v>3612</v>
      </c>
    </row>
    <row r="565" spans="1:6" x14ac:dyDescent="0.2">
      <c r="A565" s="3" t="s">
        <v>45</v>
      </c>
      <c r="B565" s="3" t="s">
        <v>1148</v>
      </c>
      <c r="C565" s="3" t="str">
        <f t="shared" si="8"/>
        <v>埼玉県所沢市</v>
      </c>
      <c r="D565" s="3" t="s">
        <v>1149</v>
      </c>
      <c r="E565" s="1" t="s">
        <v>3604</v>
      </c>
      <c r="F565" s="6"/>
    </row>
    <row r="566" spans="1:6" x14ac:dyDescent="0.2">
      <c r="A566" s="3" t="s">
        <v>45</v>
      </c>
      <c r="B566" s="3" t="s">
        <v>1150</v>
      </c>
      <c r="C566" s="3" t="str">
        <f t="shared" si="8"/>
        <v>埼玉県飯能市</v>
      </c>
      <c r="D566" s="3" t="s">
        <v>1151</v>
      </c>
      <c r="E566" s="1" t="s">
        <v>3586</v>
      </c>
    </row>
    <row r="567" spans="1:6" x14ac:dyDescent="0.2">
      <c r="A567" s="3" t="s">
        <v>45</v>
      </c>
      <c r="B567" s="3" t="s">
        <v>1152</v>
      </c>
      <c r="C567" s="3" t="str">
        <f t="shared" si="8"/>
        <v>埼玉県加須市</v>
      </c>
      <c r="D567" s="3" t="s">
        <v>1153</v>
      </c>
      <c r="E567" s="1" t="s">
        <v>3659</v>
      </c>
    </row>
    <row r="568" spans="1:6" x14ac:dyDescent="0.2">
      <c r="A568" s="3" t="s">
        <v>45</v>
      </c>
      <c r="B568" s="3" t="s">
        <v>1154</v>
      </c>
      <c r="C568" s="3" t="str">
        <f t="shared" si="8"/>
        <v>埼玉県本庄市</v>
      </c>
      <c r="D568" s="3" t="s">
        <v>1155</v>
      </c>
      <c r="E568" s="1" t="s">
        <v>3590</v>
      </c>
    </row>
    <row r="569" spans="1:6" x14ac:dyDescent="0.2">
      <c r="A569" s="3" t="s">
        <v>45</v>
      </c>
      <c r="B569" s="3" t="s">
        <v>1156</v>
      </c>
      <c r="C569" s="3" t="str">
        <f t="shared" si="8"/>
        <v>埼玉県東松山市</v>
      </c>
      <c r="D569" s="3" t="s">
        <v>1157</v>
      </c>
      <c r="E569" s="1" t="s">
        <v>3612</v>
      </c>
    </row>
    <row r="570" spans="1:6" x14ac:dyDescent="0.2">
      <c r="A570" s="3" t="s">
        <v>45</v>
      </c>
      <c r="B570" s="3" t="s">
        <v>1158</v>
      </c>
      <c r="C570" s="3" t="str">
        <f t="shared" si="8"/>
        <v>埼玉県春日部市</v>
      </c>
      <c r="D570" s="3" t="s">
        <v>1159</v>
      </c>
      <c r="E570" s="1" t="s">
        <v>3604</v>
      </c>
      <c r="F570" s="6"/>
    </row>
    <row r="571" spans="1:6" x14ac:dyDescent="0.2">
      <c r="A571" s="3" t="s">
        <v>45</v>
      </c>
      <c r="B571" s="3" t="s">
        <v>1160</v>
      </c>
      <c r="C571" s="3" t="str">
        <f t="shared" si="8"/>
        <v>埼玉県狭山市</v>
      </c>
      <c r="D571" s="3" t="s">
        <v>1161</v>
      </c>
      <c r="E571" s="1" t="s">
        <v>3613</v>
      </c>
    </row>
    <row r="572" spans="1:6" x14ac:dyDescent="0.2">
      <c r="A572" s="3" t="s">
        <v>45</v>
      </c>
      <c r="B572" s="3" t="s">
        <v>1162</v>
      </c>
      <c r="C572" s="3" t="str">
        <f t="shared" si="8"/>
        <v>埼玉県羽生市</v>
      </c>
      <c r="D572" s="3" t="s">
        <v>1163</v>
      </c>
      <c r="E572" s="1" t="s">
        <v>3612</v>
      </c>
    </row>
    <row r="573" spans="1:6" x14ac:dyDescent="0.2">
      <c r="A573" s="3" t="s">
        <v>45</v>
      </c>
      <c r="B573" s="3" t="s">
        <v>1164</v>
      </c>
      <c r="C573" s="3" t="str">
        <f t="shared" si="8"/>
        <v>埼玉県鴻巣市</v>
      </c>
      <c r="D573" s="3" t="s">
        <v>1165</v>
      </c>
      <c r="E573" s="1" t="s">
        <v>3585</v>
      </c>
    </row>
    <row r="574" spans="1:6" x14ac:dyDescent="0.2">
      <c r="A574" s="3" t="s">
        <v>45</v>
      </c>
      <c r="B574" s="3" t="s">
        <v>1166</v>
      </c>
      <c r="C574" s="3" t="str">
        <f t="shared" si="8"/>
        <v>埼玉県深谷市</v>
      </c>
      <c r="D574" s="3" t="s">
        <v>1167</v>
      </c>
      <c r="E574" s="1" t="s">
        <v>3588</v>
      </c>
    </row>
    <row r="575" spans="1:6" x14ac:dyDescent="0.2">
      <c r="A575" s="3" t="s">
        <v>45</v>
      </c>
      <c r="B575" s="3" t="s">
        <v>1168</v>
      </c>
      <c r="C575" s="3" t="str">
        <f t="shared" si="8"/>
        <v>埼玉県上尾市</v>
      </c>
      <c r="D575" s="3" t="s">
        <v>1169</v>
      </c>
      <c r="E575" s="1" t="s">
        <v>3613</v>
      </c>
    </row>
    <row r="576" spans="1:6" x14ac:dyDescent="0.2">
      <c r="A576" s="3" t="s">
        <v>45</v>
      </c>
      <c r="B576" s="3" t="s">
        <v>1170</v>
      </c>
      <c r="C576" s="3" t="str">
        <f t="shared" si="8"/>
        <v>埼玉県草加市</v>
      </c>
      <c r="D576" s="3" t="s">
        <v>1171</v>
      </c>
      <c r="E576" s="1" t="s">
        <v>3604</v>
      </c>
      <c r="F576" s="6"/>
    </row>
    <row r="577" spans="1:6" x14ac:dyDescent="0.2">
      <c r="A577" s="3" t="s">
        <v>45</v>
      </c>
      <c r="B577" s="3" t="s">
        <v>1172</v>
      </c>
      <c r="C577" s="3" t="str">
        <f t="shared" si="8"/>
        <v>埼玉県越谷市</v>
      </c>
      <c r="D577" s="3" t="s">
        <v>1173</v>
      </c>
      <c r="E577" s="1" t="s">
        <v>3584</v>
      </c>
      <c r="F577" s="6"/>
    </row>
    <row r="578" spans="1:6" x14ac:dyDescent="0.2">
      <c r="A578" s="3" t="s">
        <v>45</v>
      </c>
      <c r="B578" s="3" t="s">
        <v>1174</v>
      </c>
      <c r="C578" s="3" t="str">
        <f t="shared" si="8"/>
        <v>埼玉県蕨市</v>
      </c>
      <c r="D578" s="3" t="s">
        <v>1175</v>
      </c>
      <c r="E578" s="1" t="s">
        <v>3590</v>
      </c>
    </row>
    <row r="579" spans="1:6" x14ac:dyDescent="0.2">
      <c r="A579" s="3" t="s">
        <v>45</v>
      </c>
      <c r="B579" s="3" t="s">
        <v>1176</v>
      </c>
      <c r="C579" s="3" t="str">
        <f t="shared" si="8"/>
        <v>埼玉県戸田市</v>
      </c>
      <c r="D579" s="3" t="s">
        <v>1177</v>
      </c>
      <c r="E579" s="1" t="s">
        <v>3585</v>
      </c>
    </row>
    <row r="580" spans="1:6" x14ac:dyDescent="0.2">
      <c r="A580" s="3" t="s">
        <v>45</v>
      </c>
      <c r="B580" s="3" t="s">
        <v>1178</v>
      </c>
      <c r="C580" s="3" t="str">
        <f t="shared" si="8"/>
        <v>埼玉県入間市</v>
      </c>
      <c r="D580" s="3" t="s">
        <v>1179</v>
      </c>
      <c r="E580" s="1" t="s">
        <v>3585</v>
      </c>
    </row>
    <row r="581" spans="1:6" x14ac:dyDescent="0.2">
      <c r="A581" s="3" t="s">
        <v>45</v>
      </c>
      <c r="B581" s="3" t="s">
        <v>1180</v>
      </c>
      <c r="C581" s="3" t="str">
        <f t="shared" si="8"/>
        <v>埼玉県朝霞市</v>
      </c>
      <c r="D581" s="3" t="s">
        <v>1181</v>
      </c>
      <c r="E581" s="1" t="s">
        <v>3588</v>
      </c>
    </row>
    <row r="582" spans="1:6" x14ac:dyDescent="0.2">
      <c r="A582" s="3" t="s">
        <v>45</v>
      </c>
      <c r="B582" s="3" t="s">
        <v>1182</v>
      </c>
      <c r="C582" s="3" t="str">
        <f t="shared" si="8"/>
        <v>埼玉県志木市</v>
      </c>
      <c r="D582" s="3" t="s">
        <v>1183</v>
      </c>
      <c r="E582" s="1" t="s">
        <v>3586</v>
      </c>
    </row>
    <row r="583" spans="1:6" x14ac:dyDescent="0.2">
      <c r="A583" s="3" t="s">
        <v>45</v>
      </c>
      <c r="B583" s="3" t="s">
        <v>1184</v>
      </c>
      <c r="C583" s="3" t="str">
        <f t="shared" si="8"/>
        <v>埼玉県和光市</v>
      </c>
      <c r="D583" s="3" t="s">
        <v>1185</v>
      </c>
      <c r="E583" s="1" t="s">
        <v>3590</v>
      </c>
    </row>
    <row r="584" spans="1:6" x14ac:dyDescent="0.2">
      <c r="A584" s="3" t="s">
        <v>45</v>
      </c>
      <c r="B584" s="3" t="s">
        <v>1186</v>
      </c>
      <c r="C584" s="3" t="str">
        <f t="shared" si="8"/>
        <v>埼玉県新座市</v>
      </c>
      <c r="D584" s="3" t="s">
        <v>1187</v>
      </c>
      <c r="E584" s="1" t="s">
        <v>3613</v>
      </c>
    </row>
    <row r="585" spans="1:6" x14ac:dyDescent="0.2">
      <c r="A585" s="3" t="s">
        <v>45</v>
      </c>
      <c r="B585" s="3" t="s">
        <v>1188</v>
      </c>
      <c r="C585" s="3" t="str">
        <f t="shared" si="8"/>
        <v>埼玉県桶川市</v>
      </c>
      <c r="D585" s="3" t="s">
        <v>1189</v>
      </c>
      <c r="E585" s="1" t="s">
        <v>3586</v>
      </c>
    </row>
    <row r="586" spans="1:6" x14ac:dyDescent="0.2">
      <c r="A586" s="3" t="s">
        <v>45</v>
      </c>
      <c r="B586" s="3" t="s">
        <v>1190</v>
      </c>
      <c r="C586" s="3" t="str">
        <f t="shared" si="8"/>
        <v>埼玉県久喜市</v>
      </c>
      <c r="D586" s="3" t="s">
        <v>1191</v>
      </c>
      <c r="E586" s="1" t="s">
        <v>3613</v>
      </c>
    </row>
    <row r="587" spans="1:6" x14ac:dyDescent="0.2">
      <c r="A587" s="3" t="s">
        <v>45</v>
      </c>
      <c r="B587" s="3" t="s">
        <v>1192</v>
      </c>
      <c r="C587" s="3" t="str">
        <f t="shared" si="8"/>
        <v>埼玉県北本市</v>
      </c>
      <c r="D587" s="3" t="s">
        <v>1193</v>
      </c>
      <c r="E587" s="1" t="s">
        <v>3586</v>
      </c>
    </row>
    <row r="588" spans="1:6" x14ac:dyDescent="0.2">
      <c r="A588" s="3" t="s">
        <v>45</v>
      </c>
      <c r="B588" s="3" t="s">
        <v>1194</v>
      </c>
      <c r="C588" s="3" t="str">
        <f t="shared" si="8"/>
        <v>埼玉県八潮市</v>
      </c>
      <c r="D588" s="3" t="s">
        <v>1195</v>
      </c>
      <c r="E588" s="1" t="s">
        <v>3590</v>
      </c>
    </row>
    <row r="589" spans="1:6" x14ac:dyDescent="0.2">
      <c r="A589" s="3" t="s">
        <v>45</v>
      </c>
      <c r="B589" s="3" t="s">
        <v>1196</v>
      </c>
      <c r="C589" s="3" t="str">
        <f t="shared" si="8"/>
        <v>埼玉県富士見市</v>
      </c>
      <c r="D589" s="3" t="s">
        <v>1197</v>
      </c>
      <c r="E589" s="1" t="s">
        <v>3588</v>
      </c>
    </row>
    <row r="590" spans="1:6" x14ac:dyDescent="0.2">
      <c r="A590" s="3" t="s">
        <v>45</v>
      </c>
      <c r="B590" s="3" t="s">
        <v>1198</v>
      </c>
      <c r="C590" s="3" t="str">
        <f t="shared" si="8"/>
        <v>埼玉県三郷市</v>
      </c>
      <c r="D590" s="3" t="s">
        <v>1199</v>
      </c>
      <c r="E590" s="1" t="s">
        <v>3585</v>
      </c>
    </row>
    <row r="591" spans="1:6" x14ac:dyDescent="0.2">
      <c r="A591" s="3" t="s">
        <v>45</v>
      </c>
      <c r="B591" s="3" t="s">
        <v>1200</v>
      </c>
      <c r="C591" s="3" t="str">
        <f t="shared" si="8"/>
        <v>埼玉県蓮田市</v>
      </c>
      <c r="D591" s="3" t="s">
        <v>1201</v>
      </c>
      <c r="E591" s="1" t="s">
        <v>3586</v>
      </c>
    </row>
    <row r="592" spans="1:6" x14ac:dyDescent="0.2">
      <c r="A592" s="3" t="s">
        <v>45</v>
      </c>
      <c r="B592" s="3" t="s">
        <v>1202</v>
      </c>
      <c r="C592" s="3" t="str">
        <f t="shared" si="8"/>
        <v>埼玉県坂戸市</v>
      </c>
      <c r="D592" s="3" t="s">
        <v>1203</v>
      </c>
      <c r="E592" s="1" t="s">
        <v>3585</v>
      </c>
    </row>
    <row r="593" spans="1:5" x14ac:dyDescent="0.2">
      <c r="A593" s="3" t="s">
        <v>45</v>
      </c>
      <c r="B593" s="3" t="s">
        <v>1204</v>
      </c>
      <c r="C593" s="3" t="str">
        <f t="shared" si="8"/>
        <v>埼玉県幸手市</v>
      </c>
      <c r="D593" s="3" t="s">
        <v>1205</v>
      </c>
      <c r="E593" s="1" t="s">
        <v>3612</v>
      </c>
    </row>
    <row r="594" spans="1:5" x14ac:dyDescent="0.2">
      <c r="A594" s="3" t="s">
        <v>45</v>
      </c>
      <c r="B594" s="3" t="s">
        <v>1206</v>
      </c>
      <c r="C594" s="3" t="str">
        <f t="shared" si="8"/>
        <v>埼玉県鶴ヶ島市</v>
      </c>
      <c r="D594" s="3" t="s">
        <v>1207</v>
      </c>
      <c r="E594" s="1" t="s">
        <v>3586</v>
      </c>
    </row>
    <row r="595" spans="1:5" x14ac:dyDescent="0.2">
      <c r="A595" s="3" t="s">
        <v>45</v>
      </c>
      <c r="B595" s="3" t="s">
        <v>1208</v>
      </c>
      <c r="C595" s="3" t="str">
        <f t="shared" si="8"/>
        <v>埼玉県日高市</v>
      </c>
      <c r="D595" s="3" t="s">
        <v>1209</v>
      </c>
      <c r="E595" s="1" t="s">
        <v>3586</v>
      </c>
    </row>
    <row r="596" spans="1:5" x14ac:dyDescent="0.2">
      <c r="A596" s="3" t="s">
        <v>45</v>
      </c>
      <c r="B596" s="3" t="s">
        <v>1210</v>
      </c>
      <c r="C596" s="3" t="str">
        <f t="shared" si="8"/>
        <v>埼玉県吉川市</v>
      </c>
      <c r="D596" s="3" t="s">
        <v>1211</v>
      </c>
      <c r="E596" s="1" t="s">
        <v>3586</v>
      </c>
    </row>
    <row r="597" spans="1:5" x14ac:dyDescent="0.2">
      <c r="A597" s="3" t="s">
        <v>45</v>
      </c>
      <c r="B597" s="3" t="s">
        <v>1212</v>
      </c>
      <c r="C597" s="3" t="str">
        <f t="shared" si="8"/>
        <v>埼玉県ふじみ野市</v>
      </c>
      <c r="D597" s="3" t="s">
        <v>1213</v>
      </c>
      <c r="E597" s="1" t="s">
        <v>3585</v>
      </c>
    </row>
    <row r="598" spans="1:5" x14ac:dyDescent="0.2">
      <c r="A598" s="3" t="s">
        <v>1214</v>
      </c>
      <c r="B598" s="3" t="s">
        <v>1215</v>
      </c>
      <c r="C598" s="3" t="str">
        <f t="shared" si="8"/>
        <v>埼玉県白岡市</v>
      </c>
      <c r="D598" s="3" t="s">
        <v>3649</v>
      </c>
      <c r="E598" s="1" t="s">
        <v>3586</v>
      </c>
    </row>
    <row r="599" spans="1:5" x14ac:dyDescent="0.2">
      <c r="A599" s="3" t="s">
        <v>1214</v>
      </c>
      <c r="B599" s="3" t="s">
        <v>1216</v>
      </c>
      <c r="C599" s="3" t="str">
        <f t="shared" si="8"/>
        <v>埼玉県伊奈町</v>
      </c>
      <c r="D599" s="3" t="s">
        <v>1217</v>
      </c>
      <c r="E599" s="1" t="s">
        <v>3597</v>
      </c>
    </row>
    <row r="600" spans="1:5" x14ac:dyDescent="0.2">
      <c r="A600" s="3" t="s">
        <v>45</v>
      </c>
      <c r="B600" s="3" t="s">
        <v>1218</v>
      </c>
      <c r="C600" s="3" t="str">
        <f t="shared" si="8"/>
        <v>埼玉県三芳町</v>
      </c>
      <c r="D600" s="3" t="s">
        <v>1219</v>
      </c>
      <c r="E600" s="1" t="s">
        <v>3597</v>
      </c>
    </row>
    <row r="601" spans="1:5" x14ac:dyDescent="0.2">
      <c r="A601" s="3" t="s">
        <v>45</v>
      </c>
      <c r="B601" s="3" t="s">
        <v>1220</v>
      </c>
      <c r="C601" s="3" t="str">
        <f t="shared" si="8"/>
        <v>埼玉県毛呂山町</v>
      </c>
      <c r="D601" s="3" t="s">
        <v>1221</v>
      </c>
      <c r="E601" s="1" t="s">
        <v>3597</v>
      </c>
    </row>
    <row r="602" spans="1:5" x14ac:dyDescent="0.2">
      <c r="A602" s="3" t="s">
        <v>45</v>
      </c>
      <c r="B602" s="3" t="s">
        <v>1222</v>
      </c>
      <c r="C602" s="3" t="str">
        <f t="shared" si="8"/>
        <v>埼玉県越生町</v>
      </c>
      <c r="D602" s="3" t="s">
        <v>1223</v>
      </c>
      <c r="E602" s="1" t="s">
        <v>3601</v>
      </c>
    </row>
    <row r="603" spans="1:5" x14ac:dyDescent="0.2">
      <c r="A603" s="3" t="s">
        <v>45</v>
      </c>
      <c r="B603" s="3" t="s">
        <v>1224</v>
      </c>
      <c r="C603" s="3" t="str">
        <f t="shared" si="8"/>
        <v>埼玉県滑川町</v>
      </c>
      <c r="D603" s="3" t="s">
        <v>1225</v>
      </c>
      <c r="E603" s="1" t="s">
        <v>3592</v>
      </c>
    </row>
    <row r="604" spans="1:5" x14ac:dyDescent="0.2">
      <c r="A604" s="3" t="s">
        <v>45</v>
      </c>
      <c r="B604" s="3" t="s">
        <v>1226</v>
      </c>
      <c r="C604" s="3" t="str">
        <f t="shared" si="8"/>
        <v>埼玉県嵐山町</v>
      </c>
      <c r="D604" s="3" t="s">
        <v>1227</v>
      </c>
      <c r="E604" s="1" t="s">
        <v>3592</v>
      </c>
    </row>
    <row r="605" spans="1:5" x14ac:dyDescent="0.2">
      <c r="A605" s="3" t="s">
        <v>45</v>
      </c>
      <c r="B605" s="3" t="s">
        <v>1228</v>
      </c>
      <c r="C605" s="3" t="str">
        <f t="shared" si="8"/>
        <v>埼玉県小川町</v>
      </c>
      <c r="D605" s="3" t="s">
        <v>1229</v>
      </c>
      <c r="E605" s="1" t="s">
        <v>3597</v>
      </c>
    </row>
    <row r="606" spans="1:5" x14ac:dyDescent="0.2">
      <c r="A606" s="3" t="s">
        <v>45</v>
      </c>
      <c r="B606" s="3" t="s">
        <v>1230</v>
      </c>
      <c r="C606" s="3" t="str">
        <f t="shared" si="8"/>
        <v>埼玉県川島町</v>
      </c>
      <c r="D606" s="3" t="s">
        <v>1231</v>
      </c>
      <c r="E606" s="1" t="s">
        <v>3610</v>
      </c>
    </row>
    <row r="607" spans="1:5" x14ac:dyDescent="0.2">
      <c r="A607" s="3" t="s">
        <v>45</v>
      </c>
      <c r="B607" s="3" t="s">
        <v>1232</v>
      </c>
      <c r="C607" s="3" t="str">
        <f t="shared" si="8"/>
        <v>埼玉県吉見町</v>
      </c>
      <c r="D607" s="3" t="s">
        <v>1233</v>
      </c>
      <c r="E607" s="1" t="s">
        <v>3608</v>
      </c>
    </row>
    <row r="608" spans="1:5" x14ac:dyDescent="0.2">
      <c r="A608" s="3" t="s">
        <v>45</v>
      </c>
      <c r="B608" s="3" t="s">
        <v>1234</v>
      </c>
      <c r="C608" s="3" t="str">
        <f t="shared" si="8"/>
        <v>埼玉県鳩山町</v>
      </c>
      <c r="D608" s="3" t="s">
        <v>1235</v>
      </c>
      <c r="E608" s="1" t="s">
        <v>3601</v>
      </c>
    </row>
    <row r="609" spans="1:6" x14ac:dyDescent="0.2">
      <c r="A609" s="3" t="s">
        <v>45</v>
      </c>
      <c r="B609" s="3" t="s">
        <v>1236</v>
      </c>
      <c r="C609" s="3" t="str">
        <f t="shared" si="8"/>
        <v>埼玉県ときがわ町</v>
      </c>
      <c r="D609" s="3" t="s">
        <v>1237</v>
      </c>
      <c r="E609" s="1" t="s">
        <v>3606</v>
      </c>
    </row>
    <row r="610" spans="1:6" x14ac:dyDescent="0.2">
      <c r="A610" s="3" t="s">
        <v>45</v>
      </c>
      <c r="B610" s="3" t="s">
        <v>1238</v>
      </c>
      <c r="C610" s="3" t="str">
        <f t="shared" si="8"/>
        <v>埼玉県横瀬町</v>
      </c>
      <c r="D610" s="3" t="s">
        <v>1239</v>
      </c>
      <c r="E610" s="1" t="s">
        <v>3596</v>
      </c>
    </row>
    <row r="611" spans="1:6" x14ac:dyDescent="0.2">
      <c r="A611" s="3" t="s">
        <v>45</v>
      </c>
      <c r="B611" s="3" t="s">
        <v>1240</v>
      </c>
      <c r="C611" s="3" t="str">
        <f t="shared" si="8"/>
        <v>埼玉県皆野町</v>
      </c>
      <c r="D611" s="3" t="s">
        <v>1241</v>
      </c>
      <c r="E611" s="1" t="s">
        <v>3601</v>
      </c>
    </row>
    <row r="612" spans="1:6" x14ac:dyDescent="0.2">
      <c r="A612" s="3" t="s">
        <v>45</v>
      </c>
      <c r="B612" s="3" t="s">
        <v>1242</v>
      </c>
      <c r="C612" s="3" t="str">
        <f t="shared" si="8"/>
        <v>埼玉県長瀞町</v>
      </c>
      <c r="D612" s="3" t="s">
        <v>1243</v>
      </c>
      <c r="E612" s="1" t="s">
        <v>3596</v>
      </c>
    </row>
    <row r="613" spans="1:6" x14ac:dyDescent="0.2">
      <c r="A613" s="3" t="s">
        <v>45</v>
      </c>
      <c r="B613" s="3" t="s">
        <v>1244</v>
      </c>
      <c r="C613" s="3" t="str">
        <f t="shared" si="8"/>
        <v>埼玉県小鹿野町</v>
      </c>
      <c r="D613" s="3" t="s">
        <v>1245</v>
      </c>
      <c r="E613" s="1" t="s">
        <v>3606</v>
      </c>
    </row>
    <row r="614" spans="1:6" x14ac:dyDescent="0.2">
      <c r="A614" s="3" t="s">
        <v>45</v>
      </c>
      <c r="B614" s="3" t="s">
        <v>1246</v>
      </c>
      <c r="C614" s="3" t="str">
        <f t="shared" si="8"/>
        <v>埼玉県東秩父村</v>
      </c>
      <c r="D614" s="3" t="s">
        <v>1247</v>
      </c>
      <c r="E614" s="1" t="s">
        <v>3599</v>
      </c>
    </row>
    <row r="615" spans="1:6" x14ac:dyDescent="0.2">
      <c r="A615" s="3" t="s">
        <v>45</v>
      </c>
      <c r="B615" s="3" t="s">
        <v>687</v>
      </c>
      <c r="C615" s="3" t="str">
        <f t="shared" si="8"/>
        <v>埼玉県美里町</v>
      </c>
      <c r="D615" s="3" t="s">
        <v>1248</v>
      </c>
      <c r="E615" s="1" t="s">
        <v>3606</v>
      </c>
    </row>
    <row r="616" spans="1:6" x14ac:dyDescent="0.2">
      <c r="A616" s="3" t="s">
        <v>45</v>
      </c>
      <c r="B616" s="3" t="s">
        <v>1249</v>
      </c>
      <c r="C616" s="3" t="str">
        <f t="shared" si="8"/>
        <v>埼玉県神川町</v>
      </c>
      <c r="D616" s="3" t="s">
        <v>1250</v>
      </c>
      <c r="E616" s="1" t="s">
        <v>3606</v>
      </c>
    </row>
    <row r="617" spans="1:6" x14ac:dyDescent="0.2">
      <c r="A617" s="3" t="s">
        <v>45</v>
      </c>
      <c r="B617" s="3" t="s">
        <v>1251</v>
      </c>
      <c r="C617" s="3" t="str">
        <f t="shared" si="8"/>
        <v>埼玉県上里町</v>
      </c>
      <c r="D617" s="3" t="s">
        <v>1252</v>
      </c>
      <c r="E617" s="1" t="s">
        <v>3610</v>
      </c>
    </row>
    <row r="618" spans="1:6" x14ac:dyDescent="0.2">
      <c r="A618" s="3" t="s">
        <v>45</v>
      </c>
      <c r="B618" s="3" t="s">
        <v>1253</v>
      </c>
      <c r="C618" s="3" t="str">
        <f t="shared" si="8"/>
        <v>埼玉県寄居町</v>
      </c>
      <c r="D618" s="3" t="s">
        <v>1254</v>
      </c>
      <c r="E618" s="1" t="s">
        <v>3610</v>
      </c>
    </row>
    <row r="619" spans="1:6" x14ac:dyDescent="0.2">
      <c r="A619" s="3" t="s">
        <v>45</v>
      </c>
      <c r="B619" s="3" t="s">
        <v>1255</v>
      </c>
      <c r="C619" s="3" t="str">
        <f t="shared" si="8"/>
        <v>埼玉県宮代町</v>
      </c>
      <c r="D619" s="3" t="s">
        <v>1256</v>
      </c>
      <c r="E619" s="1" t="s">
        <v>3597</v>
      </c>
    </row>
    <row r="620" spans="1:6" x14ac:dyDescent="0.2">
      <c r="A620" s="3" t="s">
        <v>45</v>
      </c>
      <c r="B620" s="3" t="s">
        <v>1257</v>
      </c>
      <c r="C620" s="3" t="str">
        <f t="shared" si="8"/>
        <v>埼玉県杉戸町</v>
      </c>
      <c r="D620" s="3" t="s">
        <v>1258</v>
      </c>
      <c r="E620" s="1" t="s">
        <v>3597</v>
      </c>
    </row>
    <row r="621" spans="1:6" x14ac:dyDescent="0.2">
      <c r="A621" s="3" t="s">
        <v>45</v>
      </c>
      <c r="B621" s="3" t="s">
        <v>1259</v>
      </c>
      <c r="C621" s="3" t="str">
        <f t="shared" si="8"/>
        <v>埼玉県松伏町</v>
      </c>
      <c r="D621" s="3" t="s">
        <v>1260</v>
      </c>
      <c r="E621" s="1" t="s">
        <v>3597</v>
      </c>
    </row>
    <row r="622" spans="1:6" x14ac:dyDescent="0.2">
      <c r="A622" s="3" t="s">
        <v>47</v>
      </c>
      <c r="B622" s="3" t="s">
        <v>1261</v>
      </c>
      <c r="C622" s="3" t="str">
        <f t="shared" si="8"/>
        <v>千葉県千葉市</v>
      </c>
      <c r="D622" s="3" t="s">
        <v>1262</v>
      </c>
      <c r="E622" s="1" t="s">
        <v>121</v>
      </c>
      <c r="F622" s="6"/>
    </row>
    <row r="623" spans="1:6" x14ac:dyDescent="0.2">
      <c r="A623" s="3" t="s">
        <v>47</v>
      </c>
      <c r="B623" s="3" t="s">
        <v>1263</v>
      </c>
      <c r="C623" s="3" t="str">
        <f t="shared" si="8"/>
        <v>千葉県銚子市</v>
      </c>
      <c r="D623" s="3" t="s">
        <v>1264</v>
      </c>
      <c r="E623" s="1" t="s">
        <v>3590</v>
      </c>
    </row>
    <row r="624" spans="1:6" x14ac:dyDescent="0.2">
      <c r="A624" s="3" t="s">
        <v>47</v>
      </c>
      <c r="B624" s="3" t="s">
        <v>1265</v>
      </c>
      <c r="C624" s="3" t="str">
        <f t="shared" si="8"/>
        <v>千葉県市川市</v>
      </c>
      <c r="D624" s="3" t="s">
        <v>1266</v>
      </c>
      <c r="E624" s="1" t="s">
        <v>3613</v>
      </c>
    </row>
    <row r="625" spans="1:6" x14ac:dyDescent="0.2">
      <c r="A625" s="3" t="s">
        <v>47</v>
      </c>
      <c r="B625" s="3" t="s">
        <v>1267</v>
      </c>
      <c r="C625" s="3" t="str">
        <f t="shared" si="8"/>
        <v>千葉県船橋市</v>
      </c>
      <c r="D625" s="3" t="s">
        <v>1268</v>
      </c>
      <c r="E625" s="1" t="s">
        <v>3584</v>
      </c>
      <c r="F625" s="6"/>
    </row>
    <row r="626" spans="1:6" x14ac:dyDescent="0.2">
      <c r="A626" s="3" t="s">
        <v>47</v>
      </c>
      <c r="B626" s="3" t="s">
        <v>1269</v>
      </c>
      <c r="C626" s="3" t="str">
        <f t="shared" ref="C626:C689" si="9">A626&amp;B626</f>
        <v>千葉県館山市</v>
      </c>
      <c r="D626" s="3" t="s">
        <v>1270</v>
      </c>
      <c r="E626" s="1" t="s">
        <v>3591</v>
      </c>
    </row>
    <row r="627" spans="1:6" x14ac:dyDescent="0.2">
      <c r="A627" s="3" t="s">
        <v>47</v>
      </c>
      <c r="B627" s="3" t="s">
        <v>1271</v>
      </c>
      <c r="C627" s="3" t="str">
        <f t="shared" si="9"/>
        <v>千葉県木更津市</v>
      </c>
      <c r="D627" s="3" t="s">
        <v>1272</v>
      </c>
      <c r="E627" s="1" t="s">
        <v>3585</v>
      </c>
    </row>
    <row r="628" spans="1:6" x14ac:dyDescent="0.2">
      <c r="A628" s="3" t="s">
        <v>47</v>
      </c>
      <c r="B628" s="3" t="s">
        <v>1273</v>
      </c>
      <c r="C628" s="3" t="str">
        <f t="shared" si="9"/>
        <v>千葉県松戸市</v>
      </c>
      <c r="D628" s="3" t="s">
        <v>1274</v>
      </c>
      <c r="E628" s="1" t="s">
        <v>3613</v>
      </c>
    </row>
    <row r="629" spans="1:6" x14ac:dyDescent="0.2">
      <c r="A629" s="3" t="s">
        <v>47</v>
      </c>
      <c r="B629" s="3" t="s">
        <v>1275</v>
      </c>
      <c r="C629" s="3" t="str">
        <f t="shared" si="9"/>
        <v>千葉県野田市</v>
      </c>
      <c r="D629" s="3" t="s">
        <v>1276</v>
      </c>
      <c r="E629" s="1" t="s">
        <v>3613</v>
      </c>
    </row>
    <row r="630" spans="1:6" x14ac:dyDescent="0.2">
      <c r="A630" s="3" t="s">
        <v>47</v>
      </c>
      <c r="B630" s="3" t="s">
        <v>1277</v>
      </c>
      <c r="C630" s="3" t="str">
        <f t="shared" si="9"/>
        <v>千葉県茂原市</v>
      </c>
      <c r="D630" s="3" t="s">
        <v>1278</v>
      </c>
      <c r="E630" s="1" t="s">
        <v>3586</v>
      </c>
    </row>
    <row r="631" spans="1:6" x14ac:dyDescent="0.2">
      <c r="A631" s="3" t="s">
        <v>47</v>
      </c>
      <c r="B631" s="3" t="s">
        <v>1279</v>
      </c>
      <c r="C631" s="3" t="str">
        <f t="shared" si="9"/>
        <v>千葉県成田市</v>
      </c>
      <c r="D631" s="3" t="s">
        <v>1280</v>
      </c>
      <c r="E631" s="1" t="s">
        <v>3588</v>
      </c>
    </row>
    <row r="632" spans="1:6" x14ac:dyDescent="0.2">
      <c r="A632" s="3" t="s">
        <v>47</v>
      </c>
      <c r="B632" s="3" t="s">
        <v>1281</v>
      </c>
      <c r="C632" s="3" t="str">
        <f t="shared" si="9"/>
        <v>千葉県佐倉市</v>
      </c>
      <c r="D632" s="3" t="s">
        <v>1282</v>
      </c>
      <c r="E632" s="1" t="s">
        <v>3613</v>
      </c>
    </row>
    <row r="633" spans="1:6" x14ac:dyDescent="0.2">
      <c r="A633" s="3" t="s">
        <v>47</v>
      </c>
      <c r="B633" s="3" t="s">
        <v>1283</v>
      </c>
      <c r="C633" s="3" t="str">
        <f t="shared" si="9"/>
        <v>千葉県東金市</v>
      </c>
      <c r="D633" s="3" t="s">
        <v>1284</v>
      </c>
      <c r="E633" s="1" t="s">
        <v>3590</v>
      </c>
    </row>
    <row r="634" spans="1:6" x14ac:dyDescent="0.2">
      <c r="A634" s="3" t="s">
        <v>47</v>
      </c>
      <c r="B634" s="3" t="s">
        <v>1285</v>
      </c>
      <c r="C634" s="3" t="str">
        <f t="shared" si="9"/>
        <v>千葉県旭市</v>
      </c>
      <c r="D634" s="3" t="s">
        <v>1286</v>
      </c>
      <c r="E634" s="1" t="s">
        <v>3590</v>
      </c>
    </row>
    <row r="635" spans="1:6" x14ac:dyDescent="0.2">
      <c r="A635" s="3" t="s">
        <v>47</v>
      </c>
      <c r="B635" s="3" t="s">
        <v>1287</v>
      </c>
      <c r="C635" s="3" t="str">
        <f t="shared" si="9"/>
        <v>千葉県習志野市</v>
      </c>
      <c r="D635" s="3" t="s">
        <v>1288</v>
      </c>
      <c r="E635" s="1" t="s">
        <v>3613</v>
      </c>
    </row>
    <row r="636" spans="1:6" x14ac:dyDescent="0.2">
      <c r="A636" s="3" t="s">
        <v>47</v>
      </c>
      <c r="B636" s="3" t="s">
        <v>1289</v>
      </c>
      <c r="C636" s="3" t="str">
        <f t="shared" si="9"/>
        <v>千葉県柏市</v>
      </c>
      <c r="D636" s="3" t="s">
        <v>1290</v>
      </c>
      <c r="E636" s="1" t="s">
        <v>3584</v>
      </c>
      <c r="F636" s="6"/>
    </row>
    <row r="637" spans="1:6" x14ac:dyDescent="0.2">
      <c r="A637" s="3" t="s">
        <v>47</v>
      </c>
      <c r="B637" s="3" t="s">
        <v>1291</v>
      </c>
      <c r="C637" s="3" t="str">
        <f t="shared" si="9"/>
        <v>千葉県勝浦市</v>
      </c>
      <c r="D637" s="3" t="s">
        <v>1292</v>
      </c>
      <c r="E637" s="1" t="s">
        <v>3589</v>
      </c>
    </row>
    <row r="638" spans="1:6" x14ac:dyDescent="0.2">
      <c r="A638" s="3" t="s">
        <v>47</v>
      </c>
      <c r="B638" s="3" t="s">
        <v>1293</v>
      </c>
      <c r="C638" s="3" t="str">
        <f t="shared" si="9"/>
        <v>千葉県市原市</v>
      </c>
      <c r="D638" s="3" t="s">
        <v>1294</v>
      </c>
      <c r="E638" s="1" t="s">
        <v>3611</v>
      </c>
    </row>
    <row r="639" spans="1:6" x14ac:dyDescent="0.2">
      <c r="A639" s="3" t="s">
        <v>47</v>
      </c>
      <c r="B639" s="3" t="s">
        <v>1295</v>
      </c>
      <c r="C639" s="3" t="str">
        <f t="shared" si="9"/>
        <v>千葉県流山市</v>
      </c>
      <c r="D639" s="3" t="s">
        <v>1296</v>
      </c>
      <c r="E639" s="1" t="s">
        <v>3613</v>
      </c>
    </row>
    <row r="640" spans="1:6" x14ac:dyDescent="0.2">
      <c r="A640" s="3" t="s">
        <v>47</v>
      </c>
      <c r="B640" s="3" t="s">
        <v>1297</v>
      </c>
      <c r="C640" s="3" t="str">
        <f t="shared" si="9"/>
        <v>千葉県八千代市</v>
      </c>
      <c r="D640" s="3" t="s">
        <v>1298</v>
      </c>
      <c r="E640" s="1" t="s">
        <v>3613</v>
      </c>
    </row>
    <row r="641" spans="1:5" x14ac:dyDescent="0.2">
      <c r="A641" s="3" t="s">
        <v>47</v>
      </c>
      <c r="B641" s="3" t="s">
        <v>1299</v>
      </c>
      <c r="C641" s="3" t="str">
        <f t="shared" si="9"/>
        <v>千葉県我孫子市</v>
      </c>
      <c r="D641" s="3" t="s">
        <v>1300</v>
      </c>
      <c r="E641" s="1" t="s">
        <v>3585</v>
      </c>
    </row>
    <row r="642" spans="1:5" x14ac:dyDescent="0.2">
      <c r="A642" s="3" t="s">
        <v>47</v>
      </c>
      <c r="B642" s="3" t="s">
        <v>1301</v>
      </c>
      <c r="C642" s="3" t="str">
        <f t="shared" si="9"/>
        <v>千葉県鴨川市</v>
      </c>
      <c r="D642" s="3" t="s">
        <v>1302</v>
      </c>
      <c r="E642" s="1" t="s">
        <v>3589</v>
      </c>
    </row>
    <row r="643" spans="1:5" x14ac:dyDescent="0.2">
      <c r="A643" s="3" t="s">
        <v>47</v>
      </c>
      <c r="B643" s="3" t="s">
        <v>1303</v>
      </c>
      <c r="C643" s="3" t="str">
        <f t="shared" si="9"/>
        <v>千葉県鎌ケ谷市</v>
      </c>
      <c r="D643" s="3" t="s">
        <v>1304</v>
      </c>
      <c r="E643" s="1" t="s">
        <v>3585</v>
      </c>
    </row>
    <row r="644" spans="1:5" x14ac:dyDescent="0.2">
      <c r="A644" s="3" t="s">
        <v>47</v>
      </c>
      <c r="B644" s="3" t="s">
        <v>1305</v>
      </c>
      <c r="C644" s="3" t="str">
        <f t="shared" si="9"/>
        <v>千葉県君津市</v>
      </c>
      <c r="D644" s="3" t="s">
        <v>1306</v>
      </c>
      <c r="E644" s="1" t="s">
        <v>3612</v>
      </c>
    </row>
    <row r="645" spans="1:5" x14ac:dyDescent="0.2">
      <c r="A645" s="3" t="s">
        <v>47</v>
      </c>
      <c r="B645" s="3" t="s">
        <v>1307</v>
      </c>
      <c r="C645" s="3" t="str">
        <f t="shared" si="9"/>
        <v>千葉県富津市</v>
      </c>
      <c r="D645" s="3" t="s">
        <v>1308</v>
      </c>
      <c r="E645" s="1" t="s">
        <v>3589</v>
      </c>
    </row>
    <row r="646" spans="1:5" x14ac:dyDescent="0.2">
      <c r="A646" s="3" t="s">
        <v>47</v>
      </c>
      <c r="B646" s="3" t="s">
        <v>1309</v>
      </c>
      <c r="C646" s="3" t="str">
        <f t="shared" si="9"/>
        <v>千葉県浦安市</v>
      </c>
      <c r="D646" s="3" t="s">
        <v>1310</v>
      </c>
      <c r="E646" s="1" t="s">
        <v>3613</v>
      </c>
    </row>
    <row r="647" spans="1:5" x14ac:dyDescent="0.2">
      <c r="A647" s="3" t="s">
        <v>47</v>
      </c>
      <c r="B647" s="3" t="s">
        <v>1311</v>
      </c>
      <c r="C647" s="3" t="str">
        <f t="shared" si="9"/>
        <v>千葉県四街道市</v>
      </c>
      <c r="D647" s="3" t="s">
        <v>1312</v>
      </c>
      <c r="E647" s="1" t="s">
        <v>3586</v>
      </c>
    </row>
    <row r="648" spans="1:5" x14ac:dyDescent="0.2">
      <c r="A648" s="3" t="s">
        <v>47</v>
      </c>
      <c r="B648" s="3" t="s">
        <v>1313</v>
      </c>
      <c r="C648" s="3" t="str">
        <f t="shared" si="9"/>
        <v>千葉県袖ケ浦市</v>
      </c>
      <c r="D648" s="3" t="s">
        <v>1314</v>
      </c>
      <c r="E648" s="1" t="s">
        <v>3612</v>
      </c>
    </row>
    <row r="649" spans="1:5" x14ac:dyDescent="0.2">
      <c r="A649" s="3" t="s">
        <v>47</v>
      </c>
      <c r="B649" s="3" t="s">
        <v>1315</v>
      </c>
      <c r="C649" s="3" t="str">
        <f t="shared" si="9"/>
        <v>千葉県八街市</v>
      </c>
      <c r="D649" s="3" t="s">
        <v>1316</v>
      </c>
      <c r="E649" s="1" t="s">
        <v>3590</v>
      </c>
    </row>
    <row r="650" spans="1:5" x14ac:dyDescent="0.2">
      <c r="A650" s="3" t="s">
        <v>47</v>
      </c>
      <c r="B650" s="3" t="s">
        <v>1317</v>
      </c>
      <c r="C650" s="3" t="str">
        <f t="shared" si="9"/>
        <v>千葉県印西市</v>
      </c>
      <c r="D650" s="3" t="s">
        <v>1318</v>
      </c>
      <c r="E650" s="1" t="s">
        <v>3586</v>
      </c>
    </row>
    <row r="651" spans="1:5" x14ac:dyDescent="0.2">
      <c r="A651" s="3" t="s">
        <v>47</v>
      </c>
      <c r="B651" s="3" t="s">
        <v>1319</v>
      </c>
      <c r="C651" s="3" t="str">
        <f t="shared" si="9"/>
        <v>千葉県白井市</v>
      </c>
      <c r="D651" s="3" t="s">
        <v>1320</v>
      </c>
      <c r="E651" s="1" t="s">
        <v>3586</v>
      </c>
    </row>
    <row r="652" spans="1:5" x14ac:dyDescent="0.2">
      <c r="A652" s="3" t="s">
        <v>47</v>
      </c>
      <c r="B652" s="3" t="s">
        <v>1321</v>
      </c>
      <c r="C652" s="3" t="str">
        <f t="shared" si="9"/>
        <v>千葉県富里市</v>
      </c>
      <c r="D652" s="3" t="s">
        <v>1322</v>
      </c>
      <c r="E652" s="1" t="s">
        <v>3589</v>
      </c>
    </row>
    <row r="653" spans="1:5" x14ac:dyDescent="0.2">
      <c r="A653" s="3" t="s">
        <v>47</v>
      </c>
      <c r="B653" s="3" t="s">
        <v>1323</v>
      </c>
      <c r="C653" s="3" t="str">
        <f t="shared" si="9"/>
        <v>千葉県南房総市</v>
      </c>
      <c r="D653" s="3" t="s">
        <v>1324</v>
      </c>
      <c r="E653" s="1" t="s">
        <v>3589</v>
      </c>
    </row>
    <row r="654" spans="1:5" x14ac:dyDescent="0.2">
      <c r="A654" s="3" t="s">
        <v>47</v>
      </c>
      <c r="B654" s="3" t="s">
        <v>1325</v>
      </c>
      <c r="C654" s="3" t="str">
        <f t="shared" si="9"/>
        <v>千葉県匝瑳市</v>
      </c>
      <c r="D654" s="3" t="s">
        <v>1326</v>
      </c>
      <c r="E654" s="1" t="s">
        <v>3589</v>
      </c>
    </row>
    <row r="655" spans="1:5" x14ac:dyDescent="0.2">
      <c r="A655" s="3" t="s">
        <v>47</v>
      </c>
      <c r="B655" s="3" t="s">
        <v>1327</v>
      </c>
      <c r="C655" s="3" t="str">
        <f t="shared" si="9"/>
        <v>千葉県香取市</v>
      </c>
      <c r="D655" s="3" t="s">
        <v>1328</v>
      </c>
      <c r="E655" s="1" t="s">
        <v>3590</v>
      </c>
    </row>
    <row r="656" spans="1:5" x14ac:dyDescent="0.2">
      <c r="A656" s="3" t="s">
        <v>47</v>
      </c>
      <c r="B656" s="3" t="s">
        <v>1329</v>
      </c>
      <c r="C656" s="3" t="str">
        <f t="shared" si="9"/>
        <v>千葉県山武市</v>
      </c>
      <c r="D656" s="3" t="s">
        <v>1330</v>
      </c>
      <c r="E656" s="1" t="s">
        <v>3590</v>
      </c>
    </row>
    <row r="657" spans="1:5" x14ac:dyDescent="0.2">
      <c r="A657" s="3" t="s">
        <v>47</v>
      </c>
      <c r="B657" s="3" t="s">
        <v>1331</v>
      </c>
      <c r="C657" s="3" t="str">
        <f t="shared" si="9"/>
        <v>千葉県いすみ市</v>
      </c>
      <c r="D657" s="3" t="s">
        <v>1332</v>
      </c>
      <c r="E657" s="1" t="s">
        <v>3589</v>
      </c>
    </row>
    <row r="658" spans="1:5" x14ac:dyDescent="0.2">
      <c r="A658" s="3" t="s">
        <v>47</v>
      </c>
      <c r="B658" s="3" t="s">
        <v>1333</v>
      </c>
      <c r="C658" s="3" t="str">
        <f t="shared" si="9"/>
        <v>千葉県大網白里市</v>
      </c>
      <c r="D658" s="3" t="s">
        <v>3650</v>
      </c>
      <c r="E658" s="1" t="s">
        <v>3589</v>
      </c>
    </row>
    <row r="659" spans="1:5" x14ac:dyDescent="0.2">
      <c r="A659" s="3" t="s">
        <v>47</v>
      </c>
      <c r="B659" s="3" t="s">
        <v>1334</v>
      </c>
      <c r="C659" s="3" t="str">
        <f t="shared" si="9"/>
        <v>千葉県酒々井町</v>
      </c>
      <c r="D659" s="3" t="s">
        <v>1335</v>
      </c>
      <c r="E659" s="1" t="s">
        <v>3597</v>
      </c>
    </row>
    <row r="660" spans="1:5" x14ac:dyDescent="0.2">
      <c r="A660" s="3" t="s">
        <v>47</v>
      </c>
      <c r="B660" s="3" t="s">
        <v>1336</v>
      </c>
      <c r="C660" s="3" t="str">
        <f t="shared" si="9"/>
        <v>千葉県栄町</v>
      </c>
      <c r="D660" s="3" t="s">
        <v>1337</v>
      </c>
      <c r="E660" s="1" t="s">
        <v>3597</v>
      </c>
    </row>
    <row r="661" spans="1:5" x14ac:dyDescent="0.2">
      <c r="A661" s="3" t="s">
        <v>47</v>
      </c>
      <c r="B661" s="3" t="s">
        <v>1338</v>
      </c>
      <c r="C661" s="3" t="str">
        <f t="shared" si="9"/>
        <v>千葉県神崎町</v>
      </c>
      <c r="D661" s="3" t="s">
        <v>1339</v>
      </c>
      <c r="E661" s="1" t="s">
        <v>3595</v>
      </c>
    </row>
    <row r="662" spans="1:5" x14ac:dyDescent="0.2">
      <c r="A662" s="3" t="s">
        <v>47</v>
      </c>
      <c r="B662" s="3" t="s">
        <v>1340</v>
      </c>
      <c r="C662" s="3" t="str">
        <f t="shared" si="9"/>
        <v>千葉県多古町</v>
      </c>
      <c r="D662" s="3" t="s">
        <v>1341</v>
      </c>
      <c r="E662" s="1" t="s">
        <v>3602</v>
      </c>
    </row>
    <row r="663" spans="1:5" x14ac:dyDescent="0.2">
      <c r="A663" s="3" t="s">
        <v>47</v>
      </c>
      <c r="B663" s="3" t="s">
        <v>1342</v>
      </c>
      <c r="C663" s="3" t="str">
        <f t="shared" si="9"/>
        <v>千葉県東庄町</v>
      </c>
      <c r="D663" s="3" t="s">
        <v>1343</v>
      </c>
      <c r="E663" s="1" t="s">
        <v>3606</v>
      </c>
    </row>
    <row r="664" spans="1:5" x14ac:dyDescent="0.2">
      <c r="A664" s="3" t="s">
        <v>47</v>
      </c>
      <c r="B664" s="3" t="s">
        <v>1344</v>
      </c>
      <c r="C664" s="3" t="str">
        <f t="shared" si="9"/>
        <v>千葉県九十九里町</v>
      </c>
      <c r="D664" s="3" t="s">
        <v>1345</v>
      </c>
      <c r="E664" s="1" t="s">
        <v>3592</v>
      </c>
    </row>
    <row r="665" spans="1:5" x14ac:dyDescent="0.2">
      <c r="A665" s="3" t="s">
        <v>47</v>
      </c>
      <c r="B665" s="3" t="s">
        <v>1346</v>
      </c>
      <c r="C665" s="3" t="str">
        <f t="shared" si="9"/>
        <v>千葉県芝山町</v>
      </c>
      <c r="D665" s="3" t="s">
        <v>1347</v>
      </c>
      <c r="E665" s="1" t="s">
        <v>3595</v>
      </c>
    </row>
    <row r="666" spans="1:5" x14ac:dyDescent="0.2">
      <c r="A666" s="3" t="s">
        <v>47</v>
      </c>
      <c r="B666" s="3" t="s">
        <v>1348</v>
      </c>
      <c r="C666" s="3" t="str">
        <f t="shared" si="9"/>
        <v>千葉県横芝光町</v>
      </c>
      <c r="D666" s="3" t="s">
        <v>1349</v>
      </c>
      <c r="E666" s="1" t="s">
        <v>3610</v>
      </c>
    </row>
    <row r="667" spans="1:5" x14ac:dyDescent="0.2">
      <c r="A667" s="3" t="s">
        <v>47</v>
      </c>
      <c r="B667" s="3" t="s">
        <v>1350</v>
      </c>
      <c r="C667" s="3" t="str">
        <f t="shared" si="9"/>
        <v>千葉県一宮町</v>
      </c>
      <c r="D667" s="3" t="s">
        <v>1351</v>
      </c>
      <c r="E667" s="1" t="s">
        <v>3601</v>
      </c>
    </row>
    <row r="668" spans="1:5" x14ac:dyDescent="0.2">
      <c r="A668" s="3" t="s">
        <v>47</v>
      </c>
      <c r="B668" s="3" t="s">
        <v>1352</v>
      </c>
      <c r="C668" s="3" t="str">
        <f t="shared" si="9"/>
        <v>千葉県睦沢町</v>
      </c>
      <c r="D668" s="3" t="s">
        <v>1353</v>
      </c>
      <c r="E668" s="1" t="s">
        <v>3596</v>
      </c>
    </row>
    <row r="669" spans="1:5" x14ac:dyDescent="0.2">
      <c r="A669" s="3" t="s">
        <v>47</v>
      </c>
      <c r="B669" s="3" t="s">
        <v>1354</v>
      </c>
      <c r="C669" s="3" t="str">
        <f t="shared" si="9"/>
        <v>千葉県長生村</v>
      </c>
      <c r="D669" s="3" t="s">
        <v>1355</v>
      </c>
      <c r="E669" s="1" t="s">
        <v>3601</v>
      </c>
    </row>
    <row r="670" spans="1:5" x14ac:dyDescent="0.2">
      <c r="A670" s="3" t="s">
        <v>47</v>
      </c>
      <c r="B670" s="3" t="s">
        <v>1356</v>
      </c>
      <c r="C670" s="3" t="str">
        <f t="shared" si="9"/>
        <v>千葉県白子町</v>
      </c>
      <c r="D670" s="3" t="s">
        <v>1357</v>
      </c>
      <c r="E670" s="1" t="s">
        <v>3601</v>
      </c>
    </row>
    <row r="671" spans="1:5" x14ac:dyDescent="0.2">
      <c r="A671" s="3" t="s">
        <v>47</v>
      </c>
      <c r="B671" s="3" t="s">
        <v>1358</v>
      </c>
      <c r="C671" s="3" t="str">
        <f t="shared" si="9"/>
        <v>千葉県長柄町</v>
      </c>
      <c r="D671" s="3" t="s">
        <v>1359</v>
      </c>
      <c r="E671" s="1" t="s">
        <v>3596</v>
      </c>
    </row>
    <row r="672" spans="1:5" x14ac:dyDescent="0.2">
      <c r="A672" s="3" t="s">
        <v>47</v>
      </c>
      <c r="B672" s="3" t="s">
        <v>1360</v>
      </c>
      <c r="C672" s="3" t="str">
        <f t="shared" si="9"/>
        <v>千葉県長南町</v>
      </c>
      <c r="D672" s="3" t="s">
        <v>1361</v>
      </c>
      <c r="E672" s="1" t="s">
        <v>3596</v>
      </c>
    </row>
    <row r="673" spans="1:6" x14ac:dyDescent="0.2">
      <c r="A673" s="3" t="s">
        <v>47</v>
      </c>
      <c r="B673" s="3" t="s">
        <v>1362</v>
      </c>
      <c r="C673" s="3" t="str">
        <f t="shared" si="9"/>
        <v>千葉県大多喜町</v>
      </c>
      <c r="D673" s="3" t="s">
        <v>1363</v>
      </c>
      <c r="E673" s="1" t="s">
        <v>3596</v>
      </c>
    </row>
    <row r="674" spans="1:6" x14ac:dyDescent="0.2">
      <c r="A674" s="3" t="s">
        <v>47</v>
      </c>
      <c r="B674" s="3" t="s">
        <v>1364</v>
      </c>
      <c r="C674" s="3" t="str">
        <f t="shared" si="9"/>
        <v>千葉県御宿町</v>
      </c>
      <c r="D674" s="3" t="s">
        <v>1365</v>
      </c>
      <c r="E674" s="1" t="s">
        <v>3596</v>
      </c>
    </row>
    <row r="675" spans="1:6" x14ac:dyDescent="0.2">
      <c r="A675" s="3" t="s">
        <v>47</v>
      </c>
      <c r="B675" s="3" t="s">
        <v>1366</v>
      </c>
      <c r="C675" s="3" t="str">
        <f t="shared" si="9"/>
        <v>千葉県鋸南町</v>
      </c>
      <c r="D675" s="3" t="s">
        <v>1367</v>
      </c>
      <c r="E675" s="1" t="s">
        <v>3596</v>
      </c>
    </row>
    <row r="676" spans="1:6" x14ac:dyDescent="0.2">
      <c r="A676" s="3" t="s">
        <v>49</v>
      </c>
      <c r="B676" s="3" t="s">
        <v>1368</v>
      </c>
      <c r="C676" s="3" t="str">
        <f t="shared" si="9"/>
        <v>東京都千代田区</v>
      </c>
      <c r="D676" s="3" t="s">
        <v>1369</v>
      </c>
      <c r="E676" s="1" t="s">
        <v>1370</v>
      </c>
      <c r="F676" s="6"/>
    </row>
    <row r="677" spans="1:6" x14ac:dyDescent="0.2">
      <c r="A677" s="3" t="s">
        <v>49</v>
      </c>
      <c r="B677" s="3" t="s">
        <v>1371</v>
      </c>
      <c r="C677" s="3" t="str">
        <f t="shared" si="9"/>
        <v>東京都中央区</v>
      </c>
      <c r="D677" s="3" t="s">
        <v>1372</v>
      </c>
      <c r="E677" s="1" t="s">
        <v>1370</v>
      </c>
      <c r="F677" s="6"/>
    </row>
    <row r="678" spans="1:6" x14ac:dyDescent="0.2">
      <c r="A678" s="3" t="s">
        <v>49</v>
      </c>
      <c r="B678" s="3" t="s">
        <v>1373</v>
      </c>
      <c r="C678" s="3" t="str">
        <f t="shared" si="9"/>
        <v>東京都港区</v>
      </c>
      <c r="D678" s="3" t="s">
        <v>1374</v>
      </c>
      <c r="E678" s="1" t="s">
        <v>1370</v>
      </c>
      <c r="F678" s="6"/>
    </row>
    <row r="679" spans="1:6" x14ac:dyDescent="0.2">
      <c r="A679" s="3" t="s">
        <v>49</v>
      </c>
      <c r="B679" s="3" t="s">
        <v>1375</v>
      </c>
      <c r="C679" s="3" t="str">
        <f t="shared" si="9"/>
        <v>東京都新宿区</v>
      </c>
      <c r="D679" s="3" t="s">
        <v>1376</v>
      </c>
      <c r="E679" s="1" t="s">
        <v>1370</v>
      </c>
      <c r="F679" s="6"/>
    </row>
    <row r="680" spans="1:6" x14ac:dyDescent="0.2">
      <c r="A680" s="3" t="s">
        <v>49</v>
      </c>
      <c r="B680" s="3" t="s">
        <v>1377</v>
      </c>
      <c r="C680" s="3" t="str">
        <f t="shared" si="9"/>
        <v>東京都文京区</v>
      </c>
      <c r="D680" s="3" t="s">
        <v>1378</v>
      </c>
      <c r="E680" s="1" t="s">
        <v>1370</v>
      </c>
      <c r="F680" s="6"/>
    </row>
    <row r="681" spans="1:6" x14ac:dyDescent="0.2">
      <c r="A681" s="3" t="s">
        <v>49</v>
      </c>
      <c r="B681" s="3" t="s">
        <v>1379</v>
      </c>
      <c r="C681" s="3" t="str">
        <f t="shared" si="9"/>
        <v>東京都台東区</v>
      </c>
      <c r="D681" s="3" t="s">
        <v>1380</v>
      </c>
      <c r="E681" s="1" t="s">
        <v>1370</v>
      </c>
      <c r="F681" s="6"/>
    </row>
    <row r="682" spans="1:6" x14ac:dyDescent="0.2">
      <c r="A682" s="3" t="s">
        <v>49</v>
      </c>
      <c r="B682" s="3" t="s">
        <v>1381</v>
      </c>
      <c r="C682" s="3" t="str">
        <f t="shared" si="9"/>
        <v>東京都墨田区</v>
      </c>
      <c r="D682" s="3" t="s">
        <v>1382</v>
      </c>
      <c r="E682" s="1" t="s">
        <v>1370</v>
      </c>
      <c r="F682" s="6"/>
    </row>
    <row r="683" spans="1:6" x14ac:dyDescent="0.2">
      <c r="A683" s="3" t="s">
        <v>49</v>
      </c>
      <c r="B683" s="3" t="s">
        <v>1383</v>
      </c>
      <c r="C683" s="3" t="str">
        <f t="shared" si="9"/>
        <v>東京都江東区</v>
      </c>
      <c r="D683" s="3" t="s">
        <v>1384</v>
      </c>
      <c r="E683" s="1" t="s">
        <v>1370</v>
      </c>
      <c r="F683" s="6"/>
    </row>
    <row r="684" spans="1:6" x14ac:dyDescent="0.2">
      <c r="A684" s="3" t="s">
        <v>49</v>
      </c>
      <c r="B684" s="3" t="s">
        <v>1385</v>
      </c>
      <c r="C684" s="3" t="str">
        <f t="shared" si="9"/>
        <v>東京都品川区</v>
      </c>
      <c r="D684" s="3" t="s">
        <v>1386</v>
      </c>
      <c r="E684" s="1" t="s">
        <v>1370</v>
      </c>
      <c r="F684" s="6"/>
    </row>
    <row r="685" spans="1:6" x14ac:dyDescent="0.2">
      <c r="A685" s="3" t="s">
        <v>49</v>
      </c>
      <c r="B685" s="3" t="s">
        <v>1387</v>
      </c>
      <c r="C685" s="3" t="str">
        <f t="shared" si="9"/>
        <v>東京都目黒区</v>
      </c>
      <c r="D685" s="3" t="s">
        <v>1388</v>
      </c>
      <c r="E685" s="1" t="s">
        <v>1370</v>
      </c>
      <c r="F685" s="6"/>
    </row>
    <row r="686" spans="1:6" x14ac:dyDescent="0.2">
      <c r="A686" s="3" t="s">
        <v>49</v>
      </c>
      <c r="B686" s="3" t="s">
        <v>1389</v>
      </c>
      <c r="C686" s="3" t="str">
        <f t="shared" si="9"/>
        <v>東京都大田区</v>
      </c>
      <c r="D686" s="3" t="s">
        <v>1390</v>
      </c>
      <c r="E686" s="1" t="s">
        <v>1370</v>
      </c>
      <c r="F686" s="6"/>
    </row>
    <row r="687" spans="1:6" x14ac:dyDescent="0.2">
      <c r="A687" s="3" t="s">
        <v>49</v>
      </c>
      <c r="B687" s="3" t="s">
        <v>1391</v>
      </c>
      <c r="C687" s="3" t="str">
        <f t="shared" si="9"/>
        <v>東京都世田谷区</v>
      </c>
      <c r="D687" s="3" t="s">
        <v>1392</v>
      </c>
      <c r="E687" s="1" t="s">
        <v>1370</v>
      </c>
      <c r="F687" s="6"/>
    </row>
    <row r="688" spans="1:6" x14ac:dyDescent="0.2">
      <c r="A688" s="3" t="s">
        <v>49</v>
      </c>
      <c r="B688" s="3" t="s">
        <v>1393</v>
      </c>
      <c r="C688" s="3" t="str">
        <f t="shared" si="9"/>
        <v>東京都渋谷区</v>
      </c>
      <c r="D688" s="3" t="s">
        <v>1394</v>
      </c>
      <c r="E688" s="1" t="s">
        <v>1370</v>
      </c>
      <c r="F688" s="6"/>
    </row>
    <row r="689" spans="1:6" x14ac:dyDescent="0.2">
      <c r="A689" s="3" t="s">
        <v>49</v>
      </c>
      <c r="B689" s="3" t="s">
        <v>1395</v>
      </c>
      <c r="C689" s="3" t="str">
        <f t="shared" si="9"/>
        <v>東京都中野区</v>
      </c>
      <c r="D689" s="3" t="s">
        <v>1396</v>
      </c>
      <c r="E689" s="1" t="s">
        <v>1370</v>
      </c>
      <c r="F689" s="6"/>
    </row>
    <row r="690" spans="1:6" x14ac:dyDescent="0.2">
      <c r="A690" s="3" t="s">
        <v>49</v>
      </c>
      <c r="B690" s="3" t="s">
        <v>1397</v>
      </c>
      <c r="C690" s="3" t="str">
        <f t="shared" ref="C690:C753" si="10">A690&amp;B690</f>
        <v>東京都杉並区</v>
      </c>
      <c r="D690" s="3" t="s">
        <v>1398</v>
      </c>
      <c r="E690" s="1" t="s">
        <v>1370</v>
      </c>
      <c r="F690" s="6"/>
    </row>
    <row r="691" spans="1:6" x14ac:dyDescent="0.2">
      <c r="A691" s="3" t="s">
        <v>49</v>
      </c>
      <c r="B691" s="3" t="s">
        <v>1399</v>
      </c>
      <c r="C691" s="3" t="str">
        <f t="shared" si="10"/>
        <v>東京都豊島区</v>
      </c>
      <c r="D691" s="3" t="s">
        <v>1400</v>
      </c>
      <c r="E691" s="1" t="s">
        <v>1370</v>
      </c>
      <c r="F691" s="6"/>
    </row>
    <row r="692" spans="1:6" x14ac:dyDescent="0.2">
      <c r="A692" s="3" t="s">
        <v>49</v>
      </c>
      <c r="B692" s="3" t="s">
        <v>1401</v>
      </c>
      <c r="C692" s="3" t="str">
        <f t="shared" si="10"/>
        <v>東京都北区</v>
      </c>
      <c r="D692" s="3" t="s">
        <v>1402</v>
      </c>
      <c r="E692" s="1" t="s">
        <v>1370</v>
      </c>
      <c r="F692" s="6"/>
    </row>
    <row r="693" spans="1:6" x14ac:dyDescent="0.2">
      <c r="A693" s="3" t="s">
        <v>49</v>
      </c>
      <c r="B693" s="3" t="s">
        <v>1403</v>
      </c>
      <c r="C693" s="3" t="str">
        <f t="shared" si="10"/>
        <v>東京都荒川区</v>
      </c>
      <c r="D693" s="3" t="s">
        <v>1404</v>
      </c>
      <c r="E693" s="1" t="s">
        <v>1370</v>
      </c>
      <c r="F693" s="6"/>
    </row>
    <row r="694" spans="1:6" x14ac:dyDescent="0.2">
      <c r="A694" s="3" t="s">
        <v>49</v>
      </c>
      <c r="B694" s="3" t="s">
        <v>1405</v>
      </c>
      <c r="C694" s="3" t="str">
        <f t="shared" si="10"/>
        <v>東京都板橋区</v>
      </c>
      <c r="D694" s="3" t="s">
        <v>1406</v>
      </c>
      <c r="E694" s="1" t="s">
        <v>1370</v>
      </c>
      <c r="F694" s="6"/>
    </row>
    <row r="695" spans="1:6" x14ac:dyDescent="0.2">
      <c r="A695" s="3" t="s">
        <v>49</v>
      </c>
      <c r="B695" s="3" t="s">
        <v>1407</v>
      </c>
      <c r="C695" s="3" t="str">
        <f t="shared" si="10"/>
        <v>東京都練馬区</v>
      </c>
      <c r="D695" s="3" t="s">
        <v>1408</v>
      </c>
      <c r="E695" s="1" t="s">
        <v>1370</v>
      </c>
      <c r="F695" s="6"/>
    </row>
    <row r="696" spans="1:6" x14ac:dyDescent="0.2">
      <c r="A696" s="3" t="s">
        <v>49</v>
      </c>
      <c r="B696" s="3" t="s">
        <v>1409</v>
      </c>
      <c r="C696" s="3" t="str">
        <f t="shared" si="10"/>
        <v>東京都足立区</v>
      </c>
      <c r="D696" s="3" t="s">
        <v>1410</v>
      </c>
      <c r="E696" s="1" t="s">
        <v>1370</v>
      </c>
      <c r="F696" s="6"/>
    </row>
    <row r="697" spans="1:6" x14ac:dyDescent="0.2">
      <c r="A697" s="3" t="s">
        <v>49</v>
      </c>
      <c r="B697" s="3" t="s">
        <v>1411</v>
      </c>
      <c r="C697" s="3" t="str">
        <f t="shared" si="10"/>
        <v>東京都葛飾区</v>
      </c>
      <c r="D697" s="3" t="s">
        <v>1412</v>
      </c>
      <c r="E697" s="1" t="s">
        <v>1370</v>
      </c>
      <c r="F697" s="6"/>
    </row>
    <row r="698" spans="1:6" x14ac:dyDescent="0.2">
      <c r="A698" s="3" t="s">
        <v>49</v>
      </c>
      <c r="B698" s="3" t="s">
        <v>1413</v>
      </c>
      <c r="C698" s="3" t="str">
        <f t="shared" si="10"/>
        <v>東京都江戸川区</v>
      </c>
      <c r="D698" s="3" t="s">
        <v>1414</v>
      </c>
      <c r="E698" s="1" t="s">
        <v>1370</v>
      </c>
      <c r="F698" s="6"/>
    </row>
    <row r="699" spans="1:6" x14ac:dyDescent="0.2">
      <c r="A699" s="3" t="s">
        <v>49</v>
      </c>
      <c r="B699" s="3" t="s">
        <v>1415</v>
      </c>
      <c r="C699" s="3" t="str">
        <f t="shared" si="10"/>
        <v>東京都八王子市</v>
      </c>
      <c r="D699" s="3" t="s">
        <v>1416</v>
      </c>
      <c r="E699" s="1" t="s">
        <v>3584</v>
      </c>
    </row>
    <row r="700" spans="1:6" x14ac:dyDescent="0.2">
      <c r="A700" s="3" t="s">
        <v>49</v>
      </c>
      <c r="B700" s="3" t="s">
        <v>1417</v>
      </c>
      <c r="C700" s="3" t="str">
        <f t="shared" si="10"/>
        <v>東京都立川市</v>
      </c>
      <c r="D700" s="3" t="s">
        <v>1418</v>
      </c>
      <c r="E700" s="1" t="s">
        <v>3613</v>
      </c>
    </row>
    <row r="701" spans="1:6" x14ac:dyDescent="0.2">
      <c r="A701" s="3" t="s">
        <v>49</v>
      </c>
      <c r="B701" s="3" t="s">
        <v>1419</v>
      </c>
      <c r="C701" s="3" t="str">
        <f t="shared" si="10"/>
        <v>東京都武蔵野市</v>
      </c>
      <c r="D701" s="3" t="s">
        <v>1420</v>
      </c>
      <c r="E701" s="1" t="s">
        <v>3585</v>
      </c>
    </row>
    <row r="702" spans="1:6" x14ac:dyDescent="0.2">
      <c r="A702" s="3" t="s">
        <v>49</v>
      </c>
      <c r="B702" s="3" t="s">
        <v>1421</v>
      </c>
      <c r="C702" s="3" t="str">
        <f t="shared" si="10"/>
        <v>東京都三鷹市</v>
      </c>
      <c r="D702" s="3" t="s">
        <v>1422</v>
      </c>
      <c r="E702" s="1" t="s">
        <v>3587</v>
      </c>
    </row>
    <row r="703" spans="1:6" x14ac:dyDescent="0.2">
      <c r="A703" s="3" t="s">
        <v>49</v>
      </c>
      <c r="B703" s="3" t="s">
        <v>1423</v>
      </c>
      <c r="C703" s="3" t="str">
        <f t="shared" si="10"/>
        <v>東京都青梅市</v>
      </c>
      <c r="D703" s="3" t="s">
        <v>1424</v>
      </c>
      <c r="E703" s="1" t="s">
        <v>3585</v>
      </c>
    </row>
    <row r="704" spans="1:6" x14ac:dyDescent="0.2">
      <c r="A704" s="3" t="s">
        <v>49</v>
      </c>
      <c r="B704" s="3" t="s">
        <v>1425</v>
      </c>
      <c r="C704" s="3" t="str">
        <f t="shared" si="10"/>
        <v>東京都府中市</v>
      </c>
      <c r="D704" s="3" t="s">
        <v>1426</v>
      </c>
      <c r="E704" s="1" t="s">
        <v>3613</v>
      </c>
    </row>
    <row r="705" spans="1:5" x14ac:dyDescent="0.2">
      <c r="A705" s="3" t="s">
        <v>49</v>
      </c>
      <c r="B705" s="3" t="s">
        <v>1427</v>
      </c>
      <c r="C705" s="3" t="str">
        <f t="shared" si="10"/>
        <v>東京都昭島市</v>
      </c>
      <c r="D705" s="3" t="s">
        <v>1428</v>
      </c>
      <c r="E705" s="1" t="s">
        <v>3585</v>
      </c>
    </row>
    <row r="706" spans="1:5" x14ac:dyDescent="0.2">
      <c r="A706" s="3" t="s">
        <v>49</v>
      </c>
      <c r="B706" s="3" t="s">
        <v>1429</v>
      </c>
      <c r="C706" s="3" t="str">
        <f t="shared" si="10"/>
        <v>東京都調布市</v>
      </c>
      <c r="D706" s="3" t="s">
        <v>1430</v>
      </c>
      <c r="E706" s="1" t="s">
        <v>3587</v>
      </c>
    </row>
    <row r="707" spans="1:5" x14ac:dyDescent="0.2">
      <c r="A707" s="3" t="s">
        <v>49</v>
      </c>
      <c r="B707" s="3" t="s">
        <v>1431</v>
      </c>
      <c r="C707" s="3" t="str">
        <f t="shared" si="10"/>
        <v>東京都町田市</v>
      </c>
      <c r="D707" s="3" t="s">
        <v>1432</v>
      </c>
      <c r="E707" s="1" t="s">
        <v>3613</v>
      </c>
    </row>
    <row r="708" spans="1:5" x14ac:dyDescent="0.2">
      <c r="A708" s="3" t="s">
        <v>49</v>
      </c>
      <c r="B708" s="3" t="s">
        <v>1433</v>
      </c>
      <c r="C708" s="3" t="str">
        <f t="shared" si="10"/>
        <v>東京都小金井市</v>
      </c>
      <c r="D708" s="3" t="s">
        <v>1434</v>
      </c>
      <c r="E708" s="1" t="s">
        <v>3585</v>
      </c>
    </row>
    <row r="709" spans="1:5" x14ac:dyDescent="0.2">
      <c r="A709" s="3" t="s">
        <v>49</v>
      </c>
      <c r="B709" s="3" t="s">
        <v>1435</v>
      </c>
      <c r="C709" s="3" t="str">
        <f t="shared" si="10"/>
        <v>東京都小平市</v>
      </c>
      <c r="D709" s="3" t="s">
        <v>1436</v>
      </c>
      <c r="E709" s="1" t="s">
        <v>3613</v>
      </c>
    </row>
    <row r="710" spans="1:5" x14ac:dyDescent="0.2">
      <c r="A710" s="3" t="s">
        <v>49</v>
      </c>
      <c r="B710" s="3" t="s">
        <v>1437</v>
      </c>
      <c r="C710" s="3" t="str">
        <f t="shared" si="10"/>
        <v>東京都日野市</v>
      </c>
      <c r="D710" s="3" t="s">
        <v>1438</v>
      </c>
      <c r="E710" s="1" t="s">
        <v>3613</v>
      </c>
    </row>
    <row r="711" spans="1:5" x14ac:dyDescent="0.2">
      <c r="A711" s="3" t="s">
        <v>49</v>
      </c>
      <c r="B711" s="3" t="s">
        <v>1439</v>
      </c>
      <c r="C711" s="3" t="str">
        <f t="shared" si="10"/>
        <v>東京都東村山市</v>
      </c>
      <c r="D711" s="3" t="s">
        <v>1440</v>
      </c>
      <c r="E711" s="1" t="s">
        <v>3585</v>
      </c>
    </row>
    <row r="712" spans="1:5" x14ac:dyDescent="0.2">
      <c r="A712" s="3" t="s">
        <v>49</v>
      </c>
      <c r="B712" s="3" t="s">
        <v>1441</v>
      </c>
      <c r="C712" s="3" t="str">
        <f t="shared" si="10"/>
        <v>東京都国分寺市</v>
      </c>
      <c r="D712" s="3" t="s">
        <v>1442</v>
      </c>
      <c r="E712" s="1" t="s">
        <v>3585</v>
      </c>
    </row>
    <row r="713" spans="1:5" x14ac:dyDescent="0.2">
      <c r="A713" s="3" t="s">
        <v>49</v>
      </c>
      <c r="B713" s="3" t="s">
        <v>1443</v>
      </c>
      <c r="C713" s="3" t="str">
        <f t="shared" si="10"/>
        <v>東京都国立市</v>
      </c>
      <c r="D713" s="3" t="s">
        <v>1444</v>
      </c>
      <c r="E713" s="1" t="s">
        <v>3586</v>
      </c>
    </row>
    <row r="714" spans="1:5" x14ac:dyDescent="0.2">
      <c r="A714" s="3" t="s">
        <v>49</v>
      </c>
      <c r="B714" s="3" t="s">
        <v>1445</v>
      </c>
      <c r="C714" s="3" t="str">
        <f t="shared" si="10"/>
        <v>東京都福生市</v>
      </c>
      <c r="D714" s="3" t="s">
        <v>1446</v>
      </c>
      <c r="E714" s="1" t="s">
        <v>3586</v>
      </c>
    </row>
    <row r="715" spans="1:5" x14ac:dyDescent="0.2">
      <c r="A715" s="3" t="s">
        <v>49</v>
      </c>
      <c r="B715" s="3" t="s">
        <v>1447</v>
      </c>
      <c r="C715" s="3" t="str">
        <f t="shared" si="10"/>
        <v>東京都狛江市</v>
      </c>
      <c r="D715" s="3" t="s">
        <v>1448</v>
      </c>
      <c r="E715" s="1" t="s">
        <v>3590</v>
      </c>
    </row>
    <row r="716" spans="1:5" x14ac:dyDescent="0.2">
      <c r="A716" s="3" t="s">
        <v>49</v>
      </c>
      <c r="B716" s="3" t="s">
        <v>1449</v>
      </c>
      <c r="C716" s="3" t="str">
        <f t="shared" si="10"/>
        <v>東京都東大和市</v>
      </c>
      <c r="D716" s="3" t="s">
        <v>1450</v>
      </c>
      <c r="E716" s="1" t="s">
        <v>3586</v>
      </c>
    </row>
    <row r="717" spans="1:5" x14ac:dyDescent="0.2">
      <c r="A717" s="3" t="s">
        <v>49</v>
      </c>
      <c r="B717" s="3" t="s">
        <v>1451</v>
      </c>
      <c r="C717" s="3" t="str">
        <f t="shared" si="10"/>
        <v>東京都清瀬市</v>
      </c>
      <c r="D717" s="3" t="s">
        <v>1452</v>
      </c>
      <c r="E717" s="1" t="s">
        <v>3586</v>
      </c>
    </row>
    <row r="718" spans="1:5" x14ac:dyDescent="0.2">
      <c r="A718" s="3" t="s">
        <v>49</v>
      </c>
      <c r="B718" s="3" t="s">
        <v>1453</v>
      </c>
      <c r="C718" s="3" t="str">
        <f t="shared" si="10"/>
        <v>東京都東久留米市</v>
      </c>
      <c r="D718" s="3" t="s">
        <v>1454</v>
      </c>
      <c r="E718" s="1" t="s">
        <v>3585</v>
      </c>
    </row>
    <row r="719" spans="1:5" x14ac:dyDescent="0.2">
      <c r="A719" s="3" t="s">
        <v>49</v>
      </c>
      <c r="B719" s="3" t="s">
        <v>1455</v>
      </c>
      <c r="C719" s="3" t="str">
        <f t="shared" si="10"/>
        <v>東京都武蔵村山市</v>
      </c>
      <c r="D719" s="3" t="s">
        <v>1456</v>
      </c>
      <c r="E719" s="1" t="s">
        <v>3590</v>
      </c>
    </row>
    <row r="720" spans="1:5" x14ac:dyDescent="0.2">
      <c r="A720" s="3" t="s">
        <v>49</v>
      </c>
      <c r="B720" s="3" t="s">
        <v>1457</v>
      </c>
      <c r="C720" s="3" t="str">
        <f t="shared" si="10"/>
        <v>東京都多摩市</v>
      </c>
      <c r="D720" s="3" t="s">
        <v>1458</v>
      </c>
      <c r="E720" s="1" t="s">
        <v>3585</v>
      </c>
    </row>
    <row r="721" spans="1:5" x14ac:dyDescent="0.2">
      <c r="A721" s="3" t="s">
        <v>49</v>
      </c>
      <c r="B721" s="3" t="s">
        <v>1459</v>
      </c>
      <c r="C721" s="3" t="str">
        <f t="shared" si="10"/>
        <v>東京都稲城市</v>
      </c>
      <c r="D721" s="3" t="s">
        <v>1460</v>
      </c>
      <c r="E721" s="1" t="s">
        <v>3586</v>
      </c>
    </row>
    <row r="722" spans="1:5" x14ac:dyDescent="0.2">
      <c r="A722" s="3" t="s">
        <v>49</v>
      </c>
      <c r="B722" s="3" t="s">
        <v>1461</v>
      </c>
      <c r="C722" s="3" t="str">
        <f t="shared" si="10"/>
        <v>東京都羽村市</v>
      </c>
      <c r="D722" s="3" t="s">
        <v>1462</v>
      </c>
      <c r="E722" s="1" t="s">
        <v>3612</v>
      </c>
    </row>
    <row r="723" spans="1:5" x14ac:dyDescent="0.2">
      <c r="A723" s="3" t="s">
        <v>49</v>
      </c>
      <c r="B723" s="3" t="s">
        <v>1463</v>
      </c>
      <c r="C723" s="3" t="str">
        <f t="shared" si="10"/>
        <v>東京都あきる野市</v>
      </c>
      <c r="D723" s="3" t="s">
        <v>1464</v>
      </c>
      <c r="E723" s="1" t="s">
        <v>3586</v>
      </c>
    </row>
    <row r="724" spans="1:5" x14ac:dyDescent="0.2">
      <c r="A724" s="3" t="s">
        <v>49</v>
      </c>
      <c r="B724" s="3" t="s">
        <v>1465</v>
      </c>
      <c r="C724" s="3" t="str">
        <f t="shared" si="10"/>
        <v>東京都西東京市</v>
      </c>
      <c r="D724" s="3" t="s">
        <v>1466</v>
      </c>
      <c r="E724" s="1" t="s">
        <v>3613</v>
      </c>
    </row>
    <row r="725" spans="1:5" x14ac:dyDescent="0.2">
      <c r="A725" s="3" t="s">
        <v>49</v>
      </c>
      <c r="B725" s="3" t="s">
        <v>1467</v>
      </c>
      <c r="C725" s="3" t="str">
        <f t="shared" si="10"/>
        <v>東京都瑞穂町</v>
      </c>
      <c r="D725" s="3" t="s">
        <v>1468</v>
      </c>
      <c r="E725" s="1" t="s">
        <v>3597</v>
      </c>
    </row>
    <row r="726" spans="1:5" x14ac:dyDescent="0.2">
      <c r="A726" s="3" t="s">
        <v>49</v>
      </c>
      <c r="B726" s="3" t="s">
        <v>1469</v>
      </c>
      <c r="C726" s="3" t="str">
        <f t="shared" si="10"/>
        <v>東京都日の出町</v>
      </c>
      <c r="D726" s="3" t="s">
        <v>1470</v>
      </c>
      <c r="E726" s="1" t="s">
        <v>3592</v>
      </c>
    </row>
    <row r="727" spans="1:5" x14ac:dyDescent="0.2">
      <c r="A727" s="3" t="s">
        <v>49</v>
      </c>
      <c r="B727" s="3" t="s">
        <v>1471</v>
      </c>
      <c r="C727" s="3" t="str">
        <f t="shared" si="10"/>
        <v>東京都檜原村</v>
      </c>
      <c r="D727" s="3" t="s">
        <v>1472</v>
      </c>
      <c r="E727" s="1" t="s">
        <v>3600</v>
      </c>
    </row>
    <row r="728" spans="1:5" x14ac:dyDescent="0.2">
      <c r="A728" s="3" t="s">
        <v>49</v>
      </c>
      <c r="B728" s="3" t="s">
        <v>1473</v>
      </c>
      <c r="C728" s="3" t="str">
        <f t="shared" si="10"/>
        <v>東京都奥多摩町</v>
      </c>
      <c r="D728" s="3" t="s">
        <v>1474</v>
      </c>
      <c r="E728" s="1" t="s">
        <v>3596</v>
      </c>
    </row>
    <row r="729" spans="1:5" x14ac:dyDescent="0.2">
      <c r="A729" s="3" t="s">
        <v>49</v>
      </c>
      <c r="B729" s="3" t="s">
        <v>1475</v>
      </c>
      <c r="C729" s="3" t="str">
        <f t="shared" si="10"/>
        <v>東京都大島町</v>
      </c>
      <c r="D729" s="3" t="s">
        <v>1476</v>
      </c>
      <c r="E729" s="1" t="s">
        <v>3596</v>
      </c>
    </row>
    <row r="730" spans="1:5" x14ac:dyDescent="0.2">
      <c r="A730" s="3" t="s">
        <v>49</v>
      </c>
      <c r="B730" s="3" t="s">
        <v>1477</v>
      </c>
      <c r="C730" s="3" t="str">
        <f t="shared" si="10"/>
        <v>東京都利島村</v>
      </c>
      <c r="D730" s="3" t="s">
        <v>1478</v>
      </c>
      <c r="E730" s="1" t="s">
        <v>3600</v>
      </c>
    </row>
    <row r="731" spans="1:5" x14ac:dyDescent="0.2">
      <c r="A731" s="3" t="s">
        <v>49</v>
      </c>
      <c r="B731" s="3" t="s">
        <v>1479</v>
      </c>
      <c r="C731" s="3" t="str">
        <f t="shared" si="10"/>
        <v>東京都新島村</v>
      </c>
      <c r="D731" s="3" t="s">
        <v>1480</v>
      </c>
      <c r="E731" s="1" t="s">
        <v>3600</v>
      </c>
    </row>
    <row r="732" spans="1:5" x14ac:dyDescent="0.2">
      <c r="A732" s="3" t="s">
        <v>49</v>
      </c>
      <c r="B732" s="3" t="s">
        <v>1481</v>
      </c>
      <c r="C732" s="3" t="str">
        <f t="shared" si="10"/>
        <v>東京都神津島村</v>
      </c>
      <c r="D732" s="3" t="s">
        <v>1482</v>
      </c>
      <c r="E732" s="1" t="s">
        <v>3600</v>
      </c>
    </row>
    <row r="733" spans="1:5" x14ac:dyDescent="0.2">
      <c r="A733" s="3" t="s">
        <v>49</v>
      </c>
      <c r="B733" s="3" t="s">
        <v>1483</v>
      </c>
      <c r="C733" s="3" t="str">
        <f t="shared" si="10"/>
        <v>東京都三宅村</v>
      </c>
      <c r="D733" s="3" t="s">
        <v>1484</v>
      </c>
      <c r="E733" s="1" t="s">
        <v>3600</v>
      </c>
    </row>
    <row r="734" spans="1:5" x14ac:dyDescent="0.2">
      <c r="A734" s="3" t="s">
        <v>49</v>
      </c>
      <c r="B734" s="3" t="s">
        <v>1485</v>
      </c>
      <c r="C734" s="3" t="str">
        <f t="shared" si="10"/>
        <v>東京都御蔵島村</v>
      </c>
      <c r="D734" s="3" t="s">
        <v>1486</v>
      </c>
      <c r="E734" s="1" t="s">
        <v>3600</v>
      </c>
    </row>
    <row r="735" spans="1:5" x14ac:dyDescent="0.2">
      <c r="A735" s="3" t="s">
        <v>49</v>
      </c>
      <c r="B735" s="3" t="s">
        <v>1487</v>
      </c>
      <c r="C735" s="3" t="str">
        <f t="shared" si="10"/>
        <v>東京都八丈町</v>
      </c>
      <c r="D735" s="3" t="s">
        <v>1488</v>
      </c>
      <c r="E735" s="1" t="s">
        <v>3596</v>
      </c>
    </row>
    <row r="736" spans="1:5" x14ac:dyDescent="0.2">
      <c r="A736" s="3" t="s">
        <v>49</v>
      </c>
      <c r="B736" s="3" t="s">
        <v>1489</v>
      </c>
      <c r="C736" s="3" t="str">
        <f t="shared" si="10"/>
        <v>東京都青ヶ島村</v>
      </c>
      <c r="D736" s="3" t="s">
        <v>1490</v>
      </c>
      <c r="E736" s="1" t="s">
        <v>3600</v>
      </c>
    </row>
    <row r="737" spans="1:6" x14ac:dyDescent="0.2">
      <c r="A737" s="3" t="s">
        <v>49</v>
      </c>
      <c r="B737" s="3" t="s">
        <v>1491</v>
      </c>
      <c r="C737" s="3" t="str">
        <f t="shared" si="10"/>
        <v>東京都小笠原村</v>
      </c>
      <c r="D737" s="3" t="s">
        <v>1492</v>
      </c>
      <c r="E737" s="1" t="s">
        <v>3600</v>
      </c>
    </row>
    <row r="738" spans="1:6" x14ac:dyDescent="0.2">
      <c r="A738" s="3" t="s">
        <v>51</v>
      </c>
      <c r="B738" s="3" t="s">
        <v>1493</v>
      </c>
      <c r="C738" s="3" t="str">
        <f t="shared" si="10"/>
        <v>神奈川県横浜市</v>
      </c>
      <c r="D738" s="3" t="s">
        <v>1494</v>
      </c>
      <c r="E738" s="1" t="s">
        <v>121</v>
      </c>
      <c r="F738" s="6"/>
    </row>
    <row r="739" spans="1:6" x14ac:dyDescent="0.2">
      <c r="A739" s="3" t="s">
        <v>51</v>
      </c>
      <c r="B739" s="3" t="s">
        <v>1495</v>
      </c>
      <c r="C739" s="3" t="str">
        <f t="shared" si="10"/>
        <v>神奈川県川崎市</v>
      </c>
      <c r="D739" s="3" t="s">
        <v>1496</v>
      </c>
      <c r="E739" s="1" t="s">
        <v>121</v>
      </c>
      <c r="F739" s="6"/>
    </row>
    <row r="740" spans="1:6" x14ac:dyDescent="0.2">
      <c r="A740" s="3" t="s">
        <v>51</v>
      </c>
      <c r="B740" s="3" t="s">
        <v>1497</v>
      </c>
      <c r="C740" s="3" t="str">
        <f t="shared" si="10"/>
        <v>神奈川県相模原市</v>
      </c>
      <c r="D740" s="3" t="s">
        <v>1498</v>
      </c>
      <c r="E740" s="1" t="s">
        <v>121</v>
      </c>
      <c r="F740" s="6"/>
    </row>
    <row r="741" spans="1:6" x14ac:dyDescent="0.2">
      <c r="A741" s="3" t="s">
        <v>51</v>
      </c>
      <c r="B741" s="3" t="s">
        <v>1499</v>
      </c>
      <c r="C741" s="3" t="str">
        <f t="shared" si="10"/>
        <v>神奈川県横須賀市</v>
      </c>
      <c r="D741" s="3" t="s">
        <v>1500</v>
      </c>
      <c r="E741" s="1" t="s">
        <v>3584</v>
      </c>
      <c r="F741" s="6"/>
    </row>
    <row r="742" spans="1:6" x14ac:dyDescent="0.2">
      <c r="A742" s="3" t="s">
        <v>51</v>
      </c>
      <c r="B742" s="3" t="s">
        <v>1501</v>
      </c>
      <c r="C742" s="3" t="str">
        <f t="shared" si="10"/>
        <v>神奈川県平塚市</v>
      </c>
      <c r="D742" s="3" t="s">
        <v>1502</v>
      </c>
      <c r="E742" s="1" t="s">
        <v>3604</v>
      </c>
      <c r="F742" s="6"/>
    </row>
    <row r="743" spans="1:6" x14ac:dyDescent="0.2">
      <c r="A743" s="3" t="s">
        <v>51</v>
      </c>
      <c r="B743" s="3" t="s">
        <v>1503</v>
      </c>
      <c r="C743" s="3" t="str">
        <f t="shared" si="10"/>
        <v>神奈川県鎌倉市</v>
      </c>
      <c r="D743" s="3" t="s">
        <v>1504</v>
      </c>
      <c r="E743" s="1" t="s">
        <v>3613</v>
      </c>
    </row>
    <row r="744" spans="1:6" x14ac:dyDescent="0.2">
      <c r="A744" s="3" t="s">
        <v>51</v>
      </c>
      <c r="B744" s="3" t="s">
        <v>1505</v>
      </c>
      <c r="C744" s="3" t="str">
        <f t="shared" si="10"/>
        <v>神奈川県藤沢市</v>
      </c>
      <c r="D744" s="3" t="s">
        <v>1506</v>
      </c>
      <c r="E744" s="1" t="s">
        <v>3613</v>
      </c>
    </row>
    <row r="745" spans="1:6" x14ac:dyDescent="0.2">
      <c r="A745" s="3" t="s">
        <v>51</v>
      </c>
      <c r="B745" s="3" t="s">
        <v>1507</v>
      </c>
      <c r="C745" s="3" t="str">
        <f t="shared" si="10"/>
        <v>神奈川県小田原市</v>
      </c>
      <c r="D745" s="3" t="s">
        <v>1508</v>
      </c>
      <c r="E745" s="1" t="s">
        <v>3604</v>
      </c>
      <c r="F745" s="6"/>
    </row>
    <row r="746" spans="1:6" x14ac:dyDescent="0.2">
      <c r="A746" s="3" t="s">
        <v>51</v>
      </c>
      <c r="B746" s="3" t="s">
        <v>1509</v>
      </c>
      <c r="C746" s="3" t="str">
        <f t="shared" si="10"/>
        <v>神奈川県茅ヶ崎市</v>
      </c>
      <c r="D746" s="3" t="s">
        <v>1510</v>
      </c>
      <c r="E746" s="1" t="s">
        <v>3604</v>
      </c>
      <c r="F746" s="6"/>
    </row>
    <row r="747" spans="1:6" x14ac:dyDescent="0.2">
      <c r="A747" s="3" t="s">
        <v>51</v>
      </c>
      <c r="B747" s="3" t="s">
        <v>1511</v>
      </c>
      <c r="C747" s="3" t="str">
        <f t="shared" si="10"/>
        <v>神奈川県逗子市</v>
      </c>
      <c r="D747" s="3" t="s">
        <v>1512</v>
      </c>
      <c r="E747" s="1" t="s">
        <v>3586</v>
      </c>
    </row>
    <row r="748" spans="1:6" x14ac:dyDescent="0.2">
      <c r="A748" s="3" t="s">
        <v>51</v>
      </c>
      <c r="B748" s="3" t="s">
        <v>1513</v>
      </c>
      <c r="C748" s="3" t="str">
        <f t="shared" si="10"/>
        <v>神奈川県三浦市</v>
      </c>
      <c r="D748" s="3" t="s">
        <v>1514</v>
      </c>
      <c r="E748" s="1" t="s">
        <v>3589</v>
      </c>
    </row>
    <row r="749" spans="1:6" x14ac:dyDescent="0.2">
      <c r="A749" s="3" t="s">
        <v>51</v>
      </c>
      <c r="B749" s="3" t="s">
        <v>1515</v>
      </c>
      <c r="C749" s="3" t="str">
        <f t="shared" si="10"/>
        <v>神奈川県秦野市</v>
      </c>
      <c r="D749" s="3" t="s">
        <v>1516</v>
      </c>
      <c r="E749" s="1" t="s">
        <v>3613</v>
      </c>
    </row>
    <row r="750" spans="1:6" x14ac:dyDescent="0.2">
      <c r="A750" s="3" t="s">
        <v>51</v>
      </c>
      <c r="B750" s="3" t="s">
        <v>1517</v>
      </c>
      <c r="C750" s="3" t="str">
        <f t="shared" si="10"/>
        <v>神奈川県厚木市</v>
      </c>
      <c r="D750" s="3" t="s">
        <v>1518</v>
      </c>
      <c r="E750" s="1" t="s">
        <v>3604</v>
      </c>
      <c r="F750" s="6"/>
    </row>
    <row r="751" spans="1:6" x14ac:dyDescent="0.2">
      <c r="A751" s="3" t="s">
        <v>51</v>
      </c>
      <c r="B751" s="3" t="s">
        <v>1519</v>
      </c>
      <c r="C751" s="3" t="str">
        <f t="shared" si="10"/>
        <v>神奈川県大和市</v>
      </c>
      <c r="D751" s="3" t="s">
        <v>1520</v>
      </c>
      <c r="E751" s="1" t="s">
        <v>3604</v>
      </c>
      <c r="F751" s="6"/>
    </row>
    <row r="752" spans="1:6" x14ac:dyDescent="0.2">
      <c r="A752" s="3" t="s">
        <v>51</v>
      </c>
      <c r="B752" s="3" t="s">
        <v>1521</v>
      </c>
      <c r="C752" s="3" t="str">
        <f t="shared" si="10"/>
        <v>神奈川県伊勢原市</v>
      </c>
      <c r="D752" s="3" t="s">
        <v>1522</v>
      </c>
      <c r="E752" s="1" t="s">
        <v>3585</v>
      </c>
    </row>
    <row r="753" spans="1:5" x14ac:dyDescent="0.2">
      <c r="A753" s="3" t="s">
        <v>51</v>
      </c>
      <c r="B753" s="3" t="s">
        <v>1523</v>
      </c>
      <c r="C753" s="3" t="str">
        <f t="shared" si="10"/>
        <v>神奈川県海老名市</v>
      </c>
      <c r="D753" s="3" t="s">
        <v>1524</v>
      </c>
      <c r="E753" s="1" t="s">
        <v>3585</v>
      </c>
    </row>
    <row r="754" spans="1:5" x14ac:dyDescent="0.2">
      <c r="A754" s="3" t="s">
        <v>51</v>
      </c>
      <c r="B754" s="3" t="s">
        <v>1525</v>
      </c>
      <c r="C754" s="3" t="str">
        <f t="shared" ref="C754:C817" si="11">A754&amp;B754</f>
        <v>神奈川県座間市</v>
      </c>
      <c r="D754" s="3" t="s">
        <v>1526</v>
      </c>
      <c r="E754" s="1" t="s">
        <v>3585</v>
      </c>
    </row>
    <row r="755" spans="1:5" x14ac:dyDescent="0.2">
      <c r="A755" s="3" t="s">
        <v>51</v>
      </c>
      <c r="B755" s="3" t="s">
        <v>1527</v>
      </c>
      <c r="C755" s="3" t="str">
        <f t="shared" si="11"/>
        <v>神奈川県南足柄市</v>
      </c>
      <c r="D755" s="3" t="s">
        <v>1528</v>
      </c>
      <c r="E755" s="1" t="s">
        <v>3614</v>
      </c>
    </row>
    <row r="756" spans="1:5" x14ac:dyDescent="0.2">
      <c r="A756" s="3" t="s">
        <v>51</v>
      </c>
      <c r="B756" s="3" t="s">
        <v>1529</v>
      </c>
      <c r="C756" s="3" t="str">
        <f t="shared" si="11"/>
        <v>神奈川県綾瀬市</v>
      </c>
      <c r="D756" s="3" t="s">
        <v>1530</v>
      </c>
      <c r="E756" s="1" t="s">
        <v>3612</v>
      </c>
    </row>
    <row r="757" spans="1:5" x14ac:dyDescent="0.2">
      <c r="A757" s="3" t="s">
        <v>51</v>
      </c>
      <c r="B757" s="3" t="s">
        <v>1531</v>
      </c>
      <c r="C757" s="3" t="str">
        <f t="shared" si="11"/>
        <v>神奈川県葉山町</v>
      </c>
      <c r="D757" s="3" t="s">
        <v>1532</v>
      </c>
      <c r="E757" s="1" t="s">
        <v>3597</v>
      </c>
    </row>
    <row r="758" spans="1:5" x14ac:dyDescent="0.2">
      <c r="A758" s="3" t="s">
        <v>51</v>
      </c>
      <c r="B758" s="3" t="s">
        <v>1533</v>
      </c>
      <c r="C758" s="3" t="str">
        <f t="shared" si="11"/>
        <v>神奈川県寒川町</v>
      </c>
      <c r="D758" s="3" t="s">
        <v>1534</v>
      </c>
      <c r="E758" s="1" t="s">
        <v>3597</v>
      </c>
    </row>
    <row r="759" spans="1:5" x14ac:dyDescent="0.2">
      <c r="A759" s="3" t="s">
        <v>51</v>
      </c>
      <c r="B759" s="3" t="s">
        <v>1535</v>
      </c>
      <c r="C759" s="3" t="str">
        <f t="shared" si="11"/>
        <v>神奈川県大磯町</v>
      </c>
      <c r="D759" s="3" t="s">
        <v>1536</v>
      </c>
      <c r="E759" s="1" t="s">
        <v>3597</v>
      </c>
    </row>
    <row r="760" spans="1:5" x14ac:dyDescent="0.2">
      <c r="A760" s="3" t="s">
        <v>51</v>
      </c>
      <c r="B760" s="3" t="s">
        <v>1537</v>
      </c>
      <c r="C760" s="3" t="str">
        <f t="shared" si="11"/>
        <v>神奈川県二宮町</v>
      </c>
      <c r="D760" s="3" t="s">
        <v>1538</v>
      </c>
      <c r="E760" s="1" t="s">
        <v>3597</v>
      </c>
    </row>
    <row r="761" spans="1:5" x14ac:dyDescent="0.2">
      <c r="A761" s="3" t="s">
        <v>51</v>
      </c>
      <c r="B761" s="3" t="s">
        <v>1539</v>
      </c>
      <c r="C761" s="3" t="str">
        <f t="shared" si="11"/>
        <v>神奈川県中井町</v>
      </c>
      <c r="D761" s="3" t="s">
        <v>1540</v>
      </c>
      <c r="E761" s="1" t="s">
        <v>3594</v>
      </c>
    </row>
    <row r="762" spans="1:5" x14ac:dyDescent="0.2">
      <c r="A762" s="3" t="s">
        <v>51</v>
      </c>
      <c r="B762" s="3" t="s">
        <v>1541</v>
      </c>
      <c r="C762" s="3" t="str">
        <f t="shared" si="11"/>
        <v>神奈川県大井町</v>
      </c>
      <c r="D762" s="3" t="s">
        <v>1542</v>
      </c>
      <c r="E762" s="1" t="s">
        <v>3592</v>
      </c>
    </row>
    <row r="763" spans="1:5" x14ac:dyDescent="0.2">
      <c r="A763" s="3" t="s">
        <v>51</v>
      </c>
      <c r="B763" s="3" t="s">
        <v>1543</v>
      </c>
      <c r="C763" s="3" t="str">
        <f t="shared" si="11"/>
        <v>神奈川県松田町</v>
      </c>
      <c r="D763" s="3" t="s">
        <v>1544</v>
      </c>
      <c r="E763" s="1" t="s">
        <v>3601</v>
      </c>
    </row>
    <row r="764" spans="1:5" x14ac:dyDescent="0.2">
      <c r="A764" s="3" t="s">
        <v>51</v>
      </c>
      <c r="B764" s="3" t="s">
        <v>1545</v>
      </c>
      <c r="C764" s="3" t="str">
        <f t="shared" si="11"/>
        <v>神奈川県山北町</v>
      </c>
      <c r="D764" s="3" t="s">
        <v>1546</v>
      </c>
      <c r="E764" s="1" t="s">
        <v>3601</v>
      </c>
    </row>
    <row r="765" spans="1:5" x14ac:dyDescent="0.2">
      <c r="A765" s="3" t="s">
        <v>51</v>
      </c>
      <c r="B765" s="3" t="s">
        <v>1547</v>
      </c>
      <c r="C765" s="3" t="str">
        <f t="shared" si="11"/>
        <v>神奈川県開成町</v>
      </c>
      <c r="D765" s="3" t="s">
        <v>1548</v>
      </c>
      <c r="E765" s="1" t="s">
        <v>3592</v>
      </c>
    </row>
    <row r="766" spans="1:5" x14ac:dyDescent="0.2">
      <c r="A766" s="3" t="s">
        <v>51</v>
      </c>
      <c r="B766" s="3" t="s">
        <v>1549</v>
      </c>
      <c r="C766" s="3" t="str">
        <f t="shared" si="11"/>
        <v>神奈川県箱根町</v>
      </c>
      <c r="D766" s="3" t="s">
        <v>1550</v>
      </c>
      <c r="E766" s="1" t="s">
        <v>3601</v>
      </c>
    </row>
    <row r="767" spans="1:5" x14ac:dyDescent="0.2">
      <c r="A767" s="3" t="s">
        <v>51</v>
      </c>
      <c r="B767" s="3" t="s">
        <v>1551</v>
      </c>
      <c r="C767" s="3" t="str">
        <f t="shared" si="11"/>
        <v>神奈川県真鶴町</v>
      </c>
      <c r="D767" s="3" t="s">
        <v>1552</v>
      </c>
      <c r="E767" s="1" t="s">
        <v>3596</v>
      </c>
    </row>
    <row r="768" spans="1:5" x14ac:dyDescent="0.2">
      <c r="A768" s="3" t="s">
        <v>51</v>
      </c>
      <c r="B768" s="3" t="s">
        <v>1553</v>
      </c>
      <c r="C768" s="3" t="str">
        <f t="shared" si="11"/>
        <v>神奈川県湯河原町</v>
      </c>
      <c r="D768" s="3" t="s">
        <v>1554</v>
      </c>
      <c r="E768" s="1" t="s">
        <v>3597</v>
      </c>
    </row>
    <row r="769" spans="1:6" x14ac:dyDescent="0.2">
      <c r="A769" s="3" t="s">
        <v>51</v>
      </c>
      <c r="B769" s="3" t="s">
        <v>1555</v>
      </c>
      <c r="C769" s="3" t="str">
        <f t="shared" si="11"/>
        <v>神奈川県愛川町</v>
      </c>
      <c r="D769" s="3" t="s">
        <v>1556</v>
      </c>
      <c r="E769" s="1" t="s">
        <v>3610</v>
      </c>
    </row>
    <row r="770" spans="1:6" x14ac:dyDescent="0.2">
      <c r="A770" s="3" t="s">
        <v>51</v>
      </c>
      <c r="B770" s="3" t="s">
        <v>1557</v>
      </c>
      <c r="C770" s="3" t="str">
        <f t="shared" si="11"/>
        <v>神奈川県清川村</v>
      </c>
      <c r="D770" s="3" t="s">
        <v>1558</v>
      </c>
      <c r="E770" s="1" t="s">
        <v>3600</v>
      </c>
    </row>
    <row r="771" spans="1:6" x14ac:dyDescent="0.2">
      <c r="A771" s="3" t="s">
        <v>53</v>
      </c>
      <c r="B771" s="3" t="s">
        <v>1559</v>
      </c>
      <c r="C771" s="3" t="str">
        <f t="shared" si="11"/>
        <v>新潟県新潟市</v>
      </c>
      <c r="D771" s="3" t="s">
        <v>1560</v>
      </c>
      <c r="E771" s="1" t="s">
        <v>121</v>
      </c>
      <c r="F771" s="6"/>
    </row>
    <row r="772" spans="1:6" x14ac:dyDescent="0.2">
      <c r="A772" s="3" t="s">
        <v>53</v>
      </c>
      <c r="B772" s="3" t="s">
        <v>1561</v>
      </c>
      <c r="C772" s="3" t="str">
        <f t="shared" si="11"/>
        <v>新潟県長岡市</v>
      </c>
      <c r="D772" s="3" t="s">
        <v>1562</v>
      </c>
      <c r="E772" s="1" t="s">
        <v>3604</v>
      </c>
      <c r="F772" s="6"/>
    </row>
    <row r="773" spans="1:6" x14ac:dyDescent="0.2">
      <c r="A773" s="3" t="s">
        <v>53</v>
      </c>
      <c r="B773" s="3" t="s">
        <v>1563</v>
      </c>
      <c r="C773" s="3" t="str">
        <f t="shared" si="11"/>
        <v>新潟県三条市</v>
      </c>
      <c r="D773" s="3" t="s">
        <v>1564</v>
      </c>
      <c r="E773" s="1" t="s">
        <v>3612</v>
      </c>
    </row>
    <row r="774" spans="1:6" x14ac:dyDescent="0.2">
      <c r="A774" s="3" t="s">
        <v>53</v>
      </c>
      <c r="B774" s="3" t="s">
        <v>1565</v>
      </c>
      <c r="C774" s="3" t="str">
        <f t="shared" si="11"/>
        <v>新潟県柏崎市</v>
      </c>
      <c r="D774" s="3" t="s">
        <v>1566</v>
      </c>
      <c r="E774" s="1" t="s">
        <v>3612</v>
      </c>
    </row>
    <row r="775" spans="1:6" x14ac:dyDescent="0.2">
      <c r="A775" s="3" t="s">
        <v>53</v>
      </c>
      <c r="B775" s="3" t="s">
        <v>1567</v>
      </c>
      <c r="C775" s="3" t="str">
        <f t="shared" si="11"/>
        <v>新潟県新発田市</v>
      </c>
      <c r="D775" s="3" t="s">
        <v>1568</v>
      </c>
      <c r="E775" s="1" t="s">
        <v>3612</v>
      </c>
    </row>
    <row r="776" spans="1:6" x14ac:dyDescent="0.2">
      <c r="A776" s="3" t="s">
        <v>53</v>
      </c>
      <c r="B776" s="3" t="s">
        <v>1569</v>
      </c>
      <c r="C776" s="3" t="str">
        <f t="shared" si="11"/>
        <v>新潟県小千谷市</v>
      </c>
      <c r="D776" s="3" t="s">
        <v>1570</v>
      </c>
      <c r="E776" s="1" t="s">
        <v>3614</v>
      </c>
    </row>
    <row r="777" spans="1:6" x14ac:dyDescent="0.2">
      <c r="A777" s="3" t="s">
        <v>53</v>
      </c>
      <c r="B777" s="3" t="s">
        <v>1571</v>
      </c>
      <c r="C777" s="3" t="str">
        <f t="shared" si="11"/>
        <v>新潟県加茂市</v>
      </c>
      <c r="D777" s="3" t="s">
        <v>1572</v>
      </c>
      <c r="E777" s="1" t="s">
        <v>3614</v>
      </c>
    </row>
    <row r="778" spans="1:6" x14ac:dyDescent="0.2">
      <c r="A778" s="3" t="s">
        <v>53</v>
      </c>
      <c r="B778" s="3" t="s">
        <v>1573</v>
      </c>
      <c r="C778" s="3" t="str">
        <f t="shared" si="11"/>
        <v>新潟県十日町市</v>
      </c>
      <c r="D778" s="3" t="s">
        <v>1574</v>
      </c>
      <c r="E778" s="1" t="s">
        <v>3590</v>
      </c>
    </row>
    <row r="779" spans="1:6" x14ac:dyDescent="0.2">
      <c r="A779" s="3" t="s">
        <v>53</v>
      </c>
      <c r="B779" s="3" t="s">
        <v>1575</v>
      </c>
      <c r="C779" s="3" t="str">
        <f t="shared" si="11"/>
        <v>新潟県見附市</v>
      </c>
      <c r="D779" s="3" t="s">
        <v>1576</v>
      </c>
      <c r="E779" s="1" t="s">
        <v>3614</v>
      </c>
    </row>
    <row r="780" spans="1:6" x14ac:dyDescent="0.2">
      <c r="A780" s="3" t="s">
        <v>53</v>
      </c>
      <c r="B780" s="3" t="s">
        <v>1577</v>
      </c>
      <c r="C780" s="3" t="str">
        <f t="shared" si="11"/>
        <v>新潟県村上市</v>
      </c>
      <c r="D780" s="3" t="s">
        <v>1578</v>
      </c>
      <c r="E780" s="1" t="s">
        <v>3590</v>
      </c>
    </row>
    <row r="781" spans="1:6" x14ac:dyDescent="0.2">
      <c r="A781" s="3" t="s">
        <v>53</v>
      </c>
      <c r="B781" s="3" t="s">
        <v>1579</v>
      </c>
      <c r="C781" s="3" t="str">
        <f t="shared" si="11"/>
        <v>新潟県燕市</v>
      </c>
      <c r="D781" s="3" t="s">
        <v>1580</v>
      </c>
      <c r="E781" s="1" t="s">
        <v>3612</v>
      </c>
    </row>
    <row r="782" spans="1:6" x14ac:dyDescent="0.2">
      <c r="A782" s="3" t="s">
        <v>53</v>
      </c>
      <c r="B782" s="3" t="s">
        <v>1581</v>
      </c>
      <c r="C782" s="3" t="str">
        <f t="shared" si="11"/>
        <v>新潟県糸魚川市</v>
      </c>
      <c r="D782" s="3" t="s">
        <v>1582</v>
      </c>
      <c r="E782" s="1" t="s">
        <v>3614</v>
      </c>
    </row>
    <row r="783" spans="1:6" x14ac:dyDescent="0.2">
      <c r="A783" s="3" t="s">
        <v>53</v>
      </c>
      <c r="B783" s="3" t="s">
        <v>1583</v>
      </c>
      <c r="C783" s="3" t="str">
        <f t="shared" si="11"/>
        <v>新潟県妙高市</v>
      </c>
      <c r="D783" s="3" t="s">
        <v>1584</v>
      </c>
      <c r="E783" s="1" t="s">
        <v>3614</v>
      </c>
    </row>
    <row r="784" spans="1:6" x14ac:dyDescent="0.2">
      <c r="A784" s="3" t="s">
        <v>53</v>
      </c>
      <c r="B784" s="3" t="s">
        <v>1585</v>
      </c>
      <c r="C784" s="3" t="str">
        <f t="shared" si="11"/>
        <v>新潟県五泉市</v>
      </c>
      <c r="D784" s="3" t="s">
        <v>1586</v>
      </c>
      <c r="E784" s="1" t="s">
        <v>3612</v>
      </c>
    </row>
    <row r="785" spans="1:6" x14ac:dyDescent="0.2">
      <c r="A785" s="3" t="s">
        <v>53</v>
      </c>
      <c r="B785" s="3" t="s">
        <v>1587</v>
      </c>
      <c r="C785" s="3" t="str">
        <f t="shared" si="11"/>
        <v>新潟県上越市</v>
      </c>
      <c r="D785" s="3" t="s">
        <v>1588</v>
      </c>
      <c r="E785" s="1" t="s">
        <v>3604</v>
      </c>
      <c r="F785" s="6"/>
    </row>
    <row r="786" spans="1:6" x14ac:dyDescent="0.2">
      <c r="A786" s="3" t="s">
        <v>53</v>
      </c>
      <c r="B786" s="3" t="s">
        <v>1589</v>
      </c>
      <c r="C786" s="3" t="str">
        <f t="shared" si="11"/>
        <v>新潟県阿賀野市</v>
      </c>
      <c r="D786" s="3" t="s">
        <v>1590</v>
      </c>
      <c r="E786" s="1" t="s">
        <v>3605</v>
      </c>
    </row>
    <row r="787" spans="1:6" x14ac:dyDescent="0.2">
      <c r="A787" s="3" t="s">
        <v>53</v>
      </c>
      <c r="B787" s="3" t="s">
        <v>1591</v>
      </c>
      <c r="C787" s="3" t="str">
        <f t="shared" si="11"/>
        <v>新潟県佐渡市</v>
      </c>
      <c r="D787" s="3" t="s">
        <v>1592</v>
      </c>
      <c r="E787" s="1" t="s">
        <v>3590</v>
      </c>
    </row>
    <row r="788" spans="1:6" x14ac:dyDescent="0.2">
      <c r="A788" s="3" t="s">
        <v>53</v>
      </c>
      <c r="B788" s="3" t="s">
        <v>1593</v>
      </c>
      <c r="C788" s="3" t="str">
        <f t="shared" si="11"/>
        <v>新潟県魚沼市</v>
      </c>
      <c r="D788" s="3" t="s">
        <v>1594</v>
      </c>
      <c r="E788" s="1" t="s">
        <v>3589</v>
      </c>
    </row>
    <row r="789" spans="1:6" x14ac:dyDescent="0.2">
      <c r="A789" s="3" t="s">
        <v>53</v>
      </c>
      <c r="B789" s="3" t="s">
        <v>1595</v>
      </c>
      <c r="C789" s="3" t="str">
        <f t="shared" si="11"/>
        <v>新潟県南魚沼市</v>
      </c>
      <c r="D789" s="3" t="s">
        <v>1596</v>
      </c>
      <c r="E789" s="1" t="s">
        <v>3590</v>
      </c>
    </row>
    <row r="790" spans="1:6" x14ac:dyDescent="0.2">
      <c r="A790" s="3" t="s">
        <v>53</v>
      </c>
      <c r="B790" s="3" t="s">
        <v>1597</v>
      </c>
      <c r="C790" s="3" t="str">
        <f t="shared" si="11"/>
        <v>新潟県胎内市</v>
      </c>
      <c r="D790" s="3" t="s">
        <v>1598</v>
      </c>
      <c r="E790" s="1" t="s">
        <v>3605</v>
      </c>
    </row>
    <row r="791" spans="1:6" x14ac:dyDescent="0.2">
      <c r="A791" s="3" t="s">
        <v>53</v>
      </c>
      <c r="B791" s="3" t="s">
        <v>1599</v>
      </c>
      <c r="C791" s="3" t="str">
        <f t="shared" si="11"/>
        <v>新潟県聖籠町</v>
      </c>
      <c r="D791" s="3" t="s">
        <v>1600</v>
      </c>
      <c r="E791" s="1" t="s">
        <v>3606</v>
      </c>
    </row>
    <row r="792" spans="1:6" x14ac:dyDescent="0.2">
      <c r="A792" s="3" t="s">
        <v>53</v>
      </c>
      <c r="B792" s="3" t="s">
        <v>1601</v>
      </c>
      <c r="C792" s="3" t="str">
        <f t="shared" si="11"/>
        <v>新潟県弥彦村</v>
      </c>
      <c r="D792" s="3" t="s">
        <v>1602</v>
      </c>
      <c r="E792" s="1" t="s">
        <v>3594</v>
      </c>
    </row>
    <row r="793" spans="1:6" x14ac:dyDescent="0.2">
      <c r="A793" s="3" t="s">
        <v>53</v>
      </c>
      <c r="B793" s="3" t="s">
        <v>1603</v>
      </c>
      <c r="C793" s="3" t="str">
        <f t="shared" si="11"/>
        <v>新潟県田上町</v>
      </c>
      <c r="D793" s="3" t="s">
        <v>1604</v>
      </c>
      <c r="E793" s="1" t="s">
        <v>3606</v>
      </c>
    </row>
    <row r="794" spans="1:6" x14ac:dyDescent="0.2">
      <c r="A794" s="3" t="s">
        <v>53</v>
      </c>
      <c r="B794" s="3" t="s">
        <v>1605</v>
      </c>
      <c r="C794" s="3" t="str">
        <f t="shared" si="11"/>
        <v>新潟県阿賀町</v>
      </c>
      <c r="D794" s="3" t="s">
        <v>1606</v>
      </c>
      <c r="E794" s="1" t="s">
        <v>3606</v>
      </c>
    </row>
    <row r="795" spans="1:6" x14ac:dyDescent="0.2">
      <c r="A795" s="3" t="s">
        <v>53</v>
      </c>
      <c r="B795" s="3" t="s">
        <v>1607</v>
      </c>
      <c r="C795" s="3" t="str">
        <f t="shared" si="11"/>
        <v>新潟県出雲崎町</v>
      </c>
      <c r="D795" s="3" t="s">
        <v>1608</v>
      </c>
      <c r="E795" s="1" t="s">
        <v>3599</v>
      </c>
    </row>
    <row r="796" spans="1:6" x14ac:dyDescent="0.2">
      <c r="A796" s="3" t="s">
        <v>53</v>
      </c>
      <c r="B796" s="3" t="s">
        <v>1609</v>
      </c>
      <c r="C796" s="3" t="str">
        <f t="shared" si="11"/>
        <v>新潟県湯沢町</v>
      </c>
      <c r="D796" s="3" t="s">
        <v>1610</v>
      </c>
      <c r="E796" s="1" t="s">
        <v>3596</v>
      </c>
    </row>
    <row r="797" spans="1:6" x14ac:dyDescent="0.2">
      <c r="A797" s="3" t="s">
        <v>53</v>
      </c>
      <c r="B797" s="3" t="s">
        <v>1611</v>
      </c>
      <c r="C797" s="3" t="str">
        <f t="shared" si="11"/>
        <v>新潟県津南町</v>
      </c>
      <c r="D797" s="3" t="s">
        <v>1612</v>
      </c>
      <c r="E797" s="1" t="s">
        <v>3602</v>
      </c>
    </row>
    <row r="798" spans="1:6" x14ac:dyDescent="0.2">
      <c r="A798" s="3" t="s">
        <v>53</v>
      </c>
      <c r="B798" s="3" t="s">
        <v>1613</v>
      </c>
      <c r="C798" s="3" t="str">
        <f t="shared" si="11"/>
        <v>新潟県刈羽村</v>
      </c>
      <c r="D798" s="3" t="s">
        <v>1614</v>
      </c>
      <c r="E798" s="1" t="s">
        <v>3599</v>
      </c>
    </row>
    <row r="799" spans="1:6" x14ac:dyDescent="0.2">
      <c r="A799" s="3" t="s">
        <v>53</v>
      </c>
      <c r="B799" s="3" t="s">
        <v>1615</v>
      </c>
      <c r="C799" s="3" t="str">
        <f t="shared" si="11"/>
        <v>新潟県関川村</v>
      </c>
      <c r="D799" s="3" t="s">
        <v>1616</v>
      </c>
      <c r="E799" s="1" t="s">
        <v>3594</v>
      </c>
    </row>
    <row r="800" spans="1:6" x14ac:dyDescent="0.2">
      <c r="A800" s="3" t="s">
        <v>53</v>
      </c>
      <c r="B800" s="3" t="s">
        <v>1617</v>
      </c>
      <c r="C800" s="3" t="str">
        <f t="shared" si="11"/>
        <v>新潟県粟島浦村</v>
      </c>
      <c r="D800" s="3" t="s">
        <v>1618</v>
      </c>
      <c r="E800" s="1" t="s">
        <v>3593</v>
      </c>
    </row>
    <row r="801" spans="1:6" x14ac:dyDescent="0.2">
      <c r="A801" s="3" t="s">
        <v>55</v>
      </c>
      <c r="B801" s="3" t="s">
        <v>1619</v>
      </c>
      <c r="C801" s="3" t="str">
        <f t="shared" si="11"/>
        <v>富山県富山市</v>
      </c>
      <c r="D801" s="3" t="s">
        <v>1620</v>
      </c>
      <c r="E801" s="1" t="s">
        <v>3584</v>
      </c>
      <c r="F801" s="6"/>
    </row>
    <row r="802" spans="1:6" x14ac:dyDescent="0.2">
      <c r="A802" s="3" t="s">
        <v>55</v>
      </c>
      <c r="B802" s="3" t="s">
        <v>1621</v>
      </c>
      <c r="C802" s="3" t="str">
        <f t="shared" si="11"/>
        <v>富山県高岡市</v>
      </c>
      <c r="D802" s="3" t="s">
        <v>1622</v>
      </c>
      <c r="E802" s="1" t="s">
        <v>3611</v>
      </c>
    </row>
    <row r="803" spans="1:6" x14ac:dyDescent="0.2">
      <c r="A803" s="3" t="s">
        <v>55</v>
      </c>
      <c r="B803" s="3" t="s">
        <v>1623</v>
      </c>
      <c r="C803" s="3" t="str">
        <f t="shared" si="11"/>
        <v>富山県魚津市</v>
      </c>
      <c r="D803" s="3" t="s">
        <v>1624</v>
      </c>
      <c r="E803" s="1" t="s">
        <v>3614</v>
      </c>
    </row>
    <row r="804" spans="1:6" x14ac:dyDescent="0.2">
      <c r="A804" s="3" t="s">
        <v>55</v>
      </c>
      <c r="B804" s="3" t="s">
        <v>1625</v>
      </c>
      <c r="C804" s="3" t="str">
        <f t="shared" si="11"/>
        <v>富山県氷見市</v>
      </c>
      <c r="D804" s="3" t="s">
        <v>1626</v>
      </c>
      <c r="E804" s="1" t="s">
        <v>3614</v>
      </c>
    </row>
    <row r="805" spans="1:6" x14ac:dyDescent="0.2">
      <c r="A805" s="3" t="s">
        <v>55</v>
      </c>
      <c r="B805" s="3" t="s">
        <v>1627</v>
      </c>
      <c r="C805" s="3" t="str">
        <f t="shared" si="11"/>
        <v>富山県滑川市</v>
      </c>
      <c r="D805" s="3" t="s">
        <v>1628</v>
      </c>
      <c r="E805" s="1" t="s">
        <v>3614</v>
      </c>
    </row>
    <row r="806" spans="1:6" x14ac:dyDescent="0.2">
      <c r="A806" s="3" t="s">
        <v>55</v>
      </c>
      <c r="B806" s="3" t="s">
        <v>1629</v>
      </c>
      <c r="C806" s="3" t="str">
        <f t="shared" si="11"/>
        <v>富山県黒部市</v>
      </c>
      <c r="D806" s="3" t="s">
        <v>1630</v>
      </c>
      <c r="E806" s="1" t="s">
        <v>3614</v>
      </c>
    </row>
    <row r="807" spans="1:6" x14ac:dyDescent="0.2">
      <c r="A807" s="3" t="s">
        <v>55</v>
      </c>
      <c r="B807" s="3" t="s">
        <v>1631</v>
      </c>
      <c r="C807" s="3" t="str">
        <f t="shared" si="11"/>
        <v>富山県砺波市</v>
      </c>
      <c r="D807" s="3" t="s">
        <v>1632</v>
      </c>
      <c r="E807" s="1" t="s">
        <v>3614</v>
      </c>
    </row>
    <row r="808" spans="1:6" x14ac:dyDescent="0.2">
      <c r="A808" s="3" t="s">
        <v>55</v>
      </c>
      <c r="B808" s="3" t="s">
        <v>1633</v>
      </c>
      <c r="C808" s="3" t="str">
        <f t="shared" si="11"/>
        <v>富山県小矢部市</v>
      </c>
      <c r="D808" s="3" t="s">
        <v>1634</v>
      </c>
      <c r="E808" s="1" t="s">
        <v>3614</v>
      </c>
    </row>
    <row r="809" spans="1:6" x14ac:dyDescent="0.2">
      <c r="A809" s="3" t="s">
        <v>55</v>
      </c>
      <c r="B809" s="3" t="s">
        <v>1635</v>
      </c>
      <c r="C809" s="3" t="str">
        <f t="shared" si="11"/>
        <v>富山県南砺市</v>
      </c>
      <c r="D809" s="3" t="s">
        <v>1636</v>
      </c>
      <c r="E809" s="1" t="s">
        <v>3612</v>
      </c>
    </row>
    <row r="810" spans="1:6" x14ac:dyDescent="0.2">
      <c r="A810" s="3" t="s">
        <v>55</v>
      </c>
      <c r="B810" s="3" t="s">
        <v>1637</v>
      </c>
      <c r="C810" s="3" t="str">
        <f t="shared" si="11"/>
        <v>富山県射水市</v>
      </c>
      <c r="D810" s="3" t="s">
        <v>1638</v>
      </c>
      <c r="E810" s="1" t="s">
        <v>3586</v>
      </c>
    </row>
    <row r="811" spans="1:6" x14ac:dyDescent="0.2">
      <c r="A811" s="3" t="s">
        <v>55</v>
      </c>
      <c r="B811" s="3" t="s">
        <v>1639</v>
      </c>
      <c r="C811" s="3" t="str">
        <f t="shared" si="11"/>
        <v>富山県舟橋村</v>
      </c>
      <c r="D811" s="3" t="s">
        <v>1640</v>
      </c>
      <c r="E811" s="1" t="s">
        <v>3600</v>
      </c>
    </row>
    <row r="812" spans="1:6" x14ac:dyDescent="0.2">
      <c r="A812" s="3" t="s">
        <v>55</v>
      </c>
      <c r="B812" s="3" t="s">
        <v>1641</v>
      </c>
      <c r="C812" s="3" t="str">
        <f t="shared" si="11"/>
        <v>富山県上市町</v>
      </c>
      <c r="D812" s="3" t="s">
        <v>1642</v>
      </c>
      <c r="E812" s="1" t="s">
        <v>3610</v>
      </c>
    </row>
    <row r="813" spans="1:6" x14ac:dyDescent="0.2">
      <c r="A813" s="3" t="s">
        <v>55</v>
      </c>
      <c r="B813" s="3" t="s">
        <v>1643</v>
      </c>
      <c r="C813" s="3" t="str">
        <f t="shared" si="11"/>
        <v>富山県立山町</v>
      </c>
      <c r="D813" s="3" t="s">
        <v>1644</v>
      </c>
      <c r="E813" s="1" t="s">
        <v>3597</v>
      </c>
    </row>
    <row r="814" spans="1:6" x14ac:dyDescent="0.2">
      <c r="A814" s="3" t="s">
        <v>55</v>
      </c>
      <c r="B814" s="3" t="s">
        <v>1645</v>
      </c>
      <c r="C814" s="3" t="str">
        <f t="shared" si="11"/>
        <v>富山県入善町</v>
      </c>
      <c r="D814" s="3" t="s">
        <v>1646</v>
      </c>
      <c r="E814" s="1" t="s">
        <v>3610</v>
      </c>
    </row>
    <row r="815" spans="1:6" x14ac:dyDescent="0.2">
      <c r="A815" s="3" t="s">
        <v>55</v>
      </c>
      <c r="B815" s="3" t="s">
        <v>777</v>
      </c>
      <c r="C815" s="3" t="str">
        <f t="shared" si="11"/>
        <v>富山県朝日町</v>
      </c>
      <c r="D815" s="3" t="s">
        <v>1647</v>
      </c>
      <c r="E815" s="1" t="s">
        <v>3606</v>
      </c>
    </row>
    <row r="816" spans="1:6" x14ac:dyDescent="0.2">
      <c r="A816" s="3" t="s">
        <v>57</v>
      </c>
      <c r="B816" s="3" t="s">
        <v>1648</v>
      </c>
      <c r="C816" s="3" t="str">
        <f t="shared" si="11"/>
        <v>石川県金沢市</v>
      </c>
      <c r="D816" s="3" t="s">
        <v>1649</v>
      </c>
      <c r="E816" s="1" t="s">
        <v>3584</v>
      </c>
      <c r="F816" s="6"/>
    </row>
    <row r="817" spans="1:5" x14ac:dyDescent="0.2">
      <c r="A817" s="3" t="s">
        <v>57</v>
      </c>
      <c r="B817" s="3" t="s">
        <v>1650</v>
      </c>
      <c r="C817" s="3" t="str">
        <f t="shared" si="11"/>
        <v>石川県七尾市</v>
      </c>
      <c r="D817" s="3" t="s">
        <v>1651</v>
      </c>
      <c r="E817" s="1" t="s">
        <v>3586</v>
      </c>
    </row>
    <row r="818" spans="1:5" x14ac:dyDescent="0.2">
      <c r="A818" s="3" t="s">
        <v>57</v>
      </c>
      <c r="B818" s="3" t="s">
        <v>1652</v>
      </c>
      <c r="C818" s="3" t="str">
        <f t="shared" ref="C818:C881" si="12">A818&amp;B818</f>
        <v>石川県小松市</v>
      </c>
      <c r="D818" s="3" t="s">
        <v>1653</v>
      </c>
      <c r="E818" s="1" t="s">
        <v>3659</v>
      </c>
    </row>
    <row r="819" spans="1:5" x14ac:dyDescent="0.2">
      <c r="A819" s="3" t="s">
        <v>57</v>
      </c>
      <c r="B819" s="3" t="s">
        <v>1654</v>
      </c>
      <c r="C819" s="3" t="str">
        <f t="shared" si="12"/>
        <v>石川県輪島市</v>
      </c>
      <c r="D819" s="3" t="s">
        <v>1655</v>
      </c>
      <c r="E819" s="1" t="s">
        <v>3589</v>
      </c>
    </row>
    <row r="820" spans="1:5" x14ac:dyDescent="0.2">
      <c r="A820" s="3" t="s">
        <v>57</v>
      </c>
      <c r="B820" s="3" t="s">
        <v>1656</v>
      </c>
      <c r="C820" s="3" t="str">
        <f t="shared" si="12"/>
        <v>石川県珠洲市</v>
      </c>
      <c r="D820" s="3" t="s">
        <v>1657</v>
      </c>
      <c r="E820" s="1" t="s">
        <v>3589</v>
      </c>
    </row>
    <row r="821" spans="1:5" x14ac:dyDescent="0.2">
      <c r="A821" s="3" t="s">
        <v>57</v>
      </c>
      <c r="B821" s="3" t="s">
        <v>1658</v>
      </c>
      <c r="C821" s="3" t="str">
        <f t="shared" si="12"/>
        <v>石川県加賀市</v>
      </c>
      <c r="D821" s="3" t="s">
        <v>1659</v>
      </c>
      <c r="E821" s="1" t="s">
        <v>3612</v>
      </c>
    </row>
    <row r="822" spans="1:5" x14ac:dyDescent="0.2">
      <c r="A822" s="3" t="s">
        <v>57</v>
      </c>
      <c r="B822" s="3" t="s">
        <v>1660</v>
      </c>
      <c r="C822" s="3" t="str">
        <f t="shared" si="12"/>
        <v>石川県羽咋市</v>
      </c>
      <c r="D822" s="3" t="s">
        <v>1661</v>
      </c>
      <c r="E822" s="1" t="s">
        <v>3614</v>
      </c>
    </row>
    <row r="823" spans="1:5" x14ac:dyDescent="0.2">
      <c r="A823" s="3" t="s">
        <v>57</v>
      </c>
      <c r="B823" s="3" t="s">
        <v>1662</v>
      </c>
      <c r="C823" s="3" t="str">
        <f t="shared" si="12"/>
        <v>石川県かほく市</v>
      </c>
      <c r="D823" s="3" t="s">
        <v>1663</v>
      </c>
      <c r="E823" s="1" t="s">
        <v>3614</v>
      </c>
    </row>
    <row r="824" spans="1:5" x14ac:dyDescent="0.2">
      <c r="A824" s="3" t="s">
        <v>57</v>
      </c>
      <c r="B824" s="3" t="s">
        <v>1664</v>
      </c>
      <c r="C824" s="3" t="str">
        <f t="shared" si="12"/>
        <v>石川県白山市</v>
      </c>
      <c r="D824" s="3" t="s">
        <v>1665</v>
      </c>
      <c r="E824" s="1" t="s">
        <v>3659</v>
      </c>
    </row>
    <row r="825" spans="1:5" x14ac:dyDescent="0.2">
      <c r="A825" s="3" t="s">
        <v>57</v>
      </c>
      <c r="B825" s="3" t="s">
        <v>1666</v>
      </c>
      <c r="C825" s="3" t="str">
        <f t="shared" si="12"/>
        <v>石川県能美市</v>
      </c>
      <c r="D825" s="3" t="s">
        <v>1667</v>
      </c>
      <c r="E825" s="1" t="s">
        <v>3614</v>
      </c>
    </row>
    <row r="826" spans="1:5" x14ac:dyDescent="0.2">
      <c r="A826" s="3" t="s">
        <v>57</v>
      </c>
      <c r="B826" s="3" t="s">
        <v>1668</v>
      </c>
      <c r="C826" s="3" t="str">
        <f t="shared" si="12"/>
        <v>石川県野々市市</v>
      </c>
      <c r="D826" s="3" t="s">
        <v>1669</v>
      </c>
      <c r="E826" s="1" t="s">
        <v>3586</v>
      </c>
    </row>
    <row r="827" spans="1:5" x14ac:dyDescent="0.2">
      <c r="A827" s="3" t="s">
        <v>57</v>
      </c>
      <c r="B827" s="3" t="s">
        <v>1670</v>
      </c>
      <c r="C827" s="3" t="str">
        <f t="shared" si="12"/>
        <v>石川県川北町</v>
      </c>
      <c r="D827" s="3" t="s">
        <v>1671</v>
      </c>
      <c r="E827" s="1" t="s">
        <v>3594</v>
      </c>
    </row>
    <row r="828" spans="1:5" x14ac:dyDescent="0.2">
      <c r="A828" s="3" t="s">
        <v>57</v>
      </c>
      <c r="B828" s="3" t="s">
        <v>1672</v>
      </c>
      <c r="C828" s="3" t="str">
        <f t="shared" si="12"/>
        <v>石川県津幡町</v>
      </c>
      <c r="D828" s="3" t="s">
        <v>1673</v>
      </c>
      <c r="E828" s="1" t="s">
        <v>3597</v>
      </c>
    </row>
    <row r="829" spans="1:5" x14ac:dyDescent="0.2">
      <c r="A829" s="3" t="s">
        <v>57</v>
      </c>
      <c r="B829" s="3" t="s">
        <v>1674</v>
      </c>
      <c r="C829" s="3" t="str">
        <f t="shared" si="12"/>
        <v>石川県内灘町</v>
      </c>
      <c r="D829" s="3" t="s">
        <v>1675</v>
      </c>
      <c r="E829" s="1" t="s">
        <v>3597</v>
      </c>
    </row>
    <row r="830" spans="1:5" x14ac:dyDescent="0.2">
      <c r="A830" s="3" t="s">
        <v>57</v>
      </c>
      <c r="B830" s="3" t="s">
        <v>1676</v>
      </c>
      <c r="C830" s="3" t="str">
        <f t="shared" si="12"/>
        <v>石川県志賀町</v>
      </c>
      <c r="D830" s="3" t="s">
        <v>1677</v>
      </c>
      <c r="E830" s="1" t="s">
        <v>3610</v>
      </c>
    </row>
    <row r="831" spans="1:5" x14ac:dyDescent="0.2">
      <c r="A831" s="3" t="s">
        <v>57</v>
      </c>
      <c r="B831" s="3" t="s">
        <v>1678</v>
      </c>
      <c r="C831" s="3" t="str">
        <f t="shared" si="12"/>
        <v>石川県宝達志水町</v>
      </c>
      <c r="D831" s="3" t="s">
        <v>1679</v>
      </c>
      <c r="E831" s="1" t="s">
        <v>3606</v>
      </c>
    </row>
    <row r="832" spans="1:5" x14ac:dyDescent="0.2">
      <c r="A832" s="3" t="s">
        <v>57</v>
      </c>
      <c r="B832" s="3" t="s">
        <v>1680</v>
      </c>
      <c r="C832" s="3" t="str">
        <f t="shared" si="12"/>
        <v>石川県中能登町</v>
      </c>
      <c r="D832" s="3" t="s">
        <v>1681</v>
      </c>
      <c r="E832" s="1" t="s">
        <v>3608</v>
      </c>
    </row>
    <row r="833" spans="1:6" x14ac:dyDescent="0.2">
      <c r="A833" s="3" t="s">
        <v>57</v>
      </c>
      <c r="B833" s="3" t="s">
        <v>1682</v>
      </c>
      <c r="C833" s="3" t="str">
        <f t="shared" si="12"/>
        <v>石川県穴水町</v>
      </c>
      <c r="D833" s="3" t="s">
        <v>1683</v>
      </c>
      <c r="E833" s="1" t="s">
        <v>3596</v>
      </c>
    </row>
    <row r="834" spans="1:6" x14ac:dyDescent="0.2">
      <c r="A834" s="3" t="s">
        <v>57</v>
      </c>
      <c r="B834" s="3" t="s">
        <v>1684</v>
      </c>
      <c r="C834" s="3" t="str">
        <f t="shared" si="12"/>
        <v>石川県能登町</v>
      </c>
      <c r="D834" s="3" t="s">
        <v>1685</v>
      </c>
      <c r="E834" s="1" t="s">
        <v>3592</v>
      </c>
    </row>
    <row r="835" spans="1:6" x14ac:dyDescent="0.2">
      <c r="A835" s="3" t="s">
        <v>59</v>
      </c>
      <c r="B835" s="3" t="s">
        <v>1686</v>
      </c>
      <c r="C835" s="3" t="str">
        <f t="shared" si="12"/>
        <v>福井県福井市</v>
      </c>
      <c r="D835" s="3" t="s">
        <v>1687</v>
      </c>
      <c r="E835" s="1" t="s">
        <v>3604</v>
      </c>
      <c r="F835" s="6"/>
    </row>
    <row r="836" spans="1:6" x14ac:dyDescent="0.2">
      <c r="A836" s="3" t="s">
        <v>59</v>
      </c>
      <c r="B836" s="3" t="s">
        <v>1688</v>
      </c>
      <c r="C836" s="3" t="str">
        <f t="shared" si="12"/>
        <v>福井県敦賀市</v>
      </c>
      <c r="D836" s="3" t="s">
        <v>1689</v>
      </c>
      <c r="E836" s="1" t="s">
        <v>3586</v>
      </c>
    </row>
    <row r="837" spans="1:6" x14ac:dyDescent="0.2">
      <c r="A837" s="3" t="s">
        <v>59</v>
      </c>
      <c r="B837" s="3" t="s">
        <v>1690</v>
      </c>
      <c r="C837" s="3" t="str">
        <f t="shared" si="12"/>
        <v>福井県小浜市</v>
      </c>
      <c r="D837" s="3" t="s">
        <v>1691</v>
      </c>
      <c r="E837" s="1" t="s">
        <v>3591</v>
      </c>
    </row>
    <row r="838" spans="1:6" x14ac:dyDescent="0.2">
      <c r="A838" s="3" t="s">
        <v>59</v>
      </c>
      <c r="B838" s="3" t="s">
        <v>1692</v>
      </c>
      <c r="C838" s="3" t="str">
        <f t="shared" si="12"/>
        <v>福井県大野市</v>
      </c>
      <c r="D838" s="3" t="s">
        <v>1693</v>
      </c>
      <c r="E838" s="1" t="s">
        <v>3614</v>
      </c>
    </row>
    <row r="839" spans="1:6" x14ac:dyDescent="0.2">
      <c r="A839" s="3" t="s">
        <v>59</v>
      </c>
      <c r="B839" s="3" t="s">
        <v>1694</v>
      </c>
      <c r="C839" s="3" t="str">
        <f t="shared" si="12"/>
        <v>福井県勝山市</v>
      </c>
      <c r="D839" s="3" t="s">
        <v>1695</v>
      </c>
      <c r="E839" s="1" t="s">
        <v>3614</v>
      </c>
    </row>
    <row r="840" spans="1:6" x14ac:dyDescent="0.2">
      <c r="A840" s="3" t="s">
        <v>59</v>
      </c>
      <c r="B840" s="3" t="s">
        <v>1696</v>
      </c>
      <c r="C840" s="3" t="str">
        <f t="shared" si="12"/>
        <v>福井県鯖江市</v>
      </c>
      <c r="D840" s="3" t="s">
        <v>1697</v>
      </c>
      <c r="E840" s="1" t="s">
        <v>3612</v>
      </c>
    </row>
    <row r="841" spans="1:6" x14ac:dyDescent="0.2">
      <c r="A841" s="3" t="s">
        <v>59</v>
      </c>
      <c r="B841" s="3" t="s">
        <v>1698</v>
      </c>
      <c r="C841" s="3" t="str">
        <f t="shared" si="12"/>
        <v>福井県あわら市</v>
      </c>
      <c r="D841" s="3" t="s">
        <v>1699</v>
      </c>
      <c r="E841" s="1" t="s">
        <v>3614</v>
      </c>
    </row>
    <row r="842" spans="1:6" x14ac:dyDescent="0.2">
      <c r="A842" s="3" t="s">
        <v>59</v>
      </c>
      <c r="B842" s="3" t="s">
        <v>1700</v>
      </c>
      <c r="C842" s="3" t="str">
        <f t="shared" si="12"/>
        <v>福井県越前市</v>
      </c>
      <c r="D842" s="3" t="s">
        <v>1701</v>
      </c>
      <c r="E842" s="1" t="s">
        <v>3612</v>
      </c>
    </row>
    <row r="843" spans="1:6" x14ac:dyDescent="0.2">
      <c r="A843" s="3" t="s">
        <v>59</v>
      </c>
      <c r="B843" s="3" t="s">
        <v>1702</v>
      </c>
      <c r="C843" s="3" t="str">
        <f t="shared" si="12"/>
        <v>福井県坂井市</v>
      </c>
      <c r="D843" s="3" t="s">
        <v>1703</v>
      </c>
      <c r="E843" s="1" t="s">
        <v>3612</v>
      </c>
    </row>
    <row r="844" spans="1:6" x14ac:dyDescent="0.2">
      <c r="A844" s="3" t="s">
        <v>59</v>
      </c>
      <c r="B844" s="3" t="s">
        <v>1704</v>
      </c>
      <c r="C844" s="3" t="str">
        <f t="shared" si="12"/>
        <v>福井県永平寺町</v>
      </c>
      <c r="D844" s="3" t="s">
        <v>1705</v>
      </c>
      <c r="E844" s="1" t="s">
        <v>3592</v>
      </c>
    </row>
    <row r="845" spans="1:6" x14ac:dyDescent="0.2">
      <c r="A845" s="3" t="s">
        <v>59</v>
      </c>
      <c r="B845" s="3" t="s">
        <v>445</v>
      </c>
      <c r="C845" s="3" t="str">
        <f t="shared" si="12"/>
        <v>福井県池田町</v>
      </c>
      <c r="D845" s="3" t="s">
        <v>1706</v>
      </c>
      <c r="E845" s="1" t="s">
        <v>3599</v>
      </c>
    </row>
    <row r="846" spans="1:6" x14ac:dyDescent="0.2">
      <c r="A846" s="3" t="s">
        <v>59</v>
      </c>
      <c r="B846" s="3" t="s">
        <v>1707</v>
      </c>
      <c r="C846" s="3" t="str">
        <f t="shared" si="12"/>
        <v>福井県南越前町</v>
      </c>
      <c r="D846" s="3" t="s">
        <v>1708</v>
      </c>
      <c r="E846" s="1" t="s">
        <v>3606</v>
      </c>
    </row>
    <row r="847" spans="1:6" x14ac:dyDescent="0.2">
      <c r="A847" s="3" t="s">
        <v>59</v>
      </c>
      <c r="B847" s="3" t="s">
        <v>1709</v>
      </c>
      <c r="C847" s="3" t="str">
        <f t="shared" si="12"/>
        <v>福井県越前町</v>
      </c>
      <c r="D847" s="3" t="s">
        <v>1710</v>
      </c>
      <c r="E847" s="1" t="s">
        <v>3610</v>
      </c>
    </row>
    <row r="848" spans="1:6" x14ac:dyDescent="0.2">
      <c r="A848" s="3" t="s">
        <v>59</v>
      </c>
      <c r="B848" s="3" t="s">
        <v>1711</v>
      </c>
      <c r="C848" s="3" t="str">
        <f t="shared" si="12"/>
        <v>福井県美浜町</v>
      </c>
      <c r="D848" s="3" t="s">
        <v>1712</v>
      </c>
      <c r="E848" s="1" t="s">
        <v>3596</v>
      </c>
    </row>
    <row r="849" spans="1:6" x14ac:dyDescent="0.2">
      <c r="A849" s="3" t="s">
        <v>59</v>
      </c>
      <c r="B849" s="3" t="s">
        <v>1713</v>
      </c>
      <c r="C849" s="3" t="str">
        <f t="shared" si="12"/>
        <v>福井県高浜町</v>
      </c>
      <c r="D849" s="3" t="s">
        <v>1714</v>
      </c>
      <c r="E849" s="1" t="s">
        <v>3601</v>
      </c>
    </row>
    <row r="850" spans="1:6" x14ac:dyDescent="0.2">
      <c r="A850" s="3" t="s">
        <v>59</v>
      </c>
      <c r="B850" s="3" t="s">
        <v>1715</v>
      </c>
      <c r="C850" s="3" t="str">
        <f t="shared" si="12"/>
        <v>福井県おおい町</v>
      </c>
      <c r="D850" s="3" t="s">
        <v>1716</v>
      </c>
      <c r="E850" s="1" t="s">
        <v>3596</v>
      </c>
    </row>
    <row r="851" spans="1:6" x14ac:dyDescent="0.2">
      <c r="A851" s="3" t="s">
        <v>59</v>
      </c>
      <c r="B851" s="3" t="s">
        <v>1717</v>
      </c>
      <c r="C851" s="3" t="str">
        <f t="shared" si="12"/>
        <v>福井県若狭町</v>
      </c>
      <c r="D851" s="3" t="s">
        <v>1718</v>
      </c>
      <c r="E851" s="1" t="s">
        <v>3592</v>
      </c>
    </row>
    <row r="852" spans="1:6" x14ac:dyDescent="0.2">
      <c r="A852" s="3" t="s">
        <v>61</v>
      </c>
      <c r="B852" s="3" t="s">
        <v>1719</v>
      </c>
      <c r="C852" s="3" t="str">
        <f t="shared" si="12"/>
        <v>山梨県甲府市</v>
      </c>
      <c r="D852" s="3" t="s">
        <v>1720</v>
      </c>
      <c r="E852" s="1" t="s">
        <v>3604</v>
      </c>
      <c r="F852" s="6"/>
    </row>
    <row r="853" spans="1:6" x14ac:dyDescent="0.2">
      <c r="A853" s="3" t="s">
        <v>61</v>
      </c>
      <c r="B853" s="3" t="s">
        <v>1721</v>
      </c>
      <c r="C853" s="3" t="str">
        <f t="shared" si="12"/>
        <v>山梨県富士吉田市</v>
      </c>
      <c r="D853" s="3" t="s">
        <v>1722</v>
      </c>
      <c r="E853" s="1" t="s">
        <v>3614</v>
      </c>
    </row>
    <row r="854" spans="1:6" x14ac:dyDescent="0.2">
      <c r="A854" s="3" t="s">
        <v>61</v>
      </c>
      <c r="B854" s="3" t="s">
        <v>1723</v>
      </c>
      <c r="C854" s="3" t="str">
        <f t="shared" si="12"/>
        <v>山梨県都留市</v>
      </c>
      <c r="D854" s="3" t="s">
        <v>1724</v>
      </c>
      <c r="E854" s="1" t="s">
        <v>3614</v>
      </c>
    </row>
    <row r="855" spans="1:6" x14ac:dyDescent="0.2">
      <c r="A855" s="3" t="s">
        <v>61</v>
      </c>
      <c r="B855" s="3" t="s">
        <v>1725</v>
      </c>
      <c r="C855" s="3" t="str">
        <f t="shared" si="12"/>
        <v>山梨県山梨市</v>
      </c>
      <c r="D855" s="3" t="s">
        <v>1726</v>
      </c>
      <c r="E855" s="1" t="s">
        <v>3589</v>
      </c>
    </row>
    <row r="856" spans="1:6" x14ac:dyDescent="0.2">
      <c r="A856" s="3" t="s">
        <v>61</v>
      </c>
      <c r="B856" s="3" t="s">
        <v>1727</v>
      </c>
      <c r="C856" s="3" t="str">
        <f t="shared" si="12"/>
        <v>山梨県大月市</v>
      </c>
      <c r="D856" s="3" t="s">
        <v>1728</v>
      </c>
      <c r="E856" s="1" t="s">
        <v>3614</v>
      </c>
    </row>
    <row r="857" spans="1:6" x14ac:dyDescent="0.2">
      <c r="A857" s="3" t="s">
        <v>61</v>
      </c>
      <c r="B857" s="3" t="s">
        <v>1729</v>
      </c>
      <c r="C857" s="3" t="str">
        <f t="shared" si="12"/>
        <v>山梨県韮崎市</v>
      </c>
      <c r="D857" s="3" t="s">
        <v>1730</v>
      </c>
      <c r="E857" s="1" t="s">
        <v>3589</v>
      </c>
    </row>
    <row r="858" spans="1:6" x14ac:dyDescent="0.2">
      <c r="A858" s="3" t="s">
        <v>61</v>
      </c>
      <c r="B858" s="3" t="s">
        <v>1731</v>
      </c>
      <c r="C858" s="3" t="str">
        <f t="shared" si="12"/>
        <v>山梨県南アルプス市</v>
      </c>
      <c r="D858" s="3" t="s">
        <v>1732</v>
      </c>
      <c r="E858" s="1" t="s">
        <v>3590</v>
      </c>
    </row>
    <row r="859" spans="1:6" x14ac:dyDescent="0.2">
      <c r="A859" s="3" t="s">
        <v>61</v>
      </c>
      <c r="B859" s="3" t="s">
        <v>1733</v>
      </c>
      <c r="C859" s="3" t="str">
        <f t="shared" si="12"/>
        <v>山梨県北杜市</v>
      </c>
      <c r="D859" s="3" t="s">
        <v>1734</v>
      </c>
      <c r="E859" s="1" t="s">
        <v>3589</v>
      </c>
    </row>
    <row r="860" spans="1:6" x14ac:dyDescent="0.2">
      <c r="A860" s="3" t="s">
        <v>61</v>
      </c>
      <c r="B860" s="3" t="s">
        <v>1735</v>
      </c>
      <c r="C860" s="3" t="str">
        <f t="shared" si="12"/>
        <v>山梨県甲斐市</v>
      </c>
      <c r="D860" s="3" t="s">
        <v>1736</v>
      </c>
      <c r="E860" s="1" t="s">
        <v>3586</v>
      </c>
    </row>
    <row r="861" spans="1:6" x14ac:dyDescent="0.2">
      <c r="A861" s="3" t="s">
        <v>61</v>
      </c>
      <c r="B861" s="3" t="s">
        <v>1737</v>
      </c>
      <c r="C861" s="3" t="str">
        <f t="shared" si="12"/>
        <v>山梨県笛吹市</v>
      </c>
      <c r="D861" s="3" t="s">
        <v>1738</v>
      </c>
      <c r="E861" s="1" t="s">
        <v>3590</v>
      </c>
    </row>
    <row r="862" spans="1:6" x14ac:dyDescent="0.2">
      <c r="A862" s="3" t="s">
        <v>61</v>
      </c>
      <c r="B862" s="3" t="s">
        <v>1739</v>
      </c>
      <c r="C862" s="3" t="str">
        <f t="shared" si="12"/>
        <v>山梨県上野原市</v>
      </c>
      <c r="D862" s="3" t="s">
        <v>1740</v>
      </c>
      <c r="E862" s="1" t="s">
        <v>3591</v>
      </c>
    </row>
    <row r="863" spans="1:6" x14ac:dyDescent="0.2">
      <c r="A863" s="3" t="s">
        <v>61</v>
      </c>
      <c r="B863" s="3" t="s">
        <v>1741</v>
      </c>
      <c r="C863" s="3" t="str">
        <f t="shared" si="12"/>
        <v>山梨県甲州市</v>
      </c>
      <c r="D863" s="3" t="s">
        <v>1742</v>
      </c>
      <c r="E863" s="1" t="s">
        <v>3589</v>
      </c>
    </row>
    <row r="864" spans="1:6" x14ac:dyDescent="0.2">
      <c r="A864" s="3" t="s">
        <v>61</v>
      </c>
      <c r="B864" s="3" t="s">
        <v>1743</v>
      </c>
      <c r="C864" s="3" t="str">
        <f t="shared" si="12"/>
        <v>山梨県中央市</v>
      </c>
      <c r="D864" s="3" t="s">
        <v>1744</v>
      </c>
      <c r="E864" s="1" t="s">
        <v>3614</v>
      </c>
    </row>
    <row r="865" spans="1:6" x14ac:dyDescent="0.2">
      <c r="A865" s="3" t="s">
        <v>61</v>
      </c>
      <c r="B865" s="3" t="s">
        <v>1745</v>
      </c>
      <c r="C865" s="3" t="str">
        <f t="shared" si="12"/>
        <v>山梨県市川三郷町</v>
      </c>
      <c r="D865" s="3" t="s">
        <v>1746</v>
      </c>
      <c r="E865" s="1" t="s">
        <v>3592</v>
      </c>
    </row>
    <row r="866" spans="1:6" x14ac:dyDescent="0.2">
      <c r="A866" s="3" t="s">
        <v>61</v>
      </c>
      <c r="B866" s="3" t="s">
        <v>1747</v>
      </c>
      <c r="C866" s="3" t="str">
        <f t="shared" si="12"/>
        <v>山梨県早川町</v>
      </c>
      <c r="D866" s="3" t="s">
        <v>1748</v>
      </c>
      <c r="E866" s="1" t="s">
        <v>3600</v>
      </c>
    </row>
    <row r="867" spans="1:6" x14ac:dyDescent="0.2">
      <c r="A867" s="3" t="s">
        <v>61</v>
      </c>
      <c r="B867" s="3" t="s">
        <v>1749</v>
      </c>
      <c r="C867" s="3" t="str">
        <f t="shared" si="12"/>
        <v>山梨県身延町</v>
      </c>
      <c r="D867" s="3" t="s">
        <v>1750</v>
      </c>
      <c r="E867" s="1" t="s">
        <v>3601</v>
      </c>
    </row>
    <row r="868" spans="1:6" x14ac:dyDescent="0.2">
      <c r="A868" s="3" t="s">
        <v>61</v>
      </c>
      <c r="B868" s="3" t="s">
        <v>553</v>
      </c>
      <c r="C868" s="3" t="str">
        <f t="shared" si="12"/>
        <v>山梨県南部町</v>
      </c>
      <c r="D868" s="3" t="s">
        <v>1751</v>
      </c>
      <c r="E868" s="1" t="s">
        <v>3594</v>
      </c>
    </row>
    <row r="869" spans="1:6" x14ac:dyDescent="0.2">
      <c r="A869" s="3" t="s">
        <v>61</v>
      </c>
      <c r="B869" s="3" t="s">
        <v>1752</v>
      </c>
      <c r="C869" s="3" t="str">
        <f t="shared" si="12"/>
        <v>山梨県富士川町</v>
      </c>
      <c r="D869" s="3" t="s">
        <v>1753</v>
      </c>
      <c r="E869" s="1" t="s">
        <v>3592</v>
      </c>
    </row>
    <row r="870" spans="1:6" x14ac:dyDescent="0.2">
      <c r="A870" s="3" t="s">
        <v>61</v>
      </c>
      <c r="B870" s="3" t="s">
        <v>1754</v>
      </c>
      <c r="C870" s="3" t="str">
        <f t="shared" si="12"/>
        <v>山梨県昭和町</v>
      </c>
      <c r="D870" s="3" t="s">
        <v>1755</v>
      </c>
      <c r="E870" s="1" t="s">
        <v>3592</v>
      </c>
    </row>
    <row r="871" spans="1:6" x14ac:dyDescent="0.2">
      <c r="A871" s="3" t="s">
        <v>61</v>
      </c>
      <c r="B871" s="3" t="s">
        <v>1756</v>
      </c>
      <c r="C871" s="3" t="str">
        <f t="shared" si="12"/>
        <v>山梨県道志村</v>
      </c>
      <c r="D871" s="3" t="s">
        <v>1757</v>
      </c>
      <c r="E871" s="1" t="s">
        <v>3599</v>
      </c>
    </row>
    <row r="872" spans="1:6" x14ac:dyDescent="0.2">
      <c r="A872" s="3" t="s">
        <v>61</v>
      </c>
      <c r="B872" s="3" t="s">
        <v>1758</v>
      </c>
      <c r="C872" s="3" t="str">
        <f t="shared" si="12"/>
        <v>山梨県西桂町</v>
      </c>
      <c r="D872" s="3" t="s">
        <v>1759</v>
      </c>
      <c r="E872" s="1" t="s">
        <v>3599</v>
      </c>
    </row>
    <row r="873" spans="1:6" x14ac:dyDescent="0.2">
      <c r="A873" s="3" t="s">
        <v>61</v>
      </c>
      <c r="B873" s="3" t="s">
        <v>1760</v>
      </c>
      <c r="C873" s="3" t="str">
        <f t="shared" si="12"/>
        <v>山梨県忍野村</v>
      </c>
      <c r="D873" s="3" t="s">
        <v>1761</v>
      </c>
      <c r="E873" s="1" t="s">
        <v>3594</v>
      </c>
    </row>
    <row r="874" spans="1:6" x14ac:dyDescent="0.2">
      <c r="A874" s="3" t="s">
        <v>61</v>
      </c>
      <c r="B874" s="3" t="s">
        <v>1762</v>
      </c>
      <c r="C874" s="3" t="str">
        <f t="shared" si="12"/>
        <v>山梨県山中湖村</v>
      </c>
      <c r="D874" s="3" t="s">
        <v>1763</v>
      </c>
      <c r="E874" s="1" t="s">
        <v>3596</v>
      </c>
    </row>
    <row r="875" spans="1:6" x14ac:dyDescent="0.2">
      <c r="A875" s="3" t="s">
        <v>61</v>
      </c>
      <c r="B875" s="3" t="s">
        <v>1764</v>
      </c>
      <c r="C875" s="3" t="str">
        <f t="shared" si="12"/>
        <v>山梨県鳴沢村</v>
      </c>
      <c r="D875" s="3" t="s">
        <v>1765</v>
      </c>
      <c r="E875" s="1" t="s">
        <v>3599</v>
      </c>
    </row>
    <row r="876" spans="1:6" x14ac:dyDescent="0.2">
      <c r="A876" s="3" t="s">
        <v>61</v>
      </c>
      <c r="B876" s="3" t="s">
        <v>1766</v>
      </c>
      <c r="C876" s="3" t="str">
        <f t="shared" si="12"/>
        <v>山梨県富士河口湖町</v>
      </c>
      <c r="D876" s="3" t="s">
        <v>1767</v>
      </c>
      <c r="E876" s="1" t="s">
        <v>3597</v>
      </c>
    </row>
    <row r="877" spans="1:6" x14ac:dyDescent="0.2">
      <c r="A877" s="3" t="s">
        <v>61</v>
      </c>
      <c r="B877" s="3" t="s">
        <v>1768</v>
      </c>
      <c r="C877" s="3" t="str">
        <f t="shared" si="12"/>
        <v>山梨県小菅村</v>
      </c>
      <c r="D877" s="3" t="s">
        <v>1769</v>
      </c>
      <c r="E877" s="1" t="s">
        <v>3600</v>
      </c>
    </row>
    <row r="878" spans="1:6" x14ac:dyDescent="0.2">
      <c r="A878" s="3" t="s">
        <v>61</v>
      </c>
      <c r="B878" s="3" t="s">
        <v>1770</v>
      </c>
      <c r="C878" s="3" t="str">
        <f t="shared" si="12"/>
        <v>山梨県丹波山村</v>
      </c>
      <c r="D878" s="3" t="s">
        <v>1771</v>
      </c>
      <c r="E878" s="1" t="s">
        <v>3600</v>
      </c>
    </row>
    <row r="879" spans="1:6" x14ac:dyDescent="0.2">
      <c r="A879" s="3" t="s">
        <v>63</v>
      </c>
      <c r="B879" s="3" t="s">
        <v>1772</v>
      </c>
      <c r="C879" s="3" t="str">
        <f t="shared" si="12"/>
        <v>長野県長野市</v>
      </c>
      <c r="D879" s="3" t="s">
        <v>1773</v>
      </c>
      <c r="E879" s="1" t="s">
        <v>3584</v>
      </c>
      <c r="F879" s="6"/>
    </row>
    <row r="880" spans="1:6" x14ac:dyDescent="0.2">
      <c r="A880" s="3" t="s">
        <v>63</v>
      </c>
      <c r="B880" s="3" t="s">
        <v>1774</v>
      </c>
      <c r="C880" s="3" t="str">
        <f t="shared" si="12"/>
        <v>長野県松本市</v>
      </c>
      <c r="D880" s="3" t="s">
        <v>1775</v>
      </c>
      <c r="E880" s="1" t="s">
        <v>3604</v>
      </c>
      <c r="F880" s="6"/>
    </row>
    <row r="881" spans="1:5" x14ac:dyDescent="0.2">
      <c r="A881" s="3" t="s">
        <v>63</v>
      </c>
      <c r="B881" s="3" t="s">
        <v>1776</v>
      </c>
      <c r="C881" s="3" t="str">
        <f t="shared" si="12"/>
        <v>長野県上田市</v>
      </c>
      <c r="D881" s="3" t="s">
        <v>1777</v>
      </c>
      <c r="E881" s="1" t="s">
        <v>3611</v>
      </c>
    </row>
    <row r="882" spans="1:5" x14ac:dyDescent="0.2">
      <c r="A882" s="3" t="s">
        <v>63</v>
      </c>
      <c r="B882" s="3" t="s">
        <v>1778</v>
      </c>
      <c r="C882" s="3" t="str">
        <f t="shared" ref="C882:C945" si="13">A882&amp;B882</f>
        <v>長野県岡谷市</v>
      </c>
      <c r="D882" s="3" t="s">
        <v>1779</v>
      </c>
      <c r="E882" s="1" t="s">
        <v>3612</v>
      </c>
    </row>
    <row r="883" spans="1:5" x14ac:dyDescent="0.2">
      <c r="A883" s="3" t="s">
        <v>63</v>
      </c>
      <c r="B883" s="3" t="s">
        <v>1780</v>
      </c>
      <c r="C883" s="3" t="str">
        <f t="shared" si="13"/>
        <v>長野県飯田市</v>
      </c>
      <c r="D883" s="3" t="s">
        <v>1781</v>
      </c>
      <c r="E883" s="1" t="s">
        <v>3588</v>
      </c>
    </row>
    <row r="884" spans="1:5" x14ac:dyDescent="0.2">
      <c r="A884" s="3" t="s">
        <v>63</v>
      </c>
      <c r="B884" s="3" t="s">
        <v>1782</v>
      </c>
      <c r="C884" s="3" t="str">
        <f t="shared" si="13"/>
        <v>長野県諏訪市</v>
      </c>
      <c r="D884" s="3" t="s">
        <v>1783</v>
      </c>
      <c r="E884" s="1" t="s">
        <v>3612</v>
      </c>
    </row>
    <row r="885" spans="1:5" x14ac:dyDescent="0.2">
      <c r="A885" s="3" t="s">
        <v>63</v>
      </c>
      <c r="B885" s="3" t="s">
        <v>1784</v>
      </c>
      <c r="C885" s="3" t="str">
        <f t="shared" si="13"/>
        <v>長野県須坂市</v>
      </c>
      <c r="D885" s="3" t="s">
        <v>1785</v>
      </c>
      <c r="E885" s="1" t="s">
        <v>3590</v>
      </c>
    </row>
    <row r="886" spans="1:5" x14ac:dyDescent="0.2">
      <c r="A886" s="3" t="s">
        <v>63</v>
      </c>
      <c r="B886" s="3" t="s">
        <v>1786</v>
      </c>
      <c r="C886" s="3" t="str">
        <f t="shared" si="13"/>
        <v>長野県小諸市</v>
      </c>
      <c r="D886" s="3" t="s">
        <v>1787</v>
      </c>
      <c r="E886" s="1" t="s">
        <v>3589</v>
      </c>
    </row>
    <row r="887" spans="1:5" x14ac:dyDescent="0.2">
      <c r="A887" s="3" t="s">
        <v>63</v>
      </c>
      <c r="B887" s="3" t="s">
        <v>1788</v>
      </c>
      <c r="C887" s="3" t="str">
        <f t="shared" si="13"/>
        <v>長野県伊那市</v>
      </c>
      <c r="D887" s="3" t="s">
        <v>1789</v>
      </c>
      <c r="E887" s="1" t="s">
        <v>3590</v>
      </c>
    </row>
    <row r="888" spans="1:5" x14ac:dyDescent="0.2">
      <c r="A888" s="3" t="s">
        <v>63</v>
      </c>
      <c r="B888" s="3" t="s">
        <v>1790</v>
      </c>
      <c r="C888" s="3" t="str">
        <f t="shared" si="13"/>
        <v>長野県駒ヶ根市</v>
      </c>
      <c r="D888" s="3" t="s">
        <v>1791</v>
      </c>
      <c r="E888" s="1" t="s">
        <v>3614</v>
      </c>
    </row>
    <row r="889" spans="1:5" x14ac:dyDescent="0.2">
      <c r="A889" s="3" t="s">
        <v>63</v>
      </c>
      <c r="B889" s="3" t="s">
        <v>1792</v>
      </c>
      <c r="C889" s="3" t="str">
        <f t="shared" si="13"/>
        <v>長野県中野市</v>
      </c>
      <c r="D889" s="3" t="s">
        <v>1793</v>
      </c>
      <c r="E889" s="1" t="s">
        <v>3605</v>
      </c>
    </row>
    <row r="890" spans="1:5" x14ac:dyDescent="0.2">
      <c r="A890" s="3" t="s">
        <v>63</v>
      </c>
      <c r="B890" s="3" t="s">
        <v>1794</v>
      </c>
      <c r="C890" s="3" t="str">
        <f t="shared" si="13"/>
        <v>長野県大町市</v>
      </c>
      <c r="D890" s="3" t="s">
        <v>1795</v>
      </c>
      <c r="E890" s="1" t="s">
        <v>3589</v>
      </c>
    </row>
    <row r="891" spans="1:5" x14ac:dyDescent="0.2">
      <c r="A891" s="3" t="s">
        <v>63</v>
      </c>
      <c r="B891" s="3" t="s">
        <v>1796</v>
      </c>
      <c r="C891" s="3" t="str">
        <f t="shared" si="13"/>
        <v>長野県飯山市</v>
      </c>
      <c r="D891" s="3" t="s">
        <v>1797</v>
      </c>
      <c r="E891" s="1" t="s">
        <v>3589</v>
      </c>
    </row>
    <row r="892" spans="1:5" x14ac:dyDescent="0.2">
      <c r="A892" s="3" t="s">
        <v>63</v>
      </c>
      <c r="B892" s="3" t="s">
        <v>1798</v>
      </c>
      <c r="C892" s="3" t="str">
        <f t="shared" si="13"/>
        <v>長野県茅野市</v>
      </c>
      <c r="D892" s="3" t="s">
        <v>1799</v>
      </c>
      <c r="E892" s="1" t="s">
        <v>3612</v>
      </c>
    </row>
    <row r="893" spans="1:5" x14ac:dyDescent="0.2">
      <c r="A893" s="3" t="s">
        <v>63</v>
      </c>
      <c r="B893" s="3" t="s">
        <v>1800</v>
      </c>
      <c r="C893" s="3" t="str">
        <f t="shared" si="13"/>
        <v>長野県塩尻市</v>
      </c>
      <c r="D893" s="3" t="s">
        <v>1801</v>
      </c>
      <c r="E893" s="1" t="s">
        <v>3612</v>
      </c>
    </row>
    <row r="894" spans="1:5" x14ac:dyDescent="0.2">
      <c r="A894" s="3" t="s">
        <v>63</v>
      </c>
      <c r="B894" s="3" t="s">
        <v>1802</v>
      </c>
      <c r="C894" s="3" t="str">
        <f t="shared" si="13"/>
        <v>長野県佐久市</v>
      </c>
      <c r="D894" s="3" t="s">
        <v>1803</v>
      </c>
      <c r="E894" s="1" t="s">
        <v>3590</v>
      </c>
    </row>
    <row r="895" spans="1:5" x14ac:dyDescent="0.2">
      <c r="A895" s="3" t="s">
        <v>63</v>
      </c>
      <c r="B895" s="3" t="s">
        <v>1804</v>
      </c>
      <c r="C895" s="3" t="str">
        <f t="shared" si="13"/>
        <v>長野県千曲市</v>
      </c>
      <c r="D895" s="3" t="s">
        <v>1805</v>
      </c>
      <c r="E895" s="1" t="s">
        <v>3612</v>
      </c>
    </row>
    <row r="896" spans="1:5" x14ac:dyDescent="0.2">
      <c r="A896" s="3" t="s">
        <v>63</v>
      </c>
      <c r="B896" s="3" t="s">
        <v>1806</v>
      </c>
      <c r="C896" s="3" t="str">
        <f t="shared" si="13"/>
        <v>長野県東御市</v>
      </c>
      <c r="D896" s="3" t="s">
        <v>1807</v>
      </c>
      <c r="E896" s="1" t="s">
        <v>3589</v>
      </c>
    </row>
    <row r="897" spans="1:5" x14ac:dyDescent="0.2">
      <c r="A897" s="3" t="s">
        <v>63</v>
      </c>
      <c r="B897" s="3" t="s">
        <v>1808</v>
      </c>
      <c r="C897" s="3" t="str">
        <f t="shared" si="13"/>
        <v>長野県安曇野市</v>
      </c>
      <c r="D897" s="3" t="s">
        <v>1809</v>
      </c>
      <c r="E897" s="1" t="s">
        <v>3590</v>
      </c>
    </row>
    <row r="898" spans="1:5" x14ac:dyDescent="0.2">
      <c r="A898" s="3" t="s">
        <v>63</v>
      </c>
      <c r="B898" s="3" t="s">
        <v>1810</v>
      </c>
      <c r="C898" s="3" t="str">
        <f t="shared" si="13"/>
        <v>長野県小海町</v>
      </c>
      <c r="D898" s="3" t="s">
        <v>1811</v>
      </c>
      <c r="E898" s="1" t="s">
        <v>3593</v>
      </c>
    </row>
    <row r="899" spans="1:5" x14ac:dyDescent="0.2">
      <c r="A899" s="3" t="s">
        <v>63</v>
      </c>
      <c r="B899" s="3" t="s">
        <v>1812</v>
      </c>
      <c r="C899" s="3" t="str">
        <f t="shared" si="13"/>
        <v>長野県川上村</v>
      </c>
      <c r="D899" s="3" t="s">
        <v>1813</v>
      </c>
      <c r="E899" s="1" t="s">
        <v>3593</v>
      </c>
    </row>
    <row r="900" spans="1:5" x14ac:dyDescent="0.2">
      <c r="A900" s="3" t="s">
        <v>63</v>
      </c>
      <c r="B900" s="3" t="s">
        <v>1101</v>
      </c>
      <c r="C900" s="3" t="str">
        <f t="shared" si="13"/>
        <v>長野県南牧村</v>
      </c>
      <c r="D900" s="3" t="s">
        <v>1814</v>
      </c>
      <c r="E900" s="1" t="s">
        <v>3593</v>
      </c>
    </row>
    <row r="901" spans="1:5" x14ac:dyDescent="0.2">
      <c r="A901" s="3" t="s">
        <v>63</v>
      </c>
      <c r="B901" s="3" t="s">
        <v>1815</v>
      </c>
      <c r="C901" s="3" t="str">
        <f t="shared" si="13"/>
        <v>長野県南相木村</v>
      </c>
      <c r="D901" s="3" t="s">
        <v>1816</v>
      </c>
      <c r="E901" s="1" t="s">
        <v>3593</v>
      </c>
    </row>
    <row r="902" spans="1:5" x14ac:dyDescent="0.2">
      <c r="A902" s="3" t="s">
        <v>63</v>
      </c>
      <c r="B902" s="3" t="s">
        <v>1817</v>
      </c>
      <c r="C902" s="3" t="str">
        <f t="shared" si="13"/>
        <v>長野県北相木村</v>
      </c>
      <c r="D902" s="3" t="s">
        <v>1818</v>
      </c>
      <c r="E902" s="1" t="s">
        <v>3593</v>
      </c>
    </row>
    <row r="903" spans="1:5" x14ac:dyDescent="0.2">
      <c r="A903" s="3" t="s">
        <v>63</v>
      </c>
      <c r="B903" s="3" t="s">
        <v>1819</v>
      </c>
      <c r="C903" s="3" t="str">
        <f t="shared" si="13"/>
        <v>長野県佐久穂町</v>
      </c>
      <c r="D903" s="3" t="s">
        <v>1820</v>
      </c>
      <c r="E903" s="1" t="s">
        <v>3606</v>
      </c>
    </row>
    <row r="904" spans="1:5" x14ac:dyDescent="0.2">
      <c r="A904" s="3" t="s">
        <v>63</v>
      </c>
      <c r="B904" s="3" t="s">
        <v>1821</v>
      </c>
      <c r="C904" s="3" t="str">
        <f t="shared" si="13"/>
        <v>長野県軽井沢町</v>
      </c>
      <c r="D904" s="3" t="s">
        <v>1822</v>
      </c>
      <c r="E904" s="1" t="s">
        <v>3592</v>
      </c>
    </row>
    <row r="905" spans="1:5" x14ac:dyDescent="0.2">
      <c r="A905" s="3" t="s">
        <v>63</v>
      </c>
      <c r="B905" s="3" t="s">
        <v>1823</v>
      </c>
      <c r="C905" s="3" t="str">
        <f t="shared" si="13"/>
        <v>長野県御代田町</v>
      </c>
      <c r="D905" s="3" t="s">
        <v>1824</v>
      </c>
      <c r="E905" s="1" t="s">
        <v>3608</v>
      </c>
    </row>
    <row r="906" spans="1:5" x14ac:dyDescent="0.2">
      <c r="A906" s="3" t="s">
        <v>63</v>
      </c>
      <c r="B906" s="3" t="s">
        <v>1825</v>
      </c>
      <c r="C906" s="3" t="str">
        <f t="shared" si="13"/>
        <v>長野県立科町</v>
      </c>
      <c r="D906" s="3" t="s">
        <v>1826</v>
      </c>
      <c r="E906" s="1" t="s">
        <v>3594</v>
      </c>
    </row>
    <row r="907" spans="1:5" x14ac:dyDescent="0.2">
      <c r="A907" s="3" t="s">
        <v>63</v>
      </c>
      <c r="B907" s="3" t="s">
        <v>1827</v>
      </c>
      <c r="C907" s="3" t="str">
        <f t="shared" si="13"/>
        <v>長野県青木村</v>
      </c>
      <c r="D907" s="3" t="s">
        <v>1828</v>
      </c>
      <c r="E907" s="1" t="s">
        <v>3599</v>
      </c>
    </row>
    <row r="908" spans="1:5" x14ac:dyDescent="0.2">
      <c r="A908" s="3" t="s">
        <v>63</v>
      </c>
      <c r="B908" s="3" t="s">
        <v>1829</v>
      </c>
      <c r="C908" s="3" t="str">
        <f t="shared" si="13"/>
        <v>長野県長和町</v>
      </c>
      <c r="D908" s="3" t="s">
        <v>1830</v>
      </c>
      <c r="E908" s="1" t="s">
        <v>3594</v>
      </c>
    </row>
    <row r="909" spans="1:5" x14ac:dyDescent="0.2">
      <c r="A909" s="3" t="s">
        <v>63</v>
      </c>
      <c r="B909" s="3" t="s">
        <v>1831</v>
      </c>
      <c r="C909" s="3" t="str">
        <f t="shared" si="13"/>
        <v>長野県下諏訪町</v>
      </c>
      <c r="D909" s="3" t="s">
        <v>1832</v>
      </c>
      <c r="E909" s="1" t="s">
        <v>3597</v>
      </c>
    </row>
    <row r="910" spans="1:5" x14ac:dyDescent="0.2">
      <c r="A910" s="3" t="s">
        <v>63</v>
      </c>
      <c r="B910" s="3" t="s">
        <v>1833</v>
      </c>
      <c r="C910" s="3" t="str">
        <f t="shared" si="13"/>
        <v>長野県富士見町</v>
      </c>
      <c r="D910" s="3" t="s">
        <v>1834</v>
      </c>
      <c r="E910" s="1" t="s">
        <v>3606</v>
      </c>
    </row>
    <row r="911" spans="1:5" x14ac:dyDescent="0.2">
      <c r="A911" s="3" t="s">
        <v>63</v>
      </c>
      <c r="B911" s="3" t="s">
        <v>1835</v>
      </c>
      <c r="C911" s="3" t="str">
        <f t="shared" si="13"/>
        <v>長野県原村</v>
      </c>
      <c r="D911" s="3" t="s">
        <v>1836</v>
      </c>
      <c r="E911" s="1" t="s">
        <v>3595</v>
      </c>
    </row>
    <row r="912" spans="1:5" x14ac:dyDescent="0.2">
      <c r="A912" s="3" t="s">
        <v>63</v>
      </c>
      <c r="B912" s="3" t="s">
        <v>1837</v>
      </c>
      <c r="C912" s="3" t="str">
        <f t="shared" si="13"/>
        <v>長野県辰野町</v>
      </c>
      <c r="D912" s="3" t="s">
        <v>1838</v>
      </c>
      <c r="E912" s="1" t="s">
        <v>3608</v>
      </c>
    </row>
    <row r="913" spans="1:5" x14ac:dyDescent="0.2">
      <c r="A913" s="3" t="s">
        <v>63</v>
      </c>
      <c r="B913" s="3" t="s">
        <v>1839</v>
      </c>
      <c r="C913" s="3" t="str">
        <f t="shared" si="13"/>
        <v>長野県箕輪町</v>
      </c>
      <c r="D913" s="3" t="s">
        <v>1840</v>
      </c>
      <c r="E913" s="1" t="s">
        <v>3610</v>
      </c>
    </row>
    <row r="914" spans="1:5" x14ac:dyDescent="0.2">
      <c r="A914" s="3" t="s">
        <v>63</v>
      </c>
      <c r="B914" s="3" t="s">
        <v>1841</v>
      </c>
      <c r="C914" s="3" t="str">
        <f t="shared" si="13"/>
        <v>長野県飯島町</v>
      </c>
      <c r="D914" s="3" t="s">
        <v>1842</v>
      </c>
      <c r="E914" s="1" t="s">
        <v>3594</v>
      </c>
    </row>
    <row r="915" spans="1:5" x14ac:dyDescent="0.2">
      <c r="A915" s="3" t="s">
        <v>63</v>
      </c>
      <c r="B915" s="3" t="s">
        <v>1843</v>
      </c>
      <c r="C915" s="3" t="str">
        <f t="shared" si="13"/>
        <v>長野県南箕輪村</v>
      </c>
      <c r="D915" s="3" t="s">
        <v>1844</v>
      </c>
      <c r="E915" s="1" t="s">
        <v>3608</v>
      </c>
    </row>
    <row r="916" spans="1:5" x14ac:dyDescent="0.2">
      <c r="A916" s="3" t="s">
        <v>63</v>
      </c>
      <c r="B916" s="3" t="s">
        <v>1845</v>
      </c>
      <c r="C916" s="3" t="str">
        <f t="shared" si="13"/>
        <v>長野県中川村</v>
      </c>
      <c r="D916" s="3" t="s">
        <v>1846</v>
      </c>
      <c r="E916" s="1" t="s">
        <v>3593</v>
      </c>
    </row>
    <row r="917" spans="1:5" x14ac:dyDescent="0.2">
      <c r="A917" s="3" t="s">
        <v>63</v>
      </c>
      <c r="B917" s="3" t="s">
        <v>1847</v>
      </c>
      <c r="C917" s="3" t="str">
        <f t="shared" si="13"/>
        <v>長野県宮田村</v>
      </c>
      <c r="D917" s="3" t="s">
        <v>1848</v>
      </c>
      <c r="E917" s="1" t="s">
        <v>3594</v>
      </c>
    </row>
    <row r="918" spans="1:5" x14ac:dyDescent="0.2">
      <c r="A918" s="3" t="s">
        <v>63</v>
      </c>
      <c r="B918" s="3" t="s">
        <v>1849</v>
      </c>
      <c r="C918" s="3" t="str">
        <f t="shared" si="13"/>
        <v>長野県松川町</v>
      </c>
      <c r="D918" s="3" t="s">
        <v>1850</v>
      </c>
      <c r="E918" s="1" t="s">
        <v>3602</v>
      </c>
    </row>
    <row r="919" spans="1:5" x14ac:dyDescent="0.2">
      <c r="A919" s="3" t="s">
        <v>63</v>
      </c>
      <c r="B919" s="3" t="s">
        <v>1851</v>
      </c>
      <c r="C919" s="3" t="str">
        <f t="shared" si="13"/>
        <v>長野県高森町</v>
      </c>
      <c r="D919" s="3" t="s">
        <v>1852</v>
      </c>
      <c r="E919" s="1" t="s">
        <v>3606</v>
      </c>
    </row>
    <row r="920" spans="1:5" x14ac:dyDescent="0.2">
      <c r="A920" s="3" t="s">
        <v>63</v>
      </c>
      <c r="B920" s="3" t="s">
        <v>1853</v>
      </c>
      <c r="C920" s="3" t="str">
        <f t="shared" si="13"/>
        <v>長野県阿南町</v>
      </c>
      <c r="D920" s="3" t="s">
        <v>1854</v>
      </c>
      <c r="E920" s="1" t="s">
        <v>3599</v>
      </c>
    </row>
    <row r="921" spans="1:5" x14ac:dyDescent="0.2">
      <c r="A921" s="3" t="s">
        <v>63</v>
      </c>
      <c r="B921" s="3" t="s">
        <v>1855</v>
      </c>
      <c r="C921" s="3" t="str">
        <f t="shared" si="13"/>
        <v>長野県阿智村</v>
      </c>
      <c r="D921" s="3" t="s">
        <v>1856</v>
      </c>
      <c r="E921" s="1" t="s">
        <v>3594</v>
      </c>
    </row>
    <row r="922" spans="1:5" x14ac:dyDescent="0.2">
      <c r="A922" s="3" t="s">
        <v>63</v>
      </c>
      <c r="B922" s="3" t="s">
        <v>1857</v>
      </c>
      <c r="C922" s="3" t="str">
        <f t="shared" si="13"/>
        <v>長野県平谷村</v>
      </c>
      <c r="D922" s="3" t="s">
        <v>1858</v>
      </c>
      <c r="E922" s="1" t="s">
        <v>3600</v>
      </c>
    </row>
    <row r="923" spans="1:5" x14ac:dyDescent="0.2">
      <c r="A923" s="3" t="s">
        <v>63</v>
      </c>
      <c r="B923" s="3" t="s">
        <v>1859</v>
      </c>
      <c r="C923" s="3" t="str">
        <f t="shared" si="13"/>
        <v>長野県根羽村</v>
      </c>
      <c r="D923" s="3" t="s">
        <v>1860</v>
      </c>
      <c r="E923" s="1" t="s">
        <v>3593</v>
      </c>
    </row>
    <row r="924" spans="1:5" x14ac:dyDescent="0.2">
      <c r="A924" s="3" t="s">
        <v>63</v>
      </c>
      <c r="B924" s="3" t="s">
        <v>1861</v>
      </c>
      <c r="C924" s="3" t="str">
        <f t="shared" si="13"/>
        <v>長野県下條村</v>
      </c>
      <c r="D924" s="3" t="s">
        <v>1862</v>
      </c>
      <c r="E924" s="1" t="s">
        <v>3593</v>
      </c>
    </row>
    <row r="925" spans="1:5" x14ac:dyDescent="0.2">
      <c r="A925" s="3" t="s">
        <v>63</v>
      </c>
      <c r="B925" s="3" t="s">
        <v>1863</v>
      </c>
      <c r="C925" s="3" t="str">
        <f t="shared" si="13"/>
        <v>長野県売木村</v>
      </c>
      <c r="D925" s="3" t="s">
        <v>1864</v>
      </c>
      <c r="E925" s="1" t="s">
        <v>3593</v>
      </c>
    </row>
    <row r="926" spans="1:5" x14ac:dyDescent="0.2">
      <c r="A926" s="3" t="s">
        <v>63</v>
      </c>
      <c r="B926" s="3" t="s">
        <v>1865</v>
      </c>
      <c r="C926" s="3" t="str">
        <f t="shared" si="13"/>
        <v>長野県天龍村</v>
      </c>
      <c r="D926" s="3" t="s">
        <v>1866</v>
      </c>
      <c r="E926" s="1" t="s">
        <v>3599</v>
      </c>
    </row>
    <row r="927" spans="1:5" x14ac:dyDescent="0.2">
      <c r="A927" s="3" t="s">
        <v>63</v>
      </c>
      <c r="B927" s="3" t="s">
        <v>1867</v>
      </c>
      <c r="C927" s="3" t="str">
        <f t="shared" si="13"/>
        <v>長野県泰阜村</v>
      </c>
      <c r="D927" s="3" t="s">
        <v>1868</v>
      </c>
      <c r="E927" s="1" t="s">
        <v>3593</v>
      </c>
    </row>
    <row r="928" spans="1:5" x14ac:dyDescent="0.2">
      <c r="A928" s="3" t="s">
        <v>63</v>
      </c>
      <c r="B928" s="3" t="s">
        <v>1869</v>
      </c>
      <c r="C928" s="3" t="str">
        <f t="shared" si="13"/>
        <v>長野県喬木村</v>
      </c>
      <c r="D928" s="3" t="s">
        <v>1870</v>
      </c>
      <c r="E928" s="1" t="s">
        <v>3594</v>
      </c>
    </row>
    <row r="929" spans="1:5" x14ac:dyDescent="0.2">
      <c r="A929" s="3" t="s">
        <v>63</v>
      </c>
      <c r="B929" s="3" t="s">
        <v>1871</v>
      </c>
      <c r="C929" s="3" t="str">
        <f t="shared" si="13"/>
        <v>長野県豊丘村</v>
      </c>
      <c r="D929" s="3" t="s">
        <v>1872</v>
      </c>
      <c r="E929" s="1" t="s">
        <v>3595</v>
      </c>
    </row>
    <row r="930" spans="1:5" x14ac:dyDescent="0.2">
      <c r="A930" s="3" t="s">
        <v>63</v>
      </c>
      <c r="B930" s="3" t="s">
        <v>1873</v>
      </c>
      <c r="C930" s="3" t="str">
        <f t="shared" si="13"/>
        <v>長野県大鹿村</v>
      </c>
      <c r="D930" s="3" t="s">
        <v>1874</v>
      </c>
      <c r="E930" s="1" t="s">
        <v>3593</v>
      </c>
    </row>
    <row r="931" spans="1:5" x14ac:dyDescent="0.2">
      <c r="A931" s="3" t="s">
        <v>63</v>
      </c>
      <c r="B931" s="3" t="s">
        <v>1875</v>
      </c>
      <c r="C931" s="3" t="str">
        <f t="shared" si="13"/>
        <v>長野県上松町</v>
      </c>
      <c r="D931" s="3" t="s">
        <v>1876</v>
      </c>
      <c r="E931" s="1" t="s">
        <v>3600</v>
      </c>
    </row>
    <row r="932" spans="1:5" x14ac:dyDescent="0.2">
      <c r="A932" s="3" t="s">
        <v>63</v>
      </c>
      <c r="B932" s="3" t="s">
        <v>1877</v>
      </c>
      <c r="C932" s="3" t="str">
        <f t="shared" si="13"/>
        <v>長野県南木曽町</v>
      </c>
      <c r="D932" s="3" t="s">
        <v>1878</v>
      </c>
      <c r="E932" s="1" t="s">
        <v>3599</v>
      </c>
    </row>
    <row r="933" spans="1:5" x14ac:dyDescent="0.2">
      <c r="A933" s="3" t="s">
        <v>63</v>
      </c>
      <c r="B933" s="3" t="s">
        <v>1879</v>
      </c>
      <c r="C933" s="3" t="str">
        <f t="shared" si="13"/>
        <v>長野県木祖村</v>
      </c>
      <c r="D933" s="3" t="s">
        <v>1880</v>
      </c>
      <c r="E933" s="1" t="s">
        <v>3599</v>
      </c>
    </row>
    <row r="934" spans="1:5" x14ac:dyDescent="0.2">
      <c r="A934" s="3" t="s">
        <v>63</v>
      </c>
      <c r="B934" s="3" t="s">
        <v>1881</v>
      </c>
      <c r="C934" s="3" t="str">
        <f t="shared" si="13"/>
        <v>長野県王滝村</v>
      </c>
      <c r="D934" s="3" t="s">
        <v>1882</v>
      </c>
      <c r="E934" s="1" t="s">
        <v>3600</v>
      </c>
    </row>
    <row r="935" spans="1:5" x14ac:dyDescent="0.2">
      <c r="A935" s="3" t="s">
        <v>63</v>
      </c>
      <c r="B935" s="3" t="s">
        <v>1883</v>
      </c>
      <c r="C935" s="3" t="str">
        <f t="shared" si="13"/>
        <v>長野県大桑村</v>
      </c>
      <c r="D935" s="3" t="s">
        <v>1884</v>
      </c>
      <c r="E935" s="1" t="s">
        <v>3599</v>
      </c>
    </row>
    <row r="936" spans="1:5" x14ac:dyDescent="0.2">
      <c r="A936" s="3" t="s">
        <v>63</v>
      </c>
      <c r="B936" s="3" t="s">
        <v>1885</v>
      </c>
      <c r="C936" s="3" t="str">
        <f t="shared" si="13"/>
        <v>長野県木曽町</v>
      </c>
      <c r="D936" s="3" t="s">
        <v>1886</v>
      </c>
      <c r="E936" s="1" t="s">
        <v>3601</v>
      </c>
    </row>
    <row r="937" spans="1:5" x14ac:dyDescent="0.2">
      <c r="A937" s="3" t="s">
        <v>63</v>
      </c>
      <c r="B937" s="3" t="s">
        <v>1887</v>
      </c>
      <c r="C937" s="3" t="str">
        <f t="shared" si="13"/>
        <v>長野県麻績村</v>
      </c>
      <c r="D937" s="3" t="s">
        <v>1888</v>
      </c>
      <c r="E937" s="1" t="s">
        <v>3593</v>
      </c>
    </row>
    <row r="938" spans="1:5" x14ac:dyDescent="0.2">
      <c r="A938" s="3" t="s">
        <v>63</v>
      </c>
      <c r="B938" s="3" t="s">
        <v>1889</v>
      </c>
      <c r="C938" s="3" t="str">
        <f t="shared" si="13"/>
        <v>長野県生坂村</v>
      </c>
      <c r="D938" s="3" t="s">
        <v>1890</v>
      </c>
      <c r="E938" s="1" t="s">
        <v>3599</v>
      </c>
    </row>
    <row r="939" spans="1:5" x14ac:dyDescent="0.2">
      <c r="A939" s="3" t="s">
        <v>63</v>
      </c>
      <c r="B939" s="3" t="s">
        <v>1891</v>
      </c>
      <c r="C939" s="3" t="str">
        <f t="shared" si="13"/>
        <v>長野県山形村</v>
      </c>
      <c r="D939" s="3" t="s">
        <v>1892</v>
      </c>
      <c r="E939" s="1" t="s">
        <v>3594</v>
      </c>
    </row>
    <row r="940" spans="1:5" x14ac:dyDescent="0.2">
      <c r="A940" s="3" t="s">
        <v>63</v>
      </c>
      <c r="B940" s="3" t="s">
        <v>1893</v>
      </c>
      <c r="C940" s="3" t="str">
        <f t="shared" si="13"/>
        <v>長野県朝日村</v>
      </c>
      <c r="D940" s="3" t="s">
        <v>1894</v>
      </c>
      <c r="E940" s="1" t="s">
        <v>3593</v>
      </c>
    </row>
    <row r="941" spans="1:5" x14ac:dyDescent="0.2">
      <c r="A941" s="3" t="s">
        <v>63</v>
      </c>
      <c r="B941" s="3" t="s">
        <v>1895</v>
      </c>
      <c r="C941" s="3" t="str">
        <f t="shared" si="13"/>
        <v>長野県筑北村</v>
      </c>
      <c r="D941" s="3" t="s">
        <v>1896</v>
      </c>
      <c r="E941" s="1" t="s">
        <v>3593</v>
      </c>
    </row>
    <row r="942" spans="1:5" x14ac:dyDescent="0.2">
      <c r="A942" s="3" t="s">
        <v>63</v>
      </c>
      <c r="B942" s="3" t="s">
        <v>445</v>
      </c>
      <c r="C942" s="3" t="str">
        <f t="shared" si="13"/>
        <v>長野県池田町</v>
      </c>
      <c r="D942" s="3" t="s">
        <v>1897</v>
      </c>
      <c r="E942" s="1" t="s">
        <v>3596</v>
      </c>
    </row>
    <row r="943" spans="1:5" x14ac:dyDescent="0.2">
      <c r="A943" s="3" t="s">
        <v>63</v>
      </c>
      <c r="B943" s="3" t="s">
        <v>1898</v>
      </c>
      <c r="C943" s="3" t="str">
        <f t="shared" si="13"/>
        <v>長野県松川村</v>
      </c>
      <c r="D943" s="3" t="s">
        <v>1899</v>
      </c>
      <c r="E943" s="1" t="s">
        <v>3594</v>
      </c>
    </row>
    <row r="944" spans="1:5" x14ac:dyDescent="0.2">
      <c r="A944" s="3" t="s">
        <v>63</v>
      </c>
      <c r="B944" s="3" t="s">
        <v>1900</v>
      </c>
      <c r="C944" s="3" t="str">
        <f t="shared" si="13"/>
        <v>長野県白馬村</v>
      </c>
      <c r="D944" s="3" t="s">
        <v>1901</v>
      </c>
      <c r="E944" s="1" t="s">
        <v>3596</v>
      </c>
    </row>
    <row r="945" spans="1:6" x14ac:dyDescent="0.2">
      <c r="A945" s="3" t="s">
        <v>63</v>
      </c>
      <c r="B945" s="3" t="s">
        <v>1902</v>
      </c>
      <c r="C945" s="3" t="str">
        <f t="shared" si="13"/>
        <v>長野県小谷村</v>
      </c>
      <c r="D945" s="3" t="s">
        <v>1903</v>
      </c>
      <c r="E945" s="1" t="s">
        <v>3600</v>
      </c>
    </row>
    <row r="946" spans="1:6" x14ac:dyDescent="0.2">
      <c r="A946" s="3" t="s">
        <v>63</v>
      </c>
      <c r="B946" s="3" t="s">
        <v>1904</v>
      </c>
      <c r="C946" s="3" t="str">
        <f t="shared" ref="C946:C1009" si="14">A946&amp;B946</f>
        <v>長野県坂城町</v>
      </c>
      <c r="D946" s="3" t="s">
        <v>1905</v>
      </c>
      <c r="E946" s="1" t="s">
        <v>3606</v>
      </c>
    </row>
    <row r="947" spans="1:6" x14ac:dyDescent="0.2">
      <c r="A947" s="3" t="s">
        <v>63</v>
      </c>
      <c r="B947" s="3" t="s">
        <v>1906</v>
      </c>
      <c r="C947" s="3" t="str">
        <f t="shared" si="14"/>
        <v>長野県小布施町</v>
      </c>
      <c r="D947" s="3" t="s">
        <v>1907</v>
      </c>
      <c r="E947" s="1" t="s">
        <v>3602</v>
      </c>
    </row>
    <row r="948" spans="1:6" x14ac:dyDescent="0.2">
      <c r="A948" s="3" t="s">
        <v>63</v>
      </c>
      <c r="B948" s="3" t="s">
        <v>1113</v>
      </c>
      <c r="C948" s="3" t="str">
        <f t="shared" si="14"/>
        <v>長野県高山村</v>
      </c>
      <c r="D948" s="3" t="s">
        <v>1908</v>
      </c>
      <c r="E948" s="1" t="s">
        <v>3595</v>
      </c>
    </row>
    <row r="949" spans="1:6" x14ac:dyDescent="0.2">
      <c r="A949" s="3" t="s">
        <v>63</v>
      </c>
      <c r="B949" s="3" t="s">
        <v>1909</v>
      </c>
      <c r="C949" s="3" t="str">
        <f t="shared" si="14"/>
        <v>長野県山ノ内町</v>
      </c>
      <c r="D949" s="3" t="s">
        <v>1910</v>
      </c>
      <c r="E949" s="1" t="s">
        <v>3602</v>
      </c>
    </row>
    <row r="950" spans="1:6" x14ac:dyDescent="0.2">
      <c r="A950" s="3" t="s">
        <v>63</v>
      </c>
      <c r="B950" s="3" t="s">
        <v>1911</v>
      </c>
      <c r="C950" s="3" t="str">
        <f t="shared" si="14"/>
        <v>長野県木島平村</v>
      </c>
      <c r="D950" s="3" t="s">
        <v>1912</v>
      </c>
      <c r="E950" s="1" t="s">
        <v>3593</v>
      </c>
    </row>
    <row r="951" spans="1:6" x14ac:dyDescent="0.2">
      <c r="A951" s="3" t="s">
        <v>63</v>
      </c>
      <c r="B951" s="3" t="s">
        <v>1913</v>
      </c>
      <c r="C951" s="3" t="str">
        <f t="shared" si="14"/>
        <v>長野県野沢温泉村</v>
      </c>
      <c r="D951" s="3" t="s">
        <v>1914</v>
      </c>
      <c r="E951" s="1" t="s">
        <v>3600</v>
      </c>
    </row>
    <row r="952" spans="1:6" x14ac:dyDescent="0.2">
      <c r="A952" s="3" t="s">
        <v>63</v>
      </c>
      <c r="B952" s="3" t="s">
        <v>1915</v>
      </c>
      <c r="C952" s="3" t="str">
        <f t="shared" si="14"/>
        <v>長野県信濃町</v>
      </c>
      <c r="D952" s="3" t="s">
        <v>1916</v>
      </c>
      <c r="E952" s="1" t="s">
        <v>3594</v>
      </c>
    </row>
    <row r="953" spans="1:6" x14ac:dyDescent="0.2">
      <c r="A953" s="3" t="s">
        <v>63</v>
      </c>
      <c r="B953" s="3" t="s">
        <v>1917</v>
      </c>
      <c r="C953" s="3" t="str">
        <f t="shared" si="14"/>
        <v>長野県小川村</v>
      </c>
      <c r="D953" s="3" t="s">
        <v>1918</v>
      </c>
      <c r="E953" s="1" t="s">
        <v>3593</v>
      </c>
    </row>
    <row r="954" spans="1:6" x14ac:dyDescent="0.2">
      <c r="A954" s="3" t="s">
        <v>63</v>
      </c>
      <c r="B954" s="3" t="s">
        <v>1919</v>
      </c>
      <c r="C954" s="3" t="str">
        <f t="shared" si="14"/>
        <v>長野県飯綱町</v>
      </c>
      <c r="D954" s="3" t="s">
        <v>1920</v>
      </c>
      <c r="E954" s="1" t="s">
        <v>3602</v>
      </c>
    </row>
    <row r="955" spans="1:6" x14ac:dyDescent="0.2">
      <c r="A955" s="3" t="s">
        <v>63</v>
      </c>
      <c r="B955" s="3" t="s">
        <v>1921</v>
      </c>
      <c r="C955" s="3" t="str">
        <f t="shared" si="14"/>
        <v>長野県栄村</v>
      </c>
      <c r="D955" s="3" t="s">
        <v>1922</v>
      </c>
      <c r="E955" s="1" t="s">
        <v>3593</v>
      </c>
    </row>
    <row r="956" spans="1:6" x14ac:dyDescent="0.2">
      <c r="A956" s="3" t="s">
        <v>65</v>
      </c>
      <c r="B956" s="3" t="s">
        <v>1923</v>
      </c>
      <c r="C956" s="3" t="str">
        <f t="shared" si="14"/>
        <v>岐阜県岐阜市</v>
      </c>
      <c r="D956" s="3" t="s">
        <v>1924</v>
      </c>
      <c r="E956" s="1" t="s">
        <v>3584</v>
      </c>
      <c r="F956" s="6"/>
    </row>
    <row r="957" spans="1:6" x14ac:dyDescent="0.2">
      <c r="A957" s="3" t="s">
        <v>65</v>
      </c>
      <c r="B957" s="3" t="s">
        <v>1925</v>
      </c>
      <c r="C957" s="3" t="str">
        <f t="shared" si="14"/>
        <v>岐阜県大垣市</v>
      </c>
      <c r="D957" s="3" t="s">
        <v>1926</v>
      </c>
      <c r="E957" s="1" t="s">
        <v>3611</v>
      </c>
    </row>
    <row r="958" spans="1:6" x14ac:dyDescent="0.2">
      <c r="A958" s="3" t="s">
        <v>65</v>
      </c>
      <c r="B958" s="3" t="s">
        <v>1927</v>
      </c>
      <c r="C958" s="3" t="str">
        <f t="shared" si="14"/>
        <v>岐阜県高山市</v>
      </c>
      <c r="D958" s="3" t="s">
        <v>1928</v>
      </c>
      <c r="E958" s="1" t="s">
        <v>3590</v>
      </c>
    </row>
    <row r="959" spans="1:6" x14ac:dyDescent="0.2">
      <c r="A959" s="3" t="s">
        <v>65</v>
      </c>
      <c r="B959" s="3" t="s">
        <v>1929</v>
      </c>
      <c r="C959" s="3" t="str">
        <f t="shared" si="14"/>
        <v>岐阜県多治見市</v>
      </c>
      <c r="D959" s="3" t="s">
        <v>1930</v>
      </c>
      <c r="E959" s="1" t="s">
        <v>3585</v>
      </c>
    </row>
    <row r="960" spans="1:6" x14ac:dyDescent="0.2">
      <c r="A960" s="3" t="s">
        <v>65</v>
      </c>
      <c r="B960" s="3" t="s">
        <v>1931</v>
      </c>
      <c r="C960" s="3" t="str">
        <f t="shared" si="14"/>
        <v>岐阜県関市</v>
      </c>
      <c r="D960" s="3" t="s">
        <v>1932</v>
      </c>
      <c r="E960" s="1" t="s">
        <v>3612</v>
      </c>
    </row>
    <row r="961" spans="1:5" x14ac:dyDescent="0.2">
      <c r="A961" s="3" t="s">
        <v>65</v>
      </c>
      <c r="B961" s="3" t="s">
        <v>1933</v>
      </c>
      <c r="C961" s="3" t="str">
        <f t="shared" si="14"/>
        <v>岐阜県中津川市</v>
      </c>
      <c r="D961" s="3" t="s">
        <v>1934</v>
      </c>
      <c r="E961" s="1" t="s">
        <v>3612</v>
      </c>
    </row>
    <row r="962" spans="1:5" x14ac:dyDescent="0.2">
      <c r="A962" s="3" t="s">
        <v>65</v>
      </c>
      <c r="B962" s="3" t="s">
        <v>1935</v>
      </c>
      <c r="C962" s="3" t="str">
        <f t="shared" si="14"/>
        <v>岐阜県美濃市</v>
      </c>
      <c r="D962" s="3" t="s">
        <v>1936</v>
      </c>
      <c r="E962" s="1" t="s">
        <v>3614</v>
      </c>
    </row>
    <row r="963" spans="1:5" x14ac:dyDescent="0.2">
      <c r="A963" s="3" t="s">
        <v>65</v>
      </c>
      <c r="B963" s="3" t="s">
        <v>1937</v>
      </c>
      <c r="C963" s="3" t="str">
        <f t="shared" si="14"/>
        <v>岐阜県瑞浪市</v>
      </c>
      <c r="D963" s="3" t="s">
        <v>1938</v>
      </c>
      <c r="E963" s="1" t="s">
        <v>3614</v>
      </c>
    </row>
    <row r="964" spans="1:5" x14ac:dyDescent="0.2">
      <c r="A964" s="3" t="s">
        <v>65</v>
      </c>
      <c r="B964" s="3" t="s">
        <v>1939</v>
      </c>
      <c r="C964" s="3" t="str">
        <f t="shared" si="14"/>
        <v>岐阜県羽島市</v>
      </c>
      <c r="D964" s="3" t="s">
        <v>1940</v>
      </c>
      <c r="E964" s="1" t="s">
        <v>3612</v>
      </c>
    </row>
    <row r="965" spans="1:5" x14ac:dyDescent="0.2">
      <c r="A965" s="3" t="s">
        <v>65</v>
      </c>
      <c r="B965" s="3" t="s">
        <v>1941</v>
      </c>
      <c r="C965" s="3" t="str">
        <f t="shared" si="14"/>
        <v>岐阜県恵那市</v>
      </c>
      <c r="D965" s="3" t="s">
        <v>1942</v>
      </c>
      <c r="E965" s="1" t="s">
        <v>3612</v>
      </c>
    </row>
    <row r="966" spans="1:5" x14ac:dyDescent="0.2">
      <c r="A966" s="3" t="s">
        <v>65</v>
      </c>
      <c r="B966" s="3" t="s">
        <v>1943</v>
      </c>
      <c r="C966" s="3" t="str">
        <f t="shared" si="14"/>
        <v>岐阜県美濃加茂市</v>
      </c>
      <c r="D966" s="3" t="s">
        <v>1944</v>
      </c>
      <c r="E966" s="1" t="s">
        <v>3612</v>
      </c>
    </row>
    <row r="967" spans="1:5" x14ac:dyDescent="0.2">
      <c r="A967" s="3" t="s">
        <v>65</v>
      </c>
      <c r="B967" s="3" t="s">
        <v>1945</v>
      </c>
      <c r="C967" s="3" t="str">
        <f t="shared" si="14"/>
        <v>岐阜県土岐市</v>
      </c>
      <c r="D967" s="3" t="s">
        <v>1946</v>
      </c>
      <c r="E967" s="1" t="s">
        <v>3612</v>
      </c>
    </row>
    <row r="968" spans="1:5" x14ac:dyDescent="0.2">
      <c r="A968" s="3" t="s">
        <v>65</v>
      </c>
      <c r="B968" s="3" t="s">
        <v>1947</v>
      </c>
      <c r="C968" s="3" t="str">
        <f t="shared" si="14"/>
        <v>岐阜県各務原市</v>
      </c>
      <c r="D968" s="3" t="s">
        <v>1948</v>
      </c>
      <c r="E968" s="1" t="s">
        <v>3659</v>
      </c>
    </row>
    <row r="969" spans="1:5" x14ac:dyDescent="0.2">
      <c r="A969" s="3" t="s">
        <v>65</v>
      </c>
      <c r="B969" s="3" t="s">
        <v>1949</v>
      </c>
      <c r="C969" s="3" t="str">
        <f t="shared" si="14"/>
        <v>岐阜県可児市</v>
      </c>
      <c r="D969" s="3" t="s">
        <v>1950</v>
      </c>
      <c r="E969" s="1" t="s">
        <v>3612</v>
      </c>
    </row>
    <row r="970" spans="1:5" x14ac:dyDescent="0.2">
      <c r="A970" s="3" t="s">
        <v>65</v>
      </c>
      <c r="B970" s="3" t="s">
        <v>1951</v>
      </c>
      <c r="C970" s="3" t="str">
        <f t="shared" si="14"/>
        <v>岐阜県山県市</v>
      </c>
      <c r="D970" s="3" t="s">
        <v>1952</v>
      </c>
      <c r="E970" s="1" t="s">
        <v>3614</v>
      </c>
    </row>
    <row r="971" spans="1:5" x14ac:dyDescent="0.2">
      <c r="A971" s="3" t="s">
        <v>65</v>
      </c>
      <c r="B971" s="3" t="s">
        <v>1953</v>
      </c>
      <c r="C971" s="3" t="str">
        <f t="shared" si="14"/>
        <v>岐阜県瑞穂市</v>
      </c>
      <c r="D971" s="3" t="s">
        <v>1954</v>
      </c>
      <c r="E971" s="1" t="s">
        <v>3612</v>
      </c>
    </row>
    <row r="972" spans="1:5" x14ac:dyDescent="0.2">
      <c r="A972" s="3" t="s">
        <v>65</v>
      </c>
      <c r="B972" s="3" t="s">
        <v>1955</v>
      </c>
      <c r="C972" s="3" t="str">
        <f t="shared" si="14"/>
        <v>岐阜県飛騨市</v>
      </c>
      <c r="D972" s="3" t="s">
        <v>1956</v>
      </c>
      <c r="E972" s="1" t="s">
        <v>3614</v>
      </c>
    </row>
    <row r="973" spans="1:5" x14ac:dyDescent="0.2">
      <c r="A973" s="3" t="s">
        <v>65</v>
      </c>
      <c r="B973" s="3" t="s">
        <v>1957</v>
      </c>
      <c r="C973" s="3" t="str">
        <f t="shared" si="14"/>
        <v>岐阜県本巣市</v>
      </c>
      <c r="D973" s="3" t="s">
        <v>1958</v>
      </c>
      <c r="E973" s="1" t="s">
        <v>3589</v>
      </c>
    </row>
    <row r="974" spans="1:5" x14ac:dyDescent="0.2">
      <c r="A974" s="3" t="s">
        <v>65</v>
      </c>
      <c r="B974" s="3" t="s">
        <v>1959</v>
      </c>
      <c r="C974" s="3" t="str">
        <f t="shared" si="14"/>
        <v>岐阜県郡上市</v>
      </c>
      <c r="D974" s="3" t="s">
        <v>1960</v>
      </c>
      <c r="E974" s="1" t="s">
        <v>3614</v>
      </c>
    </row>
    <row r="975" spans="1:5" x14ac:dyDescent="0.2">
      <c r="A975" s="3" t="s">
        <v>65</v>
      </c>
      <c r="B975" s="3" t="s">
        <v>1961</v>
      </c>
      <c r="C975" s="3" t="str">
        <f t="shared" si="14"/>
        <v>岐阜県下呂市</v>
      </c>
      <c r="D975" s="3" t="s">
        <v>1962</v>
      </c>
      <c r="E975" s="1" t="s">
        <v>3591</v>
      </c>
    </row>
    <row r="976" spans="1:5" x14ac:dyDescent="0.2">
      <c r="A976" s="3" t="s">
        <v>65</v>
      </c>
      <c r="B976" s="3" t="s">
        <v>1963</v>
      </c>
      <c r="C976" s="3" t="str">
        <f t="shared" si="14"/>
        <v>岐阜県海津市</v>
      </c>
      <c r="D976" s="3" t="s">
        <v>1964</v>
      </c>
      <c r="E976" s="1" t="s">
        <v>3589</v>
      </c>
    </row>
    <row r="977" spans="1:5" x14ac:dyDescent="0.2">
      <c r="A977" s="3" t="s">
        <v>65</v>
      </c>
      <c r="B977" s="3" t="s">
        <v>1965</v>
      </c>
      <c r="C977" s="3" t="str">
        <f t="shared" si="14"/>
        <v>岐阜県岐南町</v>
      </c>
      <c r="D977" s="3" t="s">
        <v>1966</v>
      </c>
      <c r="E977" s="1" t="s">
        <v>3597</v>
      </c>
    </row>
    <row r="978" spans="1:5" x14ac:dyDescent="0.2">
      <c r="A978" s="3" t="s">
        <v>65</v>
      </c>
      <c r="B978" s="3" t="s">
        <v>1967</v>
      </c>
      <c r="C978" s="3" t="str">
        <f t="shared" si="14"/>
        <v>岐阜県笠松町</v>
      </c>
      <c r="D978" s="3" t="s">
        <v>1968</v>
      </c>
      <c r="E978" s="1" t="s">
        <v>3597</v>
      </c>
    </row>
    <row r="979" spans="1:5" x14ac:dyDescent="0.2">
      <c r="A979" s="3" t="s">
        <v>65</v>
      </c>
      <c r="B979" s="3" t="s">
        <v>1969</v>
      </c>
      <c r="C979" s="3" t="str">
        <f t="shared" si="14"/>
        <v>岐阜県養老町</v>
      </c>
      <c r="D979" s="3" t="s">
        <v>1970</v>
      </c>
      <c r="E979" s="1" t="s">
        <v>3610</v>
      </c>
    </row>
    <row r="980" spans="1:5" x14ac:dyDescent="0.2">
      <c r="A980" s="3" t="s">
        <v>65</v>
      </c>
      <c r="B980" s="3" t="s">
        <v>1971</v>
      </c>
      <c r="C980" s="3" t="str">
        <f t="shared" si="14"/>
        <v>岐阜県垂井町</v>
      </c>
      <c r="D980" s="3" t="s">
        <v>1972</v>
      </c>
      <c r="E980" s="1" t="s">
        <v>3610</v>
      </c>
    </row>
    <row r="981" spans="1:5" x14ac:dyDescent="0.2">
      <c r="A981" s="3" t="s">
        <v>65</v>
      </c>
      <c r="B981" s="3" t="s">
        <v>1973</v>
      </c>
      <c r="C981" s="3" t="str">
        <f t="shared" si="14"/>
        <v>岐阜県関ケ原町</v>
      </c>
      <c r="D981" s="3" t="s">
        <v>1974</v>
      </c>
      <c r="E981" s="1" t="s">
        <v>3594</v>
      </c>
    </row>
    <row r="982" spans="1:5" x14ac:dyDescent="0.2">
      <c r="A982" s="3" t="s">
        <v>65</v>
      </c>
      <c r="B982" s="3" t="s">
        <v>1975</v>
      </c>
      <c r="C982" s="3" t="str">
        <f t="shared" si="14"/>
        <v>岐阜県神戸町</v>
      </c>
      <c r="D982" s="3" t="s">
        <v>1976</v>
      </c>
      <c r="E982" s="1" t="s">
        <v>3608</v>
      </c>
    </row>
    <row r="983" spans="1:5" x14ac:dyDescent="0.2">
      <c r="A983" s="3" t="s">
        <v>65</v>
      </c>
      <c r="B983" s="3" t="s">
        <v>1977</v>
      </c>
      <c r="C983" s="3" t="str">
        <f t="shared" si="14"/>
        <v>岐阜県輪之内町</v>
      </c>
      <c r="D983" s="3" t="s">
        <v>1978</v>
      </c>
      <c r="E983" s="1" t="s">
        <v>3594</v>
      </c>
    </row>
    <row r="984" spans="1:5" x14ac:dyDescent="0.2">
      <c r="A984" s="3" t="s">
        <v>65</v>
      </c>
      <c r="B984" s="3" t="s">
        <v>1979</v>
      </c>
      <c r="C984" s="3" t="str">
        <f t="shared" si="14"/>
        <v>岐阜県安八町</v>
      </c>
      <c r="D984" s="3" t="s">
        <v>1980</v>
      </c>
      <c r="E984" s="1" t="s">
        <v>3606</v>
      </c>
    </row>
    <row r="985" spans="1:5" x14ac:dyDescent="0.2">
      <c r="A985" s="3" t="s">
        <v>65</v>
      </c>
      <c r="B985" s="3" t="s">
        <v>1981</v>
      </c>
      <c r="C985" s="3" t="str">
        <f t="shared" si="14"/>
        <v>岐阜県揖斐川町</v>
      </c>
      <c r="D985" s="3" t="s">
        <v>1982</v>
      </c>
      <c r="E985" s="1" t="s">
        <v>3610</v>
      </c>
    </row>
    <row r="986" spans="1:5" x14ac:dyDescent="0.2">
      <c r="A986" s="3" t="s">
        <v>65</v>
      </c>
      <c r="B986" s="3" t="s">
        <v>1983</v>
      </c>
      <c r="C986" s="3" t="str">
        <f t="shared" si="14"/>
        <v>岐阜県大野町</v>
      </c>
      <c r="D986" s="3" t="s">
        <v>1984</v>
      </c>
      <c r="E986" s="1" t="s">
        <v>3610</v>
      </c>
    </row>
    <row r="987" spans="1:5" x14ac:dyDescent="0.2">
      <c r="A987" s="3" t="s">
        <v>65</v>
      </c>
      <c r="B987" s="3" t="s">
        <v>445</v>
      </c>
      <c r="C987" s="3" t="str">
        <f t="shared" si="14"/>
        <v>岐阜県池田町</v>
      </c>
      <c r="D987" s="3" t="s">
        <v>1985</v>
      </c>
      <c r="E987" s="1" t="s">
        <v>3610</v>
      </c>
    </row>
    <row r="988" spans="1:5" x14ac:dyDescent="0.2">
      <c r="A988" s="3" t="s">
        <v>65</v>
      </c>
      <c r="B988" s="3" t="s">
        <v>1986</v>
      </c>
      <c r="C988" s="3" t="str">
        <f t="shared" si="14"/>
        <v>岐阜県北方町</v>
      </c>
      <c r="D988" s="3" t="s">
        <v>1987</v>
      </c>
      <c r="E988" s="1" t="s">
        <v>3592</v>
      </c>
    </row>
    <row r="989" spans="1:5" x14ac:dyDescent="0.2">
      <c r="A989" s="3" t="s">
        <v>65</v>
      </c>
      <c r="B989" s="3" t="s">
        <v>1988</v>
      </c>
      <c r="C989" s="3" t="str">
        <f t="shared" si="14"/>
        <v>岐阜県坂祝町</v>
      </c>
      <c r="D989" s="3" t="s">
        <v>1989</v>
      </c>
      <c r="E989" s="1" t="s">
        <v>3594</v>
      </c>
    </row>
    <row r="990" spans="1:5" x14ac:dyDescent="0.2">
      <c r="A990" s="3" t="s">
        <v>65</v>
      </c>
      <c r="B990" s="3" t="s">
        <v>1990</v>
      </c>
      <c r="C990" s="3" t="str">
        <f t="shared" si="14"/>
        <v>岐阜県富加町</v>
      </c>
      <c r="D990" s="3" t="s">
        <v>1991</v>
      </c>
      <c r="E990" s="1" t="s">
        <v>3594</v>
      </c>
    </row>
    <row r="991" spans="1:5" x14ac:dyDescent="0.2">
      <c r="A991" s="3" t="s">
        <v>65</v>
      </c>
      <c r="B991" s="3" t="s">
        <v>1992</v>
      </c>
      <c r="C991" s="3" t="str">
        <f t="shared" si="14"/>
        <v>岐阜県川辺町</v>
      </c>
      <c r="D991" s="3" t="s">
        <v>1993</v>
      </c>
      <c r="E991" s="1" t="s">
        <v>3606</v>
      </c>
    </row>
    <row r="992" spans="1:5" x14ac:dyDescent="0.2">
      <c r="A992" s="3" t="s">
        <v>65</v>
      </c>
      <c r="B992" s="3" t="s">
        <v>1994</v>
      </c>
      <c r="C992" s="3" t="str">
        <f t="shared" si="14"/>
        <v>岐阜県七宗町</v>
      </c>
      <c r="D992" s="3" t="s">
        <v>1995</v>
      </c>
      <c r="E992" s="1" t="s">
        <v>3599</v>
      </c>
    </row>
    <row r="993" spans="1:6" x14ac:dyDescent="0.2">
      <c r="A993" s="3" t="s">
        <v>65</v>
      </c>
      <c r="B993" s="3" t="s">
        <v>1996</v>
      </c>
      <c r="C993" s="3" t="str">
        <f t="shared" si="14"/>
        <v>岐阜県八百津町</v>
      </c>
      <c r="D993" s="3" t="s">
        <v>1997</v>
      </c>
      <c r="E993" s="1" t="s">
        <v>3606</v>
      </c>
    </row>
    <row r="994" spans="1:6" x14ac:dyDescent="0.2">
      <c r="A994" s="3" t="s">
        <v>65</v>
      </c>
      <c r="B994" s="3" t="s">
        <v>1998</v>
      </c>
      <c r="C994" s="3" t="str">
        <f t="shared" si="14"/>
        <v>岐阜県白川町</v>
      </c>
      <c r="D994" s="3" t="s">
        <v>1999</v>
      </c>
      <c r="E994" s="1" t="s">
        <v>3594</v>
      </c>
    </row>
    <row r="995" spans="1:6" x14ac:dyDescent="0.2">
      <c r="A995" s="3" t="s">
        <v>65</v>
      </c>
      <c r="B995" s="3" t="s">
        <v>2000</v>
      </c>
      <c r="C995" s="3" t="str">
        <f t="shared" si="14"/>
        <v>岐阜県東白川村</v>
      </c>
      <c r="D995" s="3" t="s">
        <v>2001</v>
      </c>
      <c r="E995" s="1" t="s">
        <v>3599</v>
      </c>
    </row>
    <row r="996" spans="1:6" x14ac:dyDescent="0.2">
      <c r="A996" s="3" t="s">
        <v>65</v>
      </c>
      <c r="B996" s="3" t="s">
        <v>2002</v>
      </c>
      <c r="C996" s="3" t="str">
        <f t="shared" si="14"/>
        <v>岐阜県御嵩町</v>
      </c>
      <c r="D996" s="3" t="s">
        <v>2003</v>
      </c>
      <c r="E996" s="1" t="s">
        <v>3608</v>
      </c>
    </row>
    <row r="997" spans="1:6" x14ac:dyDescent="0.2">
      <c r="A997" s="3" t="s">
        <v>65</v>
      </c>
      <c r="B997" s="3" t="s">
        <v>2004</v>
      </c>
      <c r="C997" s="3" t="str">
        <f t="shared" si="14"/>
        <v>岐阜県白川村</v>
      </c>
      <c r="D997" s="3" t="s">
        <v>2005</v>
      </c>
      <c r="E997" s="1" t="s">
        <v>3600</v>
      </c>
    </row>
    <row r="998" spans="1:6" x14ac:dyDescent="0.2">
      <c r="A998" s="3" t="s">
        <v>67</v>
      </c>
      <c r="B998" s="3" t="s">
        <v>2006</v>
      </c>
      <c r="C998" s="3" t="str">
        <f t="shared" si="14"/>
        <v>静岡県静岡市</v>
      </c>
      <c r="D998" s="3" t="s">
        <v>2007</v>
      </c>
      <c r="E998" s="1" t="s">
        <v>121</v>
      </c>
      <c r="F998" s="6"/>
    </row>
    <row r="999" spans="1:6" x14ac:dyDescent="0.2">
      <c r="A999" s="3" t="s">
        <v>67</v>
      </c>
      <c r="B999" s="3" t="s">
        <v>2008</v>
      </c>
      <c r="C999" s="3" t="str">
        <f t="shared" si="14"/>
        <v>静岡県浜松市</v>
      </c>
      <c r="D999" s="3" t="s">
        <v>2009</v>
      </c>
      <c r="E999" s="1" t="s">
        <v>121</v>
      </c>
      <c r="F999" s="6"/>
    </row>
    <row r="1000" spans="1:6" x14ac:dyDescent="0.2">
      <c r="A1000" s="3" t="s">
        <v>67</v>
      </c>
      <c r="B1000" s="3" t="s">
        <v>2010</v>
      </c>
      <c r="C1000" s="3" t="str">
        <f t="shared" si="14"/>
        <v>静岡県沼津市</v>
      </c>
      <c r="D1000" s="3" t="s">
        <v>2011</v>
      </c>
      <c r="E1000" s="1" t="s">
        <v>3604</v>
      </c>
      <c r="F1000" s="6"/>
    </row>
    <row r="1001" spans="1:6" x14ac:dyDescent="0.2">
      <c r="A1001" s="3" t="s">
        <v>67</v>
      </c>
      <c r="B1001" s="3" t="s">
        <v>2012</v>
      </c>
      <c r="C1001" s="3" t="str">
        <f t="shared" si="14"/>
        <v>静岡県熱海市</v>
      </c>
      <c r="D1001" s="3" t="s">
        <v>2013</v>
      </c>
      <c r="E1001" s="1" t="s">
        <v>3591</v>
      </c>
    </row>
    <row r="1002" spans="1:6" x14ac:dyDescent="0.2">
      <c r="A1002" s="3" t="s">
        <v>67</v>
      </c>
      <c r="B1002" s="3" t="s">
        <v>2014</v>
      </c>
      <c r="C1002" s="3" t="str">
        <f t="shared" si="14"/>
        <v>静岡県三島市</v>
      </c>
      <c r="D1002" s="3" t="s">
        <v>2015</v>
      </c>
      <c r="E1002" s="1" t="s">
        <v>3585</v>
      </c>
    </row>
    <row r="1003" spans="1:6" x14ac:dyDescent="0.2">
      <c r="A1003" s="3" t="s">
        <v>67</v>
      </c>
      <c r="B1003" s="3" t="s">
        <v>2016</v>
      </c>
      <c r="C1003" s="3" t="str">
        <f t="shared" si="14"/>
        <v>静岡県富士宮市</v>
      </c>
      <c r="D1003" s="3" t="s">
        <v>2017</v>
      </c>
      <c r="E1003" s="1" t="s">
        <v>3659</v>
      </c>
    </row>
    <row r="1004" spans="1:6" x14ac:dyDescent="0.2">
      <c r="A1004" s="3" t="s">
        <v>67</v>
      </c>
      <c r="B1004" s="3" t="s">
        <v>2018</v>
      </c>
      <c r="C1004" s="3" t="str">
        <f t="shared" si="14"/>
        <v>静岡県伊東市</v>
      </c>
      <c r="D1004" s="3" t="s">
        <v>2019</v>
      </c>
      <c r="E1004" s="1" t="s">
        <v>3586</v>
      </c>
    </row>
    <row r="1005" spans="1:6" x14ac:dyDescent="0.2">
      <c r="A1005" s="3" t="s">
        <v>67</v>
      </c>
      <c r="B1005" s="3" t="s">
        <v>2020</v>
      </c>
      <c r="C1005" s="3" t="str">
        <f t="shared" si="14"/>
        <v>静岡県島田市</v>
      </c>
      <c r="D1005" s="3" t="s">
        <v>2021</v>
      </c>
      <c r="E1005" s="1" t="s">
        <v>3612</v>
      </c>
    </row>
    <row r="1006" spans="1:6" x14ac:dyDescent="0.2">
      <c r="A1006" s="3" t="s">
        <v>67</v>
      </c>
      <c r="B1006" s="3" t="s">
        <v>2022</v>
      </c>
      <c r="C1006" s="3" t="str">
        <f t="shared" si="14"/>
        <v>静岡県富士市</v>
      </c>
      <c r="D1006" s="3" t="s">
        <v>2023</v>
      </c>
      <c r="E1006" s="1" t="s">
        <v>3604</v>
      </c>
      <c r="F1006" s="6"/>
    </row>
    <row r="1007" spans="1:6" x14ac:dyDescent="0.2">
      <c r="A1007" s="3" t="s">
        <v>67</v>
      </c>
      <c r="B1007" s="3" t="s">
        <v>2024</v>
      </c>
      <c r="C1007" s="3" t="str">
        <f t="shared" si="14"/>
        <v>静岡県磐田市</v>
      </c>
      <c r="D1007" s="3" t="s">
        <v>2025</v>
      </c>
      <c r="E1007" s="1" t="s">
        <v>3611</v>
      </c>
    </row>
    <row r="1008" spans="1:6" x14ac:dyDescent="0.2">
      <c r="A1008" s="3" t="s">
        <v>67</v>
      </c>
      <c r="B1008" s="3" t="s">
        <v>2026</v>
      </c>
      <c r="C1008" s="3" t="str">
        <f t="shared" si="14"/>
        <v>静岡県焼津市</v>
      </c>
      <c r="D1008" s="3" t="s">
        <v>2027</v>
      </c>
      <c r="E1008" s="1" t="s">
        <v>3659</v>
      </c>
    </row>
    <row r="1009" spans="1:5" x14ac:dyDescent="0.2">
      <c r="A1009" s="3" t="s">
        <v>67</v>
      </c>
      <c r="B1009" s="3" t="s">
        <v>2028</v>
      </c>
      <c r="C1009" s="3" t="str">
        <f t="shared" si="14"/>
        <v>静岡県掛川市</v>
      </c>
      <c r="D1009" s="3" t="s">
        <v>2029</v>
      </c>
      <c r="E1009" s="1" t="s">
        <v>3659</v>
      </c>
    </row>
    <row r="1010" spans="1:5" x14ac:dyDescent="0.2">
      <c r="A1010" s="3" t="s">
        <v>67</v>
      </c>
      <c r="B1010" s="3" t="s">
        <v>2030</v>
      </c>
      <c r="C1010" s="3" t="str">
        <f t="shared" ref="C1010:C1073" si="15">A1010&amp;B1010</f>
        <v>静岡県藤枝市</v>
      </c>
      <c r="D1010" s="3" t="s">
        <v>2031</v>
      </c>
      <c r="E1010" s="1" t="s">
        <v>3659</v>
      </c>
    </row>
    <row r="1011" spans="1:5" x14ac:dyDescent="0.2">
      <c r="A1011" s="3" t="s">
        <v>67</v>
      </c>
      <c r="B1011" s="3" t="s">
        <v>2032</v>
      </c>
      <c r="C1011" s="3" t="str">
        <f t="shared" si="15"/>
        <v>静岡県御殿場市</v>
      </c>
      <c r="D1011" s="3" t="s">
        <v>2033</v>
      </c>
      <c r="E1011" s="1" t="s">
        <v>3586</v>
      </c>
    </row>
    <row r="1012" spans="1:5" x14ac:dyDescent="0.2">
      <c r="A1012" s="3" t="s">
        <v>67</v>
      </c>
      <c r="B1012" s="3" t="s">
        <v>2034</v>
      </c>
      <c r="C1012" s="3" t="str">
        <f t="shared" si="15"/>
        <v>静岡県袋井市</v>
      </c>
      <c r="D1012" s="3" t="s">
        <v>2035</v>
      </c>
      <c r="E1012" s="1" t="s">
        <v>3612</v>
      </c>
    </row>
    <row r="1013" spans="1:5" x14ac:dyDescent="0.2">
      <c r="A1013" s="3" t="s">
        <v>67</v>
      </c>
      <c r="B1013" s="3" t="s">
        <v>2036</v>
      </c>
      <c r="C1013" s="3" t="str">
        <f t="shared" si="15"/>
        <v>静岡県下田市</v>
      </c>
      <c r="D1013" s="3" t="s">
        <v>2037</v>
      </c>
      <c r="E1013" s="1" t="s">
        <v>3591</v>
      </c>
    </row>
    <row r="1014" spans="1:5" x14ac:dyDescent="0.2">
      <c r="A1014" s="3" t="s">
        <v>67</v>
      </c>
      <c r="B1014" s="3" t="s">
        <v>2038</v>
      </c>
      <c r="C1014" s="3" t="str">
        <f t="shared" si="15"/>
        <v>静岡県裾野市</v>
      </c>
      <c r="D1014" s="3" t="s">
        <v>2039</v>
      </c>
      <c r="E1014" s="1" t="s">
        <v>3612</v>
      </c>
    </row>
    <row r="1015" spans="1:5" x14ac:dyDescent="0.2">
      <c r="A1015" s="3" t="s">
        <v>67</v>
      </c>
      <c r="B1015" s="3" t="s">
        <v>2040</v>
      </c>
      <c r="C1015" s="3" t="str">
        <f t="shared" si="15"/>
        <v>静岡県湖西市</v>
      </c>
      <c r="D1015" s="3" t="s">
        <v>2041</v>
      </c>
      <c r="E1015" s="1" t="s">
        <v>3612</v>
      </c>
    </row>
    <row r="1016" spans="1:5" x14ac:dyDescent="0.2">
      <c r="A1016" s="3" t="s">
        <v>67</v>
      </c>
      <c r="B1016" s="3" t="s">
        <v>2042</v>
      </c>
      <c r="C1016" s="3" t="str">
        <f t="shared" si="15"/>
        <v>静岡県伊豆市</v>
      </c>
      <c r="D1016" s="3" t="s">
        <v>2043</v>
      </c>
      <c r="E1016" s="1" t="s">
        <v>3591</v>
      </c>
    </row>
    <row r="1017" spans="1:5" x14ac:dyDescent="0.2">
      <c r="A1017" s="3" t="s">
        <v>67</v>
      </c>
      <c r="B1017" s="3" t="s">
        <v>2044</v>
      </c>
      <c r="C1017" s="3" t="str">
        <f t="shared" si="15"/>
        <v>静岡県御前崎市</v>
      </c>
      <c r="D1017" s="3" t="s">
        <v>2045</v>
      </c>
      <c r="E1017" s="1" t="s">
        <v>3605</v>
      </c>
    </row>
    <row r="1018" spans="1:5" x14ac:dyDescent="0.2">
      <c r="A1018" s="3" t="s">
        <v>67</v>
      </c>
      <c r="B1018" s="3" t="s">
        <v>2046</v>
      </c>
      <c r="C1018" s="3" t="str">
        <f t="shared" si="15"/>
        <v>静岡県菊川市</v>
      </c>
      <c r="D1018" s="3" t="s">
        <v>2047</v>
      </c>
      <c r="E1018" s="1" t="s">
        <v>3605</v>
      </c>
    </row>
    <row r="1019" spans="1:5" x14ac:dyDescent="0.2">
      <c r="A1019" s="3" t="s">
        <v>67</v>
      </c>
      <c r="B1019" s="3" t="s">
        <v>2048</v>
      </c>
      <c r="C1019" s="3" t="str">
        <f t="shared" si="15"/>
        <v>静岡県伊豆の国市</v>
      </c>
      <c r="D1019" s="3" t="s">
        <v>2049</v>
      </c>
      <c r="E1019" s="1" t="s">
        <v>3591</v>
      </c>
    </row>
    <row r="1020" spans="1:5" x14ac:dyDescent="0.2">
      <c r="A1020" s="3" t="s">
        <v>67</v>
      </c>
      <c r="B1020" s="3" t="s">
        <v>2050</v>
      </c>
      <c r="C1020" s="3" t="str">
        <f t="shared" si="15"/>
        <v>静岡県牧之原市</v>
      </c>
      <c r="D1020" s="3" t="s">
        <v>2051</v>
      </c>
      <c r="E1020" s="1" t="s">
        <v>3605</v>
      </c>
    </row>
    <row r="1021" spans="1:5" x14ac:dyDescent="0.2">
      <c r="A1021" s="3" t="s">
        <v>67</v>
      </c>
      <c r="B1021" s="3" t="s">
        <v>2052</v>
      </c>
      <c r="C1021" s="3" t="str">
        <f t="shared" si="15"/>
        <v>静岡県東伊豆町</v>
      </c>
      <c r="D1021" s="3" t="s">
        <v>2053</v>
      </c>
      <c r="E1021" s="1" t="s">
        <v>3601</v>
      </c>
    </row>
    <row r="1022" spans="1:5" x14ac:dyDescent="0.2">
      <c r="A1022" s="3" t="s">
        <v>67</v>
      </c>
      <c r="B1022" s="3" t="s">
        <v>2054</v>
      </c>
      <c r="C1022" s="3" t="str">
        <f t="shared" si="15"/>
        <v>静岡県河津町</v>
      </c>
      <c r="D1022" s="3" t="s">
        <v>2055</v>
      </c>
      <c r="E1022" s="1" t="s">
        <v>3596</v>
      </c>
    </row>
    <row r="1023" spans="1:5" x14ac:dyDescent="0.2">
      <c r="A1023" s="3" t="s">
        <v>67</v>
      </c>
      <c r="B1023" s="3" t="s">
        <v>2056</v>
      </c>
      <c r="C1023" s="3" t="str">
        <f t="shared" si="15"/>
        <v>静岡県南伊豆町</v>
      </c>
      <c r="D1023" s="3" t="s">
        <v>2057</v>
      </c>
      <c r="E1023" s="1" t="s">
        <v>3596</v>
      </c>
    </row>
    <row r="1024" spans="1:5" x14ac:dyDescent="0.2">
      <c r="A1024" s="3" t="s">
        <v>67</v>
      </c>
      <c r="B1024" s="3" t="s">
        <v>2058</v>
      </c>
      <c r="C1024" s="3" t="str">
        <f t="shared" si="15"/>
        <v>静岡県松崎町</v>
      </c>
      <c r="D1024" s="3" t="s">
        <v>2059</v>
      </c>
      <c r="E1024" s="1" t="s">
        <v>3596</v>
      </c>
    </row>
    <row r="1025" spans="1:6" x14ac:dyDescent="0.2">
      <c r="A1025" s="3" t="s">
        <v>67</v>
      </c>
      <c r="B1025" s="3" t="s">
        <v>2060</v>
      </c>
      <c r="C1025" s="3" t="str">
        <f t="shared" si="15"/>
        <v>静岡県西伊豆町</v>
      </c>
      <c r="D1025" s="3" t="s">
        <v>2061</v>
      </c>
      <c r="E1025" s="1" t="s">
        <v>3596</v>
      </c>
    </row>
    <row r="1026" spans="1:6" x14ac:dyDescent="0.2">
      <c r="A1026" s="3" t="s">
        <v>67</v>
      </c>
      <c r="B1026" s="3" t="s">
        <v>2062</v>
      </c>
      <c r="C1026" s="3" t="str">
        <f t="shared" si="15"/>
        <v>静岡県函南町</v>
      </c>
      <c r="D1026" s="3" t="s">
        <v>2063</v>
      </c>
      <c r="E1026" s="1" t="s">
        <v>3597</v>
      </c>
    </row>
    <row r="1027" spans="1:6" x14ac:dyDescent="0.2">
      <c r="A1027" s="3" t="s">
        <v>67</v>
      </c>
      <c r="B1027" s="3" t="s">
        <v>431</v>
      </c>
      <c r="C1027" s="3" t="str">
        <f t="shared" si="15"/>
        <v>静岡県清水町</v>
      </c>
      <c r="D1027" s="3" t="s">
        <v>2064</v>
      </c>
      <c r="E1027" s="1" t="s">
        <v>3597</v>
      </c>
    </row>
    <row r="1028" spans="1:6" x14ac:dyDescent="0.2">
      <c r="A1028" s="3" t="s">
        <v>67</v>
      </c>
      <c r="B1028" s="3" t="s">
        <v>2065</v>
      </c>
      <c r="C1028" s="3" t="str">
        <f t="shared" si="15"/>
        <v>静岡県長泉町</v>
      </c>
      <c r="D1028" s="3" t="s">
        <v>2066</v>
      </c>
      <c r="E1028" s="1" t="s">
        <v>3610</v>
      </c>
    </row>
    <row r="1029" spans="1:6" x14ac:dyDescent="0.2">
      <c r="A1029" s="3" t="s">
        <v>67</v>
      </c>
      <c r="B1029" s="3" t="s">
        <v>2067</v>
      </c>
      <c r="C1029" s="3" t="str">
        <f t="shared" si="15"/>
        <v>静岡県小山町</v>
      </c>
      <c r="D1029" s="3" t="s">
        <v>2068</v>
      </c>
      <c r="E1029" s="1" t="s">
        <v>3592</v>
      </c>
    </row>
    <row r="1030" spans="1:6" x14ac:dyDescent="0.2">
      <c r="A1030" s="3" t="s">
        <v>67</v>
      </c>
      <c r="B1030" s="3" t="s">
        <v>2069</v>
      </c>
      <c r="C1030" s="3" t="str">
        <f t="shared" si="15"/>
        <v>静岡県吉田町</v>
      </c>
      <c r="D1030" s="3" t="s">
        <v>2070</v>
      </c>
      <c r="E1030" s="1" t="s">
        <v>3610</v>
      </c>
    </row>
    <row r="1031" spans="1:6" x14ac:dyDescent="0.2">
      <c r="A1031" s="3" t="s">
        <v>67</v>
      </c>
      <c r="B1031" s="3" t="s">
        <v>2071</v>
      </c>
      <c r="C1031" s="3" t="str">
        <f t="shared" si="15"/>
        <v>静岡県川根本町</v>
      </c>
      <c r="D1031" s="3" t="s">
        <v>2072</v>
      </c>
      <c r="E1031" s="1" t="s">
        <v>3594</v>
      </c>
    </row>
    <row r="1032" spans="1:6" x14ac:dyDescent="0.2">
      <c r="A1032" s="3" t="s">
        <v>67</v>
      </c>
      <c r="B1032" s="3" t="s">
        <v>207</v>
      </c>
      <c r="C1032" s="3" t="str">
        <f t="shared" si="15"/>
        <v>静岡県森町</v>
      </c>
      <c r="D1032" s="3" t="s">
        <v>2073</v>
      </c>
      <c r="E1032" s="1" t="s">
        <v>3608</v>
      </c>
    </row>
    <row r="1033" spans="1:6" x14ac:dyDescent="0.2">
      <c r="A1033" s="3" t="s">
        <v>69</v>
      </c>
      <c r="B1033" s="3" t="s">
        <v>2074</v>
      </c>
      <c r="C1033" s="3" t="str">
        <f t="shared" si="15"/>
        <v>愛知県名古屋市</v>
      </c>
      <c r="D1033" s="3" t="s">
        <v>2075</v>
      </c>
      <c r="E1033" s="1" t="s">
        <v>121</v>
      </c>
      <c r="F1033" s="6"/>
    </row>
    <row r="1034" spans="1:6" x14ac:dyDescent="0.2">
      <c r="A1034" s="3" t="s">
        <v>69</v>
      </c>
      <c r="B1034" s="3" t="s">
        <v>2076</v>
      </c>
      <c r="C1034" s="3" t="str">
        <f t="shared" si="15"/>
        <v>愛知県豊橋市</v>
      </c>
      <c r="D1034" s="3" t="s">
        <v>2077</v>
      </c>
      <c r="E1034" s="1" t="s">
        <v>3584</v>
      </c>
      <c r="F1034" s="6"/>
    </row>
    <row r="1035" spans="1:6" x14ac:dyDescent="0.2">
      <c r="A1035" s="3" t="s">
        <v>69</v>
      </c>
      <c r="B1035" s="3" t="s">
        <v>2078</v>
      </c>
      <c r="C1035" s="3" t="str">
        <f t="shared" si="15"/>
        <v>愛知県岡崎市</v>
      </c>
      <c r="D1035" s="3" t="s">
        <v>2079</v>
      </c>
      <c r="E1035" s="1" t="s">
        <v>3584</v>
      </c>
      <c r="F1035" s="6"/>
    </row>
    <row r="1036" spans="1:6" x14ac:dyDescent="0.2">
      <c r="A1036" s="3" t="s">
        <v>69</v>
      </c>
      <c r="B1036" s="3" t="s">
        <v>2080</v>
      </c>
      <c r="C1036" s="3" t="str">
        <f t="shared" si="15"/>
        <v>愛知県一宮市</v>
      </c>
      <c r="D1036" s="3" t="s">
        <v>2081</v>
      </c>
      <c r="E1036" s="1" t="s">
        <v>3604</v>
      </c>
      <c r="F1036" s="6"/>
    </row>
    <row r="1037" spans="1:6" x14ac:dyDescent="0.2">
      <c r="A1037" s="3" t="s">
        <v>69</v>
      </c>
      <c r="B1037" s="3" t="s">
        <v>2082</v>
      </c>
      <c r="C1037" s="3" t="str">
        <f t="shared" si="15"/>
        <v>愛知県瀬戸市</v>
      </c>
      <c r="D1037" s="3" t="s">
        <v>2083</v>
      </c>
      <c r="E1037" s="1" t="s">
        <v>3659</v>
      </c>
    </row>
    <row r="1038" spans="1:6" x14ac:dyDescent="0.2">
      <c r="A1038" s="3" t="s">
        <v>69</v>
      </c>
      <c r="B1038" s="3" t="s">
        <v>2084</v>
      </c>
      <c r="C1038" s="3" t="str">
        <f t="shared" si="15"/>
        <v>愛知県半田市</v>
      </c>
      <c r="D1038" s="3" t="s">
        <v>2085</v>
      </c>
      <c r="E1038" s="1" t="s">
        <v>3659</v>
      </c>
    </row>
    <row r="1039" spans="1:6" x14ac:dyDescent="0.2">
      <c r="A1039" s="3" t="s">
        <v>69</v>
      </c>
      <c r="B1039" s="3" t="s">
        <v>2086</v>
      </c>
      <c r="C1039" s="3" t="str">
        <f t="shared" si="15"/>
        <v>愛知県春日井市</v>
      </c>
      <c r="D1039" s="3" t="s">
        <v>2087</v>
      </c>
      <c r="E1039" s="1" t="s">
        <v>3604</v>
      </c>
      <c r="F1039" s="6"/>
    </row>
    <row r="1040" spans="1:6" x14ac:dyDescent="0.2">
      <c r="A1040" s="3" t="s">
        <v>69</v>
      </c>
      <c r="B1040" s="3" t="s">
        <v>2088</v>
      </c>
      <c r="C1040" s="3" t="str">
        <f t="shared" si="15"/>
        <v>愛知県豊川市</v>
      </c>
      <c r="D1040" s="3" t="s">
        <v>2089</v>
      </c>
      <c r="E1040" s="1" t="s">
        <v>3611</v>
      </c>
    </row>
    <row r="1041" spans="1:6" x14ac:dyDescent="0.2">
      <c r="A1041" s="3" t="s">
        <v>69</v>
      </c>
      <c r="B1041" s="3" t="s">
        <v>2090</v>
      </c>
      <c r="C1041" s="3" t="str">
        <f t="shared" si="15"/>
        <v>愛知県津島市</v>
      </c>
      <c r="D1041" s="3" t="s">
        <v>2091</v>
      </c>
      <c r="E1041" s="1" t="s">
        <v>3612</v>
      </c>
    </row>
    <row r="1042" spans="1:6" x14ac:dyDescent="0.2">
      <c r="A1042" s="3" t="s">
        <v>69</v>
      </c>
      <c r="B1042" s="3" t="s">
        <v>2092</v>
      </c>
      <c r="C1042" s="3" t="str">
        <f t="shared" si="15"/>
        <v>愛知県碧南市</v>
      </c>
      <c r="D1042" s="3" t="s">
        <v>2093</v>
      </c>
      <c r="E1042" s="1" t="s">
        <v>3612</v>
      </c>
    </row>
    <row r="1043" spans="1:6" x14ac:dyDescent="0.2">
      <c r="A1043" s="3" t="s">
        <v>69</v>
      </c>
      <c r="B1043" s="3" t="s">
        <v>2094</v>
      </c>
      <c r="C1043" s="3" t="str">
        <f t="shared" si="15"/>
        <v>愛知県刈谷市</v>
      </c>
      <c r="D1043" s="3" t="s">
        <v>2095</v>
      </c>
      <c r="E1043" s="1" t="s">
        <v>3659</v>
      </c>
    </row>
    <row r="1044" spans="1:6" x14ac:dyDescent="0.2">
      <c r="A1044" s="3" t="s">
        <v>69</v>
      </c>
      <c r="B1044" s="3" t="s">
        <v>2096</v>
      </c>
      <c r="C1044" s="3" t="str">
        <f t="shared" si="15"/>
        <v>愛知県豊田市</v>
      </c>
      <c r="D1044" s="3" t="s">
        <v>2097</v>
      </c>
      <c r="E1044" s="1" t="s">
        <v>3584</v>
      </c>
      <c r="F1044" s="6"/>
    </row>
    <row r="1045" spans="1:6" x14ac:dyDescent="0.2">
      <c r="A1045" s="3" t="s">
        <v>69</v>
      </c>
      <c r="B1045" s="3" t="s">
        <v>2098</v>
      </c>
      <c r="C1045" s="3" t="str">
        <f t="shared" si="15"/>
        <v>愛知県安城市</v>
      </c>
      <c r="D1045" s="3" t="s">
        <v>2099</v>
      </c>
      <c r="E1045" s="1" t="s">
        <v>3611</v>
      </c>
    </row>
    <row r="1046" spans="1:6" x14ac:dyDescent="0.2">
      <c r="A1046" s="3" t="s">
        <v>69</v>
      </c>
      <c r="B1046" s="3" t="s">
        <v>2100</v>
      </c>
      <c r="C1046" s="3" t="str">
        <f t="shared" si="15"/>
        <v>愛知県西尾市</v>
      </c>
      <c r="D1046" s="3" t="s">
        <v>2101</v>
      </c>
      <c r="E1046" s="1" t="s">
        <v>3611</v>
      </c>
    </row>
    <row r="1047" spans="1:6" x14ac:dyDescent="0.2">
      <c r="A1047" s="3" t="s">
        <v>69</v>
      </c>
      <c r="B1047" s="3" t="s">
        <v>2102</v>
      </c>
      <c r="C1047" s="3" t="str">
        <f t="shared" si="15"/>
        <v>愛知県蒲郡市</v>
      </c>
      <c r="D1047" s="3" t="s">
        <v>2103</v>
      </c>
      <c r="E1047" s="1" t="s">
        <v>3612</v>
      </c>
    </row>
    <row r="1048" spans="1:6" x14ac:dyDescent="0.2">
      <c r="A1048" s="3" t="s">
        <v>69</v>
      </c>
      <c r="B1048" s="3" t="s">
        <v>2104</v>
      </c>
      <c r="C1048" s="3" t="str">
        <f t="shared" si="15"/>
        <v>愛知県犬山市</v>
      </c>
      <c r="D1048" s="3" t="s">
        <v>2105</v>
      </c>
      <c r="E1048" s="1" t="s">
        <v>3612</v>
      </c>
    </row>
    <row r="1049" spans="1:6" x14ac:dyDescent="0.2">
      <c r="A1049" s="3" t="s">
        <v>69</v>
      </c>
      <c r="B1049" s="3" t="s">
        <v>2106</v>
      </c>
      <c r="C1049" s="3" t="str">
        <f t="shared" si="15"/>
        <v>愛知県常滑市</v>
      </c>
      <c r="D1049" s="3" t="s">
        <v>2107</v>
      </c>
      <c r="E1049" s="1" t="s">
        <v>3612</v>
      </c>
    </row>
    <row r="1050" spans="1:6" x14ac:dyDescent="0.2">
      <c r="A1050" s="3" t="s">
        <v>69</v>
      </c>
      <c r="B1050" s="3" t="s">
        <v>2108</v>
      </c>
      <c r="C1050" s="3" t="str">
        <f t="shared" si="15"/>
        <v>愛知県江南市</v>
      </c>
      <c r="D1050" s="3" t="s">
        <v>2109</v>
      </c>
      <c r="E1050" s="1" t="s">
        <v>3612</v>
      </c>
    </row>
    <row r="1051" spans="1:6" x14ac:dyDescent="0.2">
      <c r="A1051" s="3" t="s">
        <v>69</v>
      </c>
      <c r="B1051" s="3" t="s">
        <v>2110</v>
      </c>
      <c r="C1051" s="3" t="str">
        <f t="shared" si="15"/>
        <v>愛知県小牧市</v>
      </c>
      <c r="D1051" s="3" t="s">
        <v>2111</v>
      </c>
      <c r="E1051" s="1" t="s">
        <v>3659</v>
      </c>
    </row>
    <row r="1052" spans="1:6" x14ac:dyDescent="0.2">
      <c r="A1052" s="3" t="s">
        <v>69</v>
      </c>
      <c r="B1052" s="3" t="s">
        <v>2112</v>
      </c>
      <c r="C1052" s="3" t="str">
        <f t="shared" si="15"/>
        <v>愛知県稲沢市</v>
      </c>
      <c r="D1052" s="3" t="s">
        <v>2113</v>
      </c>
      <c r="E1052" s="1" t="s">
        <v>3659</v>
      </c>
    </row>
    <row r="1053" spans="1:6" x14ac:dyDescent="0.2">
      <c r="A1053" s="3" t="s">
        <v>69</v>
      </c>
      <c r="B1053" s="3" t="s">
        <v>2114</v>
      </c>
      <c r="C1053" s="3" t="str">
        <f t="shared" si="15"/>
        <v>愛知県新城市</v>
      </c>
      <c r="D1053" s="3" t="s">
        <v>2115</v>
      </c>
      <c r="E1053" s="1" t="s">
        <v>3605</v>
      </c>
    </row>
    <row r="1054" spans="1:6" x14ac:dyDescent="0.2">
      <c r="A1054" s="3" t="s">
        <v>69</v>
      </c>
      <c r="B1054" s="3" t="s">
        <v>2116</v>
      </c>
      <c r="C1054" s="3" t="str">
        <f t="shared" si="15"/>
        <v>愛知県東海市</v>
      </c>
      <c r="D1054" s="3" t="s">
        <v>2117</v>
      </c>
      <c r="E1054" s="1" t="s">
        <v>3659</v>
      </c>
    </row>
    <row r="1055" spans="1:6" x14ac:dyDescent="0.2">
      <c r="A1055" s="3" t="s">
        <v>69</v>
      </c>
      <c r="B1055" s="3" t="s">
        <v>2118</v>
      </c>
      <c r="C1055" s="3" t="str">
        <f t="shared" si="15"/>
        <v>愛知県大府市</v>
      </c>
      <c r="D1055" s="3" t="s">
        <v>2119</v>
      </c>
      <c r="E1055" s="1" t="s">
        <v>3612</v>
      </c>
    </row>
    <row r="1056" spans="1:6" x14ac:dyDescent="0.2">
      <c r="A1056" s="3" t="s">
        <v>69</v>
      </c>
      <c r="B1056" s="3" t="s">
        <v>2120</v>
      </c>
      <c r="C1056" s="3" t="str">
        <f t="shared" si="15"/>
        <v>愛知県知多市</v>
      </c>
      <c r="D1056" s="3" t="s">
        <v>2121</v>
      </c>
      <c r="E1056" s="1" t="s">
        <v>3612</v>
      </c>
    </row>
    <row r="1057" spans="1:5" x14ac:dyDescent="0.2">
      <c r="A1057" s="3" t="s">
        <v>69</v>
      </c>
      <c r="B1057" s="3" t="s">
        <v>2122</v>
      </c>
      <c r="C1057" s="3" t="str">
        <f t="shared" si="15"/>
        <v>愛知県知立市</v>
      </c>
      <c r="D1057" s="3" t="s">
        <v>2123</v>
      </c>
      <c r="E1057" s="1" t="s">
        <v>3612</v>
      </c>
    </row>
    <row r="1058" spans="1:5" x14ac:dyDescent="0.2">
      <c r="A1058" s="3" t="s">
        <v>69</v>
      </c>
      <c r="B1058" s="3" t="s">
        <v>2124</v>
      </c>
      <c r="C1058" s="3" t="str">
        <f t="shared" si="15"/>
        <v>愛知県尾張旭市</v>
      </c>
      <c r="D1058" s="3" t="s">
        <v>2125</v>
      </c>
      <c r="E1058" s="1" t="s">
        <v>3586</v>
      </c>
    </row>
    <row r="1059" spans="1:5" x14ac:dyDescent="0.2">
      <c r="A1059" s="3" t="s">
        <v>69</v>
      </c>
      <c r="B1059" s="3" t="s">
        <v>2126</v>
      </c>
      <c r="C1059" s="3" t="str">
        <f t="shared" si="15"/>
        <v>愛知県高浜市</v>
      </c>
      <c r="D1059" s="3" t="s">
        <v>2127</v>
      </c>
      <c r="E1059" s="1" t="s">
        <v>3614</v>
      </c>
    </row>
    <row r="1060" spans="1:5" x14ac:dyDescent="0.2">
      <c r="A1060" s="3" t="s">
        <v>69</v>
      </c>
      <c r="B1060" s="3" t="s">
        <v>2128</v>
      </c>
      <c r="C1060" s="3" t="str">
        <f t="shared" si="15"/>
        <v>愛知県岩倉市</v>
      </c>
      <c r="D1060" s="3" t="s">
        <v>2129</v>
      </c>
      <c r="E1060" s="1" t="s">
        <v>3614</v>
      </c>
    </row>
    <row r="1061" spans="1:5" x14ac:dyDescent="0.2">
      <c r="A1061" s="3" t="s">
        <v>69</v>
      </c>
      <c r="B1061" s="3" t="s">
        <v>2130</v>
      </c>
      <c r="C1061" s="3" t="str">
        <f t="shared" si="15"/>
        <v>愛知県豊明市</v>
      </c>
      <c r="D1061" s="3" t="s">
        <v>2131</v>
      </c>
      <c r="E1061" s="1" t="s">
        <v>3612</v>
      </c>
    </row>
    <row r="1062" spans="1:5" x14ac:dyDescent="0.2">
      <c r="A1062" s="3" t="s">
        <v>69</v>
      </c>
      <c r="B1062" s="3" t="s">
        <v>2132</v>
      </c>
      <c r="C1062" s="3" t="str">
        <f t="shared" si="15"/>
        <v>愛知県日進市</v>
      </c>
      <c r="D1062" s="3" t="s">
        <v>2133</v>
      </c>
      <c r="E1062" s="1" t="s">
        <v>3586</v>
      </c>
    </row>
    <row r="1063" spans="1:5" x14ac:dyDescent="0.2">
      <c r="A1063" s="3" t="s">
        <v>69</v>
      </c>
      <c r="B1063" s="3" t="s">
        <v>2134</v>
      </c>
      <c r="C1063" s="3" t="str">
        <f t="shared" si="15"/>
        <v>愛知県田原市</v>
      </c>
      <c r="D1063" s="3" t="s">
        <v>2135</v>
      </c>
      <c r="E1063" s="1" t="s">
        <v>3609</v>
      </c>
    </row>
    <row r="1064" spans="1:5" x14ac:dyDescent="0.2">
      <c r="A1064" s="3" t="s">
        <v>69</v>
      </c>
      <c r="B1064" s="3" t="s">
        <v>2136</v>
      </c>
      <c r="C1064" s="3" t="str">
        <f t="shared" si="15"/>
        <v>愛知県愛西市</v>
      </c>
      <c r="D1064" s="3" t="s">
        <v>2137</v>
      </c>
      <c r="E1064" s="1" t="s">
        <v>3590</v>
      </c>
    </row>
    <row r="1065" spans="1:5" x14ac:dyDescent="0.2">
      <c r="A1065" s="3" t="s">
        <v>69</v>
      </c>
      <c r="B1065" s="3" t="s">
        <v>2138</v>
      </c>
      <c r="C1065" s="3" t="str">
        <f t="shared" si="15"/>
        <v>愛知県清須市</v>
      </c>
      <c r="D1065" s="3" t="s">
        <v>2139</v>
      </c>
      <c r="E1065" s="1" t="s">
        <v>3612</v>
      </c>
    </row>
    <row r="1066" spans="1:5" x14ac:dyDescent="0.2">
      <c r="A1066" s="3" t="s">
        <v>69</v>
      </c>
      <c r="B1066" s="3" t="s">
        <v>2140</v>
      </c>
      <c r="C1066" s="3" t="str">
        <f t="shared" si="15"/>
        <v>愛知県北名古屋市</v>
      </c>
      <c r="D1066" s="3" t="s">
        <v>2141</v>
      </c>
      <c r="E1066" s="1" t="s">
        <v>3612</v>
      </c>
    </row>
    <row r="1067" spans="1:5" x14ac:dyDescent="0.2">
      <c r="A1067" s="3" t="s">
        <v>69</v>
      </c>
      <c r="B1067" s="3" t="s">
        <v>2142</v>
      </c>
      <c r="C1067" s="3" t="str">
        <f t="shared" si="15"/>
        <v>愛知県弥富市</v>
      </c>
      <c r="D1067" s="3" t="s">
        <v>2143</v>
      </c>
      <c r="E1067" s="1" t="s">
        <v>3614</v>
      </c>
    </row>
    <row r="1068" spans="1:5" x14ac:dyDescent="0.2">
      <c r="A1068" s="3" t="s">
        <v>69</v>
      </c>
      <c r="B1068" s="3" t="s">
        <v>2144</v>
      </c>
      <c r="C1068" s="3" t="str">
        <f t="shared" si="15"/>
        <v>愛知県みよし市</v>
      </c>
      <c r="D1068" s="3" t="s">
        <v>2145</v>
      </c>
      <c r="E1068" s="1" t="s">
        <v>3612</v>
      </c>
    </row>
    <row r="1069" spans="1:5" x14ac:dyDescent="0.2">
      <c r="A1069" s="3" t="s">
        <v>69</v>
      </c>
      <c r="B1069" s="3" t="s">
        <v>2146</v>
      </c>
      <c r="C1069" s="3" t="str">
        <f t="shared" si="15"/>
        <v>愛知県あま市</v>
      </c>
      <c r="D1069" s="3" t="s">
        <v>2147</v>
      </c>
      <c r="E1069" s="1" t="s">
        <v>3612</v>
      </c>
    </row>
    <row r="1070" spans="1:5" x14ac:dyDescent="0.2">
      <c r="A1070" s="3" t="s">
        <v>69</v>
      </c>
      <c r="B1070" s="3" t="s">
        <v>2148</v>
      </c>
      <c r="C1070" s="3" t="str">
        <f t="shared" si="15"/>
        <v>愛知県長久手市</v>
      </c>
      <c r="D1070" s="3" t="s">
        <v>2149</v>
      </c>
      <c r="E1070" s="1" t="s">
        <v>3586</v>
      </c>
    </row>
    <row r="1071" spans="1:5" x14ac:dyDescent="0.2">
      <c r="A1071" s="3" t="s">
        <v>69</v>
      </c>
      <c r="B1071" s="3" t="s">
        <v>2150</v>
      </c>
      <c r="C1071" s="3" t="str">
        <f t="shared" si="15"/>
        <v>愛知県東郷町</v>
      </c>
      <c r="D1071" s="3" t="s">
        <v>2151</v>
      </c>
      <c r="E1071" s="1" t="s">
        <v>3597</v>
      </c>
    </row>
    <row r="1072" spans="1:5" x14ac:dyDescent="0.2">
      <c r="A1072" s="3" t="s">
        <v>69</v>
      </c>
      <c r="B1072" s="3" t="s">
        <v>2152</v>
      </c>
      <c r="C1072" s="3" t="str">
        <f t="shared" si="15"/>
        <v>愛知県豊山町</v>
      </c>
      <c r="D1072" s="3" t="s">
        <v>2153</v>
      </c>
      <c r="E1072" s="1" t="s">
        <v>3592</v>
      </c>
    </row>
    <row r="1073" spans="1:6" x14ac:dyDescent="0.2">
      <c r="A1073" s="3" t="s">
        <v>69</v>
      </c>
      <c r="B1073" s="3" t="s">
        <v>2154</v>
      </c>
      <c r="C1073" s="3" t="str">
        <f t="shared" si="15"/>
        <v>愛知県大口町</v>
      </c>
      <c r="D1073" s="3" t="s">
        <v>2155</v>
      </c>
      <c r="E1073" s="1" t="s">
        <v>3610</v>
      </c>
    </row>
    <row r="1074" spans="1:6" x14ac:dyDescent="0.2">
      <c r="A1074" s="3" t="s">
        <v>69</v>
      </c>
      <c r="B1074" s="3" t="s">
        <v>2156</v>
      </c>
      <c r="C1074" s="3" t="str">
        <f t="shared" ref="C1074:C1137" si="16">A1074&amp;B1074</f>
        <v>愛知県扶桑町</v>
      </c>
      <c r="D1074" s="3" t="s">
        <v>2157</v>
      </c>
      <c r="E1074" s="1" t="s">
        <v>3597</v>
      </c>
    </row>
    <row r="1075" spans="1:6" x14ac:dyDescent="0.2">
      <c r="A1075" s="3" t="s">
        <v>69</v>
      </c>
      <c r="B1075" s="3" t="s">
        <v>2158</v>
      </c>
      <c r="C1075" s="3" t="str">
        <f t="shared" si="16"/>
        <v>愛知県大治町</v>
      </c>
      <c r="D1075" s="3" t="s">
        <v>2159</v>
      </c>
      <c r="E1075" s="1" t="s">
        <v>3597</v>
      </c>
    </row>
    <row r="1076" spans="1:6" x14ac:dyDescent="0.2">
      <c r="A1076" s="3" t="s">
        <v>69</v>
      </c>
      <c r="B1076" s="3" t="s">
        <v>2160</v>
      </c>
      <c r="C1076" s="3" t="str">
        <f t="shared" si="16"/>
        <v>愛知県蟹江町</v>
      </c>
      <c r="D1076" s="3" t="s">
        <v>2161</v>
      </c>
      <c r="E1076" s="1" t="s">
        <v>3597</v>
      </c>
    </row>
    <row r="1077" spans="1:6" x14ac:dyDescent="0.2">
      <c r="A1077" s="3" t="s">
        <v>69</v>
      </c>
      <c r="B1077" s="3" t="s">
        <v>2162</v>
      </c>
      <c r="C1077" s="3" t="str">
        <f t="shared" si="16"/>
        <v>愛知県飛島村</v>
      </c>
      <c r="D1077" s="3" t="s">
        <v>2163</v>
      </c>
      <c r="E1077" s="1" t="s">
        <v>3599</v>
      </c>
    </row>
    <row r="1078" spans="1:6" x14ac:dyDescent="0.2">
      <c r="A1078" s="3" t="s">
        <v>69</v>
      </c>
      <c r="B1078" s="3" t="s">
        <v>2164</v>
      </c>
      <c r="C1078" s="3" t="str">
        <f t="shared" si="16"/>
        <v>愛知県阿久比町</v>
      </c>
      <c r="D1078" s="3" t="s">
        <v>2165</v>
      </c>
      <c r="E1078" s="1" t="s">
        <v>3610</v>
      </c>
    </row>
    <row r="1079" spans="1:6" x14ac:dyDescent="0.2">
      <c r="A1079" s="3" t="s">
        <v>69</v>
      </c>
      <c r="B1079" s="3" t="s">
        <v>2166</v>
      </c>
      <c r="C1079" s="3" t="str">
        <f t="shared" si="16"/>
        <v>愛知県東浦町</v>
      </c>
      <c r="D1079" s="3" t="s">
        <v>2167</v>
      </c>
      <c r="E1079" s="1" t="s">
        <v>3610</v>
      </c>
    </row>
    <row r="1080" spans="1:6" x14ac:dyDescent="0.2">
      <c r="A1080" s="3" t="s">
        <v>69</v>
      </c>
      <c r="B1080" s="3" t="s">
        <v>2168</v>
      </c>
      <c r="C1080" s="3" t="str">
        <f t="shared" si="16"/>
        <v>愛知県南知多町</v>
      </c>
      <c r="D1080" s="3" t="s">
        <v>2169</v>
      </c>
      <c r="E1080" s="1" t="s">
        <v>3598</v>
      </c>
    </row>
    <row r="1081" spans="1:6" x14ac:dyDescent="0.2">
      <c r="A1081" s="3" t="s">
        <v>69</v>
      </c>
      <c r="B1081" s="3" t="s">
        <v>1711</v>
      </c>
      <c r="C1081" s="3" t="str">
        <f t="shared" si="16"/>
        <v>愛知県美浜町</v>
      </c>
      <c r="D1081" s="3" t="s">
        <v>2170</v>
      </c>
      <c r="E1081" s="1" t="s">
        <v>3597</v>
      </c>
    </row>
    <row r="1082" spans="1:6" x14ac:dyDescent="0.2">
      <c r="A1082" s="3" t="s">
        <v>69</v>
      </c>
      <c r="B1082" s="3" t="s">
        <v>2171</v>
      </c>
      <c r="C1082" s="3" t="str">
        <f t="shared" si="16"/>
        <v>愛知県武豊町</v>
      </c>
      <c r="D1082" s="3" t="s">
        <v>2172</v>
      </c>
      <c r="E1082" s="1" t="s">
        <v>3610</v>
      </c>
    </row>
    <row r="1083" spans="1:6" x14ac:dyDescent="0.2">
      <c r="A1083" s="3" t="s">
        <v>69</v>
      </c>
      <c r="B1083" s="3" t="s">
        <v>2173</v>
      </c>
      <c r="C1083" s="3" t="str">
        <f t="shared" si="16"/>
        <v>愛知県幸田町</v>
      </c>
      <c r="D1083" s="3" t="s">
        <v>2174</v>
      </c>
      <c r="E1083" s="1" t="s">
        <v>3610</v>
      </c>
    </row>
    <row r="1084" spans="1:6" x14ac:dyDescent="0.2">
      <c r="A1084" s="3" t="s">
        <v>69</v>
      </c>
      <c r="B1084" s="3" t="s">
        <v>2175</v>
      </c>
      <c r="C1084" s="3" t="str">
        <f t="shared" si="16"/>
        <v>愛知県設楽町</v>
      </c>
      <c r="D1084" s="3" t="s">
        <v>2176</v>
      </c>
      <c r="E1084" s="1" t="s">
        <v>3595</v>
      </c>
    </row>
    <row r="1085" spans="1:6" x14ac:dyDescent="0.2">
      <c r="A1085" s="3" t="s">
        <v>69</v>
      </c>
      <c r="B1085" s="3" t="s">
        <v>2177</v>
      </c>
      <c r="C1085" s="3" t="str">
        <f t="shared" si="16"/>
        <v>愛知県東栄町</v>
      </c>
      <c r="D1085" s="3" t="s">
        <v>2178</v>
      </c>
      <c r="E1085" s="1" t="s">
        <v>3600</v>
      </c>
    </row>
    <row r="1086" spans="1:6" x14ac:dyDescent="0.2">
      <c r="A1086" s="3" t="s">
        <v>69</v>
      </c>
      <c r="B1086" s="3" t="s">
        <v>2179</v>
      </c>
      <c r="C1086" s="3" t="str">
        <f t="shared" si="16"/>
        <v>愛知県豊根村</v>
      </c>
      <c r="D1086" s="3" t="s">
        <v>2180</v>
      </c>
      <c r="E1086" s="1" t="s">
        <v>3600</v>
      </c>
    </row>
    <row r="1087" spans="1:6" x14ac:dyDescent="0.2">
      <c r="A1087" s="3" t="s">
        <v>71</v>
      </c>
      <c r="B1087" s="3" t="s">
        <v>2181</v>
      </c>
      <c r="C1087" s="3" t="str">
        <f t="shared" si="16"/>
        <v>三重県津市</v>
      </c>
      <c r="D1087" s="3" t="s">
        <v>2182</v>
      </c>
      <c r="E1087" s="1" t="s">
        <v>3613</v>
      </c>
    </row>
    <row r="1088" spans="1:6" x14ac:dyDescent="0.2">
      <c r="A1088" s="3" t="s">
        <v>71</v>
      </c>
      <c r="B1088" s="3" t="s">
        <v>2183</v>
      </c>
      <c r="C1088" s="3" t="str">
        <f t="shared" si="16"/>
        <v>三重県四日市市</v>
      </c>
      <c r="D1088" s="3" t="s">
        <v>2184</v>
      </c>
      <c r="E1088" s="1" t="s">
        <v>3604</v>
      </c>
      <c r="F1088" s="6"/>
    </row>
    <row r="1089" spans="1:5" x14ac:dyDescent="0.2">
      <c r="A1089" s="3" t="s">
        <v>71</v>
      </c>
      <c r="B1089" s="3" t="s">
        <v>2185</v>
      </c>
      <c r="C1089" s="3" t="str">
        <f t="shared" si="16"/>
        <v>三重県伊勢市</v>
      </c>
      <c r="D1089" s="3" t="s">
        <v>2186</v>
      </c>
      <c r="E1089" s="1" t="s">
        <v>3585</v>
      </c>
    </row>
    <row r="1090" spans="1:5" x14ac:dyDescent="0.2">
      <c r="A1090" s="3" t="s">
        <v>71</v>
      </c>
      <c r="B1090" s="3" t="s">
        <v>2187</v>
      </c>
      <c r="C1090" s="3" t="str">
        <f t="shared" si="16"/>
        <v>三重県松阪市</v>
      </c>
      <c r="D1090" s="3" t="s">
        <v>2188</v>
      </c>
      <c r="E1090" s="1" t="s">
        <v>3611</v>
      </c>
    </row>
    <row r="1091" spans="1:5" x14ac:dyDescent="0.2">
      <c r="A1091" s="3" t="s">
        <v>71</v>
      </c>
      <c r="B1091" s="3" t="s">
        <v>2189</v>
      </c>
      <c r="C1091" s="3" t="str">
        <f t="shared" si="16"/>
        <v>三重県桑名市</v>
      </c>
      <c r="D1091" s="3" t="s">
        <v>2190</v>
      </c>
      <c r="E1091" s="1" t="s">
        <v>3659</v>
      </c>
    </row>
    <row r="1092" spans="1:5" x14ac:dyDescent="0.2">
      <c r="A1092" s="3" t="s">
        <v>71</v>
      </c>
      <c r="B1092" s="3" t="s">
        <v>2191</v>
      </c>
      <c r="C1092" s="3" t="str">
        <f t="shared" si="16"/>
        <v>三重県鈴鹿市</v>
      </c>
      <c r="D1092" s="3" t="s">
        <v>2192</v>
      </c>
      <c r="E1092" s="1" t="s">
        <v>3611</v>
      </c>
    </row>
    <row r="1093" spans="1:5" x14ac:dyDescent="0.2">
      <c r="A1093" s="3" t="s">
        <v>71</v>
      </c>
      <c r="B1093" s="3" t="s">
        <v>2193</v>
      </c>
      <c r="C1093" s="3" t="str">
        <f t="shared" si="16"/>
        <v>三重県名張市</v>
      </c>
      <c r="D1093" s="3" t="s">
        <v>2194</v>
      </c>
      <c r="E1093" s="1" t="s">
        <v>3612</v>
      </c>
    </row>
    <row r="1094" spans="1:5" x14ac:dyDescent="0.2">
      <c r="A1094" s="3" t="s">
        <v>71</v>
      </c>
      <c r="B1094" s="3" t="s">
        <v>2195</v>
      </c>
      <c r="C1094" s="3" t="str">
        <f t="shared" si="16"/>
        <v>三重県尾鷲市</v>
      </c>
      <c r="D1094" s="3" t="s">
        <v>2196</v>
      </c>
      <c r="E1094" s="1" t="s">
        <v>3591</v>
      </c>
    </row>
    <row r="1095" spans="1:5" x14ac:dyDescent="0.2">
      <c r="A1095" s="3" t="s">
        <v>71</v>
      </c>
      <c r="B1095" s="3" t="s">
        <v>2197</v>
      </c>
      <c r="C1095" s="3" t="str">
        <f t="shared" si="16"/>
        <v>三重県亀山市</v>
      </c>
      <c r="D1095" s="3" t="s">
        <v>2198</v>
      </c>
      <c r="E1095" s="1" t="s">
        <v>3612</v>
      </c>
    </row>
    <row r="1096" spans="1:5" x14ac:dyDescent="0.2">
      <c r="A1096" s="3" t="s">
        <v>71</v>
      </c>
      <c r="B1096" s="3" t="s">
        <v>2199</v>
      </c>
      <c r="C1096" s="3" t="str">
        <f t="shared" si="16"/>
        <v>三重県鳥羽市</v>
      </c>
      <c r="D1096" s="3" t="s">
        <v>2200</v>
      </c>
      <c r="E1096" s="1" t="s">
        <v>3589</v>
      </c>
    </row>
    <row r="1097" spans="1:5" x14ac:dyDescent="0.2">
      <c r="A1097" s="3" t="s">
        <v>71</v>
      </c>
      <c r="B1097" s="3" t="s">
        <v>2201</v>
      </c>
      <c r="C1097" s="3" t="str">
        <f t="shared" si="16"/>
        <v>三重県熊野市</v>
      </c>
      <c r="D1097" s="3" t="s">
        <v>2202</v>
      </c>
      <c r="E1097" s="1" t="s">
        <v>3591</v>
      </c>
    </row>
    <row r="1098" spans="1:5" x14ac:dyDescent="0.2">
      <c r="A1098" s="3" t="s">
        <v>71</v>
      </c>
      <c r="B1098" s="3" t="s">
        <v>2203</v>
      </c>
      <c r="C1098" s="3" t="str">
        <f t="shared" si="16"/>
        <v>三重県いなべ市</v>
      </c>
      <c r="D1098" s="3" t="s">
        <v>2204</v>
      </c>
      <c r="E1098" s="1" t="s">
        <v>3614</v>
      </c>
    </row>
    <row r="1099" spans="1:5" x14ac:dyDescent="0.2">
      <c r="A1099" s="3" t="s">
        <v>71</v>
      </c>
      <c r="B1099" s="3" t="s">
        <v>2205</v>
      </c>
      <c r="C1099" s="3" t="str">
        <f t="shared" si="16"/>
        <v>三重県志摩市</v>
      </c>
      <c r="D1099" s="3" t="s">
        <v>2206</v>
      </c>
      <c r="E1099" s="1" t="s">
        <v>3590</v>
      </c>
    </row>
    <row r="1100" spans="1:5" x14ac:dyDescent="0.2">
      <c r="A1100" s="3" t="s">
        <v>71</v>
      </c>
      <c r="B1100" s="3" t="s">
        <v>2207</v>
      </c>
      <c r="C1100" s="3" t="str">
        <f t="shared" si="16"/>
        <v>三重県伊賀市</v>
      </c>
      <c r="D1100" s="3" t="s">
        <v>2208</v>
      </c>
      <c r="E1100" s="1" t="s">
        <v>3612</v>
      </c>
    </row>
    <row r="1101" spans="1:5" x14ac:dyDescent="0.2">
      <c r="A1101" s="3" t="s">
        <v>71</v>
      </c>
      <c r="B1101" s="3" t="s">
        <v>2209</v>
      </c>
      <c r="C1101" s="3" t="str">
        <f t="shared" si="16"/>
        <v>三重県木曽岬町</v>
      </c>
      <c r="D1101" s="3" t="s">
        <v>2210</v>
      </c>
      <c r="E1101" s="1" t="s">
        <v>3594</v>
      </c>
    </row>
    <row r="1102" spans="1:5" x14ac:dyDescent="0.2">
      <c r="A1102" s="3" t="s">
        <v>71</v>
      </c>
      <c r="B1102" s="3" t="s">
        <v>2211</v>
      </c>
      <c r="C1102" s="3" t="str">
        <f t="shared" si="16"/>
        <v>三重県東員町</v>
      </c>
      <c r="D1102" s="3" t="s">
        <v>2212</v>
      </c>
      <c r="E1102" s="1" t="s">
        <v>3610</v>
      </c>
    </row>
    <row r="1103" spans="1:5" x14ac:dyDescent="0.2">
      <c r="A1103" s="3" t="s">
        <v>71</v>
      </c>
      <c r="B1103" s="3" t="s">
        <v>2213</v>
      </c>
      <c r="C1103" s="3" t="str">
        <f t="shared" si="16"/>
        <v>三重県菰野町</v>
      </c>
      <c r="D1103" s="3" t="s">
        <v>2214</v>
      </c>
      <c r="E1103" s="1" t="s">
        <v>3610</v>
      </c>
    </row>
    <row r="1104" spans="1:5" x14ac:dyDescent="0.2">
      <c r="A1104" s="3" t="s">
        <v>71</v>
      </c>
      <c r="B1104" s="3" t="s">
        <v>777</v>
      </c>
      <c r="C1104" s="3" t="str">
        <f t="shared" si="16"/>
        <v>三重県朝日町</v>
      </c>
      <c r="D1104" s="3" t="s">
        <v>2215</v>
      </c>
      <c r="E1104" s="1" t="s">
        <v>3601</v>
      </c>
    </row>
    <row r="1105" spans="1:6" x14ac:dyDescent="0.2">
      <c r="A1105" s="3" t="s">
        <v>71</v>
      </c>
      <c r="B1105" s="3" t="s">
        <v>2216</v>
      </c>
      <c r="C1105" s="3" t="str">
        <f t="shared" si="16"/>
        <v>三重県川越町</v>
      </c>
      <c r="D1105" s="3" t="s">
        <v>2217</v>
      </c>
      <c r="E1105" s="1" t="s">
        <v>3601</v>
      </c>
    </row>
    <row r="1106" spans="1:6" x14ac:dyDescent="0.2">
      <c r="A1106" s="3" t="s">
        <v>71</v>
      </c>
      <c r="B1106" s="3" t="s">
        <v>2218</v>
      </c>
      <c r="C1106" s="3" t="str">
        <f t="shared" si="16"/>
        <v>三重県多気町</v>
      </c>
      <c r="D1106" s="3" t="s">
        <v>2219</v>
      </c>
      <c r="E1106" s="1" t="s">
        <v>3606</v>
      </c>
    </row>
    <row r="1107" spans="1:6" x14ac:dyDescent="0.2">
      <c r="A1107" s="3" t="s">
        <v>71</v>
      </c>
      <c r="B1107" s="3" t="s">
        <v>1128</v>
      </c>
      <c r="C1107" s="3" t="str">
        <f t="shared" si="16"/>
        <v>三重県明和町</v>
      </c>
      <c r="D1107" s="3" t="s">
        <v>2220</v>
      </c>
      <c r="E1107" s="1" t="s">
        <v>3597</v>
      </c>
    </row>
    <row r="1108" spans="1:6" x14ac:dyDescent="0.2">
      <c r="A1108" s="3" t="s">
        <v>71</v>
      </c>
      <c r="B1108" s="3" t="s">
        <v>2221</v>
      </c>
      <c r="C1108" s="3" t="str">
        <f t="shared" si="16"/>
        <v>三重県大台町</v>
      </c>
      <c r="D1108" s="3" t="s">
        <v>2222</v>
      </c>
      <c r="E1108" s="1" t="s">
        <v>3596</v>
      </c>
    </row>
    <row r="1109" spans="1:6" x14ac:dyDescent="0.2">
      <c r="A1109" s="3" t="s">
        <v>71</v>
      </c>
      <c r="B1109" s="3" t="s">
        <v>2223</v>
      </c>
      <c r="C1109" s="3" t="str">
        <f t="shared" si="16"/>
        <v>三重県玉城町</v>
      </c>
      <c r="D1109" s="3" t="s">
        <v>2224</v>
      </c>
      <c r="E1109" s="1" t="s">
        <v>3608</v>
      </c>
    </row>
    <row r="1110" spans="1:6" x14ac:dyDescent="0.2">
      <c r="A1110" s="3" t="s">
        <v>71</v>
      </c>
      <c r="B1110" s="3" t="s">
        <v>2225</v>
      </c>
      <c r="C1110" s="3" t="str">
        <f t="shared" si="16"/>
        <v>三重県度会町</v>
      </c>
      <c r="D1110" s="3" t="s">
        <v>2226</v>
      </c>
      <c r="E1110" s="1" t="s">
        <v>3594</v>
      </c>
    </row>
    <row r="1111" spans="1:6" x14ac:dyDescent="0.2">
      <c r="A1111" s="3" t="s">
        <v>71</v>
      </c>
      <c r="B1111" s="3" t="s">
        <v>2227</v>
      </c>
      <c r="C1111" s="3" t="str">
        <f t="shared" si="16"/>
        <v>三重県大紀町</v>
      </c>
      <c r="D1111" s="3" t="s">
        <v>2228</v>
      </c>
      <c r="E1111" s="1" t="s">
        <v>3594</v>
      </c>
    </row>
    <row r="1112" spans="1:6" x14ac:dyDescent="0.2">
      <c r="A1112" s="3" t="s">
        <v>71</v>
      </c>
      <c r="B1112" s="3" t="s">
        <v>2229</v>
      </c>
      <c r="C1112" s="3" t="str">
        <f t="shared" si="16"/>
        <v>三重県南伊勢町</v>
      </c>
      <c r="D1112" s="3" t="s">
        <v>2230</v>
      </c>
      <c r="E1112" s="1" t="s">
        <v>3602</v>
      </c>
    </row>
    <row r="1113" spans="1:6" x14ac:dyDescent="0.2">
      <c r="A1113" s="3" t="s">
        <v>71</v>
      </c>
      <c r="B1113" s="3" t="s">
        <v>2231</v>
      </c>
      <c r="C1113" s="3" t="str">
        <f t="shared" si="16"/>
        <v>三重県紀北町</v>
      </c>
      <c r="D1113" s="3" t="s">
        <v>2232</v>
      </c>
      <c r="E1113" s="1" t="s">
        <v>3592</v>
      </c>
    </row>
    <row r="1114" spans="1:6" x14ac:dyDescent="0.2">
      <c r="A1114" s="3" t="s">
        <v>71</v>
      </c>
      <c r="B1114" s="3" t="s">
        <v>2233</v>
      </c>
      <c r="C1114" s="3" t="str">
        <f t="shared" si="16"/>
        <v>三重県御浜町</v>
      </c>
      <c r="D1114" s="3" t="s">
        <v>2234</v>
      </c>
      <c r="E1114" s="1" t="s">
        <v>3595</v>
      </c>
    </row>
    <row r="1115" spans="1:6" x14ac:dyDescent="0.2">
      <c r="A1115" s="3" t="s">
        <v>71</v>
      </c>
      <c r="B1115" s="3" t="s">
        <v>2235</v>
      </c>
      <c r="C1115" s="3" t="str">
        <f t="shared" si="16"/>
        <v>三重県紀宝町</v>
      </c>
      <c r="D1115" s="3" t="s">
        <v>2236</v>
      </c>
      <c r="E1115" s="1" t="s">
        <v>3601</v>
      </c>
    </row>
    <row r="1116" spans="1:6" x14ac:dyDescent="0.2">
      <c r="A1116" s="3" t="s">
        <v>73</v>
      </c>
      <c r="B1116" s="3" t="s">
        <v>2237</v>
      </c>
      <c r="C1116" s="3" t="str">
        <f t="shared" si="16"/>
        <v>滋賀県大津市</v>
      </c>
      <c r="D1116" s="3" t="s">
        <v>2238</v>
      </c>
      <c r="E1116" s="1" t="s">
        <v>3584</v>
      </c>
      <c r="F1116" s="6"/>
    </row>
    <row r="1117" spans="1:6" x14ac:dyDescent="0.2">
      <c r="A1117" s="3" t="s">
        <v>73</v>
      </c>
      <c r="B1117" s="3" t="s">
        <v>2239</v>
      </c>
      <c r="C1117" s="3" t="str">
        <f t="shared" si="16"/>
        <v>滋賀県彦根市</v>
      </c>
      <c r="D1117" s="3" t="s">
        <v>2240</v>
      </c>
      <c r="E1117" s="1" t="s">
        <v>3659</v>
      </c>
    </row>
    <row r="1118" spans="1:6" x14ac:dyDescent="0.2">
      <c r="A1118" s="3" t="s">
        <v>73</v>
      </c>
      <c r="B1118" s="3" t="s">
        <v>2241</v>
      </c>
      <c r="C1118" s="3" t="str">
        <f t="shared" si="16"/>
        <v>滋賀県長浜市</v>
      </c>
      <c r="D1118" s="3" t="s">
        <v>2242</v>
      </c>
      <c r="E1118" s="1" t="s">
        <v>3659</v>
      </c>
    </row>
    <row r="1119" spans="1:6" x14ac:dyDescent="0.2">
      <c r="A1119" s="3" t="s">
        <v>73</v>
      </c>
      <c r="B1119" s="3" t="s">
        <v>2243</v>
      </c>
      <c r="C1119" s="3" t="str">
        <f t="shared" si="16"/>
        <v>滋賀県近江八幡市</v>
      </c>
      <c r="D1119" s="3" t="s">
        <v>2244</v>
      </c>
      <c r="E1119" s="1" t="s">
        <v>3612</v>
      </c>
    </row>
    <row r="1120" spans="1:6" x14ac:dyDescent="0.2">
      <c r="A1120" s="3" t="s">
        <v>73</v>
      </c>
      <c r="B1120" s="3" t="s">
        <v>2245</v>
      </c>
      <c r="C1120" s="3" t="str">
        <f t="shared" si="16"/>
        <v>滋賀県草津市</v>
      </c>
      <c r="D1120" s="3" t="s">
        <v>2246</v>
      </c>
      <c r="E1120" s="1" t="s">
        <v>3659</v>
      </c>
    </row>
    <row r="1121" spans="1:6" x14ac:dyDescent="0.2">
      <c r="A1121" s="3" t="s">
        <v>73</v>
      </c>
      <c r="B1121" s="3" t="s">
        <v>2247</v>
      </c>
      <c r="C1121" s="3" t="str">
        <f t="shared" si="16"/>
        <v>滋賀県守山市</v>
      </c>
      <c r="D1121" s="3" t="s">
        <v>2248</v>
      </c>
      <c r="E1121" s="1" t="s">
        <v>3612</v>
      </c>
    </row>
    <row r="1122" spans="1:6" x14ac:dyDescent="0.2">
      <c r="A1122" s="3" t="s">
        <v>73</v>
      </c>
      <c r="B1122" s="3" t="s">
        <v>2249</v>
      </c>
      <c r="C1122" s="3" t="str">
        <f t="shared" si="16"/>
        <v>滋賀県栗東市</v>
      </c>
      <c r="D1122" s="3" t="s">
        <v>2250</v>
      </c>
      <c r="E1122" s="1" t="s">
        <v>3612</v>
      </c>
    </row>
    <row r="1123" spans="1:6" x14ac:dyDescent="0.2">
      <c r="A1123" s="3" t="s">
        <v>73</v>
      </c>
      <c r="B1123" s="3" t="s">
        <v>2251</v>
      </c>
      <c r="C1123" s="3" t="str">
        <f t="shared" si="16"/>
        <v>滋賀県甲賀市</v>
      </c>
      <c r="D1123" s="3" t="s">
        <v>2252</v>
      </c>
      <c r="E1123" s="1" t="s">
        <v>3612</v>
      </c>
    </row>
    <row r="1124" spans="1:6" x14ac:dyDescent="0.2">
      <c r="A1124" s="3" t="s">
        <v>73</v>
      </c>
      <c r="B1124" s="3" t="s">
        <v>2253</v>
      </c>
      <c r="C1124" s="3" t="str">
        <f t="shared" si="16"/>
        <v>滋賀県野洲市</v>
      </c>
      <c r="D1124" s="3" t="s">
        <v>2254</v>
      </c>
      <c r="E1124" s="1" t="s">
        <v>3614</v>
      </c>
    </row>
    <row r="1125" spans="1:6" x14ac:dyDescent="0.2">
      <c r="A1125" s="3" t="s">
        <v>73</v>
      </c>
      <c r="B1125" s="3" t="s">
        <v>2255</v>
      </c>
      <c r="C1125" s="3" t="str">
        <f t="shared" si="16"/>
        <v>滋賀県湖南市</v>
      </c>
      <c r="D1125" s="3" t="s">
        <v>2256</v>
      </c>
      <c r="E1125" s="1" t="s">
        <v>3612</v>
      </c>
    </row>
    <row r="1126" spans="1:6" x14ac:dyDescent="0.2">
      <c r="A1126" s="3" t="s">
        <v>73</v>
      </c>
      <c r="B1126" s="3" t="s">
        <v>2257</v>
      </c>
      <c r="C1126" s="3" t="str">
        <f t="shared" si="16"/>
        <v>滋賀県高島市</v>
      </c>
      <c r="D1126" s="3" t="s">
        <v>2258</v>
      </c>
      <c r="E1126" s="1" t="s">
        <v>3612</v>
      </c>
    </row>
    <row r="1127" spans="1:6" x14ac:dyDescent="0.2">
      <c r="A1127" s="3" t="s">
        <v>73</v>
      </c>
      <c r="B1127" s="3" t="s">
        <v>2259</v>
      </c>
      <c r="C1127" s="3" t="str">
        <f t="shared" si="16"/>
        <v>滋賀県東近江市</v>
      </c>
      <c r="D1127" s="3" t="s">
        <v>2260</v>
      </c>
      <c r="E1127" s="1" t="s">
        <v>3659</v>
      </c>
    </row>
    <row r="1128" spans="1:6" x14ac:dyDescent="0.2">
      <c r="A1128" s="3" t="s">
        <v>73</v>
      </c>
      <c r="B1128" s="3" t="s">
        <v>2261</v>
      </c>
      <c r="C1128" s="3" t="str">
        <f t="shared" si="16"/>
        <v>滋賀県米原市</v>
      </c>
      <c r="D1128" s="3" t="s">
        <v>2262</v>
      </c>
      <c r="E1128" s="1" t="s">
        <v>3614</v>
      </c>
    </row>
    <row r="1129" spans="1:6" x14ac:dyDescent="0.2">
      <c r="A1129" s="3" t="s">
        <v>73</v>
      </c>
      <c r="B1129" s="3" t="s">
        <v>2263</v>
      </c>
      <c r="C1129" s="3" t="str">
        <f t="shared" si="16"/>
        <v>滋賀県日野町</v>
      </c>
      <c r="D1129" s="3" t="s">
        <v>2264</v>
      </c>
      <c r="E1129" s="1" t="s">
        <v>3610</v>
      </c>
    </row>
    <row r="1130" spans="1:6" x14ac:dyDescent="0.2">
      <c r="A1130" s="3" t="s">
        <v>73</v>
      </c>
      <c r="B1130" s="3" t="s">
        <v>2265</v>
      </c>
      <c r="C1130" s="3" t="str">
        <f t="shared" si="16"/>
        <v>滋賀県竜王町</v>
      </c>
      <c r="D1130" s="3" t="s">
        <v>2266</v>
      </c>
      <c r="E1130" s="1" t="s">
        <v>3606</v>
      </c>
    </row>
    <row r="1131" spans="1:6" x14ac:dyDescent="0.2">
      <c r="A1131" s="3" t="s">
        <v>73</v>
      </c>
      <c r="B1131" s="3" t="s">
        <v>2267</v>
      </c>
      <c r="C1131" s="3" t="str">
        <f t="shared" si="16"/>
        <v>滋賀県愛荘町</v>
      </c>
      <c r="D1131" s="3" t="s">
        <v>2268</v>
      </c>
      <c r="E1131" s="1" t="s">
        <v>3610</v>
      </c>
    </row>
    <row r="1132" spans="1:6" x14ac:dyDescent="0.2">
      <c r="A1132" s="3" t="s">
        <v>73</v>
      </c>
      <c r="B1132" s="3" t="s">
        <v>2269</v>
      </c>
      <c r="C1132" s="3" t="str">
        <f t="shared" si="16"/>
        <v>滋賀県豊郷町</v>
      </c>
      <c r="D1132" s="3" t="s">
        <v>2270</v>
      </c>
      <c r="E1132" s="1" t="s">
        <v>3594</v>
      </c>
    </row>
    <row r="1133" spans="1:6" x14ac:dyDescent="0.2">
      <c r="A1133" s="3" t="s">
        <v>73</v>
      </c>
      <c r="B1133" s="3" t="s">
        <v>2271</v>
      </c>
      <c r="C1133" s="3" t="str">
        <f t="shared" si="16"/>
        <v>滋賀県甲良町</v>
      </c>
      <c r="D1133" s="3" t="s">
        <v>2272</v>
      </c>
      <c r="E1133" s="1" t="s">
        <v>3594</v>
      </c>
    </row>
    <row r="1134" spans="1:6" x14ac:dyDescent="0.2">
      <c r="A1134" s="3" t="s">
        <v>73</v>
      </c>
      <c r="B1134" s="3" t="s">
        <v>2273</v>
      </c>
      <c r="C1134" s="3" t="str">
        <f t="shared" si="16"/>
        <v>滋賀県多賀町</v>
      </c>
      <c r="D1134" s="3" t="s">
        <v>2274</v>
      </c>
      <c r="E1134" s="1" t="s">
        <v>3594</v>
      </c>
    </row>
    <row r="1135" spans="1:6" x14ac:dyDescent="0.2">
      <c r="A1135" s="3" t="s">
        <v>75</v>
      </c>
      <c r="B1135" s="3" t="s">
        <v>2275</v>
      </c>
      <c r="C1135" s="3" t="str">
        <f t="shared" si="16"/>
        <v>京都府京都市</v>
      </c>
      <c r="D1135" s="3" t="s">
        <v>2276</v>
      </c>
      <c r="E1135" s="1" t="s">
        <v>121</v>
      </c>
      <c r="F1135" s="6"/>
    </row>
    <row r="1136" spans="1:6" x14ac:dyDescent="0.2">
      <c r="A1136" s="3" t="s">
        <v>75</v>
      </c>
      <c r="B1136" s="3" t="s">
        <v>2277</v>
      </c>
      <c r="C1136" s="3" t="str">
        <f t="shared" si="16"/>
        <v>京都府福知山市</v>
      </c>
      <c r="D1136" s="3" t="s">
        <v>2278</v>
      </c>
      <c r="E1136" s="1" t="s">
        <v>3590</v>
      </c>
    </row>
    <row r="1137" spans="1:5" x14ac:dyDescent="0.2">
      <c r="A1137" s="3" t="s">
        <v>75</v>
      </c>
      <c r="B1137" s="3" t="s">
        <v>2279</v>
      </c>
      <c r="C1137" s="3" t="str">
        <f t="shared" si="16"/>
        <v>京都府舞鶴市</v>
      </c>
      <c r="D1137" s="3" t="s">
        <v>2280</v>
      </c>
      <c r="E1137" s="1" t="s">
        <v>3586</v>
      </c>
    </row>
    <row r="1138" spans="1:5" x14ac:dyDescent="0.2">
      <c r="A1138" s="3" t="s">
        <v>75</v>
      </c>
      <c r="B1138" s="3" t="s">
        <v>2281</v>
      </c>
      <c r="C1138" s="3" t="str">
        <f t="shared" ref="C1138:C1201" si="17">A1138&amp;B1138</f>
        <v>京都府綾部市</v>
      </c>
      <c r="D1138" s="3" t="s">
        <v>2282</v>
      </c>
      <c r="E1138" s="1" t="s">
        <v>3589</v>
      </c>
    </row>
    <row r="1139" spans="1:5" x14ac:dyDescent="0.2">
      <c r="A1139" s="3" t="s">
        <v>75</v>
      </c>
      <c r="B1139" s="3" t="s">
        <v>2283</v>
      </c>
      <c r="C1139" s="3" t="str">
        <f t="shared" si="17"/>
        <v>京都府宇治市</v>
      </c>
      <c r="D1139" s="3" t="s">
        <v>2284</v>
      </c>
      <c r="E1139" s="1" t="s">
        <v>3613</v>
      </c>
    </row>
    <row r="1140" spans="1:5" x14ac:dyDescent="0.2">
      <c r="A1140" s="3" t="s">
        <v>75</v>
      </c>
      <c r="B1140" s="3" t="s">
        <v>2285</v>
      </c>
      <c r="C1140" s="3" t="str">
        <f t="shared" si="17"/>
        <v>京都府宮津市</v>
      </c>
      <c r="D1140" s="3" t="s">
        <v>2286</v>
      </c>
      <c r="E1140" s="1" t="s">
        <v>3589</v>
      </c>
    </row>
    <row r="1141" spans="1:5" x14ac:dyDescent="0.2">
      <c r="A1141" s="3" t="s">
        <v>75</v>
      </c>
      <c r="B1141" s="3" t="s">
        <v>2287</v>
      </c>
      <c r="C1141" s="3" t="str">
        <f t="shared" si="17"/>
        <v>京都府亀岡市</v>
      </c>
      <c r="D1141" s="3" t="s">
        <v>2288</v>
      </c>
      <c r="E1141" s="1" t="s">
        <v>3586</v>
      </c>
    </row>
    <row r="1142" spans="1:5" x14ac:dyDescent="0.2">
      <c r="A1142" s="3" t="s">
        <v>75</v>
      </c>
      <c r="B1142" s="3" t="s">
        <v>2289</v>
      </c>
      <c r="C1142" s="3" t="str">
        <f t="shared" si="17"/>
        <v>京都府城陽市</v>
      </c>
      <c r="D1142" s="3" t="s">
        <v>2290</v>
      </c>
      <c r="E1142" s="1" t="s">
        <v>3586</v>
      </c>
    </row>
    <row r="1143" spans="1:5" x14ac:dyDescent="0.2">
      <c r="A1143" s="3" t="s">
        <v>75</v>
      </c>
      <c r="B1143" s="3" t="s">
        <v>2291</v>
      </c>
      <c r="C1143" s="3" t="str">
        <f t="shared" si="17"/>
        <v>京都府向日市</v>
      </c>
      <c r="D1143" s="3" t="s">
        <v>2292</v>
      </c>
      <c r="E1143" s="1" t="s">
        <v>3586</v>
      </c>
    </row>
    <row r="1144" spans="1:5" x14ac:dyDescent="0.2">
      <c r="A1144" s="3" t="s">
        <v>75</v>
      </c>
      <c r="B1144" s="3" t="s">
        <v>2293</v>
      </c>
      <c r="C1144" s="3" t="str">
        <f t="shared" si="17"/>
        <v>京都府長岡京市</v>
      </c>
      <c r="D1144" s="3" t="s">
        <v>2294</v>
      </c>
      <c r="E1144" s="1" t="s">
        <v>3586</v>
      </c>
    </row>
    <row r="1145" spans="1:5" x14ac:dyDescent="0.2">
      <c r="A1145" s="3" t="s">
        <v>75</v>
      </c>
      <c r="B1145" s="3" t="s">
        <v>2295</v>
      </c>
      <c r="C1145" s="3" t="str">
        <f t="shared" si="17"/>
        <v>京都府八幡市</v>
      </c>
      <c r="D1145" s="3" t="s">
        <v>2296</v>
      </c>
      <c r="E1145" s="1" t="s">
        <v>3590</v>
      </c>
    </row>
    <row r="1146" spans="1:5" x14ac:dyDescent="0.2">
      <c r="A1146" s="3" t="s">
        <v>75</v>
      </c>
      <c r="B1146" s="3" t="s">
        <v>2297</v>
      </c>
      <c r="C1146" s="3" t="str">
        <f t="shared" si="17"/>
        <v>京都府京田辺市</v>
      </c>
      <c r="D1146" s="3" t="s">
        <v>2298</v>
      </c>
      <c r="E1146" s="1" t="s">
        <v>3586</v>
      </c>
    </row>
    <row r="1147" spans="1:5" x14ac:dyDescent="0.2">
      <c r="A1147" s="3" t="s">
        <v>75</v>
      </c>
      <c r="B1147" s="3" t="s">
        <v>2299</v>
      </c>
      <c r="C1147" s="3" t="str">
        <f t="shared" si="17"/>
        <v>京都府京丹後市</v>
      </c>
      <c r="D1147" s="3" t="s">
        <v>2300</v>
      </c>
      <c r="E1147" s="1" t="s">
        <v>3590</v>
      </c>
    </row>
    <row r="1148" spans="1:5" x14ac:dyDescent="0.2">
      <c r="A1148" s="3" t="s">
        <v>75</v>
      </c>
      <c r="B1148" s="3" t="s">
        <v>2301</v>
      </c>
      <c r="C1148" s="3" t="str">
        <f t="shared" si="17"/>
        <v>京都府南丹市</v>
      </c>
      <c r="D1148" s="3" t="s">
        <v>2302</v>
      </c>
      <c r="E1148" s="1" t="s">
        <v>3589</v>
      </c>
    </row>
    <row r="1149" spans="1:5" x14ac:dyDescent="0.2">
      <c r="A1149" s="3" t="s">
        <v>75</v>
      </c>
      <c r="B1149" s="3" t="s">
        <v>2303</v>
      </c>
      <c r="C1149" s="3" t="str">
        <f t="shared" si="17"/>
        <v>京都府木津川市</v>
      </c>
      <c r="D1149" s="3" t="s">
        <v>2304</v>
      </c>
      <c r="E1149" s="1" t="s">
        <v>3586</v>
      </c>
    </row>
    <row r="1150" spans="1:5" x14ac:dyDescent="0.2">
      <c r="A1150" s="3" t="s">
        <v>75</v>
      </c>
      <c r="B1150" s="3" t="s">
        <v>2305</v>
      </c>
      <c r="C1150" s="3" t="str">
        <f t="shared" si="17"/>
        <v>京都府大山崎町</v>
      </c>
      <c r="D1150" s="3" t="s">
        <v>2306</v>
      </c>
      <c r="E1150" s="1" t="s">
        <v>3592</v>
      </c>
    </row>
    <row r="1151" spans="1:5" x14ac:dyDescent="0.2">
      <c r="A1151" s="3" t="s">
        <v>75</v>
      </c>
      <c r="B1151" s="3" t="s">
        <v>2307</v>
      </c>
      <c r="C1151" s="3" t="str">
        <f t="shared" si="17"/>
        <v>京都府久御山町</v>
      </c>
      <c r="D1151" s="3" t="s">
        <v>2308</v>
      </c>
      <c r="E1151" s="1" t="s">
        <v>3608</v>
      </c>
    </row>
    <row r="1152" spans="1:5" x14ac:dyDescent="0.2">
      <c r="A1152" s="3" t="s">
        <v>75</v>
      </c>
      <c r="B1152" s="3" t="s">
        <v>2309</v>
      </c>
      <c r="C1152" s="3" t="str">
        <f t="shared" si="17"/>
        <v>京都府井手町</v>
      </c>
      <c r="D1152" s="3" t="s">
        <v>2310</v>
      </c>
      <c r="E1152" s="1" t="s">
        <v>3594</v>
      </c>
    </row>
    <row r="1153" spans="1:6" x14ac:dyDescent="0.2">
      <c r="A1153" s="3" t="s">
        <v>75</v>
      </c>
      <c r="B1153" s="3" t="s">
        <v>2311</v>
      </c>
      <c r="C1153" s="3" t="str">
        <f t="shared" si="17"/>
        <v>京都府宇治田原町</v>
      </c>
      <c r="D1153" s="3" t="s">
        <v>2312</v>
      </c>
      <c r="E1153" s="1" t="s">
        <v>3594</v>
      </c>
    </row>
    <row r="1154" spans="1:6" x14ac:dyDescent="0.2">
      <c r="A1154" s="3" t="s">
        <v>75</v>
      </c>
      <c r="B1154" s="3" t="s">
        <v>2313</v>
      </c>
      <c r="C1154" s="3" t="str">
        <f t="shared" si="17"/>
        <v>京都府笠置町</v>
      </c>
      <c r="D1154" s="3" t="s">
        <v>2314</v>
      </c>
      <c r="E1154" s="1" t="s">
        <v>3600</v>
      </c>
    </row>
    <row r="1155" spans="1:6" x14ac:dyDescent="0.2">
      <c r="A1155" s="3" t="s">
        <v>75</v>
      </c>
      <c r="B1155" s="3" t="s">
        <v>2315</v>
      </c>
      <c r="C1155" s="3" t="str">
        <f t="shared" si="17"/>
        <v>京都府和束町</v>
      </c>
      <c r="D1155" s="3" t="s">
        <v>2316</v>
      </c>
      <c r="E1155" s="1" t="s">
        <v>3593</v>
      </c>
    </row>
    <row r="1156" spans="1:6" x14ac:dyDescent="0.2">
      <c r="A1156" s="3" t="s">
        <v>75</v>
      </c>
      <c r="B1156" s="3" t="s">
        <v>2317</v>
      </c>
      <c r="C1156" s="3" t="str">
        <f t="shared" si="17"/>
        <v>京都府精華町</v>
      </c>
      <c r="D1156" s="3" t="s">
        <v>2318</v>
      </c>
      <c r="E1156" s="1" t="s">
        <v>3597</v>
      </c>
    </row>
    <row r="1157" spans="1:6" x14ac:dyDescent="0.2">
      <c r="A1157" s="3" t="s">
        <v>75</v>
      </c>
      <c r="B1157" s="3" t="s">
        <v>2319</v>
      </c>
      <c r="C1157" s="3" t="str">
        <f t="shared" si="17"/>
        <v>京都府南山城村</v>
      </c>
      <c r="D1157" s="3" t="s">
        <v>2320</v>
      </c>
      <c r="E1157" s="1" t="s">
        <v>3593</v>
      </c>
    </row>
    <row r="1158" spans="1:6" x14ac:dyDescent="0.2">
      <c r="A1158" s="3" t="s">
        <v>75</v>
      </c>
      <c r="B1158" s="3" t="s">
        <v>2321</v>
      </c>
      <c r="C1158" s="3" t="str">
        <f t="shared" si="17"/>
        <v>京都府京丹波町</v>
      </c>
      <c r="D1158" s="3" t="s">
        <v>2322</v>
      </c>
      <c r="E1158" s="1" t="s">
        <v>3606</v>
      </c>
    </row>
    <row r="1159" spans="1:6" x14ac:dyDescent="0.2">
      <c r="A1159" s="3" t="s">
        <v>75</v>
      </c>
      <c r="B1159" s="3" t="s">
        <v>2323</v>
      </c>
      <c r="C1159" s="3" t="str">
        <f t="shared" si="17"/>
        <v>京都府伊根町</v>
      </c>
      <c r="D1159" s="3" t="s">
        <v>2324</v>
      </c>
      <c r="E1159" s="1" t="s">
        <v>3593</v>
      </c>
    </row>
    <row r="1160" spans="1:6" x14ac:dyDescent="0.2">
      <c r="A1160" s="3" t="s">
        <v>75</v>
      </c>
      <c r="B1160" s="3" t="s">
        <v>2325</v>
      </c>
      <c r="C1160" s="3" t="str">
        <f t="shared" si="17"/>
        <v>京都府与謝野町</v>
      </c>
      <c r="D1160" s="3" t="s">
        <v>2326</v>
      </c>
      <c r="E1160" s="1" t="s">
        <v>3610</v>
      </c>
    </row>
    <row r="1161" spans="1:6" x14ac:dyDescent="0.2">
      <c r="A1161" s="3" t="s">
        <v>77</v>
      </c>
      <c r="B1161" s="3" t="s">
        <v>2327</v>
      </c>
      <c r="C1161" s="3" t="str">
        <f t="shared" si="17"/>
        <v>大阪府大阪市</v>
      </c>
      <c r="D1161" s="3" t="s">
        <v>2328</v>
      </c>
      <c r="E1161" s="1" t="s">
        <v>121</v>
      </c>
      <c r="F1161" s="6"/>
    </row>
    <row r="1162" spans="1:6" x14ac:dyDescent="0.2">
      <c r="A1162" s="3" t="s">
        <v>77</v>
      </c>
      <c r="B1162" s="3" t="s">
        <v>2329</v>
      </c>
      <c r="C1162" s="3" t="str">
        <f t="shared" si="17"/>
        <v>大阪府堺市</v>
      </c>
      <c r="D1162" s="3" t="s">
        <v>2330</v>
      </c>
      <c r="E1162" s="1" t="s">
        <v>121</v>
      </c>
      <c r="F1162" s="6"/>
    </row>
    <row r="1163" spans="1:6" x14ac:dyDescent="0.2">
      <c r="A1163" s="3" t="s">
        <v>77</v>
      </c>
      <c r="B1163" s="3" t="s">
        <v>2331</v>
      </c>
      <c r="C1163" s="3" t="str">
        <f t="shared" si="17"/>
        <v>大阪府岸和田市</v>
      </c>
      <c r="D1163" s="3" t="s">
        <v>2332</v>
      </c>
      <c r="E1163" s="1" t="s">
        <v>3604</v>
      </c>
      <c r="F1163" s="6"/>
    </row>
    <row r="1164" spans="1:6" x14ac:dyDescent="0.2">
      <c r="A1164" s="3" t="s">
        <v>77</v>
      </c>
      <c r="B1164" s="3" t="s">
        <v>2333</v>
      </c>
      <c r="C1164" s="3" t="str">
        <f t="shared" si="17"/>
        <v>大阪府豊中市</v>
      </c>
      <c r="D1164" s="3" t="s">
        <v>2334</v>
      </c>
      <c r="E1164" s="1" t="s">
        <v>3584</v>
      </c>
      <c r="F1164" s="6"/>
    </row>
    <row r="1165" spans="1:6" x14ac:dyDescent="0.2">
      <c r="A1165" s="3" t="s">
        <v>77</v>
      </c>
      <c r="B1165" s="3" t="s">
        <v>2335</v>
      </c>
      <c r="C1165" s="3" t="str">
        <f t="shared" si="17"/>
        <v>大阪府池田市</v>
      </c>
      <c r="D1165" s="3" t="s">
        <v>2336</v>
      </c>
      <c r="E1165" s="1" t="s">
        <v>3585</v>
      </c>
    </row>
    <row r="1166" spans="1:6" x14ac:dyDescent="0.2">
      <c r="A1166" s="3" t="s">
        <v>77</v>
      </c>
      <c r="B1166" s="3" t="s">
        <v>2337</v>
      </c>
      <c r="C1166" s="3" t="str">
        <f t="shared" si="17"/>
        <v>大阪府吹田市</v>
      </c>
      <c r="D1166" s="3" t="s">
        <v>2338</v>
      </c>
      <c r="E1166" s="1" t="s">
        <v>3604</v>
      </c>
      <c r="F1166" s="6"/>
    </row>
    <row r="1167" spans="1:6" x14ac:dyDescent="0.2">
      <c r="A1167" s="3" t="s">
        <v>77</v>
      </c>
      <c r="B1167" s="3" t="s">
        <v>2339</v>
      </c>
      <c r="C1167" s="3" t="str">
        <f t="shared" si="17"/>
        <v>大阪府泉大津市</v>
      </c>
      <c r="D1167" s="3" t="s">
        <v>2340</v>
      </c>
      <c r="E1167" s="1" t="s">
        <v>3586</v>
      </c>
    </row>
    <row r="1168" spans="1:6" x14ac:dyDescent="0.2">
      <c r="A1168" s="3" t="s">
        <v>77</v>
      </c>
      <c r="B1168" s="3" t="s">
        <v>2341</v>
      </c>
      <c r="C1168" s="3" t="str">
        <f t="shared" si="17"/>
        <v>大阪府高槻市</v>
      </c>
      <c r="D1168" s="3" t="s">
        <v>2342</v>
      </c>
      <c r="E1168" s="1" t="s">
        <v>3584</v>
      </c>
      <c r="F1168" s="6"/>
    </row>
    <row r="1169" spans="1:6" x14ac:dyDescent="0.2">
      <c r="A1169" s="3" t="s">
        <v>77</v>
      </c>
      <c r="B1169" s="3" t="s">
        <v>2343</v>
      </c>
      <c r="C1169" s="3" t="str">
        <f t="shared" si="17"/>
        <v>大阪府貝塚市</v>
      </c>
      <c r="D1169" s="3" t="s">
        <v>2344</v>
      </c>
      <c r="E1169" s="1" t="s">
        <v>3586</v>
      </c>
    </row>
    <row r="1170" spans="1:6" x14ac:dyDescent="0.2">
      <c r="A1170" s="3" t="s">
        <v>77</v>
      </c>
      <c r="B1170" s="3" t="s">
        <v>2345</v>
      </c>
      <c r="C1170" s="3" t="str">
        <f t="shared" si="17"/>
        <v>大阪府守口市</v>
      </c>
      <c r="D1170" s="3" t="s">
        <v>2346</v>
      </c>
      <c r="E1170" s="1" t="s">
        <v>3585</v>
      </c>
    </row>
    <row r="1171" spans="1:6" x14ac:dyDescent="0.2">
      <c r="A1171" s="3" t="s">
        <v>77</v>
      </c>
      <c r="B1171" s="3" t="s">
        <v>2347</v>
      </c>
      <c r="C1171" s="3" t="str">
        <f t="shared" si="17"/>
        <v>大阪府枚方市</v>
      </c>
      <c r="D1171" s="3" t="s">
        <v>2348</v>
      </c>
      <c r="E1171" s="1" t="s">
        <v>3584</v>
      </c>
      <c r="F1171" s="6"/>
    </row>
    <row r="1172" spans="1:6" x14ac:dyDescent="0.2">
      <c r="A1172" s="3" t="s">
        <v>77</v>
      </c>
      <c r="B1172" s="3" t="s">
        <v>2349</v>
      </c>
      <c r="C1172" s="3" t="str">
        <f t="shared" si="17"/>
        <v>大阪府茨木市</v>
      </c>
      <c r="D1172" s="3" t="s">
        <v>2350</v>
      </c>
      <c r="E1172" s="1" t="s">
        <v>3604</v>
      </c>
      <c r="F1172" s="6"/>
    </row>
    <row r="1173" spans="1:6" x14ac:dyDescent="0.2">
      <c r="A1173" s="3" t="s">
        <v>77</v>
      </c>
      <c r="B1173" s="3" t="s">
        <v>2351</v>
      </c>
      <c r="C1173" s="3" t="str">
        <f t="shared" si="17"/>
        <v>大阪府八尾市</v>
      </c>
      <c r="D1173" s="3" t="s">
        <v>2352</v>
      </c>
      <c r="E1173" s="1" t="s">
        <v>3584</v>
      </c>
      <c r="F1173" s="6"/>
    </row>
    <row r="1174" spans="1:6" x14ac:dyDescent="0.2">
      <c r="A1174" s="3" t="s">
        <v>77</v>
      </c>
      <c r="B1174" s="3" t="s">
        <v>2353</v>
      </c>
      <c r="C1174" s="3" t="str">
        <f t="shared" si="17"/>
        <v>大阪府泉佐野市</v>
      </c>
      <c r="D1174" s="3" t="s">
        <v>2354</v>
      </c>
      <c r="E1174" s="1" t="s">
        <v>3585</v>
      </c>
    </row>
    <row r="1175" spans="1:6" x14ac:dyDescent="0.2">
      <c r="A1175" s="3" t="s">
        <v>77</v>
      </c>
      <c r="B1175" s="3" t="s">
        <v>2355</v>
      </c>
      <c r="C1175" s="3" t="str">
        <f t="shared" si="17"/>
        <v>大阪府富田林市</v>
      </c>
      <c r="D1175" s="3" t="s">
        <v>2356</v>
      </c>
      <c r="E1175" s="1" t="s">
        <v>3585</v>
      </c>
    </row>
    <row r="1176" spans="1:6" x14ac:dyDescent="0.2">
      <c r="A1176" s="3" t="s">
        <v>77</v>
      </c>
      <c r="B1176" s="3" t="s">
        <v>2357</v>
      </c>
      <c r="C1176" s="3" t="str">
        <f t="shared" si="17"/>
        <v>大阪府寝屋川市</v>
      </c>
      <c r="D1176" s="3" t="s">
        <v>2358</v>
      </c>
      <c r="E1176" s="1" t="s">
        <v>3604</v>
      </c>
      <c r="F1176" s="6"/>
    </row>
    <row r="1177" spans="1:6" x14ac:dyDescent="0.2">
      <c r="A1177" s="3" t="s">
        <v>77</v>
      </c>
      <c r="B1177" s="3" t="s">
        <v>2359</v>
      </c>
      <c r="C1177" s="3" t="str">
        <f t="shared" si="17"/>
        <v>大阪府河内長野市</v>
      </c>
      <c r="D1177" s="3" t="s">
        <v>2360</v>
      </c>
      <c r="E1177" s="1" t="s">
        <v>3585</v>
      </c>
    </row>
    <row r="1178" spans="1:6" x14ac:dyDescent="0.2">
      <c r="A1178" s="3" t="s">
        <v>77</v>
      </c>
      <c r="B1178" s="3" t="s">
        <v>2361</v>
      </c>
      <c r="C1178" s="3" t="str">
        <f t="shared" si="17"/>
        <v>大阪府松原市</v>
      </c>
      <c r="D1178" s="3" t="s">
        <v>2362</v>
      </c>
      <c r="E1178" s="1" t="s">
        <v>3585</v>
      </c>
    </row>
    <row r="1179" spans="1:6" x14ac:dyDescent="0.2">
      <c r="A1179" s="3" t="s">
        <v>77</v>
      </c>
      <c r="B1179" s="3" t="s">
        <v>2363</v>
      </c>
      <c r="C1179" s="3" t="str">
        <f t="shared" si="17"/>
        <v>大阪府大東市</v>
      </c>
      <c r="D1179" s="3" t="s">
        <v>2364</v>
      </c>
      <c r="E1179" s="1" t="s">
        <v>3659</v>
      </c>
    </row>
    <row r="1180" spans="1:6" x14ac:dyDescent="0.2">
      <c r="A1180" s="3" t="s">
        <v>77</v>
      </c>
      <c r="B1180" s="3" t="s">
        <v>2365</v>
      </c>
      <c r="C1180" s="3" t="str">
        <f t="shared" si="17"/>
        <v>大阪府和泉市</v>
      </c>
      <c r="D1180" s="3" t="s">
        <v>2366</v>
      </c>
      <c r="E1180" s="1" t="s">
        <v>3613</v>
      </c>
    </row>
    <row r="1181" spans="1:6" x14ac:dyDescent="0.2">
      <c r="A1181" s="3" t="s">
        <v>77</v>
      </c>
      <c r="B1181" s="3" t="s">
        <v>2367</v>
      </c>
      <c r="C1181" s="3" t="str">
        <f t="shared" si="17"/>
        <v>大阪府箕面市</v>
      </c>
      <c r="D1181" s="3" t="s">
        <v>2368</v>
      </c>
      <c r="E1181" s="1" t="s">
        <v>3585</v>
      </c>
    </row>
    <row r="1182" spans="1:6" x14ac:dyDescent="0.2">
      <c r="A1182" s="3" t="s">
        <v>77</v>
      </c>
      <c r="B1182" s="3" t="s">
        <v>2369</v>
      </c>
      <c r="C1182" s="3" t="str">
        <f t="shared" si="17"/>
        <v>大阪府柏原市</v>
      </c>
      <c r="D1182" s="3" t="s">
        <v>2370</v>
      </c>
      <c r="E1182" s="1" t="s">
        <v>3612</v>
      </c>
    </row>
    <row r="1183" spans="1:6" x14ac:dyDescent="0.2">
      <c r="A1183" s="3" t="s">
        <v>77</v>
      </c>
      <c r="B1183" s="3" t="s">
        <v>2371</v>
      </c>
      <c r="C1183" s="3" t="str">
        <f t="shared" si="17"/>
        <v>大阪府羽曳野市</v>
      </c>
      <c r="D1183" s="3" t="s">
        <v>2372</v>
      </c>
      <c r="E1183" s="1" t="s">
        <v>3585</v>
      </c>
    </row>
    <row r="1184" spans="1:6" x14ac:dyDescent="0.2">
      <c r="A1184" s="3" t="s">
        <v>77</v>
      </c>
      <c r="B1184" s="3" t="s">
        <v>2373</v>
      </c>
      <c r="C1184" s="3" t="str">
        <f t="shared" si="17"/>
        <v>大阪府門真市</v>
      </c>
      <c r="D1184" s="3" t="s">
        <v>2374</v>
      </c>
      <c r="E1184" s="1" t="s">
        <v>3588</v>
      </c>
    </row>
    <row r="1185" spans="1:6" x14ac:dyDescent="0.2">
      <c r="A1185" s="3" t="s">
        <v>77</v>
      </c>
      <c r="B1185" s="3" t="s">
        <v>2375</v>
      </c>
      <c r="C1185" s="3" t="str">
        <f t="shared" si="17"/>
        <v>大阪府摂津市</v>
      </c>
      <c r="D1185" s="3" t="s">
        <v>2376</v>
      </c>
      <c r="E1185" s="1" t="s">
        <v>3586</v>
      </c>
    </row>
    <row r="1186" spans="1:6" x14ac:dyDescent="0.2">
      <c r="A1186" s="3" t="s">
        <v>77</v>
      </c>
      <c r="B1186" s="3" t="s">
        <v>2377</v>
      </c>
      <c r="C1186" s="3" t="str">
        <f t="shared" si="17"/>
        <v>大阪府高石市</v>
      </c>
      <c r="D1186" s="3" t="s">
        <v>2378</v>
      </c>
      <c r="E1186" s="1" t="s">
        <v>3586</v>
      </c>
    </row>
    <row r="1187" spans="1:6" x14ac:dyDescent="0.2">
      <c r="A1187" s="3" t="s">
        <v>77</v>
      </c>
      <c r="B1187" s="3" t="s">
        <v>2379</v>
      </c>
      <c r="C1187" s="3" t="str">
        <f t="shared" si="17"/>
        <v>大阪府藤井寺市</v>
      </c>
      <c r="D1187" s="3" t="s">
        <v>2380</v>
      </c>
      <c r="E1187" s="1" t="s">
        <v>3586</v>
      </c>
    </row>
    <row r="1188" spans="1:6" x14ac:dyDescent="0.2">
      <c r="A1188" s="3" t="s">
        <v>77</v>
      </c>
      <c r="B1188" s="3" t="s">
        <v>2381</v>
      </c>
      <c r="C1188" s="3" t="str">
        <f t="shared" si="17"/>
        <v>大阪府東大阪市</v>
      </c>
      <c r="D1188" s="3" t="s">
        <v>2382</v>
      </c>
      <c r="E1188" s="1" t="s">
        <v>3584</v>
      </c>
      <c r="F1188" s="6"/>
    </row>
    <row r="1189" spans="1:6" x14ac:dyDescent="0.2">
      <c r="A1189" s="3" t="s">
        <v>77</v>
      </c>
      <c r="B1189" s="3" t="s">
        <v>2383</v>
      </c>
      <c r="C1189" s="3" t="str">
        <f t="shared" si="17"/>
        <v>大阪府泉南市</v>
      </c>
      <c r="D1189" s="3" t="s">
        <v>2384</v>
      </c>
      <c r="E1189" s="1" t="s">
        <v>3586</v>
      </c>
    </row>
    <row r="1190" spans="1:6" x14ac:dyDescent="0.2">
      <c r="A1190" s="3" t="s">
        <v>77</v>
      </c>
      <c r="B1190" s="3" t="s">
        <v>2385</v>
      </c>
      <c r="C1190" s="3" t="str">
        <f t="shared" si="17"/>
        <v>大阪府四條畷市</v>
      </c>
      <c r="D1190" s="3" t="s">
        <v>2386</v>
      </c>
      <c r="E1190" s="1" t="s">
        <v>3586</v>
      </c>
    </row>
    <row r="1191" spans="1:6" x14ac:dyDescent="0.2">
      <c r="A1191" s="3" t="s">
        <v>77</v>
      </c>
      <c r="B1191" s="3" t="s">
        <v>2387</v>
      </c>
      <c r="C1191" s="3" t="str">
        <f t="shared" si="17"/>
        <v>大阪府交野市</v>
      </c>
      <c r="D1191" s="3" t="s">
        <v>2388</v>
      </c>
      <c r="E1191" s="1" t="s">
        <v>3586</v>
      </c>
    </row>
    <row r="1192" spans="1:6" x14ac:dyDescent="0.2">
      <c r="A1192" s="3" t="s">
        <v>77</v>
      </c>
      <c r="B1192" s="3" t="s">
        <v>2389</v>
      </c>
      <c r="C1192" s="3" t="str">
        <f t="shared" si="17"/>
        <v>大阪府大阪狭山市</v>
      </c>
      <c r="D1192" s="3" t="s">
        <v>2390</v>
      </c>
      <c r="E1192" s="1" t="s">
        <v>3586</v>
      </c>
    </row>
    <row r="1193" spans="1:6" x14ac:dyDescent="0.2">
      <c r="A1193" s="3" t="s">
        <v>77</v>
      </c>
      <c r="B1193" s="3" t="s">
        <v>2391</v>
      </c>
      <c r="C1193" s="3" t="str">
        <f t="shared" si="17"/>
        <v>大阪府阪南市</v>
      </c>
      <c r="D1193" s="3" t="s">
        <v>2392</v>
      </c>
      <c r="E1193" s="1" t="s">
        <v>3586</v>
      </c>
    </row>
    <row r="1194" spans="1:6" x14ac:dyDescent="0.2">
      <c r="A1194" s="3" t="s">
        <v>77</v>
      </c>
      <c r="B1194" s="3" t="s">
        <v>2393</v>
      </c>
      <c r="C1194" s="3" t="str">
        <f t="shared" si="17"/>
        <v>大阪府島本町</v>
      </c>
      <c r="D1194" s="3" t="s">
        <v>2394</v>
      </c>
      <c r="E1194" s="1" t="s">
        <v>3597</v>
      </c>
    </row>
    <row r="1195" spans="1:6" x14ac:dyDescent="0.2">
      <c r="A1195" s="3" t="s">
        <v>77</v>
      </c>
      <c r="B1195" s="3" t="s">
        <v>2395</v>
      </c>
      <c r="C1195" s="3" t="str">
        <f t="shared" si="17"/>
        <v>大阪府豊能町</v>
      </c>
      <c r="D1195" s="3" t="s">
        <v>2396</v>
      </c>
      <c r="E1195" s="1" t="s">
        <v>3592</v>
      </c>
    </row>
    <row r="1196" spans="1:6" x14ac:dyDescent="0.2">
      <c r="A1196" s="3" t="s">
        <v>77</v>
      </c>
      <c r="B1196" s="3" t="s">
        <v>2397</v>
      </c>
      <c r="C1196" s="3" t="str">
        <f t="shared" si="17"/>
        <v>大阪府能勢町</v>
      </c>
      <c r="D1196" s="3" t="s">
        <v>2398</v>
      </c>
      <c r="E1196" s="1" t="s">
        <v>3601</v>
      </c>
    </row>
    <row r="1197" spans="1:6" x14ac:dyDescent="0.2">
      <c r="A1197" s="3" t="s">
        <v>77</v>
      </c>
      <c r="B1197" s="3" t="s">
        <v>2399</v>
      </c>
      <c r="C1197" s="3" t="str">
        <f t="shared" si="17"/>
        <v>大阪府忠岡町</v>
      </c>
      <c r="D1197" s="3" t="s">
        <v>2400</v>
      </c>
      <c r="E1197" s="1" t="s">
        <v>3592</v>
      </c>
    </row>
    <row r="1198" spans="1:6" x14ac:dyDescent="0.2">
      <c r="A1198" s="3" t="s">
        <v>77</v>
      </c>
      <c r="B1198" s="3" t="s">
        <v>2401</v>
      </c>
      <c r="C1198" s="3" t="str">
        <f t="shared" si="17"/>
        <v>大阪府熊取町</v>
      </c>
      <c r="D1198" s="3" t="s">
        <v>2402</v>
      </c>
      <c r="E1198" s="1" t="s">
        <v>3597</v>
      </c>
    </row>
    <row r="1199" spans="1:6" x14ac:dyDescent="0.2">
      <c r="A1199" s="3" t="s">
        <v>77</v>
      </c>
      <c r="B1199" s="3" t="s">
        <v>2403</v>
      </c>
      <c r="C1199" s="3" t="str">
        <f t="shared" si="17"/>
        <v>大阪府田尻町</v>
      </c>
      <c r="D1199" s="3" t="s">
        <v>2404</v>
      </c>
      <c r="E1199" s="1" t="s">
        <v>3596</v>
      </c>
    </row>
    <row r="1200" spans="1:6" x14ac:dyDescent="0.2">
      <c r="A1200" s="3" t="s">
        <v>77</v>
      </c>
      <c r="B1200" s="3" t="s">
        <v>2405</v>
      </c>
      <c r="C1200" s="3" t="str">
        <f t="shared" si="17"/>
        <v>大阪府岬町</v>
      </c>
      <c r="D1200" s="3" t="s">
        <v>2406</v>
      </c>
      <c r="E1200" s="1" t="s">
        <v>3592</v>
      </c>
    </row>
    <row r="1201" spans="1:6" x14ac:dyDescent="0.2">
      <c r="A1201" s="3" t="s">
        <v>77</v>
      </c>
      <c r="B1201" s="3" t="s">
        <v>2407</v>
      </c>
      <c r="C1201" s="3" t="str">
        <f t="shared" si="17"/>
        <v>大阪府太子町</v>
      </c>
      <c r="D1201" s="3" t="s">
        <v>2408</v>
      </c>
      <c r="E1201" s="1" t="s">
        <v>3601</v>
      </c>
    </row>
    <row r="1202" spans="1:6" x14ac:dyDescent="0.2">
      <c r="A1202" s="3" t="s">
        <v>77</v>
      </c>
      <c r="B1202" s="3" t="s">
        <v>2409</v>
      </c>
      <c r="C1202" s="3" t="str">
        <f t="shared" ref="C1202:C1265" si="18">A1202&amp;B1202</f>
        <v>大阪府河南町</v>
      </c>
      <c r="D1202" s="3" t="s">
        <v>2410</v>
      </c>
      <c r="E1202" s="1" t="s">
        <v>3592</v>
      </c>
    </row>
    <row r="1203" spans="1:6" x14ac:dyDescent="0.2">
      <c r="A1203" s="3" t="s">
        <v>77</v>
      </c>
      <c r="B1203" s="3" t="s">
        <v>2411</v>
      </c>
      <c r="C1203" s="3" t="str">
        <f t="shared" si="18"/>
        <v>大阪府千早赤阪村</v>
      </c>
      <c r="D1203" s="3" t="s">
        <v>2412</v>
      </c>
      <c r="E1203" s="1" t="s">
        <v>3596</v>
      </c>
    </row>
    <row r="1204" spans="1:6" x14ac:dyDescent="0.2">
      <c r="A1204" s="3" t="s">
        <v>79</v>
      </c>
      <c r="B1204" s="3" t="s">
        <v>2413</v>
      </c>
      <c r="C1204" s="3" t="str">
        <f t="shared" si="18"/>
        <v>兵庫県神戸市</v>
      </c>
      <c r="D1204" s="3" t="s">
        <v>2414</v>
      </c>
      <c r="E1204" s="1" t="s">
        <v>121</v>
      </c>
      <c r="F1204" s="6"/>
    </row>
    <row r="1205" spans="1:6" x14ac:dyDescent="0.2">
      <c r="A1205" s="3" t="s">
        <v>79</v>
      </c>
      <c r="B1205" s="3" t="s">
        <v>2415</v>
      </c>
      <c r="C1205" s="3" t="str">
        <f t="shared" si="18"/>
        <v>兵庫県姫路市</v>
      </c>
      <c r="D1205" s="3" t="s">
        <v>2416</v>
      </c>
      <c r="E1205" s="1" t="s">
        <v>3584</v>
      </c>
      <c r="F1205" s="6"/>
    </row>
    <row r="1206" spans="1:6" x14ac:dyDescent="0.2">
      <c r="A1206" s="3" t="s">
        <v>79</v>
      </c>
      <c r="B1206" s="3" t="s">
        <v>2417</v>
      </c>
      <c r="C1206" s="3" t="str">
        <f t="shared" si="18"/>
        <v>兵庫県尼崎市</v>
      </c>
      <c r="D1206" s="3" t="s">
        <v>2418</v>
      </c>
      <c r="E1206" s="1" t="s">
        <v>3584</v>
      </c>
      <c r="F1206" s="6"/>
    </row>
    <row r="1207" spans="1:6" x14ac:dyDescent="0.2">
      <c r="A1207" s="3" t="s">
        <v>79</v>
      </c>
      <c r="B1207" s="3" t="s">
        <v>2419</v>
      </c>
      <c r="C1207" s="3" t="str">
        <f t="shared" si="18"/>
        <v>兵庫県明石市</v>
      </c>
      <c r="D1207" s="3" t="s">
        <v>2420</v>
      </c>
      <c r="E1207" s="1" t="s">
        <v>3584</v>
      </c>
      <c r="F1207" s="6"/>
    </row>
    <row r="1208" spans="1:6" x14ac:dyDescent="0.2">
      <c r="A1208" s="3" t="s">
        <v>79</v>
      </c>
      <c r="B1208" s="3" t="s">
        <v>2421</v>
      </c>
      <c r="C1208" s="3" t="str">
        <f t="shared" si="18"/>
        <v>兵庫県西宮市</v>
      </c>
      <c r="D1208" s="3" t="s">
        <v>2422</v>
      </c>
      <c r="E1208" s="1" t="s">
        <v>3584</v>
      </c>
      <c r="F1208" s="6"/>
    </row>
    <row r="1209" spans="1:6" x14ac:dyDescent="0.2">
      <c r="A1209" s="3" t="s">
        <v>79</v>
      </c>
      <c r="B1209" s="3" t="s">
        <v>2423</v>
      </c>
      <c r="C1209" s="3" t="str">
        <f t="shared" si="18"/>
        <v>兵庫県洲本市</v>
      </c>
      <c r="D1209" s="3" t="s">
        <v>2424</v>
      </c>
      <c r="E1209" s="1" t="s">
        <v>3589</v>
      </c>
    </row>
    <row r="1210" spans="1:6" x14ac:dyDescent="0.2">
      <c r="A1210" s="3" t="s">
        <v>79</v>
      </c>
      <c r="B1210" s="3" t="s">
        <v>2425</v>
      </c>
      <c r="C1210" s="3" t="str">
        <f t="shared" si="18"/>
        <v>兵庫県芦屋市</v>
      </c>
      <c r="D1210" s="3" t="s">
        <v>2426</v>
      </c>
      <c r="E1210" s="1" t="s">
        <v>3586</v>
      </c>
    </row>
    <row r="1211" spans="1:6" x14ac:dyDescent="0.2">
      <c r="A1211" s="3" t="s">
        <v>79</v>
      </c>
      <c r="B1211" s="3" t="s">
        <v>2427</v>
      </c>
      <c r="C1211" s="3" t="str">
        <f t="shared" si="18"/>
        <v>兵庫県伊丹市</v>
      </c>
      <c r="D1211" s="3" t="s">
        <v>2428</v>
      </c>
      <c r="E1211" s="1" t="s">
        <v>3613</v>
      </c>
    </row>
    <row r="1212" spans="1:6" x14ac:dyDescent="0.2">
      <c r="A1212" s="3" t="s">
        <v>79</v>
      </c>
      <c r="B1212" s="3" t="s">
        <v>2429</v>
      </c>
      <c r="C1212" s="3" t="str">
        <f t="shared" si="18"/>
        <v>兵庫県相生市</v>
      </c>
      <c r="D1212" s="3" t="s">
        <v>2430</v>
      </c>
      <c r="E1212" s="1" t="s">
        <v>3614</v>
      </c>
    </row>
    <row r="1213" spans="1:6" x14ac:dyDescent="0.2">
      <c r="A1213" s="3" t="s">
        <v>79</v>
      </c>
      <c r="B1213" s="3" t="s">
        <v>2431</v>
      </c>
      <c r="C1213" s="3" t="str">
        <f t="shared" si="18"/>
        <v>兵庫県豊岡市</v>
      </c>
      <c r="D1213" s="3" t="s">
        <v>2432</v>
      </c>
      <c r="E1213" s="1" t="s">
        <v>3586</v>
      </c>
    </row>
    <row r="1214" spans="1:6" x14ac:dyDescent="0.2">
      <c r="A1214" s="3" t="s">
        <v>79</v>
      </c>
      <c r="B1214" s="3" t="s">
        <v>2433</v>
      </c>
      <c r="C1214" s="3" t="str">
        <f t="shared" si="18"/>
        <v>兵庫県加古川市</v>
      </c>
      <c r="D1214" s="3" t="s">
        <v>2434</v>
      </c>
      <c r="E1214" s="1" t="s">
        <v>3604</v>
      </c>
      <c r="F1214" s="6"/>
    </row>
    <row r="1215" spans="1:6" x14ac:dyDescent="0.2">
      <c r="A1215" s="3" t="s">
        <v>79</v>
      </c>
      <c r="B1215" s="3" t="s">
        <v>2435</v>
      </c>
      <c r="C1215" s="3" t="str">
        <f t="shared" si="18"/>
        <v>兵庫県赤穂市</v>
      </c>
      <c r="D1215" s="3" t="s">
        <v>2436</v>
      </c>
      <c r="E1215" s="1" t="s">
        <v>3614</v>
      </c>
    </row>
    <row r="1216" spans="1:6" x14ac:dyDescent="0.2">
      <c r="A1216" s="3" t="s">
        <v>79</v>
      </c>
      <c r="B1216" s="3" t="s">
        <v>2437</v>
      </c>
      <c r="C1216" s="3" t="str">
        <f t="shared" si="18"/>
        <v>兵庫県西脇市</v>
      </c>
      <c r="D1216" s="3" t="s">
        <v>2438</v>
      </c>
      <c r="E1216" s="1" t="s">
        <v>3614</v>
      </c>
    </row>
    <row r="1217" spans="1:6" x14ac:dyDescent="0.2">
      <c r="A1217" s="3" t="s">
        <v>79</v>
      </c>
      <c r="B1217" s="3" t="s">
        <v>2439</v>
      </c>
      <c r="C1217" s="3" t="str">
        <f t="shared" si="18"/>
        <v>兵庫県宝塚市</v>
      </c>
      <c r="D1217" s="3" t="s">
        <v>2440</v>
      </c>
      <c r="E1217" s="1" t="s">
        <v>3604</v>
      </c>
      <c r="F1217" s="6"/>
    </row>
    <row r="1218" spans="1:6" x14ac:dyDescent="0.2">
      <c r="A1218" s="3" t="s">
        <v>79</v>
      </c>
      <c r="B1218" s="3" t="s">
        <v>2441</v>
      </c>
      <c r="C1218" s="3" t="str">
        <f t="shared" si="18"/>
        <v>兵庫県三木市</v>
      </c>
      <c r="D1218" s="3" t="s">
        <v>2442</v>
      </c>
      <c r="E1218" s="1" t="s">
        <v>3612</v>
      </c>
    </row>
    <row r="1219" spans="1:6" x14ac:dyDescent="0.2">
      <c r="A1219" s="3" t="s">
        <v>79</v>
      </c>
      <c r="B1219" s="3" t="s">
        <v>2443</v>
      </c>
      <c r="C1219" s="3" t="str">
        <f t="shared" si="18"/>
        <v>兵庫県高砂市</v>
      </c>
      <c r="D1219" s="3" t="s">
        <v>2444</v>
      </c>
      <c r="E1219" s="1" t="s">
        <v>3612</v>
      </c>
    </row>
    <row r="1220" spans="1:6" x14ac:dyDescent="0.2">
      <c r="A1220" s="3" t="s">
        <v>79</v>
      </c>
      <c r="B1220" s="3" t="s">
        <v>2445</v>
      </c>
      <c r="C1220" s="3" t="str">
        <f t="shared" si="18"/>
        <v>兵庫県川西市</v>
      </c>
      <c r="D1220" s="3" t="s">
        <v>2446</v>
      </c>
      <c r="E1220" s="1" t="s">
        <v>3613</v>
      </c>
    </row>
    <row r="1221" spans="1:6" x14ac:dyDescent="0.2">
      <c r="A1221" s="3" t="s">
        <v>79</v>
      </c>
      <c r="B1221" s="3" t="s">
        <v>2447</v>
      </c>
      <c r="C1221" s="3" t="str">
        <f t="shared" si="18"/>
        <v>兵庫県小野市</v>
      </c>
      <c r="D1221" s="3" t="s">
        <v>2448</v>
      </c>
      <c r="E1221" s="1" t="s">
        <v>3614</v>
      </c>
    </row>
    <row r="1222" spans="1:6" x14ac:dyDescent="0.2">
      <c r="A1222" s="3" t="s">
        <v>79</v>
      </c>
      <c r="B1222" s="3" t="s">
        <v>2449</v>
      </c>
      <c r="C1222" s="3" t="str">
        <f t="shared" si="18"/>
        <v>兵庫県三田市</v>
      </c>
      <c r="D1222" s="3" t="s">
        <v>2450</v>
      </c>
      <c r="E1222" s="1" t="s">
        <v>3585</v>
      </c>
    </row>
    <row r="1223" spans="1:6" x14ac:dyDescent="0.2">
      <c r="A1223" s="3" t="s">
        <v>79</v>
      </c>
      <c r="B1223" s="3" t="s">
        <v>2451</v>
      </c>
      <c r="C1223" s="3" t="str">
        <f t="shared" si="18"/>
        <v>兵庫県加西市</v>
      </c>
      <c r="D1223" s="3" t="s">
        <v>2452</v>
      </c>
      <c r="E1223" s="1" t="s">
        <v>3614</v>
      </c>
    </row>
    <row r="1224" spans="1:6" x14ac:dyDescent="0.2">
      <c r="A1224" s="3" t="s">
        <v>79</v>
      </c>
      <c r="B1224" s="3" t="s">
        <v>2453</v>
      </c>
      <c r="C1224" s="3" t="str">
        <f t="shared" si="18"/>
        <v>兵庫県篠山市</v>
      </c>
      <c r="D1224" s="3" t="s">
        <v>2454</v>
      </c>
      <c r="E1224" s="1" t="s">
        <v>3589</v>
      </c>
    </row>
    <row r="1225" spans="1:6" x14ac:dyDescent="0.2">
      <c r="A1225" s="3" t="s">
        <v>79</v>
      </c>
      <c r="B1225" s="3" t="s">
        <v>2455</v>
      </c>
      <c r="C1225" s="3" t="str">
        <f t="shared" si="18"/>
        <v>兵庫県養父市</v>
      </c>
      <c r="D1225" s="3" t="s">
        <v>2456</v>
      </c>
      <c r="E1225" s="1" t="s">
        <v>3614</v>
      </c>
    </row>
    <row r="1226" spans="1:6" x14ac:dyDescent="0.2">
      <c r="A1226" s="3" t="s">
        <v>79</v>
      </c>
      <c r="B1226" s="3" t="s">
        <v>2457</v>
      </c>
      <c r="C1226" s="3" t="str">
        <f t="shared" si="18"/>
        <v>兵庫県丹波市</v>
      </c>
      <c r="D1226" s="3" t="s">
        <v>2458</v>
      </c>
      <c r="E1226" s="1" t="s">
        <v>3612</v>
      </c>
    </row>
    <row r="1227" spans="1:6" x14ac:dyDescent="0.2">
      <c r="A1227" s="3" t="s">
        <v>79</v>
      </c>
      <c r="B1227" s="3" t="s">
        <v>2459</v>
      </c>
      <c r="C1227" s="3" t="str">
        <f t="shared" si="18"/>
        <v>兵庫県南あわじ市</v>
      </c>
      <c r="D1227" s="3" t="s">
        <v>2460</v>
      </c>
      <c r="E1227" s="1" t="s">
        <v>3605</v>
      </c>
    </row>
    <row r="1228" spans="1:6" x14ac:dyDescent="0.2">
      <c r="A1228" s="3" t="s">
        <v>79</v>
      </c>
      <c r="B1228" s="3" t="s">
        <v>2461</v>
      </c>
      <c r="C1228" s="3" t="str">
        <f t="shared" si="18"/>
        <v>兵庫県朝来市</v>
      </c>
      <c r="D1228" s="3" t="s">
        <v>2462</v>
      </c>
      <c r="E1228" s="1" t="s">
        <v>3614</v>
      </c>
    </row>
    <row r="1229" spans="1:6" x14ac:dyDescent="0.2">
      <c r="A1229" s="3" t="s">
        <v>79</v>
      </c>
      <c r="B1229" s="3" t="s">
        <v>2463</v>
      </c>
      <c r="C1229" s="3" t="str">
        <f t="shared" si="18"/>
        <v>兵庫県淡路市</v>
      </c>
      <c r="D1229" s="3" t="s">
        <v>2464</v>
      </c>
      <c r="E1229" s="1" t="s">
        <v>3589</v>
      </c>
    </row>
    <row r="1230" spans="1:6" x14ac:dyDescent="0.2">
      <c r="A1230" s="3" t="s">
        <v>79</v>
      </c>
      <c r="B1230" s="3" t="s">
        <v>2465</v>
      </c>
      <c r="C1230" s="3" t="str">
        <f t="shared" si="18"/>
        <v>兵庫県宍粟市</v>
      </c>
      <c r="D1230" s="3" t="s">
        <v>2466</v>
      </c>
      <c r="E1230" s="1" t="s">
        <v>3614</v>
      </c>
    </row>
    <row r="1231" spans="1:6" x14ac:dyDescent="0.2">
      <c r="A1231" s="3" t="s">
        <v>79</v>
      </c>
      <c r="B1231" s="3" t="s">
        <v>2467</v>
      </c>
      <c r="C1231" s="3" t="str">
        <f t="shared" si="18"/>
        <v>兵庫県加東市</v>
      </c>
      <c r="D1231" s="3" t="s">
        <v>2468</v>
      </c>
      <c r="E1231" s="1" t="s">
        <v>3614</v>
      </c>
    </row>
    <row r="1232" spans="1:6" x14ac:dyDescent="0.2">
      <c r="A1232" s="3" t="s">
        <v>79</v>
      </c>
      <c r="B1232" s="3" t="s">
        <v>2469</v>
      </c>
      <c r="C1232" s="3" t="str">
        <f t="shared" si="18"/>
        <v>兵庫県たつの市</v>
      </c>
      <c r="D1232" s="3" t="s">
        <v>2470</v>
      </c>
      <c r="E1232" s="1" t="s">
        <v>3612</v>
      </c>
    </row>
    <row r="1233" spans="1:6" x14ac:dyDescent="0.2">
      <c r="A1233" s="3" t="s">
        <v>79</v>
      </c>
      <c r="B1233" s="3" t="s">
        <v>2471</v>
      </c>
      <c r="C1233" s="3" t="str">
        <f t="shared" si="18"/>
        <v>兵庫県猪名川町</v>
      </c>
      <c r="D1233" s="3" t="s">
        <v>2472</v>
      </c>
      <c r="E1233" s="1" t="s">
        <v>3597</v>
      </c>
    </row>
    <row r="1234" spans="1:6" x14ac:dyDescent="0.2">
      <c r="A1234" s="3" t="s">
        <v>79</v>
      </c>
      <c r="B1234" s="3" t="s">
        <v>2473</v>
      </c>
      <c r="C1234" s="3" t="str">
        <f t="shared" si="18"/>
        <v>兵庫県多可町</v>
      </c>
      <c r="D1234" s="3" t="s">
        <v>2474</v>
      </c>
      <c r="E1234" s="1" t="s">
        <v>3610</v>
      </c>
    </row>
    <row r="1235" spans="1:6" x14ac:dyDescent="0.2">
      <c r="A1235" s="3" t="s">
        <v>79</v>
      </c>
      <c r="B1235" s="3" t="s">
        <v>2475</v>
      </c>
      <c r="C1235" s="3" t="str">
        <f t="shared" si="18"/>
        <v>兵庫県稲美町</v>
      </c>
      <c r="D1235" s="3" t="s">
        <v>2476</v>
      </c>
      <c r="E1235" s="1" t="s">
        <v>3610</v>
      </c>
    </row>
    <row r="1236" spans="1:6" x14ac:dyDescent="0.2">
      <c r="A1236" s="3" t="s">
        <v>79</v>
      </c>
      <c r="B1236" s="3" t="s">
        <v>2477</v>
      </c>
      <c r="C1236" s="3" t="str">
        <f t="shared" si="18"/>
        <v>兵庫県播磨町</v>
      </c>
      <c r="D1236" s="3" t="s">
        <v>2478</v>
      </c>
      <c r="E1236" s="1" t="s">
        <v>3597</v>
      </c>
    </row>
    <row r="1237" spans="1:6" x14ac:dyDescent="0.2">
      <c r="A1237" s="3" t="s">
        <v>79</v>
      </c>
      <c r="B1237" s="3" t="s">
        <v>2479</v>
      </c>
      <c r="C1237" s="3" t="str">
        <f t="shared" si="18"/>
        <v>兵庫県市川町</v>
      </c>
      <c r="D1237" s="3" t="s">
        <v>2480</v>
      </c>
      <c r="E1237" s="1" t="s">
        <v>3606</v>
      </c>
    </row>
    <row r="1238" spans="1:6" x14ac:dyDescent="0.2">
      <c r="A1238" s="3" t="s">
        <v>79</v>
      </c>
      <c r="B1238" s="3" t="s">
        <v>2481</v>
      </c>
      <c r="C1238" s="3" t="str">
        <f t="shared" si="18"/>
        <v>兵庫県福崎町</v>
      </c>
      <c r="D1238" s="3" t="s">
        <v>2482</v>
      </c>
      <c r="E1238" s="1" t="s">
        <v>3608</v>
      </c>
    </row>
    <row r="1239" spans="1:6" x14ac:dyDescent="0.2">
      <c r="A1239" s="3" t="s">
        <v>79</v>
      </c>
      <c r="B1239" s="3" t="s">
        <v>2483</v>
      </c>
      <c r="C1239" s="3" t="str">
        <f t="shared" si="18"/>
        <v>兵庫県神河町</v>
      </c>
      <c r="D1239" s="3" t="s">
        <v>2484</v>
      </c>
      <c r="E1239" s="1" t="s">
        <v>3601</v>
      </c>
    </row>
    <row r="1240" spans="1:6" x14ac:dyDescent="0.2">
      <c r="A1240" s="3" t="s">
        <v>79</v>
      </c>
      <c r="B1240" s="3" t="s">
        <v>2407</v>
      </c>
      <c r="C1240" s="3" t="str">
        <f t="shared" si="18"/>
        <v>兵庫県太子町</v>
      </c>
      <c r="D1240" s="3" t="s">
        <v>2485</v>
      </c>
      <c r="E1240" s="1" t="s">
        <v>3597</v>
      </c>
    </row>
    <row r="1241" spans="1:6" x14ac:dyDescent="0.2">
      <c r="A1241" s="3" t="s">
        <v>79</v>
      </c>
      <c r="B1241" s="3" t="s">
        <v>2486</v>
      </c>
      <c r="C1241" s="3" t="str">
        <f t="shared" si="18"/>
        <v>兵庫県上郡町</v>
      </c>
      <c r="D1241" s="3" t="s">
        <v>2487</v>
      </c>
      <c r="E1241" s="1" t="s">
        <v>3592</v>
      </c>
    </row>
    <row r="1242" spans="1:6" x14ac:dyDescent="0.2">
      <c r="A1242" s="3" t="s">
        <v>79</v>
      </c>
      <c r="B1242" s="3" t="s">
        <v>2488</v>
      </c>
      <c r="C1242" s="3" t="str">
        <f t="shared" si="18"/>
        <v>兵庫県佐用町</v>
      </c>
      <c r="D1242" s="3" t="s">
        <v>2489</v>
      </c>
      <c r="E1242" s="1" t="s">
        <v>3592</v>
      </c>
    </row>
    <row r="1243" spans="1:6" x14ac:dyDescent="0.2">
      <c r="A1243" s="3" t="s">
        <v>79</v>
      </c>
      <c r="B1243" s="3" t="s">
        <v>2490</v>
      </c>
      <c r="C1243" s="3" t="str">
        <f t="shared" si="18"/>
        <v>兵庫県香美町</v>
      </c>
      <c r="D1243" s="3" t="s">
        <v>2491</v>
      </c>
      <c r="E1243" s="1" t="s">
        <v>3608</v>
      </c>
    </row>
    <row r="1244" spans="1:6" x14ac:dyDescent="0.2">
      <c r="A1244" s="3" t="s">
        <v>79</v>
      </c>
      <c r="B1244" s="3" t="s">
        <v>2492</v>
      </c>
      <c r="C1244" s="3" t="str">
        <f t="shared" si="18"/>
        <v>兵庫県新温泉町</v>
      </c>
      <c r="D1244" s="3" t="s">
        <v>2493</v>
      </c>
      <c r="E1244" s="1" t="s">
        <v>3606</v>
      </c>
    </row>
    <row r="1245" spans="1:6" x14ac:dyDescent="0.2">
      <c r="A1245" s="3" t="s">
        <v>81</v>
      </c>
      <c r="B1245" s="3" t="s">
        <v>2494</v>
      </c>
      <c r="C1245" s="3" t="str">
        <f t="shared" si="18"/>
        <v>奈良県奈良市</v>
      </c>
      <c r="D1245" s="3" t="s">
        <v>2495</v>
      </c>
      <c r="E1245" s="1" t="s">
        <v>3584</v>
      </c>
      <c r="F1245" s="6"/>
    </row>
    <row r="1246" spans="1:6" x14ac:dyDescent="0.2">
      <c r="A1246" s="3" t="s">
        <v>81</v>
      </c>
      <c r="B1246" s="3" t="s">
        <v>2496</v>
      </c>
      <c r="C1246" s="3" t="str">
        <f t="shared" si="18"/>
        <v>奈良県大和高田市</v>
      </c>
      <c r="D1246" s="3" t="s">
        <v>2497</v>
      </c>
      <c r="E1246" s="1" t="s">
        <v>3586</v>
      </c>
    </row>
    <row r="1247" spans="1:6" x14ac:dyDescent="0.2">
      <c r="A1247" s="3" t="s">
        <v>81</v>
      </c>
      <c r="B1247" s="3" t="s">
        <v>2498</v>
      </c>
      <c r="C1247" s="3" t="str">
        <f t="shared" si="18"/>
        <v>奈良県大和郡山市</v>
      </c>
      <c r="D1247" s="3" t="s">
        <v>2499</v>
      </c>
      <c r="E1247" s="1" t="s">
        <v>3586</v>
      </c>
    </row>
    <row r="1248" spans="1:6" x14ac:dyDescent="0.2">
      <c r="A1248" s="3" t="s">
        <v>81</v>
      </c>
      <c r="B1248" s="3" t="s">
        <v>2500</v>
      </c>
      <c r="C1248" s="3" t="str">
        <f t="shared" si="18"/>
        <v>奈良県天理市</v>
      </c>
      <c r="D1248" s="3" t="s">
        <v>2501</v>
      </c>
      <c r="E1248" s="1" t="s">
        <v>3586</v>
      </c>
    </row>
    <row r="1249" spans="1:5" x14ac:dyDescent="0.2">
      <c r="A1249" s="3" t="s">
        <v>81</v>
      </c>
      <c r="B1249" s="3" t="s">
        <v>2502</v>
      </c>
      <c r="C1249" s="3" t="str">
        <f t="shared" si="18"/>
        <v>奈良県橿原市</v>
      </c>
      <c r="D1249" s="3" t="s">
        <v>2503</v>
      </c>
      <c r="E1249" s="1" t="s">
        <v>3585</v>
      </c>
    </row>
    <row r="1250" spans="1:5" x14ac:dyDescent="0.2">
      <c r="A1250" s="3" t="s">
        <v>81</v>
      </c>
      <c r="B1250" s="3" t="s">
        <v>2504</v>
      </c>
      <c r="C1250" s="3" t="str">
        <f t="shared" si="18"/>
        <v>奈良県桜井市</v>
      </c>
      <c r="D1250" s="3" t="s">
        <v>2505</v>
      </c>
      <c r="E1250" s="1" t="s">
        <v>3586</v>
      </c>
    </row>
    <row r="1251" spans="1:5" x14ac:dyDescent="0.2">
      <c r="A1251" s="3" t="s">
        <v>81</v>
      </c>
      <c r="B1251" s="3" t="s">
        <v>2506</v>
      </c>
      <c r="C1251" s="3" t="str">
        <f t="shared" si="18"/>
        <v>奈良県五條市</v>
      </c>
      <c r="D1251" s="3" t="s">
        <v>2507</v>
      </c>
      <c r="E1251" s="1" t="s">
        <v>3589</v>
      </c>
    </row>
    <row r="1252" spans="1:5" x14ac:dyDescent="0.2">
      <c r="A1252" s="3" t="s">
        <v>81</v>
      </c>
      <c r="B1252" s="3" t="s">
        <v>2508</v>
      </c>
      <c r="C1252" s="3" t="str">
        <f t="shared" si="18"/>
        <v>奈良県御所市</v>
      </c>
      <c r="D1252" s="3" t="s">
        <v>2509</v>
      </c>
      <c r="E1252" s="1" t="s">
        <v>3614</v>
      </c>
    </row>
    <row r="1253" spans="1:5" x14ac:dyDescent="0.2">
      <c r="A1253" s="3" t="s">
        <v>81</v>
      </c>
      <c r="B1253" s="3" t="s">
        <v>2510</v>
      </c>
      <c r="C1253" s="3" t="str">
        <f t="shared" si="18"/>
        <v>奈良県生駒市</v>
      </c>
      <c r="D1253" s="3" t="s">
        <v>2511</v>
      </c>
      <c r="E1253" s="1" t="s">
        <v>3585</v>
      </c>
    </row>
    <row r="1254" spans="1:5" x14ac:dyDescent="0.2">
      <c r="A1254" s="3" t="s">
        <v>81</v>
      </c>
      <c r="B1254" s="3" t="s">
        <v>2512</v>
      </c>
      <c r="C1254" s="3" t="str">
        <f t="shared" si="18"/>
        <v>奈良県香芝市</v>
      </c>
      <c r="D1254" s="3" t="s">
        <v>2513</v>
      </c>
      <c r="E1254" s="1" t="s">
        <v>3586</v>
      </c>
    </row>
    <row r="1255" spans="1:5" x14ac:dyDescent="0.2">
      <c r="A1255" s="3" t="s">
        <v>81</v>
      </c>
      <c r="B1255" s="3" t="s">
        <v>2514</v>
      </c>
      <c r="C1255" s="3" t="str">
        <f t="shared" si="18"/>
        <v>奈良県葛城市</v>
      </c>
      <c r="D1255" s="3" t="s">
        <v>2515</v>
      </c>
      <c r="E1255" s="1" t="s">
        <v>3614</v>
      </c>
    </row>
    <row r="1256" spans="1:5" x14ac:dyDescent="0.2">
      <c r="A1256" s="3" t="s">
        <v>81</v>
      </c>
      <c r="B1256" s="3" t="s">
        <v>2516</v>
      </c>
      <c r="C1256" s="3" t="str">
        <f t="shared" si="18"/>
        <v>奈良県宇陀市</v>
      </c>
      <c r="D1256" s="3" t="s">
        <v>2517</v>
      </c>
      <c r="E1256" s="1" t="s">
        <v>3589</v>
      </c>
    </row>
    <row r="1257" spans="1:5" x14ac:dyDescent="0.2">
      <c r="A1257" s="3" t="s">
        <v>81</v>
      </c>
      <c r="B1257" s="3" t="s">
        <v>2518</v>
      </c>
      <c r="C1257" s="3" t="str">
        <f t="shared" si="18"/>
        <v>奈良県山添村</v>
      </c>
      <c r="D1257" s="3" t="s">
        <v>2519</v>
      </c>
      <c r="E1257" s="1" t="s">
        <v>3593</v>
      </c>
    </row>
    <row r="1258" spans="1:5" x14ac:dyDescent="0.2">
      <c r="A1258" s="3" t="s">
        <v>81</v>
      </c>
      <c r="B1258" s="3" t="s">
        <v>2520</v>
      </c>
      <c r="C1258" s="3" t="str">
        <f t="shared" si="18"/>
        <v>奈良県平群町</v>
      </c>
      <c r="D1258" s="3" t="s">
        <v>2521</v>
      </c>
      <c r="E1258" s="1" t="s">
        <v>3592</v>
      </c>
    </row>
    <row r="1259" spans="1:5" x14ac:dyDescent="0.2">
      <c r="A1259" s="3" t="s">
        <v>81</v>
      </c>
      <c r="B1259" s="3" t="s">
        <v>2522</v>
      </c>
      <c r="C1259" s="3" t="str">
        <f t="shared" si="18"/>
        <v>奈良県三郷町</v>
      </c>
      <c r="D1259" s="3" t="s">
        <v>2523</v>
      </c>
      <c r="E1259" s="1" t="s">
        <v>3597</v>
      </c>
    </row>
    <row r="1260" spans="1:5" x14ac:dyDescent="0.2">
      <c r="A1260" s="3" t="s">
        <v>81</v>
      </c>
      <c r="B1260" s="3" t="s">
        <v>2524</v>
      </c>
      <c r="C1260" s="3" t="str">
        <f t="shared" si="18"/>
        <v>奈良県斑鳩町</v>
      </c>
      <c r="D1260" s="3" t="s">
        <v>2525</v>
      </c>
      <c r="E1260" s="1" t="s">
        <v>3597</v>
      </c>
    </row>
    <row r="1261" spans="1:5" x14ac:dyDescent="0.2">
      <c r="A1261" s="3" t="s">
        <v>81</v>
      </c>
      <c r="B1261" s="3" t="s">
        <v>2526</v>
      </c>
      <c r="C1261" s="3" t="str">
        <f t="shared" si="18"/>
        <v>奈良県安堵町</v>
      </c>
      <c r="D1261" s="3" t="s">
        <v>2527</v>
      </c>
      <c r="E1261" s="1" t="s">
        <v>3596</v>
      </c>
    </row>
    <row r="1262" spans="1:5" x14ac:dyDescent="0.2">
      <c r="A1262" s="3" t="s">
        <v>81</v>
      </c>
      <c r="B1262" s="3" t="s">
        <v>799</v>
      </c>
      <c r="C1262" s="3" t="str">
        <f t="shared" si="18"/>
        <v>奈良県川西町</v>
      </c>
      <c r="D1262" s="3" t="s">
        <v>2528</v>
      </c>
      <c r="E1262" s="1" t="s">
        <v>3596</v>
      </c>
    </row>
    <row r="1263" spans="1:5" x14ac:dyDescent="0.2">
      <c r="A1263" s="3" t="s">
        <v>81</v>
      </c>
      <c r="B1263" s="3" t="s">
        <v>2529</v>
      </c>
      <c r="C1263" s="3" t="str">
        <f t="shared" si="18"/>
        <v>奈良県三宅町</v>
      </c>
      <c r="D1263" s="3" t="s">
        <v>2530</v>
      </c>
      <c r="E1263" s="1" t="s">
        <v>3596</v>
      </c>
    </row>
    <row r="1264" spans="1:5" x14ac:dyDescent="0.2">
      <c r="A1264" s="3" t="s">
        <v>81</v>
      </c>
      <c r="B1264" s="3" t="s">
        <v>2531</v>
      </c>
      <c r="C1264" s="3" t="str">
        <f t="shared" si="18"/>
        <v>奈良県田原本町</v>
      </c>
      <c r="D1264" s="3" t="s">
        <v>2532</v>
      </c>
      <c r="E1264" s="1" t="s">
        <v>3597</v>
      </c>
    </row>
    <row r="1265" spans="1:5" x14ac:dyDescent="0.2">
      <c r="A1265" s="3" t="s">
        <v>81</v>
      </c>
      <c r="B1265" s="3" t="s">
        <v>2533</v>
      </c>
      <c r="C1265" s="3" t="str">
        <f t="shared" si="18"/>
        <v>奈良県曽爾村</v>
      </c>
      <c r="D1265" s="3" t="s">
        <v>2534</v>
      </c>
      <c r="E1265" s="1" t="s">
        <v>3593</v>
      </c>
    </row>
    <row r="1266" spans="1:5" x14ac:dyDescent="0.2">
      <c r="A1266" s="3" t="s">
        <v>81</v>
      </c>
      <c r="B1266" s="3" t="s">
        <v>2535</v>
      </c>
      <c r="C1266" s="3" t="str">
        <f t="shared" ref="C1266:C1329" si="19">A1266&amp;B1266</f>
        <v>奈良県御杖村</v>
      </c>
      <c r="D1266" s="3" t="s">
        <v>2536</v>
      </c>
      <c r="E1266" s="1" t="s">
        <v>3593</v>
      </c>
    </row>
    <row r="1267" spans="1:5" x14ac:dyDescent="0.2">
      <c r="A1267" s="3" t="s">
        <v>81</v>
      </c>
      <c r="B1267" s="3" t="s">
        <v>2537</v>
      </c>
      <c r="C1267" s="3" t="str">
        <f t="shared" si="19"/>
        <v>奈良県高取町</v>
      </c>
      <c r="D1267" s="3" t="s">
        <v>2538</v>
      </c>
      <c r="E1267" s="1" t="s">
        <v>3596</v>
      </c>
    </row>
    <row r="1268" spans="1:5" x14ac:dyDescent="0.2">
      <c r="A1268" s="3" t="s">
        <v>81</v>
      </c>
      <c r="B1268" s="3" t="s">
        <v>2539</v>
      </c>
      <c r="C1268" s="3" t="str">
        <f t="shared" si="19"/>
        <v>奈良県明日香村</v>
      </c>
      <c r="D1268" s="3" t="s">
        <v>2540</v>
      </c>
      <c r="E1268" s="1" t="s">
        <v>3596</v>
      </c>
    </row>
    <row r="1269" spans="1:5" x14ac:dyDescent="0.2">
      <c r="A1269" s="3" t="s">
        <v>81</v>
      </c>
      <c r="B1269" s="3" t="s">
        <v>2541</v>
      </c>
      <c r="C1269" s="3" t="str">
        <f t="shared" si="19"/>
        <v>奈良県上牧町</v>
      </c>
      <c r="D1269" s="3" t="s">
        <v>2542</v>
      </c>
      <c r="E1269" s="1" t="s">
        <v>3597</v>
      </c>
    </row>
    <row r="1270" spans="1:5" x14ac:dyDescent="0.2">
      <c r="A1270" s="3" t="s">
        <v>81</v>
      </c>
      <c r="B1270" s="3" t="s">
        <v>2543</v>
      </c>
      <c r="C1270" s="3" t="str">
        <f t="shared" si="19"/>
        <v>奈良県王寺町</v>
      </c>
      <c r="D1270" s="3" t="s">
        <v>2544</v>
      </c>
      <c r="E1270" s="1" t="s">
        <v>3597</v>
      </c>
    </row>
    <row r="1271" spans="1:5" x14ac:dyDescent="0.2">
      <c r="A1271" s="3" t="s">
        <v>81</v>
      </c>
      <c r="B1271" s="3" t="s">
        <v>2545</v>
      </c>
      <c r="C1271" s="3" t="str">
        <f t="shared" si="19"/>
        <v>奈良県広陵町</v>
      </c>
      <c r="D1271" s="3" t="s">
        <v>2546</v>
      </c>
      <c r="E1271" s="1" t="s">
        <v>3597</v>
      </c>
    </row>
    <row r="1272" spans="1:5" x14ac:dyDescent="0.2">
      <c r="A1272" s="3" t="s">
        <v>81</v>
      </c>
      <c r="B1272" s="3" t="s">
        <v>2547</v>
      </c>
      <c r="C1272" s="3" t="str">
        <f t="shared" si="19"/>
        <v>奈良県河合町</v>
      </c>
      <c r="D1272" s="3" t="s">
        <v>2548</v>
      </c>
      <c r="E1272" s="1" t="s">
        <v>3592</v>
      </c>
    </row>
    <row r="1273" spans="1:5" x14ac:dyDescent="0.2">
      <c r="A1273" s="3" t="s">
        <v>81</v>
      </c>
      <c r="B1273" s="3" t="s">
        <v>2549</v>
      </c>
      <c r="C1273" s="3" t="str">
        <f t="shared" si="19"/>
        <v>奈良県吉野町</v>
      </c>
      <c r="D1273" s="3" t="s">
        <v>2550</v>
      </c>
      <c r="E1273" s="1" t="s">
        <v>3596</v>
      </c>
    </row>
    <row r="1274" spans="1:5" x14ac:dyDescent="0.2">
      <c r="A1274" s="3" t="s">
        <v>81</v>
      </c>
      <c r="B1274" s="3" t="s">
        <v>2551</v>
      </c>
      <c r="C1274" s="3" t="str">
        <f t="shared" si="19"/>
        <v>奈良県大淀町</v>
      </c>
      <c r="D1274" s="3" t="s">
        <v>2552</v>
      </c>
      <c r="E1274" s="1" t="s">
        <v>3592</v>
      </c>
    </row>
    <row r="1275" spans="1:5" x14ac:dyDescent="0.2">
      <c r="A1275" s="3" t="s">
        <v>81</v>
      </c>
      <c r="B1275" s="3" t="s">
        <v>2553</v>
      </c>
      <c r="C1275" s="3" t="str">
        <f t="shared" si="19"/>
        <v>奈良県下市町</v>
      </c>
      <c r="D1275" s="3" t="s">
        <v>2554</v>
      </c>
      <c r="E1275" s="1" t="s">
        <v>3596</v>
      </c>
    </row>
    <row r="1276" spans="1:5" x14ac:dyDescent="0.2">
      <c r="A1276" s="3" t="s">
        <v>81</v>
      </c>
      <c r="B1276" s="3" t="s">
        <v>2555</v>
      </c>
      <c r="C1276" s="3" t="str">
        <f t="shared" si="19"/>
        <v>奈良県黒滝村</v>
      </c>
      <c r="D1276" s="3" t="s">
        <v>2556</v>
      </c>
      <c r="E1276" s="1" t="s">
        <v>3600</v>
      </c>
    </row>
    <row r="1277" spans="1:5" x14ac:dyDescent="0.2">
      <c r="A1277" s="3" t="s">
        <v>81</v>
      </c>
      <c r="B1277" s="3" t="s">
        <v>2557</v>
      </c>
      <c r="C1277" s="3" t="str">
        <f t="shared" si="19"/>
        <v>奈良県天川村</v>
      </c>
      <c r="D1277" s="3" t="s">
        <v>2558</v>
      </c>
      <c r="E1277" s="1" t="s">
        <v>3600</v>
      </c>
    </row>
    <row r="1278" spans="1:5" x14ac:dyDescent="0.2">
      <c r="A1278" s="3" t="s">
        <v>81</v>
      </c>
      <c r="B1278" s="3" t="s">
        <v>2559</v>
      </c>
      <c r="C1278" s="3" t="str">
        <f t="shared" si="19"/>
        <v>奈良県野迫川村</v>
      </c>
      <c r="D1278" s="3" t="s">
        <v>2560</v>
      </c>
      <c r="E1278" s="1" t="s">
        <v>3600</v>
      </c>
    </row>
    <row r="1279" spans="1:5" x14ac:dyDescent="0.2">
      <c r="A1279" s="3" t="s">
        <v>81</v>
      </c>
      <c r="B1279" s="3" t="s">
        <v>2561</v>
      </c>
      <c r="C1279" s="3" t="str">
        <f t="shared" si="19"/>
        <v>奈良県十津川村</v>
      </c>
      <c r="D1279" s="3" t="s">
        <v>2562</v>
      </c>
      <c r="E1279" s="1" t="s">
        <v>3600</v>
      </c>
    </row>
    <row r="1280" spans="1:5" x14ac:dyDescent="0.2">
      <c r="A1280" s="3" t="s">
        <v>81</v>
      </c>
      <c r="B1280" s="3" t="s">
        <v>2563</v>
      </c>
      <c r="C1280" s="3" t="str">
        <f t="shared" si="19"/>
        <v>奈良県下北山村</v>
      </c>
      <c r="D1280" s="3" t="s">
        <v>2564</v>
      </c>
      <c r="E1280" s="1" t="s">
        <v>3600</v>
      </c>
    </row>
    <row r="1281" spans="1:6" x14ac:dyDescent="0.2">
      <c r="A1281" s="3" t="s">
        <v>81</v>
      </c>
      <c r="B1281" s="3" t="s">
        <v>2565</v>
      </c>
      <c r="C1281" s="3" t="str">
        <f t="shared" si="19"/>
        <v>奈良県上北山村</v>
      </c>
      <c r="D1281" s="3" t="s">
        <v>2566</v>
      </c>
      <c r="E1281" s="1" t="s">
        <v>3600</v>
      </c>
    </row>
    <row r="1282" spans="1:6" x14ac:dyDescent="0.2">
      <c r="A1282" s="3" t="s">
        <v>81</v>
      </c>
      <c r="B1282" s="3" t="s">
        <v>1812</v>
      </c>
      <c r="C1282" s="3" t="str">
        <f t="shared" si="19"/>
        <v>奈良県川上村</v>
      </c>
      <c r="D1282" s="3" t="s">
        <v>2567</v>
      </c>
      <c r="E1282" s="1" t="s">
        <v>3599</v>
      </c>
    </row>
    <row r="1283" spans="1:6" x14ac:dyDescent="0.2">
      <c r="A1283" s="3" t="s">
        <v>81</v>
      </c>
      <c r="B1283" s="3" t="s">
        <v>2568</v>
      </c>
      <c r="C1283" s="3" t="str">
        <f t="shared" si="19"/>
        <v>奈良県東吉野村</v>
      </c>
      <c r="D1283" s="3" t="s">
        <v>2569</v>
      </c>
      <c r="E1283" s="1" t="s">
        <v>3599</v>
      </c>
    </row>
    <row r="1284" spans="1:6" x14ac:dyDescent="0.2">
      <c r="A1284" s="3" t="s">
        <v>83</v>
      </c>
      <c r="B1284" s="3" t="s">
        <v>2570</v>
      </c>
      <c r="C1284" s="3" t="str">
        <f t="shared" si="19"/>
        <v>和歌山県和歌山市</v>
      </c>
      <c r="D1284" s="3" t="s">
        <v>2571</v>
      </c>
      <c r="E1284" s="1" t="s">
        <v>3584</v>
      </c>
      <c r="F1284" s="6"/>
    </row>
    <row r="1285" spans="1:6" x14ac:dyDescent="0.2">
      <c r="A1285" s="3" t="s">
        <v>83</v>
      </c>
      <c r="B1285" s="3" t="s">
        <v>2572</v>
      </c>
      <c r="C1285" s="3" t="str">
        <f t="shared" si="19"/>
        <v>和歌山県海南市</v>
      </c>
      <c r="D1285" s="3" t="s">
        <v>2573</v>
      </c>
      <c r="E1285" s="1" t="s">
        <v>3612</v>
      </c>
    </row>
    <row r="1286" spans="1:6" x14ac:dyDescent="0.2">
      <c r="A1286" s="3" t="s">
        <v>83</v>
      </c>
      <c r="B1286" s="3" t="s">
        <v>2574</v>
      </c>
      <c r="C1286" s="3" t="str">
        <f t="shared" si="19"/>
        <v>和歌山県橋本市</v>
      </c>
      <c r="D1286" s="3" t="s">
        <v>2575</v>
      </c>
      <c r="E1286" s="1" t="s">
        <v>3586</v>
      </c>
    </row>
    <row r="1287" spans="1:6" x14ac:dyDescent="0.2">
      <c r="A1287" s="3" t="s">
        <v>83</v>
      </c>
      <c r="B1287" s="3" t="s">
        <v>2576</v>
      </c>
      <c r="C1287" s="3" t="str">
        <f t="shared" si="19"/>
        <v>和歌山県有田市</v>
      </c>
      <c r="D1287" s="3" t="s">
        <v>2577</v>
      </c>
      <c r="E1287" s="1" t="s">
        <v>3605</v>
      </c>
    </row>
    <row r="1288" spans="1:6" x14ac:dyDescent="0.2">
      <c r="A1288" s="3" t="s">
        <v>83</v>
      </c>
      <c r="B1288" s="3" t="s">
        <v>2578</v>
      </c>
      <c r="C1288" s="3" t="str">
        <f t="shared" si="19"/>
        <v>和歌山県御坊市</v>
      </c>
      <c r="D1288" s="3" t="s">
        <v>2579</v>
      </c>
      <c r="E1288" s="1" t="s">
        <v>3589</v>
      </c>
    </row>
    <row r="1289" spans="1:6" x14ac:dyDescent="0.2">
      <c r="A1289" s="3" t="s">
        <v>83</v>
      </c>
      <c r="B1289" s="3" t="s">
        <v>2580</v>
      </c>
      <c r="C1289" s="3" t="str">
        <f t="shared" si="19"/>
        <v>和歌山県田辺市</v>
      </c>
      <c r="D1289" s="3" t="s">
        <v>2581</v>
      </c>
      <c r="E1289" s="1" t="s">
        <v>3590</v>
      </c>
    </row>
    <row r="1290" spans="1:6" x14ac:dyDescent="0.2">
      <c r="A1290" s="3" t="s">
        <v>83</v>
      </c>
      <c r="B1290" s="3" t="s">
        <v>2582</v>
      </c>
      <c r="C1290" s="3" t="str">
        <f t="shared" si="19"/>
        <v>和歌山県新宮市</v>
      </c>
      <c r="D1290" s="3" t="s">
        <v>2583</v>
      </c>
      <c r="E1290" s="1" t="s">
        <v>3591</v>
      </c>
    </row>
    <row r="1291" spans="1:6" x14ac:dyDescent="0.2">
      <c r="A1291" s="3" t="s">
        <v>83</v>
      </c>
      <c r="B1291" s="3" t="s">
        <v>2584</v>
      </c>
      <c r="C1291" s="3" t="str">
        <f t="shared" si="19"/>
        <v>和歌山県紀の川市</v>
      </c>
      <c r="D1291" s="3" t="s">
        <v>2585</v>
      </c>
      <c r="E1291" s="1" t="s">
        <v>3590</v>
      </c>
    </row>
    <row r="1292" spans="1:6" x14ac:dyDescent="0.2">
      <c r="A1292" s="3" t="s">
        <v>83</v>
      </c>
      <c r="B1292" s="3" t="s">
        <v>2586</v>
      </c>
      <c r="C1292" s="3" t="str">
        <f t="shared" si="19"/>
        <v>和歌山県岩出市</v>
      </c>
      <c r="D1292" s="3" t="s">
        <v>2587</v>
      </c>
      <c r="E1292" s="1" t="s">
        <v>3586</v>
      </c>
    </row>
    <row r="1293" spans="1:6" x14ac:dyDescent="0.2">
      <c r="A1293" s="3" t="s">
        <v>83</v>
      </c>
      <c r="B1293" s="3" t="s">
        <v>2588</v>
      </c>
      <c r="C1293" s="3" t="str">
        <f t="shared" si="19"/>
        <v>和歌山県紀美野町</v>
      </c>
      <c r="D1293" s="3" t="s">
        <v>2589</v>
      </c>
      <c r="E1293" s="1" t="s">
        <v>3594</v>
      </c>
    </row>
    <row r="1294" spans="1:6" x14ac:dyDescent="0.2">
      <c r="A1294" s="3" t="s">
        <v>83</v>
      </c>
      <c r="B1294" s="3" t="s">
        <v>2590</v>
      </c>
      <c r="C1294" s="3" t="str">
        <f t="shared" si="19"/>
        <v>和歌山県かつらぎ町</v>
      </c>
      <c r="D1294" s="3" t="s">
        <v>2591</v>
      </c>
      <c r="E1294" s="1" t="s">
        <v>3598</v>
      </c>
    </row>
    <row r="1295" spans="1:6" x14ac:dyDescent="0.2">
      <c r="A1295" s="3" t="s">
        <v>83</v>
      </c>
      <c r="B1295" s="3" t="s">
        <v>2592</v>
      </c>
      <c r="C1295" s="3" t="str">
        <f t="shared" si="19"/>
        <v>和歌山県九度山町</v>
      </c>
      <c r="D1295" s="3" t="s">
        <v>2593</v>
      </c>
      <c r="E1295" s="1" t="s">
        <v>3593</v>
      </c>
    </row>
    <row r="1296" spans="1:6" x14ac:dyDescent="0.2">
      <c r="A1296" s="3" t="s">
        <v>83</v>
      </c>
      <c r="B1296" s="3" t="s">
        <v>2594</v>
      </c>
      <c r="C1296" s="3" t="str">
        <f t="shared" si="19"/>
        <v>和歌山県高野町</v>
      </c>
      <c r="D1296" s="3" t="s">
        <v>2595</v>
      </c>
      <c r="E1296" s="1" t="s">
        <v>3600</v>
      </c>
    </row>
    <row r="1297" spans="1:5" x14ac:dyDescent="0.2">
      <c r="A1297" s="3" t="s">
        <v>83</v>
      </c>
      <c r="B1297" s="3" t="s">
        <v>2596</v>
      </c>
      <c r="C1297" s="3" t="str">
        <f t="shared" si="19"/>
        <v>和歌山県湯浅町</v>
      </c>
      <c r="D1297" s="3" t="s">
        <v>2597</v>
      </c>
      <c r="E1297" s="1" t="s">
        <v>3601</v>
      </c>
    </row>
    <row r="1298" spans="1:5" x14ac:dyDescent="0.2">
      <c r="A1298" s="3" t="s">
        <v>83</v>
      </c>
      <c r="B1298" s="3" t="s">
        <v>2598</v>
      </c>
      <c r="C1298" s="3" t="str">
        <f t="shared" si="19"/>
        <v>和歌山県広川町</v>
      </c>
      <c r="D1298" s="3" t="s">
        <v>2599</v>
      </c>
      <c r="E1298" s="1" t="s">
        <v>3595</v>
      </c>
    </row>
    <row r="1299" spans="1:5" x14ac:dyDescent="0.2">
      <c r="A1299" s="3" t="s">
        <v>83</v>
      </c>
      <c r="B1299" s="3" t="s">
        <v>2600</v>
      </c>
      <c r="C1299" s="3" t="str">
        <f t="shared" si="19"/>
        <v>和歌山県有田川町</v>
      </c>
      <c r="D1299" s="3" t="s">
        <v>2601</v>
      </c>
      <c r="E1299" s="1" t="s">
        <v>3603</v>
      </c>
    </row>
    <row r="1300" spans="1:5" x14ac:dyDescent="0.2">
      <c r="A1300" s="3" t="s">
        <v>83</v>
      </c>
      <c r="B1300" s="3" t="s">
        <v>1711</v>
      </c>
      <c r="C1300" s="3" t="str">
        <f t="shared" si="19"/>
        <v>和歌山県美浜町</v>
      </c>
      <c r="D1300" s="3" t="s">
        <v>2602</v>
      </c>
      <c r="E1300" s="1" t="s">
        <v>3596</v>
      </c>
    </row>
    <row r="1301" spans="1:5" x14ac:dyDescent="0.2">
      <c r="A1301" s="3" t="s">
        <v>83</v>
      </c>
      <c r="B1301" s="3" t="s">
        <v>407</v>
      </c>
      <c r="C1301" s="3" t="str">
        <f t="shared" si="19"/>
        <v>和歌山県日高町</v>
      </c>
      <c r="D1301" s="3" t="s">
        <v>2603</v>
      </c>
      <c r="E1301" s="1" t="s">
        <v>3596</v>
      </c>
    </row>
    <row r="1302" spans="1:5" x14ac:dyDescent="0.2">
      <c r="A1302" s="3" t="s">
        <v>83</v>
      </c>
      <c r="B1302" s="3" t="s">
        <v>2604</v>
      </c>
      <c r="C1302" s="3" t="str">
        <f t="shared" si="19"/>
        <v>和歌山県由良町</v>
      </c>
      <c r="D1302" s="3" t="s">
        <v>2605</v>
      </c>
      <c r="E1302" s="1" t="s">
        <v>3594</v>
      </c>
    </row>
    <row r="1303" spans="1:5" x14ac:dyDescent="0.2">
      <c r="A1303" s="3" t="s">
        <v>83</v>
      </c>
      <c r="B1303" s="3" t="s">
        <v>2606</v>
      </c>
      <c r="C1303" s="3" t="str">
        <f t="shared" si="19"/>
        <v>和歌山県印南町</v>
      </c>
      <c r="D1303" s="3" t="s">
        <v>2607</v>
      </c>
      <c r="E1303" s="1" t="s">
        <v>3595</v>
      </c>
    </row>
    <row r="1304" spans="1:5" x14ac:dyDescent="0.2">
      <c r="A1304" s="3" t="s">
        <v>83</v>
      </c>
      <c r="B1304" s="3" t="s">
        <v>2608</v>
      </c>
      <c r="C1304" s="3" t="str">
        <f t="shared" si="19"/>
        <v>和歌山県みなべ町</v>
      </c>
      <c r="D1304" s="3" t="s">
        <v>2609</v>
      </c>
      <c r="E1304" s="1" t="s">
        <v>3602</v>
      </c>
    </row>
    <row r="1305" spans="1:5" x14ac:dyDescent="0.2">
      <c r="A1305" s="3" t="s">
        <v>83</v>
      </c>
      <c r="B1305" s="3" t="s">
        <v>2610</v>
      </c>
      <c r="C1305" s="3" t="str">
        <f t="shared" si="19"/>
        <v>和歌山県日高川町</v>
      </c>
      <c r="D1305" s="3" t="s">
        <v>2611</v>
      </c>
      <c r="E1305" s="1" t="s">
        <v>3595</v>
      </c>
    </row>
    <row r="1306" spans="1:5" x14ac:dyDescent="0.2">
      <c r="A1306" s="3" t="s">
        <v>83</v>
      </c>
      <c r="B1306" s="3" t="s">
        <v>2612</v>
      </c>
      <c r="C1306" s="3" t="str">
        <f t="shared" si="19"/>
        <v>和歌山県白浜町</v>
      </c>
      <c r="D1306" s="3" t="s">
        <v>2613</v>
      </c>
      <c r="E1306" s="1" t="s">
        <v>3597</v>
      </c>
    </row>
    <row r="1307" spans="1:5" x14ac:dyDescent="0.2">
      <c r="A1307" s="3" t="s">
        <v>83</v>
      </c>
      <c r="B1307" s="3" t="s">
        <v>2614</v>
      </c>
      <c r="C1307" s="3" t="str">
        <f t="shared" si="19"/>
        <v>和歌山県上富田町</v>
      </c>
      <c r="D1307" s="3" t="s">
        <v>2615</v>
      </c>
      <c r="E1307" s="1" t="s">
        <v>3601</v>
      </c>
    </row>
    <row r="1308" spans="1:5" x14ac:dyDescent="0.2">
      <c r="A1308" s="3" t="s">
        <v>83</v>
      </c>
      <c r="B1308" s="3" t="s">
        <v>2616</v>
      </c>
      <c r="C1308" s="3" t="str">
        <f t="shared" si="19"/>
        <v>和歌山県すさみ町</v>
      </c>
      <c r="D1308" s="3" t="s">
        <v>2617</v>
      </c>
      <c r="E1308" s="1" t="s">
        <v>3600</v>
      </c>
    </row>
    <row r="1309" spans="1:5" x14ac:dyDescent="0.2">
      <c r="A1309" s="3" t="s">
        <v>83</v>
      </c>
      <c r="B1309" s="3" t="s">
        <v>2618</v>
      </c>
      <c r="C1309" s="3" t="str">
        <f t="shared" si="19"/>
        <v>和歌山県那智勝浦町</v>
      </c>
      <c r="D1309" s="3" t="s">
        <v>2619</v>
      </c>
      <c r="E1309" s="1" t="s">
        <v>3592</v>
      </c>
    </row>
    <row r="1310" spans="1:5" x14ac:dyDescent="0.2">
      <c r="A1310" s="3" t="s">
        <v>83</v>
      </c>
      <c r="B1310" s="3" t="s">
        <v>2620</v>
      </c>
      <c r="C1310" s="3" t="str">
        <f t="shared" si="19"/>
        <v>和歌山県太地町</v>
      </c>
      <c r="D1310" s="3" t="s">
        <v>2621</v>
      </c>
      <c r="E1310" s="1" t="s">
        <v>3600</v>
      </c>
    </row>
    <row r="1311" spans="1:5" x14ac:dyDescent="0.2">
      <c r="A1311" s="3" t="s">
        <v>83</v>
      </c>
      <c r="B1311" s="3" t="s">
        <v>2622</v>
      </c>
      <c r="C1311" s="3" t="str">
        <f t="shared" si="19"/>
        <v>和歌山県古座川町</v>
      </c>
      <c r="D1311" s="3" t="s">
        <v>2623</v>
      </c>
      <c r="E1311" s="1" t="s">
        <v>3600</v>
      </c>
    </row>
    <row r="1312" spans="1:5" x14ac:dyDescent="0.2">
      <c r="A1312" s="3" t="s">
        <v>83</v>
      </c>
      <c r="B1312" s="3" t="s">
        <v>2624</v>
      </c>
      <c r="C1312" s="3" t="str">
        <f t="shared" si="19"/>
        <v>和歌山県北山村</v>
      </c>
      <c r="D1312" s="3" t="s">
        <v>2625</v>
      </c>
      <c r="E1312" s="1" t="s">
        <v>3600</v>
      </c>
    </row>
    <row r="1313" spans="1:6" x14ac:dyDescent="0.2">
      <c r="A1313" s="3" t="s">
        <v>83</v>
      </c>
      <c r="B1313" s="3" t="s">
        <v>2626</v>
      </c>
      <c r="C1313" s="3" t="str">
        <f t="shared" si="19"/>
        <v>和歌山県串本町</v>
      </c>
      <c r="D1313" s="3" t="s">
        <v>2627</v>
      </c>
      <c r="E1313" s="1" t="s">
        <v>3592</v>
      </c>
    </row>
    <row r="1314" spans="1:6" x14ac:dyDescent="0.2">
      <c r="A1314" s="3" t="s">
        <v>85</v>
      </c>
      <c r="B1314" s="3" t="s">
        <v>2628</v>
      </c>
      <c r="C1314" s="3" t="str">
        <f t="shared" si="19"/>
        <v>鳥取県鳥取市</v>
      </c>
      <c r="D1314" s="3" t="s">
        <v>2629</v>
      </c>
      <c r="E1314" s="1" t="s">
        <v>3584</v>
      </c>
      <c r="F1314" s="6"/>
    </row>
    <row r="1315" spans="1:6" x14ac:dyDescent="0.2">
      <c r="A1315" s="3" t="s">
        <v>85</v>
      </c>
      <c r="B1315" s="3" t="s">
        <v>2630</v>
      </c>
      <c r="C1315" s="3" t="str">
        <f t="shared" si="19"/>
        <v>鳥取県米子市</v>
      </c>
      <c r="D1315" s="3" t="s">
        <v>2631</v>
      </c>
      <c r="E1315" s="1" t="s">
        <v>3585</v>
      </c>
    </row>
    <row r="1316" spans="1:6" x14ac:dyDescent="0.2">
      <c r="A1316" s="3" t="s">
        <v>85</v>
      </c>
      <c r="B1316" s="3" t="s">
        <v>2632</v>
      </c>
      <c r="C1316" s="3" t="str">
        <f t="shared" si="19"/>
        <v>鳥取県倉吉市</v>
      </c>
      <c r="D1316" s="3" t="s">
        <v>2633</v>
      </c>
      <c r="E1316" s="1" t="s">
        <v>3589</v>
      </c>
    </row>
    <row r="1317" spans="1:6" x14ac:dyDescent="0.2">
      <c r="A1317" s="3" t="s">
        <v>85</v>
      </c>
      <c r="B1317" s="3" t="s">
        <v>2634</v>
      </c>
      <c r="C1317" s="3" t="str">
        <f t="shared" si="19"/>
        <v>鳥取県境港市</v>
      </c>
      <c r="D1317" s="3" t="s">
        <v>2635</v>
      </c>
      <c r="E1317" s="1" t="s">
        <v>3591</v>
      </c>
    </row>
    <row r="1318" spans="1:6" x14ac:dyDescent="0.2">
      <c r="A1318" s="3" t="s">
        <v>85</v>
      </c>
      <c r="B1318" s="3" t="s">
        <v>2636</v>
      </c>
      <c r="C1318" s="3" t="str">
        <f t="shared" si="19"/>
        <v>鳥取県岩美町</v>
      </c>
      <c r="D1318" s="3" t="s">
        <v>2637</v>
      </c>
      <c r="E1318" s="1" t="s">
        <v>3601</v>
      </c>
    </row>
    <row r="1319" spans="1:6" x14ac:dyDescent="0.2">
      <c r="A1319" s="3" t="s">
        <v>85</v>
      </c>
      <c r="B1319" s="3" t="s">
        <v>2638</v>
      </c>
      <c r="C1319" s="3" t="str">
        <f t="shared" si="19"/>
        <v>鳥取県若桜町</v>
      </c>
      <c r="D1319" s="3" t="s">
        <v>2639</v>
      </c>
      <c r="E1319" s="1" t="s">
        <v>3599</v>
      </c>
    </row>
    <row r="1320" spans="1:6" x14ac:dyDescent="0.2">
      <c r="A1320" s="3" t="s">
        <v>85</v>
      </c>
      <c r="B1320" s="3" t="s">
        <v>2640</v>
      </c>
      <c r="C1320" s="3" t="str">
        <f t="shared" si="19"/>
        <v>鳥取県智頭町</v>
      </c>
      <c r="D1320" s="3" t="s">
        <v>2641</v>
      </c>
      <c r="E1320" s="1" t="s">
        <v>3594</v>
      </c>
    </row>
    <row r="1321" spans="1:6" x14ac:dyDescent="0.2">
      <c r="A1321" s="3" t="s">
        <v>85</v>
      </c>
      <c r="B1321" s="3" t="s">
        <v>2642</v>
      </c>
      <c r="C1321" s="3" t="str">
        <f t="shared" si="19"/>
        <v>鳥取県八頭町</v>
      </c>
      <c r="D1321" s="3" t="s">
        <v>2643</v>
      </c>
      <c r="E1321" s="1" t="s">
        <v>3608</v>
      </c>
    </row>
    <row r="1322" spans="1:6" x14ac:dyDescent="0.2">
      <c r="A1322" s="3" t="s">
        <v>85</v>
      </c>
      <c r="B1322" s="3" t="s">
        <v>2644</v>
      </c>
      <c r="C1322" s="3" t="str">
        <f t="shared" si="19"/>
        <v>鳥取県三朝町</v>
      </c>
      <c r="D1322" s="3" t="s">
        <v>2645</v>
      </c>
      <c r="E1322" s="1" t="s">
        <v>3596</v>
      </c>
    </row>
    <row r="1323" spans="1:6" x14ac:dyDescent="0.2">
      <c r="A1323" s="3" t="s">
        <v>85</v>
      </c>
      <c r="B1323" s="3" t="s">
        <v>2646</v>
      </c>
      <c r="C1323" s="3" t="str">
        <f t="shared" si="19"/>
        <v>鳥取県湯梨浜町</v>
      </c>
      <c r="D1323" s="3" t="s">
        <v>2647</v>
      </c>
      <c r="E1323" s="1" t="s">
        <v>3592</v>
      </c>
    </row>
    <row r="1324" spans="1:6" x14ac:dyDescent="0.2">
      <c r="A1324" s="3" t="s">
        <v>85</v>
      </c>
      <c r="B1324" s="3" t="s">
        <v>2648</v>
      </c>
      <c r="C1324" s="3" t="str">
        <f t="shared" si="19"/>
        <v>鳥取県琴浦町</v>
      </c>
      <c r="D1324" s="3" t="s">
        <v>2649</v>
      </c>
      <c r="E1324" s="1" t="s">
        <v>3598</v>
      </c>
    </row>
    <row r="1325" spans="1:6" x14ac:dyDescent="0.2">
      <c r="A1325" s="3" t="s">
        <v>85</v>
      </c>
      <c r="B1325" s="3" t="s">
        <v>2650</v>
      </c>
      <c r="C1325" s="3" t="str">
        <f t="shared" si="19"/>
        <v>鳥取県北栄町</v>
      </c>
      <c r="D1325" s="3" t="s">
        <v>2651</v>
      </c>
      <c r="E1325" s="1" t="s">
        <v>3602</v>
      </c>
    </row>
    <row r="1326" spans="1:6" x14ac:dyDescent="0.2">
      <c r="A1326" s="3" t="s">
        <v>85</v>
      </c>
      <c r="B1326" s="3" t="s">
        <v>2652</v>
      </c>
      <c r="C1326" s="3" t="str">
        <f t="shared" si="19"/>
        <v>鳥取県日吉津村</v>
      </c>
      <c r="D1326" s="3" t="s">
        <v>2653</v>
      </c>
      <c r="E1326" s="1" t="s">
        <v>3600</v>
      </c>
    </row>
    <row r="1327" spans="1:6" x14ac:dyDescent="0.2">
      <c r="A1327" s="3" t="s">
        <v>85</v>
      </c>
      <c r="B1327" s="3" t="s">
        <v>2654</v>
      </c>
      <c r="C1327" s="3" t="str">
        <f t="shared" si="19"/>
        <v>鳥取県大山町</v>
      </c>
      <c r="D1327" s="3" t="s">
        <v>2655</v>
      </c>
      <c r="E1327" s="1" t="s">
        <v>3598</v>
      </c>
    </row>
    <row r="1328" spans="1:6" x14ac:dyDescent="0.2">
      <c r="A1328" s="3" t="s">
        <v>85</v>
      </c>
      <c r="B1328" s="3" t="s">
        <v>553</v>
      </c>
      <c r="C1328" s="3" t="str">
        <f t="shared" si="19"/>
        <v>鳥取県南部町</v>
      </c>
      <c r="D1328" s="3" t="s">
        <v>2656</v>
      </c>
      <c r="E1328" s="1" t="s">
        <v>3601</v>
      </c>
    </row>
    <row r="1329" spans="1:6" x14ac:dyDescent="0.2">
      <c r="A1329" s="3" t="s">
        <v>85</v>
      </c>
      <c r="B1329" s="3" t="s">
        <v>2657</v>
      </c>
      <c r="C1329" s="3" t="str">
        <f t="shared" si="19"/>
        <v>鳥取県伯耆町</v>
      </c>
      <c r="D1329" s="3" t="s">
        <v>2658</v>
      </c>
      <c r="E1329" s="1" t="s">
        <v>3601</v>
      </c>
    </row>
    <row r="1330" spans="1:6" x14ac:dyDescent="0.2">
      <c r="A1330" s="3" t="s">
        <v>85</v>
      </c>
      <c r="B1330" s="3" t="s">
        <v>2659</v>
      </c>
      <c r="C1330" s="3" t="str">
        <f t="shared" ref="C1330:C1393" si="20">A1330&amp;B1330</f>
        <v>鳥取県日南町</v>
      </c>
      <c r="D1330" s="3" t="s">
        <v>2660</v>
      </c>
      <c r="E1330" s="1" t="s">
        <v>3593</v>
      </c>
    </row>
    <row r="1331" spans="1:6" x14ac:dyDescent="0.2">
      <c r="A1331" s="3" t="s">
        <v>85</v>
      </c>
      <c r="B1331" s="3" t="s">
        <v>2263</v>
      </c>
      <c r="C1331" s="3" t="str">
        <f t="shared" si="20"/>
        <v>鳥取県日野町</v>
      </c>
      <c r="D1331" s="3" t="s">
        <v>2661</v>
      </c>
      <c r="E1331" s="1" t="s">
        <v>3593</v>
      </c>
    </row>
    <row r="1332" spans="1:6" x14ac:dyDescent="0.2">
      <c r="A1332" s="3" t="s">
        <v>85</v>
      </c>
      <c r="B1332" s="3" t="s">
        <v>2662</v>
      </c>
      <c r="C1332" s="3" t="str">
        <f t="shared" si="20"/>
        <v>鳥取県江府町</v>
      </c>
      <c r="D1332" s="3" t="s">
        <v>2663</v>
      </c>
      <c r="E1332" s="1" t="s">
        <v>3593</v>
      </c>
    </row>
    <row r="1333" spans="1:6" x14ac:dyDescent="0.2">
      <c r="A1333" s="3" t="s">
        <v>87</v>
      </c>
      <c r="B1333" s="3" t="s">
        <v>2664</v>
      </c>
      <c r="C1333" s="3" t="str">
        <f t="shared" si="20"/>
        <v>島根県松江市</v>
      </c>
      <c r="D1333" s="3" t="s">
        <v>2665</v>
      </c>
      <c r="E1333" s="1" t="s">
        <v>3584</v>
      </c>
      <c r="F1333" s="6"/>
    </row>
    <row r="1334" spans="1:6" x14ac:dyDescent="0.2">
      <c r="A1334" s="3" t="s">
        <v>87</v>
      </c>
      <c r="B1334" s="3" t="s">
        <v>2666</v>
      </c>
      <c r="C1334" s="3" t="str">
        <f t="shared" si="20"/>
        <v>島根県浜田市</v>
      </c>
      <c r="D1334" s="3" t="s">
        <v>2667</v>
      </c>
      <c r="E1334" s="1" t="s">
        <v>3586</v>
      </c>
    </row>
    <row r="1335" spans="1:6" x14ac:dyDescent="0.2">
      <c r="A1335" s="3" t="s">
        <v>87</v>
      </c>
      <c r="B1335" s="3" t="s">
        <v>2668</v>
      </c>
      <c r="C1335" s="3" t="str">
        <f t="shared" si="20"/>
        <v>島根県出雲市</v>
      </c>
      <c r="D1335" s="3" t="s">
        <v>2669</v>
      </c>
      <c r="E1335" s="1" t="s">
        <v>3611</v>
      </c>
    </row>
    <row r="1336" spans="1:6" x14ac:dyDescent="0.2">
      <c r="A1336" s="3" t="s">
        <v>87</v>
      </c>
      <c r="B1336" s="3" t="s">
        <v>2670</v>
      </c>
      <c r="C1336" s="3" t="str">
        <f t="shared" si="20"/>
        <v>島根県益田市</v>
      </c>
      <c r="D1336" s="3" t="s">
        <v>2671</v>
      </c>
      <c r="E1336" s="1" t="s">
        <v>3589</v>
      </c>
    </row>
    <row r="1337" spans="1:6" x14ac:dyDescent="0.2">
      <c r="A1337" s="3" t="s">
        <v>87</v>
      </c>
      <c r="B1337" s="3" t="s">
        <v>2672</v>
      </c>
      <c r="C1337" s="3" t="str">
        <f t="shared" si="20"/>
        <v>島根県大田市</v>
      </c>
      <c r="D1337" s="3" t="s">
        <v>2673</v>
      </c>
      <c r="E1337" s="1" t="s">
        <v>3589</v>
      </c>
    </row>
    <row r="1338" spans="1:6" x14ac:dyDescent="0.2">
      <c r="A1338" s="3" t="s">
        <v>87</v>
      </c>
      <c r="B1338" s="3" t="s">
        <v>2674</v>
      </c>
      <c r="C1338" s="3" t="str">
        <f t="shared" si="20"/>
        <v>島根県安来市</v>
      </c>
      <c r="D1338" s="3" t="s">
        <v>2675</v>
      </c>
      <c r="E1338" s="1" t="s">
        <v>3589</v>
      </c>
    </row>
    <row r="1339" spans="1:6" x14ac:dyDescent="0.2">
      <c r="A1339" s="3" t="s">
        <v>87</v>
      </c>
      <c r="B1339" s="3" t="s">
        <v>2676</v>
      </c>
      <c r="C1339" s="3" t="str">
        <f t="shared" si="20"/>
        <v>島根県江津市</v>
      </c>
      <c r="D1339" s="3" t="s">
        <v>2677</v>
      </c>
      <c r="E1339" s="1" t="s">
        <v>3591</v>
      </c>
    </row>
    <row r="1340" spans="1:6" x14ac:dyDescent="0.2">
      <c r="A1340" s="3" t="s">
        <v>87</v>
      </c>
      <c r="B1340" s="3" t="s">
        <v>2678</v>
      </c>
      <c r="C1340" s="3" t="str">
        <f t="shared" si="20"/>
        <v>島根県雲南市</v>
      </c>
      <c r="D1340" s="3" t="s">
        <v>2679</v>
      </c>
      <c r="E1340" s="1" t="s">
        <v>3589</v>
      </c>
    </row>
    <row r="1341" spans="1:6" x14ac:dyDescent="0.2">
      <c r="A1341" s="3" t="s">
        <v>87</v>
      </c>
      <c r="B1341" s="3" t="s">
        <v>2680</v>
      </c>
      <c r="C1341" s="3" t="str">
        <f t="shared" si="20"/>
        <v>島根県奥出雲町</v>
      </c>
      <c r="D1341" s="3" t="s">
        <v>2681</v>
      </c>
      <c r="E1341" s="1" t="s">
        <v>3602</v>
      </c>
    </row>
    <row r="1342" spans="1:6" x14ac:dyDescent="0.2">
      <c r="A1342" s="3" t="s">
        <v>87</v>
      </c>
      <c r="B1342" s="3" t="s">
        <v>2682</v>
      </c>
      <c r="C1342" s="3" t="str">
        <f t="shared" si="20"/>
        <v>島根県飯南町</v>
      </c>
      <c r="D1342" s="3" t="s">
        <v>2683</v>
      </c>
      <c r="E1342" s="1" t="s">
        <v>3595</v>
      </c>
    </row>
    <row r="1343" spans="1:6" x14ac:dyDescent="0.2">
      <c r="A1343" s="3" t="s">
        <v>87</v>
      </c>
      <c r="B1343" s="3" t="s">
        <v>2684</v>
      </c>
      <c r="C1343" s="3" t="str">
        <f t="shared" si="20"/>
        <v>島根県川本町</v>
      </c>
      <c r="D1343" s="3" t="s">
        <v>2685</v>
      </c>
      <c r="E1343" s="1" t="s">
        <v>3600</v>
      </c>
    </row>
    <row r="1344" spans="1:6" x14ac:dyDescent="0.2">
      <c r="A1344" s="3" t="s">
        <v>87</v>
      </c>
      <c r="B1344" s="3" t="s">
        <v>737</v>
      </c>
      <c r="C1344" s="3" t="str">
        <f t="shared" si="20"/>
        <v>島根県美郷町</v>
      </c>
      <c r="D1344" s="3" t="s">
        <v>2686</v>
      </c>
      <c r="E1344" s="1" t="s">
        <v>3600</v>
      </c>
    </row>
    <row r="1345" spans="1:6" x14ac:dyDescent="0.2">
      <c r="A1345" s="3" t="s">
        <v>87</v>
      </c>
      <c r="B1345" s="3" t="s">
        <v>2687</v>
      </c>
      <c r="C1345" s="3" t="str">
        <f t="shared" si="20"/>
        <v>島根県邑南町</v>
      </c>
      <c r="D1345" s="3" t="s">
        <v>2688</v>
      </c>
      <c r="E1345" s="1" t="s">
        <v>3602</v>
      </c>
    </row>
    <row r="1346" spans="1:6" x14ac:dyDescent="0.2">
      <c r="A1346" s="3" t="s">
        <v>87</v>
      </c>
      <c r="B1346" s="3" t="s">
        <v>2689</v>
      </c>
      <c r="C1346" s="3" t="str">
        <f t="shared" si="20"/>
        <v>島根県津和野町</v>
      </c>
      <c r="D1346" s="3" t="s">
        <v>2690</v>
      </c>
      <c r="E1346" s="1" t="s">
        <v>3596</v>
      </c>
    </row>
    <row r="1347" spans="1:6" x14ac:dyDescent="0.2">
      <c r="A1347" s="3" t="s">
        <v>87</v>
      </c>
      <c r="B1347" s="3" t="s">
        <v>2691</v>
      </c>
      <c r="C1347" s="3" t="str">
        <f t="shared" si="20"/>
        <v>島根県吉賀町</v>
      </c>
      <c r="D1347" s="3" t="s">
        <v>2692</v>
      </c>
      <c r="E1347" s="1" t="s">
        <v>3594</v>
      </c>
    </row>
    <row r="1348" spans="1:6" x14ac:dyDescent="0.2">
      <c r="A1348" s="3" t="s">
        <v>87</v>
      </c>
      <c r="B1348" s="3" t="s">
        <v>2693</v>
      </c>
      <c r="C1348" s="3" t="str">
        <f t="shared" si="20"/>
        <v>島根県海士町</v>
      </c>
      <c r="D1348" s="3" t="s">
        <v>2694</v>
      </c>
      <c r="E1348" s="1" t="s">
        <v>3600</v>
      </c>
    </row>
    <row r="1349" spans="1:6" x14ac:dyDescent="0.2">
      <c r="A1349" s="3" t="s">
        <v>87</v>
      </c>
      <c r="B1349" s="3" t="s">
        <v>2695</v>
      </c>
      <c r="C1349" s="3" t="str">
        <f t="shared" si="20"/>
        <v>島根県西ノ島町</v>
      </c>
      <c r="D1349" s="3" t="s">
        <v>2696</v>
      </c>
      <c r="E1349" s="1" t="s">
        <v>3600</v>
      </c>
    </row>
    <row r="1350" spans="1:6" x14ac:dyDescent="0.2">
      <c r="A1350" s="3" t="s">
        <v>87</v>
      </c>
      <c r="B1350" s="3" t="s">
        <v>2697</v>
      </c>
      <c r="C1350" s="3" t="str">
        <f t="shared" si="20"/>
        <v>島根県知夫村</v>
      </c>
      <c r="D1350" s="3" t="s">
        <v>2698</v>
      </c>
      <c r="E1350" s="1" t="s">
        <v>3593</v>
      </c>
    </row>
    <row r="1351" spans="1:6" x14ac:dyDescent="0.2">
      <c r="A1351" s="3" t="s">
        <v>87</v>
      </c>
      <c r="B1351" s="3" t="s">
        <v>2699</v>
      </c>
      <c r="C1351" s="3" t="str">
        <f t="shared" si="20"/>
        <v>島根県隠岐の島町</v>
      </c>
      <c r="D1351" s="3" t="s">
        <v>2700</v>
      </c>
      <c r="E1351" s="1" t="s">
        <v>3601</v>
      </c>
    </row>
    <row r="1352" spans="1:6" x14ac:dyDescent="0.2">
      <c r="A1352" s="3" t="s">
        <v>89</v>
      </c>
      <c r="B1352" s="3" t="s">
        <v>2701</v>
      </c>
      <c r="C1352" s="3" t="str">
        <f t="shared" si="20"/>
        <v>岡山県岡山市</v>
      </c>
      <c r="D1352" s="3" t="s">
        <v>2702</v>
      </c>
      <c r="E1352" s="1" t="s">
        <v>121</v>
      </c>
      <c r="F1352" s="6"/>
    </row>
    <row r="1353" spans="1:6" x14ac:dyDescent="0.2">
      <c r="A1353" s="3" t="s">
        <v>89</v>
      </c>
      <c r="B1353" s="3" t="s">
        <v>2703</v>
      </c>
      <c r="C1353" s="3" t="str">
        <f t="shared" si="20"/>
        <v>岡山県倉敷市</v>
      </c>
      <c r="D1353" s="3" t="s">
        <v>2704</v>
      </c>
      <c r="E1353" s="1" t="s">
        <v>3584</v>
      </c>
      <c r="F1353" s="6"/>
    </row>
    <row r="1354" spans="1:6" x14ac:dyDescent="0.2">
      <c r="A1354" s="3" t="s">
        <v>89</v>
      </c>
      <c r="B1354" s="3" t="s">
        <v>2705</v>
      </c>
      <c r="C1354" s="3" t="str">
        <f t="shared" si="20"/>
        <v>岡山県津山市</v>
      </c>
      <c r="D1354" s="3" t="s">
        <v>2706</v>
      </c>
      <c r="E1354" s="1" t="s">
        <v>3588</v>
      </c>
    </row>
    <row r="1355" spans="1:6" x14ac:dyDescent="0.2">
      <c r="A1355" s="3" t="s">
        <v>89</v>
      </c>
      <c r="B1355" s="3" t="s">
        <v>2707</v>
      </c>
      <c r="C1355" s="3" t="str">
        <f t="shared" si="20"/>
        <v>岡山県玉野市</v>
      </c>
      <c r="D1355" s="3" t="s">
        <v>2708</v>
      </c>
      <c r="E1355" s="1" t="s">
        <v>3612</v>
      </c>
    </row>
    <row r="1356" spans="1:6" x14ac:dyDescent="0.2">
      <c r="A1356" s="3" t="s">
        <v>89</v>
      </c>
      <c r="B1356" s="3" t="s">
        <v>2709</v>
      </c>
      <c r="C1356" s="3" t="str">
        <f t="shared" si="20"/>
        <v>岡山県笠岡市</v>
      </c>
      <c r="D1356" s="3" t="s">
        <v>2710</v>
      </c>
      <c r="E1356" s="1" t="s">
        <v>3612</v>
      </c>
    </row>
    <row r="1357" spans="1:6" x14ac:dyDescent="0.2">
      <c r="A1357" s="3" t="s">
        <v>89</v>
      </c>
      <c r="B1357" s="3" t="s">
        <v>2711</v>
      </c>
      <c r="C1357" s="3" t="str">
        <f t="shared" si="20"/>
        <v>岡山県井原市</v>
      </c>
      <c r="D1357" s="3" t="s">
        <v>2712</v>
      </c>
      <c r="E1357" s="1" t="s">
        <v>3614</v>
      </c>
    </row>
    <row r="1358" spans="1:6" x14ac:dyDescent="0.2">
      <c r="A1358" s="3" t="s">
        <v>89</v>
      </c>
      <c r="B1358" s="3" t="s">
        <v>2713</v>
      </c>
      <c r="C1358" s="3" t="str">
        <f t="shared" si="20"/>
        <v>岡山県総社市</v>
      </c>
      <c r="D1358" s="3" t="s">
        <v>2714</v>
      </c>
      <c r="E1358" s="1" t="s">
        <v>3590</v>
      </c>
    </row>
    <row r="1359" spans="1:6" x14ac:dyDescent="0.2">
      <c r="A1359" s="3" t="s">
        <v>89</v>
      </c>
      <c r="B1359" s="3" t="s">
        <v>2715</v>
      </c>
      <c r="C1359" s="3" t="str">
        <f t="shared" si="20"/>
        <v>岡山県高梁市</v>
      </c>
      <c r="D1359" s="3" t="s">
        <v>2716</v>
      </c>
      <c r="E1359" s="1" t="s">
        <v>3589</v>
      </c>
    </row>
    <row r="1360" spans="1:6" x14ac:dyDescent="0.2">
      <c r="A1360" s="3" t="s">
        <v>89</v>
      </c>
      <c r="B1360" s="3" t="s">
        <v>2717</v>
      </c>
      <c r="C1360" s="3" t="str">
        <f t="shared" si="20"/>
        <v>岡山県新見市</v>
      </c>
      <c r="D1360" s="3" t="s">
        <v>2718</v>
      </c>
      <c r="E1360" s="1" t="s">
        <v>3589</v>
      </c>
    </row>
    <row r="1361" spans="1:5" x14ac:dyDescent="0.2">
      <c r="A1361" s="3" t="s">
        <v>89</v>
      </c>
      <c r="B1361" s="3" t="s">
        <v>2719</v>
      </c>
      <c r="C1361" s="3" t="str">
        <f t="shared" si="20"/>
        <v>岡山県備前市</v>
      </c>
      <c r="D1361" s="3" t="s">
        <v>2720</v>
      </c>
      <c r="E1361" s="1" t="s">
        <v>3614</v>
      </c>
    </row>
    <row r="1362" spans="1:5" x14ac:dyDescent="0.2">
      <c r="A1362" s="3" t="s">
        <v>89</v>
      </c>
      <c r="B1362" s="3" t="s">
        <v>2721</v>
      </c>
      <c r="C1362" s="3" t="str">
        <f t="shared" si="20"/>
        <v>岡山県瀬戸内市</v>
      </c>
      <c r="D1362" s="3" t="s">
        <v>2722</v>
      </c>
      <c r="E1362" s="1" t="s">
        <v>3589</v>
      </c>
    </row>
    <row r="1363" spans="1:5" x14ac:dyDescent="0.2">
      <c r="A1363" s="3" t="s">
        <v>89</v>
      </c>
      <c r="B1363" s="3" t="s">
        <v>2723</v>
      </c>
      <c r="C1363" s="3" t="str">
        <f t="shared" si="20"/>
        <v>岡山県赤磐市</v>
      </c>
      <c r="D1363" s="3" t="s">
        <v>2724</v>
      </c>
      <c r="E1363" s="1" t="s">
        <v>3589</v>
      </c>
    </row>
    <row r="1364" spans="1:5" x14ac:dyDescent="0.2">
      <c r="A1364" s="3" t="s">
        <v>89</v>
      </c>
      <c r="B1364" s="3" t="s">
        <v>2725</v>
      </c>
      <c r="C1364" s="3" t="str">
        <f t="shared" si="20"/>
        <v>岡山県真庭市</v>
      </c>
      <c r="D1364" s="3" t="s">
        <v>2726</v>
      </c>
      <c r="E1364" s="1" t="s">
        <v>3589</v>
      </c>
    </row>
    <row r="1365" spans="1:5" x14ac:dyDescent="0.2">
      <c r="A1365" s="3" t="s">
        <v>89</v>
      </c>
      <c r="B1365" s="3" t="s">
        <v>2727</v>
      </c>
      <c r="C1365" s="3" t="str">
        <f t="shared" si="20"/>
        <v>岡山県美作市</v>
      </c>
      <c r="D1365" s="3" t="s">
        <v>2728</v>
      </c>
      <c r="E1365" s="1" t="s">
        <v>3605</v>
      </c>
    </row>
    <row r="1366" spans="1:5" x14ac:dyDescent="0.2">
      <c r="A1366" s="3" t="s">
        <v>89</v>
      </c>
      <c r="B1366" s="3" t="s">
        <v>2729</v>
      </c>
      <c r="C1366" s="3" t="str">
        <f t="shared" si="20"/>
        <v>岡山県浅口市</v>
      </c>
      <c r="D1366" s="3" t="s">
        <v>2730</v>
      </c>
      <c r="E1366" s="1" t="s">
        <v>3614</v>
      </c>
    </row>
    <row r="1367" spans="1:5" x14ac:dyDescent="0.2">
      <c r="A1367" s="3" t="s">
        <v>89</v>
      </c>
      <c r="B1367" s="3" t="s">
        <v>2731</v>
      </c>
      <c r="C1367" s="3" t="str">
        <f t="shared" si="20"/>
        <v>岡山県和気町</v>
      </c>
      <c r="D1367" s="3" t="s">
        <v>2732</v>
      </c>
      <c r="E1367" s="1" t="s">
        <v>3606</v>
      </c>
    </row>
    <row r="1368" spans="1:5" x14ac:dyDescent="0.2">
      <c r="A1368" s="3" t="s">
        <v>89</v>
      </c>
      <c r="B1368" s="3" t="s">
        <v>2733</v>
      </c>
      <c r="C1368" s="3" t="str">
        <f t="shared" si="20"/>
        <v>岡山県早島町</v>
      </c>
      <c r="D1368" s="3" t="s">
        <v>2734</v>
      </c>
      <c r="E1368" s="1" t="s">
        <v>3601</v>
      </c>
    </row>
    <row r="1369" spans="1:5" x14ac:dyDescent="0.2">
      <c r="A1369" s="3" t="s">
        <v>89</v>
      </c>
      <c r="B1369" s="3" t="s">
        <v>2735</v>
      </c>
      <c r="C1369" s="3" t="str">
        <f t="shared" si="20"/>
        <v>岡山県里庄町</v>
      </c>
      <c r="D1369" s="3" t="s">
        <v>2736</v>
      </c>
      <c r="E1369" s="1" t="s">
        <v>3601</v>
      </c>
    </row>
    <row r="1370" spans="1:5" x14ac:dyDescent="0.2">
      <c r="A1370" s="3" t="s">
        <v>89</v>
      </c>
      <c r="B1370" s="3" t="s">
        <v>2737</v>
      </c>
      <c r="C1370" s="3" t="str">
        <f t="shared" si="20"/>
        <v>岡山県矢掛町</v>
      </c>
      <c r="D1370" s="3" t="s">
        <v>2738</v>
      </c>
      <c r="E1370" s="1" t="s">
        <v>3606</v>
      </c>
    </row>
    <row r="1371" spans="1:5" x14ac:dyDescent="0.2">
      <c r="A1371" s="3" t="s">
        <v>89</v>
      </c>
      <c r="B1371" s="3" t="s">
        <v>2739</v>
      </c>
      <c r="C1371" s="3" t="str">
        <f t="shared" si="20"/>
        <v>岡山県新庄村</v>
      </c>
      <c r="D1371" s="3" t="s">
        <v>2740</v>
      </c>
      <c r="E1371" s="1" t="s">
        <v>3593</v>
      </c>
    </row>
    <row r="1372" spans="1:5" x14ac:dyDescent="0.2">
      <c r="A1372" s="3" t="s">
        <v>89</v>
      </c>
      <c r="B1372" s="3" t="s">
        <v>2741</v>
      </c>
      <c r="C1372" s="3" t="str">
        <f t="shared" si="20"/>
        <v>岡山県鏡野町</v>
      </c>
      <c r="D1372" s="3" t="s">
        <v>2742</v>
      </c>
      <c r="E1372" s="1" t="s">
        <v>3606</v>
      </c>
    </row>
    <row r="1373" spans="1:5" x14ac:dyDescent="0.2">
      <c r="A1373" s="3" t="s">
        <v>89</v>
      </c>
      <c r="B1373" s="3" t="s">
        <v>2743</v>
      </c>
      <c r="C1373" s="3" t="str">
        <f t="shared" si="20"/>
        <v>岡山県勝央町</v>
      </c>
      <c r="D1373" s="3" t="s">
        <v>2744</v>
      </c>
      <c r="E1373" s="1" t="s">
        <v>3606</v>
      </c>
    </row>
    <row r="1374" spans="1:5" x14ac:dyDescent="0.2">
      <c r="A1374" s="3" t="s">
        <v>89</v>
      </c>
      <c r="B1374" s="3" t="s">
        <v>2745</v>
      </c>
      <c r="C1374" s="3" t="str">
        <f t="shared" si="20"/>
        <v>岡山県奈義町</v>
      </c>
      <c r="D1374" s="3" t="s">
        <v>2746</v>
      </c>
      <c r="E1374" s="1" t="s">
        <v>3596</v>
      </c>
    </row>
    <row r="1375" spans="1:5" x14ac:dyDescent="0.2">
      <c r="A1375" s="3" t="s">
        <v>89</v>
      </c>
      <c r="B1375" s="3" t="s">
        <v>2747</v>
      </c>
      <c r="C1375" s="3" t="str">
        <f t="shared" si="20"/>
        <v>岡山県西粟倉村</v>
      </c>
      <c r="D1375" s="3" t="s">
        <v>2748</v>
      </c>
      <c r="E1375" s="1" t="s">
        <v>3599</v>
      </c>
    </row>
    <row r="1376" spans="1:5" x14ac:dyDescent="0.2">
      <c r="A1376" s="3" t="s">
        <v>89</v>
      </c>
      <c r="B1376" s="3" t="s">
        <v>2749</v>
      </c>
      <c r="C1376" s="3" t="str">
        <f t="shared" si="20"/>
        <v>岡山県久米南町</v>
      </c>
      <c r="D1376" s="3" t="s">
        <v>2750</v>
      </c>
      <c r="E1376" s="1" t="s">
        <v>3593</v>
      </c>
    </row>
    <row r="1377" spans="1:6" x14ac:dyDescent="0.2">
      <c r="A1377" s="3" t="s">
        <v>89</v>
      </c>
      <c r="B1377" s="3" t="s">
        <v>2751</v>
      </c>
      <c r="C1377" s="3" t="str">
        <f t="shared" si="20"/>
        <v>岡山県美咲町</v>
      </c>
      <c r="D1377" s="3" t="s">
        <v>2752</v>
      </c>
      <c r="E1377" s="1" t="s">
        <v>3606</v>
      </c>
    </row>
    <row r="1378" spans="1:6" x14ac:dyDescent="0.2">
      <c r="A1378" s="3" t="s">
        <v>89</v>
      </c>
      <c r="B1378" s="3" t="s">
        <v>2753</v>
      </c>
      <c r="C1378" s="3" t="str">
        <f t="shared" si="20"/>
        <v>岡山県吉備中央町</v>
      </c>
      <c r="D1378" s="3" t="s">
        <v>2754</v>
      </c>
      <c r="E1378" s="1" t="s">
        <v>3602</v>
      </c>
    </row>
    <row r="1379" spans="1:6" x14ac:dyDescent="0.2">
      <c r="A1379" s="3" t="s">
        <v>91</v>
      </c>
      <c r="B1379" s="3" t="s">
        <v>2755</v>
      </c>
      <c r="C1379" s="3" t="str">
        <f t="shared" si="20"/>
        <v>広島県広島市</v>
      </c>
      <c r="D1379" s="3" t="s">
        <v>2756</v>
      </c>
      <c r="E1379" s="1" t="s">
        <v>121</v>
      </c>
      <c r="F1379" s="6"/>
    </row>
    <row r="1380" spans="1:6" x14ac:dyDescent="0.2">
      <c r="A1380" s="3" t="s">
        <v>91</v>
      </c>
      <c r="B1380" s="3" t="s">
        <v>2757</v>
      </c>
      <c r="C1380" s="3" t="str">
        <f t="shared" si="20"/>
        <v>広島県呉市</v>
      </c>
      <c r="D1380" s="3" t="s">
        <v>2758</v>
      </c>
      <c r="E1380" s="1" t="s">
        <v>3584</v>
      </c>
      <c r="F1380" s="6"/>
    </row>
    <row r="1381" spans="1:6" x14ac:dyDescent="0.2">
      <c r="A1381" s="3" t="s">
        <v>91</v>
      </c>
      <c r="B1381" s="3" t="s">
        <v>2759</v>
      </c>
      <c r="C1381" s="3" t="str">
        <f t="shared" si="20"/>
        <v>広島県竹原市</v>
      </c>
      <c r="D1381" s="3" t="s">
        <v>2760</v>
      </c>
      <c r="E1381" s="1" t="s">
        <v>3614</v>
      </c>
    </row>
    <row r="1382" spans="1:6" x14ac:dyDescent="0.2">
      <c r="A1382" s="3" t="s">
        <v>91</v>
      </c>
      <c r="B1382" s="3" t="s">
        <v>2761</v>
      </c>
      <c r="C1382" s="3" t="str">
        <f t="shared" si="20"/>
        <v>広島県三原市</v>
      </c>
      <c r="D1382" s="3" t="s">
        <v>2762</v>
      </c>
      <c r="E1382" s="1" t="s">
        <v>3612</v>
      </c>
    </row>
    <row r="1383" spans="1:6" x14ac:dyDescent="0.2">
      <c r="A1383" s="3" t="s">
        <v>91</v>
      </c>
      <c r="B1383" s="3" t="s">
        <v>2763</v>
      </c>
      <c r="C1383" s="3" t="str">
        <f t="shared" si="20"/>
        <v>広島県尾道市</v>
      </c>
      <c r="D1383" s="3" t="s">
        <v>2764</v>
      </c>
      <c r="E1383" s="1" t="s">
        <v>3659</v>
      </c>
    </row>
    <row r="1384" spans="1:6" x14ac:dyDescent="0.2">
      <c r="A1384" s="3" t="s">
        <v>91</v>
      </c>
      <c r="B1384" s="3" t="s">
        <v>2765</v>
      </c>
      <c r="C1384" s="3" t="str">
        <f t="shared" si="20"/>
        <v>広島県福山市</v>
      </c>
      <c r="D1384" s="3" t="s">
        <v>2766</v>
      </c>
      <c r="E1384" s="1" t="s">
        <v>3584</v>
      </c>
      <c r="F1384" s="6"/>
    </row>
    <row r="1385" spans="1:6" x14ac:dyDescent="0.2">
      <c r="A1385" s="3" t="s">
        <v>91</v>
      </c>
      <c r="B1385" s="3" t="s">
        <v>1425</v>
      </c>
      <c r="C1385" s="3" t="str">
        <f t="shared" si="20"/>
        <v>広島県府中市</v>
      </c>
      <c r="D1385" s="3" t="s">
        <v>2767</v>
      </c>
      <c r="E1385" s="1" t="s">
        <v>3614</v>
      </c>
    </row>
    <row r="1386" spans="1:6" x14ac:dyDescent="0.2">
      <c r="A1386" s="3" t="s">
        <v>91</v>
      </c>
      <c r="B1386" s="3" t="s">
        <v>2768</v>
      </c>
      <c r="C1386" s="3" t="str">
        <f t="shared" si="20"/>
        <v>広島県三次市</v>
      </c>
      <c r="D1386" s="3" t="s">
        <v>2769</v>
      </c>
      <c r="E1386" s="1" t="s">
        <v>3590</v>
      </c>
    </row>
    <row r="1387" spans="1:6" x14ac:dyDescent="0.2">
      <c r="A1387" s="3" t="s">
        <v>91</v>
      </c>
      <c r="B1387" s="3" t="s">
        <v>2770</v>
      </c>
      <c r="C1387" s="3" t="str">
        <f t="shared" si="20"/>
        <v>広島県庄原市</v>
      </c>
      <c r="D1387" s="3" t="s">
        <v>2771</v>
      </c>
      <c r="E1387" s="1" t="s">
        <v>3589</v>
      </c>
    </row>
    <row r="1388" spans="1:6" x14ac:dyDescent="0.2">
      <c r="A1388" s="3" t="s">
        <v>91</v>
      </c>
      <c r="B1388" s="3" t="s">
        <v>2772</v>
      </c>
      <c r="C1388" s="3" t="str">
        <f t="shared" si="20"/>
        <v>広島県大竹市</v>
      </c>
      <c r="D1388" s="3" t="s">
        <v>2773</v>
      </c>
      <c r="E1388" s="1" t="s">
        <v>3614</v>
      </c>
    </row>
    <row r="1389" spans="1:6" x14ac:dyDescent="0.2">
      <c r="A1389" s="3" t="s">
        <v>91</v>
      </c>
      <c r="B1389" s="3" t="s">
        <v>2774</v>
      </c>
      <c r="C1389" s="3" t="str">
        <f t="shared" si="20"/>
        <v>広島県東広島市</v>
      </c>
      <c r="D1389" s="3" t="s">
        <v>2775</v>
      </c>
      <c r="E1389" s="1" t="s">
        <v>3611</v>
      </c>
    </row>
    <row r="1390" spans="1:6" x14ac:dyDescent="0.2">
      <c r="A1390" s="3" t="s">
        <v>91</v>
      </c>
      <c r="B1390" s="3" t="s">
        <v>2776</v>
      </c>
      <c r="C1390" s="3" t="str">
        <f t="shared" si="20"/>
        <v>広島県廿日市市</v>
      </c>
      <c r="D1390" s="3" t="s">
        <v>2777</v>
      </c>
      <c r="E1390" s="1" t="s">
        <v>3585</v>
      </c>
    </row>
    <row r="1391" spans="1:6" x14ac:dyDescent="0.2">
      <c r="A1391" s="3" t="s">
        <v>91</v>
      </c>
      <c r="B1391" s="3" t="s">
        <v>2778</v>
      </c>
      <c r="C1391" s="3" t="str">
        <f t="shared" si="20"/>
        <v>広島県安芸高田市</v>
      </c>
      <c r="D1391" s="3" t="s">
        <v>2779</v>
      </c>
      <c r="E1391" s="1" t="s">
        <v>3589</v>
      </c>
    </row>
    <row r="1392" spans="1:6" x14ac:dyDescent="0.2">
      <c r="A1392" s="3" t="s">
        <v>91</v>
      </c>
      <c r="B1392" s="3" t="s">
        <v>2780</v>
      </c>
      <c r="C1392" s="3" t="str">
        <f t="shared" si="20"/>
        <v>広島県江田島市</v>
      </c>
      <c r="D1392" s="3" t="s">
        <v>2781</v>
      </c>
      <c r="E1392" s="1" t="s">
        <v>3589</v>
      </c>
    </row>
    <row r="1393" spans="1:6" x14ac:dyDescent="0.2">
      <c r="A1393" s="3" t="s">
        <v>91</v>
      </c>
      <c r="B1393" s="3" t="s">
        <v>2782</v>
      </c>
      <c r="C1393" s="3" t="str">
        <f t="shared" si="20"/>
        <v>広島県府中町</v>
      </c>
      <c r="D1393" s="3" t="s">
        <v>2783</v>
      </c>
      <c r="E1393" s="1" t="s">
        <v>3597</v>
      </c>
    </row>
    <row r="1394" spans="1:6" x14ac:dyDescent="0.2">
      <c r="A1394" s="3" t="s">
        <v>91</v>
      </c>
      <c r="B1394" s="3" t="s">
        <v>2784</v>
      </c>
      <c r="C1394" s="3" t="str">
        <f t="shared" ref="C1394:C1457" si="21">A1394&amp;B1394</f>
        <v>広島県海田町</v>
      </c>
      <c r="D1394" s="3" t="s">
        <v>2785</v>
      </c>
      <c r="E1394" s="1" t="s">
        <v>3597</v>
      </c>
    </row>
    <row r="1395" spans="1:6" x14ac:dyDescent="0.2">
      <c r="A1395" s="3" t="s">
        <v>91</v>
      </c>
      <c r="B1395" s="3" t="s">
        <v>2786</v>
      </c>
      <c r="C1395" s="3" t="str">
        <f t="shared" si="21"/>
        <v>広島県熊野町</v>
      </c>
      <c r="D1395" s="3" t="s">
        <v>2787</v>
      </c>
      <c r="E1395" s="1" t="s">
        <v>3597</v>
      </c>
    </row>
    <row r="1396" spans="1:6" x14ac:dyDescent="0.2">
      <c r="A1396" s="3" t="s">
        <v>91</v>
      </c>
      <c r="B1396" s="3" t="s">
        <v>2788</v>
      </c>
      <c r="C1396" s="3" t="str">
        <f t="shared" si="21"/>
        <v>広島県坂町</v>
      </c>
      <c r="D1396" s="3" t="s">
        <v>2789</v>
      </c>
      <c r="E1396" s="1" t="s">
        <v>3601</v>
      </c>
    </row>
    <row r="1397" spans="1:6" x14ac:dyDescent="0.2">
      <c r="A1397" s="3" t="s">
        <v>91</v>
      </c>
      <c r="B1397" s="3" t="s">
        <v>2790</v>
      </c>
      <c r="C1397" s="3" t="str">
        <f t="shared" si="21"/>
        <v>広島県安芸太田町</v>
      </c>
      <c r="D1397" s="3" t="s">
        <v>2791</v>
      </c>
      <c r="E1397" s="1" t="s">
        <v>3596</v>
      </c>
    </row>
    <row r="1398" spans="1:6" x14ac:dyDescent="0.2">
      <c r="A1398" s="3" t="s">
        <v>91</v>
      </c>
      <c r="B1398" s="3" t="s">
        <v>2792</v>
      </c>
      <c r="C1398" s="3" t="str">
        <f t="shared" si="21"/>
        <v>広島県北広島町</v>
      </c>
      <c r="D1398" s="3" t="s">
        <v>2793</v>
      </c>
      <c r="E1398" s="1" t="s">
        <v>3608</v>
      </c>
    </row>
    <row r="1399" spans="1:6" x14ac:dyDescent="0.2">
      <c r="A1399" s="3" t="s">
        <v>91</v>
      </c>
      <c r="B1399" s="3" t="s">
        <v>2794</v>
      </c>
      <c r="C1399" s="3" t="str">
        <f t="shared" si="21"/>
        <v>広島県大崎上島町</v>
      </c>
      <c r="D1399" s="3" t="s">
        <v>2795</v>
      </c>
      <c r="E1399" s="1" t="s">
        <v>3594</v>
      </c>
    </row>
    <row r="1400" spans="1:6" x14ac:dyDescent="0.2">
      <c r="A1400" s="3" t="s">
        <v>91</v>
      </c>
      <c r="B1400" s="3" t="s">
        <v>2796</v>
      </c>
      <c r="C1400" s="3" t="str">
        <f t="shared" si="21"/>
        <v>広島県世羅町</v>
      </c>
      <c r="D1400" s="3" t="s">
        <v>2797</v>
      </c>
      <c r="E1400" s="1" t="s">
        <v>3598</v>
      </c>
    </row>
    <row r="1401" spans="1:6" x14ac:dyDescent="0.2">
      <c r="A1401" s="3" t="s">
        <v>91</v>
      </c>
      <c r="B1401" s="3" t="s">
        <v>2798</v>
      </c>
      <c r="C1401" s="3" t="str">
        <f t="shared" si="21"/>
        <v>広島県神石高原町</v>
      </c>
      <c r="D1401" s="3" t="s">
        <v>2799</v>
      </c>
      <c r="E1401" s="1" t="s">
        <v>3595</v>
      </c>
    </row>
    <row r="1402" spans="1:6" x14ac:dyDescent="0.2">
      <c r="A1402" s="3" t="s">
        <v>93</v>
      </c>
      <c r="B1402" s="3" t="s">
        <v>2800</v>
      </c>
      <c r="C1402" s="3" t="str">
        <f t="shared" si="21"/>
        <v>山口県下関市</v>
      </c>
      <c r="D1402" s="3" t="s">
        <v>2801</v>
      </c>
      <c r="E1402" s="1" t="s">
        <v>3584</v>
      </c>
      <c r="F1402" s="6"/>
    </row>
    <row r="1403" spans="1:6" x14ac:dyDescent="0.2">
      <c r="A1403" s="3" t="s">
        <v>93</v>
      </c>
      <c r="B1403" s="3" t="s">
        <v>2802</v>
      </c>
      <c r="C1403" s="3" t="str">
        <f t="shared" si="21"/>
        <v>山口県宇部市</v>
      </c>
      <c r="D1403" s="3" t="s">
        <v>2803</v>
      </c>
      <c r="E1403" s="1" t="s">
        <v>3613</v>
      </c>
    </row>
    <row r="1404" spans="1:6" x14ac:dyDescent="0.2">
      <c r="A1404" s="3" t="s">
        <v>93</v>
      </c>
      <c r="B1404" s="3" t="s">
        <v>2804</v>
      </c>
      <c r="C1404" s="3" t="str">
        <f t="shared" si="21"/>
        <v>山口県山口市</v>
      </c>
      <c r="D1404" s="3" t="s">
        <v>2805</v>
      </c>
      <c r="E1404" s="1" t="s">
        <v>3613</v>
      </c>
    </row>
    <row r="1405" spans="1:6" x14ac:dyDescent="0.2">
      <c r="A1405" s="3" t="s">
        <v>93</v>
      </c>
      <c r="B1405" s="3" t="s">
        <v>2806</v>
      </c>
      <c r="C1405" s="3" t="str">
        <f t="shared" si="21"/>
        <v>山口県萩市</v>
      </c>
      <c r="D1405" s="3" t="s">
        <v>2807</v>
      </c>
      <c r="E1405" s="1" t="s">
        <v>3589</v>
      </c>
    </row>
    <row r="1406" spans="1:6" x14ac:dyDescent="0.2">
      <c r="A1406" s="3" t="s">
        <v>93</v>
      </c>
      <c r="B1406" s="3" t="s">
        <v>2808</v>
      </c>
      <c r="C1406" s="3" t="str">
        <f t="shared" si="21"/>
        <v>山口県防府市</v>
      </c>
      <c r="D1406" s="3" t="s">
        <v>2809</v>
      </c>
      <c r="E1406" s="1" t="s">
        <v>3659</v>
      </c>
    </row>
    <row r="1407" spans="1:6" x14ac:dyDescent="0.2">
      <c r="A1407" s="3" t="s">
        <v>93</v>
      </c>
      <c r="B1407" s="3" t="s">
        <v>2810</v>
      </c>
      <c r="C1407" s="3" t="str">
        <f t="shared" si="21"/>
        <v>山口県下松市</v>
      </c>
      <c r="D1407" s="3" t="s">
        <v>2811</v>
      </c>
      <c r="E1407" s="1" t="s">
        <v>3612</v>
      </c>
    </row>
    <row r="1408" spans="1:6" x14ac:dyDescent="0.2">
      <c r="A1408" s="3" t="s">
        <v>93</v>
      </c>
      <c r="B1408" s="3" t="s">
        <v>2812</v>
      </c>
      <c r="C1408" s="3" t="str">
        <f t="shared" si="21"/>
        <v>山口県岩国市</v>
      </c>
      <c r="D1408" s="3" t="s">
        <v>2813</v>
      </c>
      <c r="E1408" s="1" t="s">
        <v>3585</v>
      </c>
    </row>
    <row r="1409" spans="1:5" x14ac:dyDescent="0.2">
      <c r="A1409" s="3" t="s">
        <v>93</v>
      </c>
      <c r="B1409" s="3" t="s">
        <v>2814</v>
      </c>
      <c r="C1409" s="3" t="str">
        <f t="shared" si="21"/>
        <v>山口県光市</v>
      </c>
      <c r="D1409" s="3" t="s">
        <v>2815</v>
      </c>
      <c r="E1409" s="1" t="s">
        <v>3612</v>
      </c>
    </row>
    <row r="1410" spans="1:5" x14ac:dyDescent="0.2">
      <c r="A1410" s="3" t="s">
        <v>93</v>
      </c>
      <c r="B1410" s="3" t="s">
        <v>2816</v>
      </c>
      <c r="C1410" s="3" t="str">
        <f t="shared" si="21"/>
        <v>山口県長門市</v>
      </c>
      <c r="D1410" s="3" t="s">
        <v>2817</v>
      </c>
      <c r="E1410" s="1" t="s">
        <v>3589</v>
      </c>
    </row>
    <row r="1411" spans="1:5" x14ac:dyDescent="0.2">
      <c r="A1411" s="3" t="s">
        <v>93</v>
      </c>
      <c r="B1411" s="3" t="s">
        <v>2818</v>
      </c>
      <c r="C1411" s="3" t="str">
        <f t="shared" si="21"/>
        <v>山口県柳井市</v>
      </c>
      <c r="D1411" s="3" t="s">
        <v>2819</v>
      </c>
      <c r="E1411" s="1" t="s">
        <v>3591</v>
      </c>
    </row>
    <row r="1412" spans="1:5" x14ac:dyDescent="0.2">
      <c r="A1412" s="3" t="s">
        <v>93</v>
      </c>
      <c r="B1412" s="3" t="s">
        <v>2820</v>
      </c>
      <c r="C1412" s="3" t="str">
        <f t="shared" si="21"/>
        <v>山口県美祢市</v>
      </c>
      <c r="D1412" s="3" t="s">
        <v>2821</v>
      </c>
      <c r="E1412" s="1" t="s">
        <v>3589</v>
      </c>
    </row>
    <row r="1413" spans="1:5" x14ac:dyDescent="0.2">
      <c r="A1413" s="3" t="s">
        <v>93</v>
      </c>
      <c r="B1413" s="3" t="s">
        <v>2822</v>
      </c>
      <c r="C1413" s="3" t="str">
        <f t="shared" si="21"/>
        <v>山口県周南市</v>
      </c>
      <c r="D1413" s="3" t="s">
        <v>2823</v>
      </c>
      <c r="E1413" s="1" t="s">
        <v>3659</v>
      </c>
    </row>
    <row r="1414" spans="1:5" x14ac:dyDescent="0.2">
      <c r="A1414" s="3" t="s">
        <v>93</v>
      </c>
      <c r="B1414" s="3" t="s">
        <v>2824</v>
      </c>
      <c r="C1414" s="3" t="str">
        <f t="shared" si="21"/>
        <v>山口県山陽小野田市</v>
      </c>
      <c r="D1414" s="3" t="s">
        <v>2825</v>
      </c>
      <c r="E1414" s="1" t="s">
        <v>3612</v>
      </c>
    </row>
    <row r="1415" spans="1:5" x14ac:dyDescent="0.2">
      <c r="A1415" s="3" t="s">
        <v>93</v>
      </c>
      <c r="B1415" s="3" t="s">
        <v>2826</v>
      </c>
      <c r="C1415" s="3" t="str">
        <f t="shared" si="21"/>
        <v>山口県周防大島町</v>
      </c>
      <c r="D1415" s="3" t="s">
        <v>2827</v>
      </c>
      <c r="E1415" s="1" t="s">
        <v>3598</v>
      </c>
    </row>
    <row r="1416" spans="1:5" x14ac:dyDescent="0.2">
      <c r="A1416" s="3" t="s">
        <v>93</v>
      </c>
      <c r="B1416" s="3" t="s">
        <v>2828</v>
      </c>
      <c r="C1416" s="3" t="str">
        <f t="shared" si="21"/>
        <v>山口県和木町</v>
      </c>
      <c r="D1416" s="3" t="s">
        <v>2829</v>
      </c>
      <c r="E1416" s="1" t="s">
        <v>3594</v>
      </c>
    </row>
    <row r="1417" spans="1:5" x14ac:dyDescent="0.2">
      <c r="A1417" s="3" t="s">
        <v>93</v>
      </c>
      <c r="B1417" s="3" t="s">
        <v>2830</v>
      </c>
      <c r="C1417" s="3" t="str">
        <f t="shared" si="21"/>
        <v>山口県上関町</v>
      </c>
      <c r="D1417" s="3" t="s">
        <v>2831</v>
      </c>
      <c r="E1417" s="1" t="s">
        <v>3600</v>
      </c>
    </row>
    <row r="1418" spans="1:5" x14ac:dyDescent="0.2">
      <c r="A1418" s="3" t="s">
        <v>93</v>
      </c>
      <c r="B1418" s="3" t="s">
        <v>2832</v>
      </c>
      <c r="C1418" s="3" t="str">
        <f t="shared" si="21"/>
        <v>山口県田布施町</v>
      </c>
      <c r="D1418" s="3" t="s">
        <v>2833</v>
      </c>
      <c r="E1418" s="1" t="s">
        <v>3592</v>
      </c>
    </row>
    <row r="1419" spans="1:5" x14ac:dyDescent="0.2">
      <c r="A1419" s="3" t="s">
        <v>93</v>
      </c>
      <c r="B1419" s="3" t="s">
        <v>2834</v>
      </c>
      <c r="C1419" s="3" t="str">
        <f t="shared" si="21"/>
        <v>山口県平生町</v>
      </c>
      <c r="D1419" s="3" t="s">
        <v>2835</v>
      </c>
      <c r="E1419" s="1" t="s">
        <v>3601</v>
      </c>
    </row>
    <row r="1420" spans="1:5" x14ac:dyDescent="0.2">
      <c r="A1420" s="3" t="s">
        <v>93</v>
      </c>
      <c r="B1420" s="3" t="s">
        <v>2836</v>
      </c>
      <c r="C1420" s="3" t="str">
        <f t="shared" si="21"/>
        <v>山口県阿武町</v>
      </c>
      <c r="D1420" s="3" t="s">
        <v>2837</v>
      </c>
      <c r="E1420" s="1" t="s">
        <v>3593</v>
      </c>
    </row>
    <row r="1421" spans="1:5" x14ac:dyDescent="0.2">
      <c r="A1421" s="3" t="s">
        <v>95</v>
      </c>
      <c r="B1421" s="3" t="s">
        <v>3617</v>
      </c>
      <c r="C1421" s="3" t="str">
        <f t="shared" si="21"/>
        <v>徳島県徳島市</v>
      </c>
      <c r="D1421" s="3" t="s">
        <v>2838</v>
      </c>
      <c r="E1421" s="2" t="s">
        <v>3613</v>
      </c>
    </row>
    <row r="1422" spans="1:5" x14ac:dyDescent="0.2">
      <c r="A1422" s="3" t="s">
        <v>95</v>
      </c>
      <c r="B1422" s="3" t="s">
        <v>2839</v>
      </c>
      <c r="C1422" s="3" t="str">
        <f t="shared" si="21"/>
        <v>徳島県鳴門市</v>
      </c>
      <c r="D1422" s="3" t="s">
        <v>2840</v>
      </c>
      <c r="E1422" s="1" t="s">
        <v>3590</v>
      </c>
    </row>
    <row r="1423" spans="1:5" x14ac:dyDescent="0.2">
      <c r="A1423" s="3" t="s">
        <v>95</v>
      </c>
      <c r="B1423" s="3" t="s">
        <v>2841</v>
      </c>
      <c r="C1423" s="3" t="str">
        <f t="shared" si="21"/>
        <v>徳島県小松島市</v>
      </c>
      <c r="D1423" s="3" t="s">
        <v>2842</v>
      </c>
      <c r="E1423" s="1" t="s">
        <v>3589</v>
      </c>
    </row>
    <row r="1424" spans="1:5" x14ac:dyDescent="0.2">
      <c r="A1424" s="3" t="s">
        <v>95</v>
      </c>
      <c r="B1424" s="3" t="s">
        <v>2843</v>
      </c>
      <c r="C1424" s="3" t="str">
        <f t="shared" si="21"/>
        <v>徳島県阿南市</v>
      </c>
      <c r="D1424" s="3" t="s">
        <v>2844</v>
      </c>
      <c r="E1424" s="1" t="s">
        <v>3590</v>
      </c>
    </row>
    <row r="1425" spans="1:5" x14ac:dyDescent="0.2">
      <c r="A1425" s="3" t="s">
        <v>95</v>
      </c>
      <c r="B1425" s="3" t="s">
        <v>2845</v>
      </c>
      <c r="C1425" s="3" t="str">
        <f t="shared" si="21"/>
        <v>徳島県吉野川市</v>
      </c>
      <c r="D1425" s="3" t="s">
        <v>2846</v>
      </c>
      <c r="E1425" s="1" t="s">
        <v>3589</v>
      </c>
    </row>
    <row r="1426" spans="1:5" x14ac:dyDescent="0.2">
      <c r="A1426" s="3" t="s">
        <v>95</v>
      </c>
      <c r="B1426" s="3" t="s">
        <v>2847</v>
      </c>
      <c r="C1426" s="3" t="str">
        <f t="shared" si="21"/>
        <v>徳島県阿波市</v>
      </c>
      <c r="D1426" s="3" t="s">
        <v>2848</v>
      </c>
      <c r="E1426" s="1" t="s">
        <v>3605</v>
      </c>
    </row>
    <row r="1427" spans="1:5" x14ac:dyDescent="0.2">
      <c r="A1427" s="3" t="s">
        <v>95</v>
      </c>
      <c r="B1427" s="3" t="s">
        <v>2849</v>
      </c>
      <c r="C1427" s="3" t="str">
        <f t="shared" si="21"/>
        <v>徳島県美馬市</v>
      </c>
      <c r="D1427" s="3" t="s">
        <v>2850</v>
      </c>
      <c r="E1427" s="1" t="s">
        <v>3589</v>
      </c>
    </row>
    <row r="1428" spans="1:5" x14ac:dyDescent="0.2">
      <c r="A1428" s="3" t="s">
        <v>95</v>
      </c>
      <c r="B1428" s="3" t="s">
        <v>2851</v>
      </c>
      <c r="C1428" s="3" t="str">
        <f t="shared" si="21"/>
        <v>徳島県三好市</v>
      </c>
      <c r="D1428" s="3" t="s">
        <v>2852</v>
      </c>
      <c r="E1428" s="1" t="s">
        <v>3591</v>
      </c>
    </row>
    <row r="1429" spans="1:5" x14ac:dyDescent="0.2">
      <c r="A1429" s="3" t="s">
        <v>95</v>
      </c>
      <c r="B1429" s="3" t="s">
        <v>2853</v>
      </c>
      <c r="C1429" s="3" t="str">
        <f t="shared" si="21"/>
        <v>徳島県勝浦町</v>
      </c>
      <c r="D1429" s="3" t="s">
        <v>2854</v>
      </c>
      <c r="E1429" s="1" t="s">
        <v>3595</v>
      </c>
    </row>
    <row r="1430" spans="1:5" x14ac:dyDescent="0.2">
      <c r="A1430" s="3" t="s">
        <v>95</v>
      </c>
      <c r="B1430" s="3" t="s">
        <v>2855</v>
      </c>
      <c r="C1430" s="3" t="str">
        <f t="shared" si="21"/>
        <v>徳島県上勝町</v>
      </c>
      <c r="D1430" s="3" t="s">
        <v>2856</v>
      </c>
      <c r="E1430" s="1" t="s">
        <v>3593</v>
      </c>
    </row>
    <row r="1431" spans="1:5" x14ac:dyDescent="0.2">
      <c r="A1431" s="3" t="s">
        <v>95</v>
      </c>
      <c r="B1431" s="3" t="s">
        <v>2857</v>
      </c>
      <c r="C1431" s="3" t="str">
        <f t="shared" si="21"/>
        <v>徳島県佐那河内村</v>
      </c>
      <c r="D1431" s="3" t="s">
        <v>2858</v>
      </c>
      <c r="E1431" s="1" t="s">
        <v>3593</v>
      </c>
    </row>
    <row r="1432" spans="1:5" x14ac:dyDescent="0.2">
      <c r="A1432" s="3" t="s">
        <v>95</v>
      </c>
      <c r="B1432" s="3" t="s">
        <v>2859</v>
      </c>
      <c r="C1432" s="3" t="str">
        <f t="shared" si="21"/>
        <v>徳島県石井町</v>
      </c>
      <c r="D1432" s="3" t="s">
        <v>2860</v>
      </c>
      <c r="E1432" s="1" t="s">
        <v>3597</v>
      </c>
    </row>
    <row r="1433" spans="1:5" x14ac:dyDescent="0.2">
      <c r="A1433" s="3" t="s">
        <v>95</v>
      </c>
      <c r="B1433" s="3" t="s">
        <v>2861</v>
      </c>
      <c r="C1433" s="3" t="str">
        <f t="shared" si="21"/>
        <v>徳島県神山町</v>
      </c>
      <c r="D1433" s="3" t="s">
        <v>2862</v>
      </c>
      <c r="E1433" s="1" t="s">
        <v>3595</v>
      </c>
    </row>
    <row r="1434" spans="1:5" x14ac:dyDescent="0.2">
      <c r="A1434" s="3" t="s">
        <v>95</v>
      </c>
      <c r="B1434" s="3" t="s">
        <v>2863</v>
      </c>
      <c r="C1434" s="3" t="str">
        <f t="shared" si="21"/>
        <v>徳島県那賀町</v>
      </c>
      <c r="D1434" s="3" t="s">
        <v>2864</v>
      </c>
      <c r="E1434" s="1" t="s">
        <v>3594</v>
      </c>
    </row>
    <row r="1435" spans="1:5" x14ac:dyDescent="0.2">
      <c r="A1435" s="3" t="s">
        <v>95</v>
      </c>
      <c r="B1435" s="3" t="s">
        <v>2865</v>
      </c>
      <c r="C1435" s="3" t="str">
        <f t="shared" si="21"/>
        <v>徳島県牟岐町</v>
      </c>
      <c r="D1435" s="3" t="s">
        <v>2866</v>
      </c>
      <c r="E1435" s="1" t="s">
        <v>3600</v>
      </c>
    </row>
    <row r="1436" spans="1:5" x14ac:dyDescent="0.2">
      <c r="A1436" s="3" t="s">
        <v>95</v>
      </c>
      <c r="B1436" s="3" t="s">
        <v>2867</v>
      </c>
      <c r="C1436" s="3" t="str">
        <f t="shared" si="21"/>
        <v>徳島県美波町</v>
      </c>
      <c r="D1436" s="3" t="s">
        <v>2868</v>
      </c>
      <c r="E1436" s="1" t="s">
        <v>3596</v>
      </c>
    </row>
    <row r="1437" spans="1:5" x14ac:dyDescent="0.2">
      <c r="A1437" s="3" t="s">
        <v>95</v>
      </c>
      <c r="B1437" s="3" t="s">
        <v>2869</v>
      </c>
      <c r="C1437" s="3" t="str">
        <f t="shared" si="21"/>
        <v>徳島県海陽町</v>
      </c>
      <c r="D1437" s="3" t="s">
        <v>2870</v>
      </c>
      <c r="E1437" s="1" t="s">
        <v>3594</v>
      </c>
    </row>
    <row r="1438" spans="1:5" x14ac:dyDescent="0.2">
      <c r="A1438" s="3" t="s">
        <v>95</v>
      </c>
      <c r="B1438" s="3" t="s">
        <v>2871</v>
      </c>
      <c r="C1438" s="3" t="str">
        <f t="shared" si="21"/>
        <v>徳島県松茂町</v>
      </c>
      <c r="D1438" s="3" t="s">
        <v>2872</v>
      </c>
      <c r="E1438" s="1" t="s">
        <v>3592</v>
      </c>
    </row>
    <row r="1439" spans="1:5" x14ac:dyDescent="0.2">
      <c r="A1439" s="3" t="s">
        <v>95</v>
      </c>
      <c r="B1439" s="3" t="s">
        <v>2873</v>
      </c>
      <c r="C1439" s="3" t="str">
        <f t="shared" si="21"/>
        <v>徳島県北島町</v>
      </c>
      <c r="D1439" s="3" t="s">
        <v>2874</v>
      </c>
      <c r="E1439" s="1" t="s">
        <v>3597</v>
      </c>
    </row>
    <row r="1440" spans="1:5" x14ac:dyDescent="0.2">
      <c r="A1440" s="3" t="s">
        <v>95</v>
      </c>
      <c r="B1440" s="3" t="s">
        <v>2875</v>
      </c>
      <c r="C1440" s="3" t="str">
        <f t="shared" si="21"/>
        <v>徳島県藍住町</v>
      </c>
      <c r="D1440" s="3" t="s">
        <v>2876</v>
      </c>
      <c r="E1440" s="1" t="s">
        <v>3597</v>
      </c>
    </row>
    <row r="1441" spans="1:6" x14ac:dyDescent="0.2">
      <c r="A1441" s="3" t="s">
        <v>95</v>
      </c>
      <c r="B1441" s="3" t="s">
        <v>2877</v>
      </c>
      <c r="C1441" s="3" t="str">
        <f t="shared" si="21"/>
        <v>徳島県板野町</v>
      </c>
      <c r="D1441" s="3" t="s">
        <v>2878</v>
      </c>
      <c r="E1441" s="1" t="s">
        <v>3601</v>
      </c>
    </row>
    <row r="1442" spans="1:6" x14ac:dyDescent="0.2">
      <c r="A1442" s="3" t="s">
        <v>95</v>
      </c>
      <c r="B1442" s="3" t="s">
        <v>2879</v>
      </c>
      <c r="C1442" s="3" t="str">
        <f t="shared" si="21"/>
        <v>徳島県上板町</v>
      </c>
      <c r="D1442" s="3" t="s">
        <v>2880</v>
      </c>
      <c r="E1442" s="1" t="s">
        <v>3606</v>
      </c>
    </row>
    <row r="1443" spans="1:6" x14ac:dyDescent="0.2">
      <c r="A1443" s="3" t="s">
        <v>95</v>
      </c>
      <c r="B1443" s="3" t="s">
        <v>2881</v>
      </c>
      <c r="C1443" s="3" t="str">
        <f t="shared" si="21"/>
        <v>徳島県つるぎ町</v>
      </c>
      <c r="D1443" s="3" t="s">
        <v>2882</v>
      </c>
      <c r="E1443" s="1" t="s">
        <v>3596</v>
      </c>
    </row>
    <row r="1444" spans="1:6" x14ac:dyDescent="0.2">
      <c r="A1444" s="3" t="s">
        <v>95</v>
      </c>
      <c r="B1444" s="3" t="s">
        <v>2883</v>
      </c>
      <c r="C1444" s="3" t="str">
        <f t="shared" si="21"/>
        <v>徳島県東みよし町</v>
      </c>
      <c r="D1444" s="3" t="s">
        <v>2884</v>
      </c>
      <c r="E1444" s="1" t="s">
        <v>3601</v>
      </c>
    </row>
    <row r="1445" spans="1:6" x14ac:dyDescent="0.2">
      <c r="A1445" s="3" t="s">
        <v>97</v>
      </c>
      <c r="B1445" s="3" t="s">
        <v>2885</v>
      </c>
      <c r="C1445" s="3" t="str">
        <f t="shared" si="21"/>
        <v>香川県高松市</v>
      </c>
      <c r="D1445" s="3" t="s">
        <v>2886</v>
      </c>
      <c r="E1445" s="1" t="s">
        <v>3584</v>
      </c>
      <c r="F1445" s="6"/>
    </row>
    <row r="1446" spans="1:6" x14ac:dyDescent="0.2">
      <c r="A1446" s="3" t="s">
        <v>97</v>
      </c>
      <c r="B1446" s="3" t="s">
        <v>2887</v>
      </c>
      <c r="C1446" s="3" t="str">
        <f t="shared" si="21"/>
        <v>香川県丸亀市</v>
      </c>
      <c r="D1446" s="3" t="s">
        <v>2888</v>
      </c>
      <c r="E1446" s="1" t="s">
        <v>3659</v>
      </c>
    </row>
    <row r="1447" spans="1:6" x14ac:dyDescent="0.2">
      <c r="A1447" s="3" t="s">
        <v>97</v>
      </c>
      <c r="B1447" s="3" t="s">
        <v>2889</v>
      </c>
      <c r="C1447" s="3" t="str">
        <f t="shared" si="21"/>
        <v>香川県坂出市</v>
      </c>
      <c r="D1447" s="3" t="s">
        <v>2890</v>
      </c>
      <c r="E1447" s="1" t="s">
        <v>3612</v>
      </c>
    </row>
    <row r="1448" spans="1:6" x14ac:dyDescent="0.2">
      <c r="A1448" s="3" t="s">
        <v>97</v>
      </c>
      <c r="B1448" s="3" t="s">
        <v>2891</v>
      </c>
      <c r="C1448" s="3" t="str">
        <f t="shared" si="21"/>
        <v>香川県善通寺市</v>
      </c>
      <c r="D1448" s="3" t="s">
        <v>2892</v>
      </c>
      <c r="E1448" s="1" t="s">
        <v>3591</v>
      </c>
    </row>
    <row r="1449" spans="1:6" x14ac:dyDescent="0.2">
      <c r="A1449" s="3" t="s">
        <v>97</v>
      </c>
      <c r="B1449" s="3" t="s">
        <v>2893</v>
      </c>
      <c r="C1449" s="3" t="str">
        <f t="shared" si="21"/>
        <v>香川県観音寺市</v>
      </c>
      <c r="D1449" s="3" t="s">
        <v>2894</v>
      </c>
      <c r="E1449" s="1" t="s">
        <v>3609</v>
      </c>
    </row>
    <row r="1450" spans="1:6" x14ac:dyDescent="0.2">
      <c r="A1450" s="3" t="s">
        <v>97</v>
      </c>
      <c r="B1450" s="3" t="s">
        <v>2895</v>
      </c>
      <c r="C1450" s="3" t="str">
        <f t="shared" si="21"/>
        <v>香川県さぬき市</v>
      </c>
      <c r="D1450" s="3" t="s">
        <v>2896</v>
      </c>
      <c r="E1450" s="1" t="s">
        <v>3612</v>
      </c>
    </row>
    <row r="1451" spans="1:6" x14ac:dyDescent="0.2">
      <c r="A1451" s="3" t="s">
        <v>97</v>
      </c>
      <c r="B1451" s="3" t="s">
        <v>2897</v>
      </c>
      <c r="C1451" s="3" t="str">
        <f t="shared" si="21"/>
        <v>香川県東かがわ市</v>
      </c>
      <c r="D1451" s="3" t="s">
        <v>2898</v>
      </c>
      <c r="E1451" s="1" t="s">
        <v>3605</v>
      </c>
    </row>
    <row r="1452" spans="1:6" x14ac:dyDescent="0.2">
      <c r="A1452" s="3" t="s">
        <v>97</v>
      </c>
      <c r="B1452" s="3" t="s">
        <v>2899</v>
      </c>
      <c r="C1452" s="3" t="str">
        <f t="shared" si="21"/>
        <v>香川県三豊市</v>
      </c>
      <c r="D1452" s="3" t="s">
        <v>2900</v>
      </c>
      <c r="E1452" s="1" t="s">
        <v>3609</v>
      </c>
    </row>
    <row r="1453" spans="1:6" x14ac:dyDescent="0.2">
      <c r="A1453" s="3" t="s">
        <v>97</v>
      </c>
      <c r="B1453" s="3" t="s">
        <v>2901</v>
      </c>
      <c r="C1453" s="3" t="str">
        <f t="shared" si="21"/>
        <v>香川県土庄町</v>
      </c>
      <c r="D1453" s="3" t="s">
        <v>2902</v>
      </c>
      <c r="E1453" s="1" t="s">
        <v>3601</v>
      </c>
    </row>
    <row r="1454" spans="1:6" x14ac:dyDescent="0.2">
      <c r="A1454" s="3" t="s">
        <v>97</v>
      </c>
      <c r="B1454" s="3" t="s">
        <v>2903</v>
      </c>
      <c r="C1454" s="3" t="str">
        <f t="shared" si="21"/>
        <v>香川県小豆島町</v>
      </c>
      <c r="D1454" s="3" t="s">
        <v>2904</v>
      </c>
      <c r="E1454" s="1" t="s">
        <v>3601</v>
      </c>
    </row>
    <row r="1455" spans="1:6" x14ac:dyDescent="0.2">
      <c r="A1455" s="3" t="s">
        <v>97</v>
      </c>
      <c r="B1455" s="3" t="s">
        <v>2905</v>
      </c>
      <c r="C1455" s="3" t="str">
        <f t="shared" si="21"/>
        <v>香川県三木町</v>
      </c>
      <c r="D1455" s="3" t="s">
        <v>2906</v>
      </c>
      <c r="E1455" s="1" t="s">
        <v>3597</v>
      </c>
    </row>
    <row r="1456" spans="1:6" x14ac:dyDescent="0.2">
      <c r="A1456" s="3" t="s">
        <v>97</v>
      </c>
      <c r="B1456" s="3" t="s">
        <v>2907</v>
      </c>
      <c r="C1456" s="3" t="str">
        <f t="shared" si="21"/>
        <v>香川県直島町</v>
      </c>
      <c r="D1456" s="3" t="s">
        <v>2908</v>
      </c>
      <c r="E1456" s="1" t="s">
        <v>3599</v>
      </c>
    </row>
    <row r="1457" spans="1:6" x14ac:dyDescent="0.2">
      <c r="A1457" s="3" t="s">
        <v>97</v>
      </c>
      <c r="B1457" s="3" t="s">
        <v>2909</v>
      </c>
      <c r="C1457" s="3" t="str">
        <f t="shared" si="21"/>
        <v>香川県宇多津町</v>
      </c>
      <c r="D1457" s="3" t="s">
        <v>2910</v>
      </c>
      <c r="E1457" s="1" t="s">
        <v>3592</v>
      </c>
    </row>
    <row r="1458" spans="1:6" x14ac:dyDescent="0.2">
      <c r="A1458" s="3" t="s">
        <v>97</v>
      </c>
      <c r="B1458" s="3" t="s">
        <v>2911</v>
      </c>
      <c r="C1458" s="3" t="str">
        <f t="shared" ref="C1458:C1521" si="22">A1458&amp;B1458</f>
        <v>香川県綾川町</v>
      </c>
      <c r="D1458" s="3" t="s">
        <v>2912</v>
      </c>
      <c r="E1458" s="1" t="s">
        <v>3597</v>
      </c>
    </row>
    <row r="1459" spans="1:6" x14ac:dyDescent="0.2">
      <c r="A1459" s="3" t="s">
        <v>97</v>
      </c>
      <c r="B1459" s="3" t="s">
        <v>2913</v>
      </c>
      <c r="C1459" s="3" t="str">
        <f t="shared" si="22"/>
        <v>香川県琴平町</v>
      </c>
      <c r="D1459" s="3" t="s">
        <v>2914</v>
      </c>
      <c r="E1459" s="1" t="s">
        <v>3596</v>
      </c>
    </row>
    <row r="1460" spans="1:6" x14ac:dyDescent="0.2">
      <c r="A1460" s="3" t="s">
        <v>97</v>
      </c>
      <c r="B1460" s="3" t="s">
        <v>2915</v>
      </c>
      <c r="C1460" s="3" t="str">
        <f t="shared" si="22"/>
        <v>香川県多度津町</v>
      </c>
      <c r="D1460" s="3" t="s">
        <v>2916</v>
      </c>
      <c r="E1460" s="1" t="s">
        <v>3610</v>
      </c>
    </row>
    <row r="1461" spans="1:6" x14ac:dyDescent="0.2">
      <c r="A1461" s="3" t="s">
        <v>97</v>
      </c>
      <c r="B1461" s="3" t="s">
        <v>2917</v>
      </c>
      <c r="C1461" s="3" t="str">
        <f t="shared" si="22"/>
        <v>香川県まんのう町</v>
      </c>
      <c r="D1461" s="3" t="s">
        <v>2918</v>
      </c>
      <c r="E1461" s="1" t="s">
        <v>3608</v>
      </c>
    </row>
    <row r="1462" spans="1:6" x14ac:dyDescent="0.2">
      <c r="A1462" s="3" t="s">
        <v>99</v>
      </c>
      <c r="B1462" s="3" t="s">
        <v>2919</v>
      </c>
      <c r="C1462" s="3" t="str">
        <f t="shared" si="22"/>
        <v>愛媛県松山市</v>
      </c>
      <c r="D1462" s="3" t="s">
        <v>2920</v>
      </c>
      <c r="E1462" s="1" t="s">
        <v>3584</v>
      </c>
      <c r="F1462" s="6"/>
    </row>
    <row r="1463" spans="1:6" x14ac:dyDescent="0.2">
      <c r="A1463" s="3" t="s">
        <v>99</v>
      </c>
      <c r="B1463" s="3" t="s">
        <v>2921</v>
      </c>
      <c r="C1463" s="3" t="str">
        <f t="shared" si="22"/>
        <v>愛媛県今治市</v>
      </c>
      <c r="D1463" s="3" t="s">
        <v>2922</v>
      </c>
      <c r="E1463" s="1" t="s">
        <v>3611</v>
      </c>
    </row>
    <row r="1464" spans="1:6" x14ac:dyDescent="0.2">
      <c r="A1464" s="3" t="s">
        <v>99</v>
      </c>
      <c r="B1464" s="3" t="s">
        <v>2923</v>
      </c>
      <c r="C1464" s="3" t="str">
        <f t="shared" si="22"/>
        <v>愛媛県宇和島市</v>
      </c>
      <c r="D1464" s="3" t="s">
        <v>2924</v>
      </c>
      <c r="E1464" s="1" t="s">
        <v>3590</v>
      </c>
    </row>
    <row r="1465" spans="1:6" x14ac:dyDescent="0.2">
      <c r="A1465" s="3" t="s">
        <v>99</v>
      </c>
      <c r="B1465" s="3" t="s">
        <v>2925</v>
      </c>
      <c r="C1465" s="3" t="str">
        <f t="shared" si="22"/>
        <v>愛媛県八幡浜市</v>
      </c>
      <c r="D1465" s="3" t="s">
        <v>2926</v>
      </c>
      <c r="E1465" s="1" t="s">
        <v>3589</v>
      </c>
    </row>
    <row r="1466" spans="1:6" x14ac:dyDescent="0.2">
      <c r="A1466" s="3" t="s">
        <v>99</v>
      </c>
      <c r="B1466" s="3" t="s">
        <v>2927</v>
      </c>
      <c r="C1466" s="3" t="str">
        <f t="shared" si="22"/>
        <v>愛媛県新居浜市</v>
      </c>
      <c r="D1466" s="3" t="s">
        <v>2928</v>
      </c>
      <c r="E1466" s="1" t="s">
        <v>3659</v>
      </c>
    </row>
    <row r="1467" spans="1:6" x14ac:dyDescent="0.2">
      <c r="A1467" s="3" t="s">
        <v>99</v>
      </c>
      <c r="B1467" s="3" t="s">
        <v>2929</v>
      </c>
      <c r="C1467" s="3" t="str">
        <f t="shared" si="22"/>
        <v>愛媛県西条市</v>
      </c>
      <c r="D1467" s="3" t="s">
        <v>2930</v>
      </c>
      <c r="E1467" s="1" t="s">
        <v>3588</v>
      </c>
    </row>
    <row r="1468" spans="1:6" x14ac:dyDescent="0.2">
      <c r="A1468" s="3" t="s">
        <v>99</v>
      </c>
      <c r="B1468" s="3" t="s">
        <v>2931</v>
      </c>
      <c r="C1468" s="3" t="str">
        <f t="shared" si="22"/>
        <v>愛媛県大洲市</v>
      </c>
      <c r="D1468" s="3" t="s">
        <v>2932</v>
      </c>
      <c r="E1468" s="1" t="s">
        <v>3589</v>
      </c>
    </row>
    <row r="1469" spans="1:6" x14ac:dyDescent="0.2">
      <c r="A1469" s="3" t="s">
        <v>99</v>
      </c>
      <c r="B1469" s="3" t="s">
        <v>2933</v>
      </c>
      <c r="C1469" s="3" t="str">
        <f t="shared" si="22"/>
        <v>愛媛県伊予市</v>
      </c>
      <c r="D1469" s="3" t="s">
        <v>2934</v>
      </c>
      <c r="E1469" s="1" t="s">
        <v>3589</v>
      </c>
    </row>
    <row r="1470" spans="1:6" x14ac:dyDescent="0.2">
      <c r="A1470" s="3" t="s">
        <v>99</v>
      </c>
      <c r="B1470" s="3" t="s">
        <v>2935</v>
      </c>
      <c r="C1470" s="3" t="str">
        <f t="shared" si="22"/>
        <v>愛媛県四国中央市</v>
      </c>
      <c r="D1470" s="3" t="s">
        <v>2936</v>
      </c>
      <c r="E1470" s="1" t="s">
        <v>3612</v>
      </c>
    </row>
    <row r="1471" spans="1:6" x14ac:dyDescent="0.2">
      <c r="A1471" s="3" t="s">
        <v>99</v>
      </c>
      <c r="B1471" s="3" t="s">
        <v>2937</v>
      </c>
      <c r="C1471" s="3" t="str">
        <f t="shared" si="22"/>
        <v>愛媛県西予市</v>
      </c>
      <c r="D1471" s="3" t="s">
        <v>2938</v>
      </c>
      <c r="E1471" s="1" t="s">
        <v>3589</v>
      </c>
    </row>
    <row r="1472" spans="1:6" x14ac:dyDescent="0.2">
      <c r="A1472" s="3" t="s">
        <v>99</v>
      </c>
      <c r="B1472" s="3" t="s">
        <v>2939</v>
      </c>
      <c r="C1472" s="3" t="str">
        <f t="shared" si="22"/>
        <v>愛媛県東温市</v>
      </c>
      <c r="D1472" s="3" t="s">
        <v>2940</v>
      </c>
      <c r="E1472" s="1" t="s">
        <v>3589</v>
      </c>
    </row>
    <row r="1473" spans="1:6" x14ac:dyDescent="0.2">
      <c r="A1473" s="3" t="s">
        <v>99</v>
      </c>
      <c r="B1473" s="3" t="s">
        <v>2941</v>
      </c>
      <c r="C1473" s="3" t="str">
        <f t="shared" si="22"/>
        <v>愛媛県上島町</v>
      </c>
      <c r="D1473" s="3" t="s">
        <v>2942</v>
      </c>
      <c r="E1473" s="1" t="s">
        <v>3594</v>
      </c>
    </row>
    <row r="1474" spans="1:6" x14ac:dyDescent="0.2">
      <c r="A1474" s="3" t="s">
        <v>99</v>
      </c>
      <c r="B1474" s="3" t="s">
        <v>2943</v>
      </c>
      <c r="C1474" s="3" t="str">
        <f t="shared" si="22"/>
        <v>愛媛県久万高原町</v>
      </c>
      <c r="D1474" s="3" t="s">
        <v>2944</v>
      </c>
      <c r="E1474" s="1" t="s">
        <v>3595</v>
      </c>
    </row>
    <row r="1475" spans="1:6" x14ac:dyDescent="0.2">
      <c r="A1475" s="3" t="s">
        <v>99</v>
      </c>
      <c r="B1475" s="3" t="s">
        <v>195</v>
      </c>
      <c r="C1475" s="3" t="str">
        <f t="shared" si="22"/>
        <v>愛媛県松前町</v>
      </c>
      <c r="D1475" s="3" t="s">
        <v>2945</v>
      </c>
      <c r="E1475" s="1" t="s">
        <v>3597</v>
      </c>
    </row>
    <row r="1476" spans="1:6" x14ac:dyDescent="0.2">
      <c r="A1476" s="3" t="s">
        <v>99</v>
      </c>
      <c r="B1476" s="3" t="s">
        <v>2946</v>
      </c>
      <c r="C1476" s="3" t="str">
        <f t="shared" si="22"/>
        <v>愛媛県砥部町</v>
      </c>
      <c r="D1476" s="3" t="s">
        <v>2947</v>
      </c>
      <c r="E1476" s="1" t="s">
        <v>3597</v>
      </c>
    </row>
    <row r="1477" spans="1:6" x14ac:dyDescent="0.2">
      <c r="A1477" s="3" t="s">
        <v>99</v>
      </c>
      <c r="B1477" s="3" t="s">
        <v>2948</v>
      </c>
      <c r="C1477" s="3" t="str">
        <f t="shared" si="22"/>
        <v>愛媛県内子町</v>
      </c>
      <c r="D1477" s="3" t="s">
        <v>2949</v>
      </c>
      <c r="E1477" s="1" t="s">
        <v>3598</v>
      </c>
    </row>
    <row r="1478" spans="1:6" x14ac:dyDescent="0.2">
      <c r="A1478" s="3" t="s">
        <v>99</v>
      </c>
      <c r="B1478" s="3" t="s">
        <v>2950</v>
      </c>
      <c r="C1478" s="3" t="str">
        <f t="shared" si="22"/>
        <v>愛媛県伊方町</v>
      </c>
      <c r="D1478" s="3" t="s">
        <v>2951</v>
      </c>
      <c r="E1478" s="1" t="s">
        <v>3595</v>
      </c>
    </row>
    <row r="1479" spans="1:6" x14ac:dyDescent="0.2">
      <c r="A1479" s="3" t="s">
        <v>99</v>
      </c>
      <c r="B1479" s="3" t="s">
        <v>2952</v>
      </c>
      <c r="C1479" s="3" t="str">
        <f t="shared" si="22"/>
        <v>愛媛県松野町</v>
      </c>
      <c r="D1479" s="3" t="s">
        <v>2953</v>
      </c>
      <c r="E1479" s="1" t="s">
        <v>3600</v>
      </c>
    </row>
    <row r="1480" spans="1:6" x14ac:dyDescent="0.2">
      <c r="A1480" s="3" t="s">
        <v>99</v>
      </c>
      <c r="B1480" s="3" t="s">
        <v>2954</v>
      </c>
      <c r="C1480" s="3" t="str">
        <f t="shared" si="22"/>
        <v>愛媛県鬼北町</v>
      </c>
      <c r="D1480" s="3" t="s">
        <v>2955</v>
      </c>
      <c r="E1480" s="1" t="s">
        <v>3601</v>
      </c>
    </row>
    <row r="1481" spans="1:6" x14ac:dyDescent="0.2">
      <c r="A1481" s="3" t="s">
        <v>99</v>
      </c>
      <c r="B1481" s="3" t="s">
        <v>2956</v>
      </c>
      <c r="C1481" s="3" t="str">
        <f t="shared" si="22"/>
        <v>愛媛県愛南町</v>
      </c>
      <c r="D1481" s="3" t="s">
        <v>2957</v>
      </c>
      <c r="E1481" s="1" t="s">
        <v>3603</v>
      </c>
    </row>
    <row r="1482" spans="1:6" x14ac:dyDescent="0.2">
      <c r="A1482" s="3" t="s">
        <v>101</v>
      </c>
      <c r="B1482" s="3" t="s">
        <v>2958</v>
      </c>
      <c r="C1482" s="3" t="str">
        <f t="shared" si="22"/>
        <v>高知県高知市</v>
      </c>
      <c r="D1482" s="3" t="s">
        <v>2959</v>
      </c>
      <c r="E1482" s="1" t="s">
        <v>3584</v>
      </c>
      <c r="F1482" s="6"/>
    </row>
    <row r="1483" spans="1:6" x14ac:dyDescent="0.2">
      <c r="A1483" s="3" t="s">
        <v>101</v>
      </c>
      <c r="B1483" s="3" t="s">
        <v>2960</v>
      </c>
      <c r="C1483" s="3" t="str">
        <f t="shared" si="22"/>
        <v>高知県室戸市</v>
      </c>
      <c r="D1483" s="3" t="s">
        <v>2961</v>
      </c>
      <c r="E1483" s="1" t="s">
        <v>3589</v>
      </c>
    </row>
    <row r="1484" spans="1:6" x14ac:dyDescent="0.2">
      <c r="A1484" s="3" t="s">
        <v>101</v>
      </c>
      <c r="B1484" s="3" t="s">
        <v>2962</v>
      </c>
      <c r="C1484" s="3" t="str">
        <f t="shared" si="22"/>
        <v>高知県安芸市</v>
      </c>
      <c r="D1484" s="3" t="s">
        <v>2963</v>
      </c>
      <c r="E1484" s="1" t="s">
        <v>3589</v>
      </c>
    </row>
    <row r="1485" spans="1:6" x14ac:dyDescent="0.2">
      <c r="A1485" s="3" t="s">
        <v>101</v>
      </c>
      <c r="B1485" s="3" t="s">
        <v>2964</v>
      </c>
      <c r="C1485" s="3" t="str">
        <f t="shared" si="22"/>
        <v>高知県南国市</v>
      </c>
      <c r="D1485" s="3" t="s">
        <v>2965</v>
      </c>
      <c r="E1485" s="1" t="s">
        <v>3589</v>
      </c>
    </row>
    <row r="1486" spans="1:6" x14ac:dyDescent="0.2">
      <c r="A1486" s="3" t="s">
        <v>101</v>
      </c>
      <c r="B1486" s="3" t="s">
        <v>2966</v>
      </c>
      <c r="C1486" s="3" t="str">
        <f t="shared" si="22"/>
        <v>高知県土佐市</v>
      </c>
      <c r="D1486" s="3" t="s">
        <v>2967</v>
      </c>
      <c r="E1486" s="1" t="s">
        <v>3589</v>
      </c>
    </row>
    <row r="1487" spans="1:6" x14ac:dyDescent="0.2">
      <c r="A1487" s="3" t="s">
        <v>101</v>
      </c>
      <c r="B1487" s="3" t="s">
        <v>2968</v>
      </c>
      <c r="C1487" s="3" t="str">
        <f t="shared" si="22"/>
        <v>高知県須崎市</v>
      </c>
      <c r="D1487" s="3" t="s">
        <v>2969</v>
      </c>
      <c r="E1487" s="1" t="s">
        <v>3589</v>
      </c>
    </row>
    <row r="1488" spans="1:6" x14ac:dyDescent="0.2">
      <c r="A1488" s="3" t="s">
        <v>101</v>
      </c>
      <c r="B1488" s="3" t="s">
        <v>2970</v>
      </c>
      <c r="C1488" s="3" t="str">
        <f t="shared" si="22"/>
        <v>高知県宿毛市</v>
      </c>
      <c r="D1488" s="3" t="s">
        <v>2971</v>
      </c>
      <c r="E1488" s="1" t="s">
        <v>3589</v>
      </c>
    </row>
    <row r="1489" spans="1:5" x14ac:dyDescent="0.2">
      <c r="A1489" s="3" t="s">
        <v>101</v>
      </c>
      <c r="B1489" s="3" t="s">
        <v>2972</v>
      </c>
      <c r="C1489" s="3" t="str">
        <f t="shared" si="22"/>
        <v>高知県土佐清水市</v>
      </c>
      <c r="D1489" s="3" t="s">
        <v>2973</v>
      </c>
      <c r="E1489" s="1" t="s">
        <v>3589</v>
      </c>
    </row>
    <row r="1490" spans="1:5" x14ac:dyDescent="0.2">
      <c r="A1490" s="3" t="s">
        <v>101</v>
      </c>
      <c r="B1490" s="3" t="s">
        <v>2974</v>
      </c>
      <c r="C1490" s="3" t="str">
        <f t="shared" si="22"/>
        <v>高知県四万十市</v>
      </c>
      <c r="D1490" s="3" t="s">
        <v>2975</v>
      </c>
      <c r="E1490" s="1" t="s">
        <v>3589</v>
      </c>
    </row>
    <row r="1491" spans="1:5" x14ac:dyDescent="0.2">
      <c r="A1491" s="3" t="s">
        <v>101</v>
      </c>
      <c r="B1491" s="3" t="s">
        <v>2976</v>
      </c>
      <c r="C1491" s="3" t="str">
        <f t="shared" si="22"/>
        <v>高知県香南市</v>
      </c>
      <c r="D1491" s="3" t="s">
        <v>2977</v>
      </c>
      <c r="E1491" s="1" t="s">
        <v>3589</v>
      </c>
    </row>
    <row r="1492" spans="1:5" x14ac:dyDescent="0.2">
      <c r="A1492" s="3" t="s">
        <v>101</v>
      </c>
      <c r="B1492" s="3" t="s">
        <v>2978</v>
      </c>
      <c r="C1492" s="3" t="str">
        <f t="shared" si="22"/>
        <v>高知県香美市</v>
      </c>
      <c r="D1492" s="3" t="s">
        <v>2979</v>
      </c>
      <c r="E1492" s="1" t="s">
        <v>3589</v>
      </c>
    </row>
    <row r="1493" spans="1:5" x14ac:dyDescent="0.2">
      <c r="A1493" s="3" t="s">
        <v>101</v>
      </c>
      <c r="B1493" s="3" t="s">
        <v>2980</v>
      </c>
      <c r="C1493" s="3" t="str">
        <f t="shared" si="22"/>
        <v>高知県東洋町</v>
      </c>
      <c r="D1493" s="3" t="s">
        <v>2981</v>
      </c>
      <c r="E1493" s="1" t="s">
        <v>3593</v>
      </c>
    </row>
    <row r="1494" spans="1:5" x14ac:dyDescent="0.2">
      <c r="A1494" s="3" t="s">
        <v>101</v>
      </c>
      <c r="B1494" s="3" t="s">
        <v>2982</v>
      </c>
      <c r="C1494" s="3" t="str">
        <f t="shared" si="22"/>
        <v>高知県奈半利町</v>
      </c>
      <c r="D1494" s="3" t="s">
        <v>2983</v>
      </c>
      <c r="E1494" s="1" t="s">
        <v>3593</v>
      </c>
    </row>
    <row r="1495" spans="1:5" x14ac:dyDescent="0.2">
      <c r="A1495" s="3" t="s">
        <v>101</v>
      </c>
      <c r="B1495" s="3" t="s">
        <v>2984</v>
      </c>
      <c r="C1495" s="3" t="str">
        <f t="shared" si="22"/>
        <v>高知県田野町</v>
      </c>
      <c r="D1495" s="3" t="s">
        <v>2985</v>
      </c>
      <c r="E1495" s="1" t="s">
        <v>3593</v>
      </c>
    </row>
    <row r="1496" spans="1:5" x14ac:dyDescent="0.2">
      <c r="A1496" s="3" t="s">
        <v>101</v>
      </c>
      <c r="B1496" s="3" t="s">
        <v>2986</v>
      </c>
      <c r="C1496" s="3" t="str">
        <f t="shared" si="22"/>
        <v>高知県安田町</v>
      </c>
      <c r="D1496" s="3" t="s">
        <v>2987</v>
      </c>
      <c r="E1496" s="1" t="s">
        <v>3593</v>
      </c>
    </row>
    <row r="1497" spans="1:5" x14ac:dyDescent="0.2">
      <c r="A1497" s="3" t="s">
        <v>101</v>
      </c>
      <c r="B1497" s="3" t="s">
        <v>2988</v>
      </c>
      <c r="C1497" s="3" t="str">
        <f t="shared" si="22"/>
        <v>高知県北川村</v>
      </c>
      <c r="D1497" s="3" t="s">
        <v>2989</v>
      </c>
      <c r="E1497" s="1" t="s">
        <v>3593</v>
      </c>
    </row>
    <row r="1498" spans="1:5" x14ac:dyDescent="0.2">
      <c r="A1498" s="3" t="s">
        <v>101</v>
      </c>
      <c r="B1498" s="3" t="s">
        <v>2990</v>
      </c>
      <c r="C1498" s="3" t="str">
        <f t="shared" si="22"/>
        <v>高知県馬路村</v>
      </c>
      <c r="D1498" s="3" t="s">
        <v>2991</v>
      </c>
      <c r="E1498" s="1" t="s">
        <v>3593</v>
      </c>
    </row>
    <row r="1499" spans="1:5" x14ac:dyDescent="0.2">
      <c r="A1499" s="3" t="s">
        <v>101</v>
      </c>
      <c r="B1499" s="3" t="s">
        <v>2992</v>
      </c>
      <c r="C1499" s="3" t="str">
        <f t="shared" si="22"/>
        <v>高知県芸西村</v>
      </c>
      <c r="D1499" s="3" t="s">
        <v>2993</v>
      </c>
      <c r="E1499" s="1" t="s">
        <v>3593</v>
      </c>
    </row>
    <row r="1500" spans="1:5" x14ac:dyDescent="0.2">
      <c r="A1500" s="3" t="s">
        <v>101</v>
      </c>
      <c r="B1500" s="3" t="s">
        <v>2994</v>
      </c>
      <c r="C1500" s="3" t="str">
        <f t="shared" si="22"/>
        <v>高知県本山町</v>
      </c>
      <c r="D1500" s="3" t="s">
        <v>2995</v>
      </c>
      <c r="E1500" s="1" t="s">
        <v>3593</v>
      </c>
    </row>
    <row r="1501" spans="1:5" x14ac:dyDescent="0.2">
      <c r="A1501" s="3" t="s">
        <v>101</v>
      </c>
      <c r="B1501" s="3" t="s">
        <v>2996</v>
      </c>
      <c r="C1501" s="3" t="str">
        <f t="shared" si="22"/>
        <v>高知県大豊町</v>
      </c>
      <c r="D1501" s="3" t="s">
        <v>2997</v>
      </c>
      <c r="E1501" s="1" t="s">
        <v>3593</v>
      </c>
    </row>
    <row r="1502" spans="1:5" x14ac:dyDescent="0.2">
      <c r="A1502" s="3" t="s">
        <v>101</v>
      </c>
      <c r="B1502" s="3" t="s">
        <v>2998</v>
      </c>
      <c r="C1502" s="3" t="str">
        <f t="shared" si="22"/>
        <v>高知県土佐町</v>
      </c>
      <c r="D1502" s="3" t="s">
        <v>2999</v>
      </c>
      <c r="E1502" s="1" t="s">
        <v>3593</v>
      </c>
    </row>
    <row r="1503" spans="1:5" x14ac:dyDescent="0.2">
      <c r="A1503" s="3" t="s">
        <v>101</v>
      </c>
      <c r="B1503" s="3" t="s">
        <v>3000</v>
      </c>
      <c r="C1503" s="3" t="str">
        <f t="shared" si="22"/>
        <v>高知県大川村</v>
      </c>
      <c r="D1503" s="3" t="s">
        <v>3001</v>
      </c>
      <c r="E1503" s="1" t="s">
        <v>3593</v>
      </c>
    </row>
    <row r="1504" spans="1:5" x14ac:dyDescent="0.2">
      <c r="A1504" s="3" t="s">
        <v>101</v>
      </c>
      <c r="B1504" s="3" t="s">
        <v>3002</v>
      </c>
      <c r="C1504" s="3" t="str">
        <f t="shared" si="22"/>
        <v>高知県いの町</v>
      </c>
      <c r="D1504" s="3" t="s">
        <v>3003</v>
      </c>
      <c r="E1504" s="1" t="s">
        <v>3597</v>
      </c>
    </row>
    <row r="1505" spans="1:6" x14ac:dyDescent="0.2">
      <c r="A1505" s="3" t="s">
        <v>101</v>
      </c>
      <c r="B1505" s="3" t="s">
        <v>3004</v>
      </c>
      <c r="C1505" s="3" t="str">
        <f t="shared" si="22"/>
        <v>高知県仁淀川町</v>
      </c>
      <c r="D1505" s="3" t="s">
        <v>3005</v>
      </c>
      <c r="E1505" s="1" t="s">
        <v>3594</v>
      </c>
    </row>
    <row r="1506" spans="1:6" x14ac:dyDescent="0.2">
      <c r="A1506" s="3" t="s">
        <v>101</v>
      </c>
      <c r="B1506" s="3" t="s">
        <v>3006</v>
      </c>
      <c r="C1506" s="3" t="str">
        <f t="shared" si="22"/>
        <v>高知県中土佐町</v>
      </c>
      <c r="D1506" s="3" t="s">
        <v>3007</v>
      </c>
      <c r="E1506" s="1" t="s">
        <v>3595</v>
      </c>
    </row>
    <row r="1507" spans="1:6" x14ac:dyDescent="0.2">
      <c r="A1507" s="3" t="s">
        <v>101</v>
      </c>
      <c r="B1507" s="3" t="s">
        <v>3008</v>
      </c>
      <c r="C1507" s="3" t="str">
        <f t="shared" si="22"/>
        <v>高知県佐川町</v>
      </c>
      <c r="D1507" s="3" t="s">
        <v>3009</v>
      </c>
      <c r="E1507" s="1" t="s">
        <v>3601</v>
      </c>
    </row>
    <row r="1508" spans="1:6" x14ac:dyDescent="0.2">
      <c r="A1508" s="3" t="s">
        <v>101</v>
      </c>
      <c r="B1508" s="3" t="s">
        <v>3010</v>
      </c>
      <c r="C1508" s="3" t="str">
        <f t="shared" si="22"/>
        <v>高知県越知町</v>
      </c>
      <c r="D1508" s="3" t="s">
        <v>3011</v>
      </c>
      <c r="E1508" s="1" t="s">
        <v>3596</v>
      </c>
    </row>
    <row r="1509" spans="1:6" x14ac:dyDescent="0.2">
      <c r="A1509" s="3" t="s">
        <v>101</v>
      </c>
      <c r="B1509" s="3" t="s">
        <v>3012</v>
      </c>
      <c r="C1509" s="3" t="str">
        <f t="shared" si="22"/>
        <v>高知県梼原町</v>
      </c>
      <c r="D1509" s="3" t="s">
        <v>3013</v>
      </c>
      <c r="E1509" s="1" t="s">
        <v>3593</v>
      </c>
    </row>
    <row r="1510" spans="1:6" x14ac:dyDescent="0.2">
      <c r="A1510" s="3" t="s">
        <v>101</v>
      </c>
      <c r="B1510" s="3" t="s">
        <v>3014</v>
      </c>
      <c r="C1510" s="3" t="str">
        <f t="shared" si="22"/>
        <v>高知県日高村</v>
      </c>
      <c r="D1510" s="3" t="s">
        <v>3015</v>
      </c>
      <c r="E1510" s="1" t="s">
        <v>3596</v>
      </c>
    </row>
    <row r="1511" spans="1:6" x14ac:dyDescent="0.2">
      <c r="A1511" s="3" t="s">
        <v>101</v>
      </c>
      <c r="B1511" s="3" t="s">
        <v>3016</v>
      </c>
      <c r="C1511" s="3" t="str">
        <f t="shared" si="22"/>
        <v>高知県津野町</v>
      </c>
      <c r="D1511" s="3" t="s">
        <v>3017</v>
      </c>
      <c r="E1511" s="1" t="s">
        <v>3595</v>
      </c>
    </row>
    <row r="1512" spans="1:6" x14ac:dyDescent="0.2">
      <c r="A1512" s="3" t="s">
        <v>101</v>
      </c>
      <c r="B1512" s="3" t="s">
        <v>3018</v>
      </c>
      <c r="C1512" s="3" t="str">
        <f t="shared" si="22"/>
        <v>高知県四万十町</v>
      </c>
      <c r="D1512" s="3" t="s">
        <v>3019</v>
      </c>
      <c r="E1512" s="1" t="s">
        <v>3598</v>
      </c>
    </row>
    <row r="1513" spans="1:6" x14ac:dyDescent="0.2">
      <c r="A1513" s="3" t="s">
        <v>101</v>
      </c>
      <c r="B1513" s="3" t="s">
        <v>3020</v>
      </c>
      <c r="C1513" s="3" t="str">
        <f t="shared" si="22"/>
        <v>高知県大月町</v>
      </c>
      <c r="D1513" s="3" t="s">
        <v>3021</v>
      </c>
      <c r="E1513" s="1" t="s">
        <v>3595</v>
      </c>
    </row>
    <row r="1514" spans="1:6" x14ac:dyDescent="0.2">
      <c r="A1514" s="3" t="s">
        <v>101</v>
      </c>
      <c r="B1514" s="3" t="s">
        <v>3022</v>
      </c>
      <c r="C1514" s="3" t="str">
        <f t="shared" si="22"/>
        <v>高知県三原村</v>
      </c>
      <c r="D1514" s="3" t="s">
        <v>3023</v>
      </c>
      <c r="E1514" s="1" t="s">
        <v>3599</v>
      </c>
    </row>
    <row r="1515" spans="1:6" x14ac:dyDescent="0.2">
      <c r="A1515" s="3" t="s">
        <v>101</v>
      </c>
      <c r="B1515" s="3" t="s">
        <v>3024</v>
      </c>
      <c r="C1515" s="3" t="str">
        <f t="shared" si="22"/>
        <v>高知県黒潮町</v>
      </c>
      <c r="D1515" s="3" t="s">
        <v>3025</v>
      </c>
      <c r="E1515" s="1" t="s">
        <v>3602</v>
      </c>
    </row>
    <row r="1516" spans="1:6" x14ac:dyDescent="0.2">
      <c r="A1516" s="3" t="s">
        <v>103</v>
      </c>
      <c r="B1516" s="3" t="s">
        <v>3026</v>
      </c>
      <c r="C1516" s="3" t="str">
        <f t="shared" si="22"/>
        <v>福岡県北九州市</v>
      </c>
      <c r="D1516" s="3" t="s">
        <v>3027</v>
      </c>
      <c r="E1516" s="1" t="s">
        <v>121</v>
      </c>
      <c r="F1516" s="6"/>
    </row>
    <row r="1517" spans="1:6" x14ac:dyDescent="0.2">
      <c r="A1517" s="3" t="s">
        <v>103</v>
      </c>
      <c r="B1517" s="3" t="s">
        <v>3028</v>
      </c>
      <c r="C1517" s="3" t="str">
        <f t="shared" si="22"/>
        <v>福岡県福岡市</v>
      </c>
      <c r="D1517" s="3" t="s">
        <v>3029</v>
      </c>
      <c r="E1517" s="1" t="s">
        <v>121</v>
      </c>
      <c r="F1517" s="6"/>
    </row>
    <row r="1518" spans="1:6" x14ac:dyDescent="0.2">
      <c r="A1518" s="3" t="s">
        <v>103</v>
      </c>
      <c r="B1518" s="3" t="s">
        <v>3030</v>
      </c>
      <c r="C1518" s="3" t="str">
        <f t="shared" si="22"/>
        <v>福岡県大牟田市</v>
      </c>
      <c r="D1518" s="3" t="s">
        <v>3031</v>
      </c>
      <c r="E1518" s="1" t="s">
        <v>3585</v>
      </c>
    </row>
    <row r="1519" spans="1:6" x14ac:dyDescent="0.2">
      <c r="A1519" s="3" t="s">
        <v>103</v>
      </c>
      <c r="B1519" s="3" t="s">
        <v>3032</v>
      </c>
      <c r="C1519" s="3" t="str">
        <f t="shared" si="22"/>
        <v>福岡県久留米市</v>
      </c>
      <c r="D1519" s="3" t="s">
        <v>3033</v>
      </c>
      <c r="E1519" s="1" t="s">
        <v>3584</v>
      </c>
      <c r="F1519" s="6"/>
    </row>
    <row r="1520" spans="1:6" x14ac:dyDescent="0.2">
      <c r="A1520" s="3" t="s">
        <v>103</v>
      </c>
      <c r="B1520" s="3" t="s">
        <v>3034</v>
      </c>
      <c r="C1520" s="3" t="str">
        <f t="shared" si="22"/>
        <v>福岡県直方市</v>
      </c>
      <c r="D1520" s="3" t="s">
        <v>3035</v>
      </c>
      <c r="E1520" s="1" t="s">
        <v>3612</v>
      </c>
    </row>
    <row r="1521" spans="1:5" x14ac:dyDescent="0.2">
      <c r="A1521" s="3" t="s">
        <v>103</v>
      </c>
      <c r="B1521" s="3" t="s">
        <v>3036</v>
      </c>
      <c r="C1521" s="3" t="str">
        <f t="shared" si="22"/>
        <v>福岡県飯塚市</v>
      </c>
      <c r="D1521" s="3" t="s">
        <v>3037</v>
      </c>
      <c r="E1521" s="1" t="s">
        <v>3585</v>
      </c>
    </row>
    <row r="1522" spans="1:5" x14ac:dyDescent="0.2">
      <c r="A1522" s="3" t="s">
        <v>103</v>
      </c>
      <c r="B1522" s="3" t="s">
        <v>3038</v>
      </c>
      <c r="C1522" s="3" t="str">
        <f t="shared" ref="C1522:C1585" si="23">A1522&amp;B1522</f>
        <v>福岡県田川市</v>
      </c>
      <c r="D1522" s="3" t="s">
        <v>3039</v>
      </c>
      <c r="E1522" s="1" t="s">
        <v>3591</v>
      </c>
    </row>
    <row r="1523" spans="1:5" x14ac:dyDescent="0.2">
      <c r="A1523" s="3" t="s">
        <v>103</v>
      </c>
      <c r="B1523" s="3" t="s">
        <v>3040</v>
      </c>
      <c r="C1523" s="3" t="str">
        <f t="shared" si="23"/>
        <v>福岡県柳川市</v>
      </c>
      <c r="D1523" s="3" t="s">
        <v>3041</v>
      </c>
      <c r="E1523" s="1" t="s">
        <v>3590</v>
      </c>
    </row>
    <row r="1524" spans="1:5" x14ac:dyDescent="0.2">
      <c r="A1524" s="3" t="s">
        <v>103</v>
      </c>
      <c r="B1524" s="3" t="s">
        <v>3042</v>
      </c>
      <c r="C1524" s="3" t="str">
        <f t="shared" si="23"/>
        <v>福岡県八女市</v>
      </c>
      <c r="D1524" s="3" t="s">
        <v>3043</v>
      </c>
      <c r="E1524" s="1" t="s">
        <v>3590</v>
      </c>
    </row>
    <row r="1525" spans="1:5" x14ac:dyDescent="0.2">
      <c r="A1525" s="3" t="s">
        <v>103</v>
      </c>
      <c r="B1525" s="3" t="s">
        <v>3044</v>
      </c>
      <c r="C1525" s="3" t="str">
        <f t="shared" si="23"/>
        <v>福岡県筑後市</v>
      </c>
      <c r="D1525" s="3" t="s">
        <v>3045</v>
      </c>
      <c r="E1525" s="1" t="s">
        <v>3589</v>
      </c>
    </row>
    <row r="1526" spans="1:5" x14ac:dyDescent="0.2">
      <c r="A1526" s="3" t="s">
        <v>103</v>
      </c>
      <c r="B1526" s="3" t="s">
        <v>3046</v>
      </c>
      <c r="C1526" s="3" t="str">
        <f t="shared" si="23"/>
        <v>福岡県大川市</v>
      </c>
      <c r="D1526" s="3" t="s">
        <v>3047</v>
      </c>
      <c r="E1526" s="1" t="s">
        <v>3614</v>
      </c>
    </row>
    <row r="1527" spans="1:5" x14ac:dyDescent="0.2">
      <c r="A1527" s="3" t="s">
        <v>103</v>
      </c>
      <c r="B1527" s="3" t="s">
        <v>3048</v>
      </c>
      <c r="C1527" s="3" t="str">
        <f t="shared" si="23"/>
        <v>福岡県行橋市</v>
      </c>
      <c r="D1527" s="3" t="s">
        <v>3049</v>
      </c>
      <c r="E1527" s="1" t="s">
        <v>3612</v>
      </c>
    </row>
    <row r="1528" spans="1:5" x14ac:dyDescent="0.2">
      <c r="A1528" s="3" t="s">
        <v>103</v>
      </c>
      <c r="B1528" s="3" t="s">
        <v>3050</v>
      </c>
      <c r="C1528" s="3" t="str">
        <f t="shared" si="23"/>
        <v>福岡県豊前市</v>
      </c>
      <c r="D1528" s="3" t="s">
        <v>3051</v>
      </c>
      <c r="E1528" s="1" t="s">
        <v>3614</v>
      </c>
    </row>
    <row r="1529" spans="1:5" x14ac:dyDescent="0.2">
      <c r="A1529" s="3" t="s">
        <v>103</v>
      </c>
      <c r="B1529" s="3" t="s">
        <v>3052</v>
      </c>
      <c r="C1529" s="3" t="str">
        <f t="shared" si="23"/>
        <v>福岡県中間市</v>
      </c>
      <c r="D1529" s="3" t="s">
        <v>3053</v>
      </c>
      <c r="E1529" s="1" t="s">
        <v>3591</v>
      </c>
    </row>
    <row r="1530" spans="1:5" x14ac:dyDescent="0.2">
      <c r="A1530" s="3" t="s">
        <v>103</v>
      </c>
      <c r="B1530" s="3" t="s">
        <v>3054</v>
      </c>
      <c r="C1530" s="3" t="str">
        <f t="shared" si="23"/>
        <v>福岡県小郡市</v>
      </c>
      <c r="D1530" s="3" t="s">
        <v>3055</v>
      </c>
      <c r="E1530" s="1" t="s">
        <v>3586</v>
      </c>
    </row>
    <row r="1531" spans="1:5" x14ac:dyDescent="0.2">
      <c r="A1531" s="3" t="s">
        <v>103</v>
      </c>
      <c r="B1531" s="3" t="s">
        <v>3056</v>
      </c>
      <c r="C1531" s="3" t="str">
        <f t="shared" si="23"/>
        <v>福岡県筑紫野市</v>
      </c>
      <c r="D1531" s="3" t="s">
        <v>3057</v>
      </c>
      <c r="E1531" s="1" t="s">
        <v>3585</v>
      </c>
    </row>
    <row r="1532" spans="1:5" x14ac:dyDescent="0.2">
      <c r="A1532" s="3" t="s">
        <v>103</v>
      </c>
      <c r="B1532" s="3" t="s">
        <v>3058</v>
      </c>
      <c r="C1532" s="3" t="str">
        <f t="shared" si="23"/>
        <v>福岡県春日市</v>
      </c>
      <c r="D1532" s="3" t="s">
        <v>3059</v>
      </c>
      <c r="E1532" s="1" t="s">
        <v>3585</v>
      </c>
    </row>
    <row r="1533" spans="1:5" x14ac:dyDescent="0.2">
      <c r="A1533" s="3" t="s">
        <v>103</v>
      </c>
      <c r="B1533" s="3" t="s">
        <v>3060</v>
      </c>
      <c r="C1533" s="3" t="str">
        <f t="shared" si="23"/>
        <v>福岡県大野城市</v>
      </c>
      <c r="D1533" s="3" t="s">
        <v>3061</v>
      </c>
      <c r="E1533" s="1" t="s">
        <v>3586</v>
      </c>
    </row>
    <row r="1534" spans="1:5" x14ac:dyDescent="0.2">
      <c r="A1534" s="3" t="s">
        <v>103</v>
      </c>
      <c r="B1534" s="3" t="s">
        <v>3062</v>
      </c>
      <c r="C1534" s="3" t="str">
        <f t="shared" si="23"/>
        <v>福岡県宗像市</v>
      </c>
      <c r="D1534" s="3" t="s">
        <v>3063</v>
      </c>
      <c r="E1534" s="1" t="s">
        <v>3586</v>
      </c>
    </row>
    <row r="1535" spans="1:5" x14ac:dyDescent="0.2">
      <c r="A1535" s="3" t="s">
        <v>103</v>
      </c>
      <c r="B1535" s="3" t="s">
        <v>3064</v>
      </c>
      <c r="C1535" s="3" t="str">
        <f t="shared" si="23"/>
        <v>福岡県太宰府市</v>
      </c>
      <c r="D1535" s="3" t="s">
        <v>3065</v>
      </c>
      <c r="E1535" s="1" t="s">
        <v>3586</v>
      </c>
    </row>
    <row r="1536" spans="1:5" x14ac:dyDescent="0.2">
      <c r="A1536" s="3" t="s">
        <v>103</v>
      </c>
      <c r="B1536" s="3" t="s">
        <v>3066</v>
      </c>
      <c r="C1536" s="3" t="str">
        <f t="shared" si="23"/>
        <v>福岡県古賀市</v>
      </c>
      <c r="D1536" s="3" t="s">
        <v>3067</v>
      </c>
      <c r="E1536" s="1" t="s">
        <v>3586</v>
      </c>
    </row>
    <row r="1537" spans="1:6" x14ac:dyDescent="0.2">
      <c r="A1537" s="3" t="s">
        <v>103</v>
      </c>
      <c r="B1537" s="3" t="s">
        <v>3068</v>
      </c>
      <c r="C1537" s="3" t="str">
        <f t="shared" si="23"/>
        <v>福岡県福津市</v>
      </c>
      <c r="D1537" s="3" t="s">
        <v>3069</v>
      </c>
      <c r="E1537" s="1" t="s">
        <v>3586</v>
      </c>
    </row>
    <row r="1538" spans="1:6" x14ac:dyDescent="0.2">
      <c r="A1538" s="3" t="s">
        <v>103</v>
      </c>
      <c r="B1538" s="3" t="s">
        <v>3070</v>
      </c>
      <c r="C1538" s="3" t="str">
        <f t="shared" si="23"/>
        <v>福岡県うきは市</v>
      </c>
      <c r="D1538" s="3" t="s">
        <v>3071</v>
      </c>
      <c r="E1538" s="1" t="s">
        <v>3589</v>
      </c>
    </row>
    <row r="1539" spans="1:6" x14ac:dyDescent="0.2">
      <c r="A1539" s="3" t="s">
        <v>103</v>
      </c>
      <c r="B1539" s="3" t="s">
        <v>3072</v>
      </c>
      <c r="C1539" s="3" t="str">
        <f t="shared" si="23"/>
        <v>福岡県宮若市</v>
      </c>
      <c r="D1539" s="3" t="s">
        <v>3073</v>
      </c>
      <c r="E1539" s="1" t="s">
        <v>3589</v>
      </c>
    </row>
    <row r="1540" spans="1:6" x14ac:dyDescent="0.2">
      <c r="A1540" s="3" t="s">
        <v>103</v>
      </c>
      <c r="B1540" s="3" t="s">
        <v>3074</v>
      </c>
      <c r="C1540" s="3" t="str">
        <f t="shared" si="23"/>
        <v>福岡県嘉麻市</v>
      </c>
      <c r="D1540" s="3" t="s">
        <v>3075</v>
      </c>
      <c r="E1540" s="1" t="s">
        <v>3591</v>
      </c>
    </row>
    <row r="1541" spans="1:6" x14ac:dyDescent="0.2">
      <c r="A1541" s="3" t="s">
        <v>103</v>
      </c>
      <c r="B1541" s="3" t="s">
        <v>3076</v>
      </c>
      <c r="C1541" s="3" t="str">
        <f t="shared" si="23"/>
        <v>福岡県朝倉市</v>
      </c>
      <c r="D1541" s="3" t="s">
        <v>3077</v>
      </c>
      <c r="E1541" s="1" t="s">
        <v>3590</v>
      </c>
    </row>
    <row r="1542" spans="1:6" x14ac:dyDescent="0.2">
      <c r="A1542" s="3" t="s">
        <v>103</v>
      </c>
      <c r="B1542" s="3" t="s">
        <v>3078</v>
      </c>
      <c r="C1542" s="3" t="str">
        <f t="shared" si="23"/>
        <v>福岡県みやま市</v>
      </c>
      <c r="D1542" s="3" t="s">
        <v>3079</v>
      </c>
      <c r="E1542" s="1" t="s">
        <v>3589</v>
      </c>
    </row>
    <row r="1543" spans="1:6" x14ac:dyDescent="0.2">
      <c r="A1543" s="3" t="s">
        <v>103</v>
      </c>
      <c r="B1543" s="3" t="s">
        <v>3080</v>
      </c>
      <c r="C1543" s="3" t="str">
        <f t="shared" si="23"/>
        <v>福岡県糸島市</v>
      </c>
      <c r="D1543" s="3" t="s">
        <v>3081</v>
      </c>
      <c r="E1543" s="1" t="s">
        <v>3590</v>
      </c>
    </row>
    <row r="1544" spans="1:6" x14ac:dyDescent="0.2">
      <c r="A1544" s="3" t="s">
        <v>103</v>
      </c>
      <c r="B1544" s="3" t="s">
        <v>3651</v>
      </c>
      <c r="C1544" s="3" t="str">
        <f t="shared" si="23"/>
        <v>福岡県那珂川市</v>
      </c>
      <c r="D1544" s="15" t="s">
        <v>3658</v>
      </c>
      <c r="E1544" s="16" t="s">
        <v>3586</v>
      </c>
      <c r="F1544" s="2"/>
    </row>
    <row r="1545" spans="1:6" x14ac:dyDescent="0.2">
      <c r="A1545" s="3" t="s">
        <v>103</v>
      </c>
      <c r="B1545" s="3" t="s">
        <v>3082</v>
      </c>
      <c r="C1545" s="3" t="str">
        <f t="shared" si="23"/>
        <v>福岡県宇美町</v>
      </c>
      <c r="D1545" s="3" t="s">
        <v>3083</v>
      </c>
      <c r="E1545" s="1" t="s">
        <v>3597</v>
      </c>
    </row>
    <row r="1546" spans="1:6" x14ac:dyDescent="0.2">
      <c r="A1546" s="3" t="s">
        <v>103</v>
      </c>
      <c r="B1546" s="3" t="s">
        <v>3084</v>
      </c>
      <c r="C1546" s="3" t="str">
        <f t="shared" si="23"/>
        <v>福岡県篠栗町</v>
      </c>
      <c r="D1546" s="3" t="s">
        <v>3085</v>
      </c>
      <c r="E1546" s="1" t="s">
        <v>3597</v>
      </c>
    </row>
    <row r="1547" spans="1:6" x14ac:dyDescent="0.2">
      <c r="A1547" s="3" t="s">
        <v>103</v>
      </c>
      <c r="B1547" s="3" t="s">
        <v>3086</v>
      </c>
      <c r="C1547" s="3" t="str">
        <f t="shared" si="23"/>
        <v>福岡県志免町</v>
      </c>
      <c r="D1547" s="3" t="s">
        <v>3087</v>
      </c>
      <c r="E1547" s="1" t="s">
        <v>3597</v>
      </c>
    </row>
    <row r="1548" spans="1:6" x14ac:dyDescent="0.2">
      <c r="A1548" s="3" t="s">
        <v>103</v>
      </c>
      <c r="B1548" s="3" t="s">
        <v>3088</v>
      </c>
      <c r="C1548" s="3" t="str">
        <f t="shared" si="23"/>
        <v>福岡県須恵町</v>
      </c>
      <c r="D1548" s="3" t="s">
        <v>3089</v>
      </c>
      <c r="E1548" s="1" t="s">
        <v>3597</v>
      </c>
    </row>
    <row r="1549" spans="1:6" x14ac:dyDescent="0.2">
      <c r="A1549" s="3" t="s">
        <v>103</v>
      </c>
      <c r="B1549" s="3" t="s">
        <v>3090</v>
      </c>
      <c r="C1549" s="3" t="str">
        <f t="shared" si="23"/>
        <v>福岡県新宮町</v>
      </c>
      <c r="D1549" s="3" t="s">
        <v>3091</v>
      </c>
      <c r="E1549" s="1" t="s">
        <v>3597</v>
      </c>
    </row>
    <row r="1550" spans="1:6" x14ac:dyDescent="0.2">
      <c r="A1550" s="3" t="s">
        <v>103</v>
      </c>
      <c r="B1550" s="3" t="s">
        <v>3092</v>
      </c>
      <c r="C1550" s="3" t="str">
        <f t="shared" si="23"/>
        <v>福岡県久山町</v>
      </c>
      <c r="D1550" s="3" t="s">
        <v>3093</v>
      </c>
      <c r="E1550" s="1" t="s">
        <v>3596</v>
      </c>
    </row>
    <row r="1551" spans="1:6" x14ac:dyDescent="0.2">
      <c r="A1551" s="3" t="s">
        <v>103</v>
      </c>
      <c r="B1551" s="3" t="s">
        <v>3094</v>
      </c>
      <c r="C1551" s="3" t="str">
        <f t="shared" si="23"/>
        <v>福岡県粕屋町</v>
      </c>
      <c r="D1551" s="3" t="s">
        <v>3095</v>
      </c>
      <c r="E1551" s="1" t="s">
        <v>3597</v>
      </c>
    </row>
    <row r="1552" spans="1:6" x14ac:dyDescent="0.2">
      <c r="A1552" s="3" t="s">
        <v>103</v>
      </c>
      <c r="B1552" s="3" t="s">
        <v>3096</v>
      </c>
      <c r="C1552" s="3" t="str">
        <f t="shared" si="23"/>
        <v>福岡県芦屋町</v>
      </c>
      <c r="D1552" s="3" t="s">
        <v>3097</v>
      </c>
      <c r="E1552" s="1" t="s">
        <v>3601</v>
      </c>
    </row>
    <row r="1553" spans="1:5" x14ac:dyDescent="0.2">
      <c r="A1553" s="3" t="s">
        <v>103</v>
      </c>
      <c r="B1553" s="3" t="s">
        <v>3098</v>
      </c>
      <c r="C1553" s="3" t="str">
        <f t="shared" si="23"/>
        <v>福岡県水巻町</v>
      </c>
      <c r="D1553" s="3" t="s">
        <v>3099</v>
      </c>
      <c r="E1553" s="1" t="s">
        <v>3597</v>
      </c>
    </row>
    <row r="1554" spans="1:5" x14ac:dyDescent="0.2">
      <c r="A1554" s="3" t="s">
        <v>103</v>
      </c>
      <c r="B1554" s="3" t="s">
        <v>3100</v>
      </c>
      <c r="C1554" s="3" t="str">
        <f t="shared" si="23"/>
        <v>福岡県岡垣町</v>
      </c>
      <c r="D1554" s="3" t="s">
        <v>3101</v>
      </c>
      <c r="E1554" s="1" t="s">
        <v>3597</v>
      </c>
    </row>
    <row r="1555" spans="1:5" x14ac:dyDescent="0.2">
      <c r="A1555" s="3" t="s">
        <v>103</v>
      </c>
      <c r="B1555" s="3" t="s">
        <v>3102</v>
      </c>
      <c r="C1555" s="3" t="str">
        <f t="shared" si="23"/>
        <v>福岡県遠賀町</v>
      </c>
      <c r="D1555" s="3" t="s">
        <v>3103</v>
      </c>
      <c r="E1555" s="1" t="s">
        <v>3592</v>
      </c>
    </row>
    <row r="1556" spans="1:5" x14ac:dyDescent="0.2">
      <c r="A1556" s="3" t="s">
        <v>103</v>
      </c>
      <c r="B1556" s="3" t="s">
        <v>3104</v>
      </c>
      <c r="C1556" s="3" t="str">
        <f t="shared" si="23"/>
        <v>福岡県小竹町</v>
      </c>
      <c r="D1556" s="3" t="s">
        <v>3105</v>
      </c>
      <c r="E1556" s="1" t="s">
        <v>3596</v>
      </c>
    </row>
    <row r="1557" spans="1:5" x14ac:dyDescent="0.2">
      <c r="A1557" s="3" t="s">
        <v>103</v>
      </c>
      <c r="B1557" s="3" t="s">
        <v>3106</v>
      </c>
      <c r="C1557" s="3" t="str">
        <f t="shared" si="23"/>
        <v>福岡県鞍手町</v>
      </c>
      <c r="D1557" s="3" t="s">
        <v>3107</v>
      </c>
      <c r="E1557" s="1" t="s">
        <v>3592</v>
      </c>
    </row>
    <row r="1558" spans="1:5" x14ac:dyDescent="0.2">
      <c r="A1558" s="3" t="s">
        <v>103</v>
      </c>
      <c r="B1558" s="3" t="s">
        <v>3108</v>
      </c>
      <c r="C1558" s="3" t="str">
        <f t="shared" si="23"/>
        <v>福岡県桂川町</v>
      </c>
      <c r="D1558" s="3" t="s">
        <v>3109</v>
      </c>
      <c r="E1558" s="1" t="s">
        <v>3601</v>
      </c>
    </row>
    <row r="1559" spans="1:5" x14ac:dyDescent="0.2">
      <c r="A1559" s="3" t="s">
        <v>103</v>
      </c>
      <c r="B1559" s="3" t="s">
        <v>3110</v>
      </c>
      <c r="C1559" s="3" t="str">
        <f t="shared" si="23"/>
        <v>福岡県筑前町</v>
      </c>
      <c r="D1559" s="3" t="s">
        <v>3111</v>
      </c>
      <c r="E1559" s="1" t="s">
        <v>3597</v>
      </c>
    </row>
    <row r="1560" spans="1:5" x14ac:dyDescent="0.2">
      <c r="A1560" s="3" t="s">
        <v>103</v>
      </c>
      <c r="B1560" s="3" t="s">
        <v>3112</v>
      </c>
      <c r="C1560" s="3" t="str">
        <f t="shared" si="23"/>
        <v>福岡県東峰村</v>
      </c>
      <c r="D1560" s="3" t="s">
        <v>3113</v>
      </c>
      <c r="E1560" s="1" t="s">
        <v>3599</v>
      </c>
    </row>
    <row r="1561" spans="1:5" x14ac:dyDescent="0.2">
      <c r="A1561" s="3" t="s">
        <v>103</v>
      </c>
      <c r="B1561" s="3" t="s">
        <v>3114</v>
      </c>
      <c r="C1561" s="3" t="str">
        <f t="shared" si="23"/>
        <v>福岡県大刀洗町</v>
      </c>
      <c r="D1561" s="3" t="s">
        <v>3115</v>
      </c>
      <c r="E1561" s="1" t="s">
        <v>3592</v>
      </c>
    </row>
    <row r="1562" spans="1:5" x14ac:dyDescent="0.2">
      <c r="A1562" s="3" t="s">
        <v>103</v>
      </c>
      <c r="B1562" s="3" t="s">
        <v>3116</v>
      </c>
      <c r="C1562" s="3" t="str">
        <f t="shared" si="23"/>
        <v>福岡県大木町</v>
      </c>
      <c r="D1562" s="3" t="s">
        <v>3117</v>
      </c>
      <c r="E1562" s="1" t="s">
        <v>3601</v>
      </c>
    </row>
    <row r="1563" spans="1:5" x14ac:dyDescent="0.2">
      <c r="A1563" s="3" t="s">
        <v>103</v>
      </c>
      <c r="B1563" s="3" t="s">
        <v>2598</v>
      </c>
      <c r="C1563" s="3" t="str">
        <f t="shared" si="23"/>
        <v>福岡県広川町</v>
      </c>
      <c r="D1563" s="3" t="s">
        <v>3118</v>
      </c>
      <c r="E1563" s="1" t="s">
        <v>3597</v>
      </c>
    </row>
    <row r="1564" spans="1:5" x14ac:dyDescent="0.2">
      <c r="A1564" s="3" t="s">
        <v>103</v>
      </c>
      <c r="B1564" s="3" t="s">
        <v>3119</v>
      </c>
      <c r="C1564" s="3" t="str">
        <f t="shared" si="23"/>
        <v>福岡県香春町</v>
      </c>
      <c r="D1564" s="3" t="s">
        <v>3120</v>
      </c>
      <c r="E1564" s="1" t="s">
        <v>3601</v>
      </c>
    </row>
    <row r="1565" spans="1:5" x14ac:dyDescent="0.2">
      <c r="A1565" s="3" t="s">
        <v>103</v>
      </c>
      <c r="B1565" s="3" t="s">
        <v>3121</v>
      </c>
      <c r="C1565" s="3" t="str">
        <f t="shared" si="23"/>
        <v>福岡県添田町</v>
      </c>
      <c r="D1565" s="3" t="s">
        <v>3122</v>
      </c>
      <c r="E1565" s="1" t="s">
        <v>3596</v>
      </c>
    </row>
    <row r="1566" spans="1:5" x14ac:dyDescent="0.2">
      <c r="A1566" s="3" t="s">
        <v>103</v>
      </c>
      <c r="B1566" s="3" t="s">
        <v>3123</v>
      </c>
      <c r="C1566" s="3" t="str">
        <f t="shared" si="23"/>
        <v>福岡県糸田町</v>
      </c>
      <c r="D1566" s="3" t="s">
        <v>3124</v>
      </c>
      <c r="E1566" s="1" t="s">
        <v>3596</v>
      </c>
    </row>
    <row r="1567" spans="1:5" x14ac:dyDescent="0.2">
      <c r="A1567" s="3" t="s">
        <v>103</v>
      </c>
      <c r="B1567" s="3" t="s">
        <v>661</v>
      </c>
      <c r="C1567" s="3" t="str">
        <f t="shared" si="23"/>
        <v>福岡県川崎町</v>
      </c>
      <c r="D1567" s="3" t="s">
        <v>3125</v>
      </c>
      <c r="E1567" s="1" t="s">
        <v>3592</v>
      </c>
    </row>
    <row r="1568" spans="1:5" x14ac:dyDescent="0.2">
      <c r="A1568" s="3" t="s">
        <v>103</v>
      </c>
      <c r="B1568" s="3" t="s">
        <v>3126</v>
      </c>
      <c r="C1568" s="3" t="str">
        <f t="shared" si="23"/>
        <v>福岡県大任町</v>
      </c>
      <c r="D1568" s="3" t="s">
        <v>3127</v>
      </c>
      <c r="E1568" s="1" t="s">
        <v>3596</v>
      </c>
    </row>
    <row r="1569" spans="1:6" x14ac:dyDescent="0.2">
      <c r="A1569" s="3" t="s">
        <v>103</v>
      </c>
      <c r="B1569" s="3" t="s">
        <v>3128</v>
      </c>
      <c r="C1569" s="3" t="str">
        <f t="shared" si="23"/>
        <v>福岡県赤村</v>
      </c>
      <c r="D1569" s="3" t="s">
        <v>3129</v>
      </c>
      <c r="E1569" s="1" t="s">
        <v>3600</v>
      </c>
    </row>
    <row r="1570" spans="1:6" x14ac:dyDescent="0.2">
      <c r="A1570" s="3" t="s">
        <v>103</v>
      </c>
      <c r="B1570" s="3" t="s">
        <v>3130</v>
      </c>
      <c r="C1570" s="3" t="str">
        <f t="shared" si="23"/>
        <v>福岡県福智町</v>
      </c>
      <c r="D1570" s="3" t="s">
        <v>3131</v>
      </c>
      <c r="E1570" s="1" t="s">
        <v>3597</v>
      </c>
    </row>
    <row r="1571" spans="1:6" x14ac:dyDescent="0.2">
      <c r="A1571" s="3" t="s">
        <v>103</v>
      </c>
      <c r="B1571" s="3" t="s">
        <v>3132</v>
      </c>
      <c r="C1571" s="3" t="str">
        <f t="shared" si="23"/>
        <v>福岡県苅田町</v>
      </c>
      <c r="D1571" s="3" t="s">
        <v>3133</v>
      </c>
      <c r="E1571" s="1" t="s">
        <v>3610</v>
      </c>
    </row>
    <row r="1572" spans="1:6" x14ac:dyDescent="0.2">
      <c r="A1572" s="3" t="s">
        <v>103</v>
      </c>
      <c r="B1572" s="3" t="s">
        <v>3134</v>
      </c>
      <c r="C1572" s="3" t="str">
        <f t="shared" si="23"/>
        <v>福岡県みやこ町</v>
      </c>
      <c r="D1572" s="3" t="s">
        <v>3135</v>
      </c>
      <c r="E1572" s="1" t="s">
        <v>3610</v>
      </c>
    </row>
    <row r="1573" spans="1:6" x14ac:dyDescent="0.2">
      <c r="A1573" s="3" t="s">
        <v>103</v>
      </c>
      <c r="B1573" s="3" t="s">
        <v>3136</v>
      </c>
      <c r="C1573" s="3" t="str">
        <f t="shared" si="23"/>
        <v>福岡県吉富町</v>
      </c>
      <c r="D1573" s="3" t="s">
        <v>3137</v>
      </c>
      <c r="E1573" s="1" t="s">
        <v>3594</v>
      </c>
    </row>
    <row r="1574" spans="1:6" x14ac:dyDescent="0.2">
      <c r="A1574" s="3" t="s">
        <v>103</v>
      </c>
      <c r="B1574" s="3" t="s">
        <v>3138</v>
      </c>
      <c r="C1574" s="3" t="str">
        <f t="shared" si="23"/>
        <v>福岡県上毛町</v>
      </c>
      <c r="D1574" s="3" t="s">
        <v>3139</v>
      </c>
      <c r="E1574" s="1" t="s">
        <v>3594</v>
      </c>
    </row>
    <row r="1575" spans="1:6" x14ac:dyDescent="0.2">
      <c r="A1575" s="3" t="s">
        <v>103</v>
      </c>
      <c r="B1575" s="3" t="s">
        <v>3140</v>
      </c>
      <c r="C1575" s="3" t="str">
        <f t="shared" si="23"/>
        <v>福岡県築上町</v>
      </c>
      <c r="D1575" s="3" t="s">
        <v>3141</v>
      </c>
      <c r="E1575" s="1" t="s">
        <v>3592</v>
      </c>
    </row>
    <row r="1576" spans="1:6" x14ac:dyDescent="0.2">
      <c r="A1576" s="3" t="s">
        <v>105</v>
      </c>
      <c r="B1576" s="3" t="s">
        <v>3142</v>
      </c>
      <c r="C1576" s="3" t="str">
        <f t="shared" si="23"/>
        <v>佐賀県佐賀市</v>
      </c>
      <c r="D1576" s="3" t="s">
        <v>3143</v>
      </c>
      <c r="E1576" s="1" t="s">
        <v>3604</v>
      </c>
      <c r="F1576" s="6"/>
    </row>
    <row r="1577" spans="1:6" x14ac:dyDescent="0.2">
      <c r="A1577" s="3" t="s">
        <v>105</v>
      </c>
      <c r="B1577" s="3" t="s">
        <v>3144</v>
      </c>
      <c r="C1577" s="3" t="str">
        <f t="shared" si="23"/>
        <v>佐賀県唐津市</v>
      </c>
      <c r="D1577" s="3" t="s">
        <v>3145</v>
      </c>
      <c r="E1577" s="1" t="s">
        <v>3588</v>
      </c>
    </row>
    <row r="1578" spans="1:6" x14ac:dyDescent="0.2">
      <c r="A1578" s="3" t="s">
        <v>105</v>
      </c>
      <c r="B1578" s="3" t="s">
        <v>3146</v>
      </c>
      <c r="C1578" s="3" t="str">
        <f t="shared" si="23"/>
        <v>佐賀県鳥栖市</v>
      </c>
      <c r="D1578" s="3" t="s">
        <v>3147</v>
      </c>
      <c r="E1578" s="1" t="s">
        <v>3586</v>
      </c>
    </row>
    <row r="1579" spans="1:6" x14ac:dyDescent="0.2">
      <c r="A1579" s="3" t="s">
        <v>105</v>
      </c>
      <c r="B1579" s="3" t="s">
        <v>3148</v>
      </c>
      <c r="C1579" s="3" t="str">
        <f t="shared" si="23"/>
        <v>佐賀県多久市</v>
      </c>
      <c r="D1579" s="3" t="s">
        <v>3149</v>
      </c>
      <c r="E1579" s="1" t="s">
        <v>3614</v>
      </c>
    </row>
    <row r="1580" spans="1:6" x14ac:dyDescent="0.2">
      <c r="A1580" s="3" t="s">
        <v>105</v>
      </c>
      <c r="B1580" s="3" t="s">
        <v>3150</v>
      </c>
      <c r="C1580" s="3" t="str">
        <f t="shared" si="23"/>
        <v>佐賀県伊万里市</v>
      </c>
      <c r="D1580" s="3" t="s">
        <v>3151</v>
      </c>
      <c r="E1580" s="1" t="s">
        <v>3612</v>
      </c>
    </row>
    <row r="1581" spans="1:6" x14ac:dyDescent="0.2">
      <c r="A1581" s="3" t="s">
        <v>105</v>
      </c>
      <c r="B1581" s="3" t="s">
        <v>3152</v>
      </c>
      <c r="C1581" s="3" t="str">
        <f t="shared" si="23"/>
        <v>佐賀県武雄市</v>
      </c>
      <c r="D1581" s="3" t="s">
        <v>3153</v>
      </c>
      <c r="E1581" s="1" t="s">
        <v>3614</v>
      </c>
    </row>
    <row r="1582" spans="1:6" x14ac:dyDescent="0.2">
      <c r="A1582" s="3" t="s">
        <v>105</v>
      </c>
      <c r="B1582" s="3" t="s">
        <v>3154</v>
      </c>
      <c r="C1582" s="3" t="str">
        <f t="shared" si="23"/>
        <v>佐賀県鹿島市</v>
      </c>
      <c r="D1582" s="3" t="s">
        <v>3155</v>
      </c>
      <c r="E1582" s="1" t="s">
        <v>3589</v>
      </c>
    </row>
    <row r="1583" spans="1:6" x14ac:dyDescent="0.2">
      <c r="A1583" s="3" t="s">
        <v>105</v>
      </c>
      <c r="B1583" s="3" t="s">
        <v>3156</v>
      </c>
      <c r="C1583" s="3" t="str">
        <f t="shared" si="23"/>
        <v>佐賀県小城市</v>
      </c>
      <c r="D1583" s="3" t="s">
        <v>3157</v>
      </c>
      <c r="E1583" s="1" t="s">
        <v>3591</v>
      </c>
    </row>
    <row r="1584" spans="1:6" x14ac:dyDescent="0.2">
      <c r="A1584" s="3" t="s">
        <v>105</v>
      </c>
      <c r="B1584" s="3" t="s">
        <v>3158</v>
      </c>
      <c r="C1584" s="3" t="str">
        <f t="shared" si="23"/>
        <v>佐賀県嬉野市</v>
      </c>
      <c r="D1584" s="3" t="s">
        <v>3159</v>
      </c>
      <c r="E1584" s="1" t="s">
        <v>3589</v>
      </c>
    </row>
    <row r="1585" spans="1:6" x14ac:dyDescent="0.2">
      <c r="A1585" s="3" t="s">
        <v>105</v>
      </c>
      <c r="B1585" s="3" t="s">
        <v>3160</v>
      </c>
      <c r="C1585" s="3" t="str">
        <f t="shared" si="23"/>
        <v>佐賀県神埼市</v>
      </c>
      <c r="D1585" s="3" t="s">
        <v>3161</v>
      </c>
      <c r="E1585" s="1" t="s">
        <v>3589</v>
      </c>
    </row>
    <row r="1586" spans="1:6" x14ac:dyDescent="0.2">
      <c r="A1586" s="3" t="s">
        <v>105</v>
      </c>
      <c r="B1586" s="3" t="s">
        <v>3162</v>
      </c>
      <c r="C1586" s="3" t="str">
        <f t="shared" ref="C1586:C1649" si="24">A1586&amp;B1586</f>
        <v>佐賀県吉野ヶ里町</v>
      </c>
      <c r="D1586" s="3" t="s">
        <v>3163</v>
      </c>
      <c r="E1586" s="1" t="s">
        <v>3592</v>
      </c>
    </row>
    <row r="1587" spans="1:6" x14ac:dyDescent="0.2">
      <c r="A1587" s="3" t="s">
        <v>105</v>
      </c>
      <c r="B1587" s="3" t="s">
        <v>3164</v>
      </c>
      <c r="C1587" s="3" t="str">
        <f t="shared" si="24"/>
        <v>佐賀県基山町</v>
      </c>
      <c r="D1587" s="3" t="s">
        <v>3165</v>
      </c>
      <c r="E1587" s="1" t="s">
        <v>3592</v>
      </c>
    </row>
    <row r="1588" spans="1:6" x14ac:dyDescent="0.2">
      <c r="A1588" s="3" t="s">
        <v>105</v>
      </c>
      <c r="B1588" s="3" t="s">
        <v>3166</v>
      </c>
      <c r="C1588" s="3" t="str">
        <f t="shared" si="24"/>
        <v>佐賀県上峰町</v>
      </c>
      <c r="D1588" s="3" t="s">
        <v>3167</v>
      </c>
      <c r="E1588" s="1" t="s">
        <v>3596</v>
      </c>
    </row>
    <row r="1589" spans="1:6" x14ac:dyDescent="0.2">
      <c r="A1589" s="3" t="s">
        <v>105</v>
      </c>
      <c r="B1589" s="3" t="s">
        <v>3168</v>
      </c>
      <c r="C1589" s="3" t="str">
        <f t="shared" si="24"/>
        <v>佐賀県みやき町</v>
      </c>
      <c r="D1589" s="3" t="s">
        <v>3169</v>
      </c>
      <c r="E1589" s="1" t="s">
        <v>3597</v>
      </c>
    </row>
    <row r="1590" spans="1:6" x14ac:dyDescent="0.2">
      <c r="A1590" s="3" t="s">
        <v>105</v>
      </c>
      <c r="B1590" s="3" t="s">
        <v>3170</v>
      </c>
      <c r="C1590" s="3" t="str">
        <f t="shared" si="24"/>
        <v>佐賀県玄海町</v>
      </c>
      <c r="D1590" s="3" t="s">
        <v>3171</v>
      </c>
      <c r="E1590" s="1" t="s">
        <v>3595</v>
      </c>
    </row>
    <row r="1591" spans="1:6" x14ac:dyDescent="0.2">
      <c r="A1591" s="3" t="s">
        <v>105</v>
      </c>
      <c r="B1591" s="3" t="s">
        <v>3172</v>
      </c>
      <c r="C1591" s="3" t="str">
        <f t="shared" si="24"/>
        <v>佐賀県有田町</v>
      </c>
      <c r="D1591" s="3" t="s">
        <v>3173</v>
      </c>
      <c r="E1591" s="1" t="s">
        <v>3597</v>
      </c>
    </row>
    <row r="1592" spans="1:6" x14ac:dyDescent="0.2">
      <c r="A1592" s="3" t="s">
        <v>105</v>
      </c>
      <c r="B1592" s="3" t="s">
        <v>3174</v>
      </c>
      <c r="C1592" s="3" t="str">
        <f t="shared" si="24"/>
        <v>佐賀県大町町</v>
      </c>
      <c r="D1592" s="3" t="s">
        <v>3175</v>
      </c>
      <c r="E1592" s="1" t="s">
        <v>3596</v>
      </c>
    </row>
    <row r="1593" spans="1:6" x14ac:dyDescent="0.2">
      <c r="A1593" s="3" t="s">
        <v>105</v>
      </c>
      <c r="B1593" s="3" t="s">
        <v>3176</v>
      </c>
      <c r="C1593" s="3" t="str">
        <f t="shared" si="24"/>
        <v>佐賀県江北町</v>
      </c>
      <c r="D1593" s="3" t="s">
        <v>3177</v>
      </c>
      <c r="E1593" s="1" t="s">
        <v>3596</v>
      </c>
    </row>
    <row r="1594" spans="1:6" x14ac:dyDescent="0.2">
      <c r="A1594" s="3" t="s">
        <v>105</v>
      </c>
      <c r="B1594" s="3" t="s">
        <v>3178</v>
      </c>
      <c r="C1594" s="3" t="str">
        <f t="shared" si="24"/>
        <v>佐賀県白石町</v>
      </c>
      <c r="D1594" s="3" t="s">
        <v>3179</v>
      </c>
      <c r="E1594" s="1" t="s">
        <v>3603</v>
      </c>
    </row>
    <row r="1595" spans="1:6" x14ac:dyDescent="0.2">
      <c r="A1595" s="3" t="s">
        <v>105</v>
      </c>
      <c r="B1595" s="3" t="s">
        <v>3180</v>
      </c>
      <c r="C1595" s="3" t="str">
        <f t="shared" si="24"/>
        <v>佐賀県太良町</v>
      </c>
      <c r="D1595" s="3" t="s">
        <v>3181</v>
      </c>
      <c r="E1595" s="1" t="s">
        <v>3595</v>
      </c>
    </row>
    <row r="1596" spans="1:6" x14ac:dyDescent="0.2">
      <c r="A1596" s="3" t="s">
        <v>107</v>
      </c>
      <c r="B1596" s="3" t="s">
        <v>3182</v>
      </c>
      <c r="C1596" s="3" t="str">
        <f t="shared" si="24"/>
        <v>長崎県長崎市</v>
      </c>
      <c r="D1596" s="3" t="s">
        <v>3183</v>
      </c>
      <c r="E1596" s="1" t="s">
        <v>3584</v>
      </c>
      <c r="F1596" s="6"/>
    </row>
    <row r="1597" spans="1:6" x14ac:dyDescent="0.2">
      <c r="A1597" s="3" t="s">
        <v>107</v>
      </c>
      <c r="B1597" s="3" t="s">
        <v>3184</v>
      </c>
      <c r="C1597" s="3" t="str">
        <f t="shared" si="24"/>
        <v>長崎県佐世保市</v>
      </c>
      <c r="D1597" s="3" t="s">
        <v>3185</v>
      </c>
      <c r="E1597" s="1" t="s">
        <v>3584</v>
      </c>
      <c r="F1597" s="6"/>
    </row>
    <row r="1598" spans="1:6" x14ac:dyDescent="0.2">
      <c r="A1598" s="3" t="s">
        <v>107</v>
      </c>
      <c r="B1598" s="3" t="s">
        <v>3186</v>
      </c>
      <c r="C1598" s="3" t="str">
        <f t="shared" si="24"/>
        <v>長崎県島原市</v>
      </c>
      <c r="D1598" s="3" t="s">
        <v>3187</v>
      </c>
      <c r="E1598" s="1" t="s">
        <v>3589</v>
      </c>
    </row>
    <row r="1599" spans="1:6" x14ac:dyDescent="0.2">
      <c r="A1599" s="3" t="s">
        <v>107</v>
      </c>
      <c r="B1599" s="3" t="s">
        <v>3188</v>
      </c>
      <c r="C1599" s="3" t="str">
        <f t="shared" si="24"/>
        <v>長崎県諫早市</v>
      </c>
      <c r="D1599" s="3" t="s">
        <v>3189</v>
      </c>
      <c r="E1599" s="1" t="s">
        <v>3585</v>
      </c>
    </row>
    <row r="1600" spans="1:6" x14ac:dyDescent="0.2">
      <c r="A1600" s="3" t="s">
        <v>107</v>
      </c>
      <c r="B1600" s="3" t="s">
        <v>3190</v>
      </c>
      <c r="C1600" s="3" t="str">
        <f t="shared" si="24"/>
        <v>長崎県大村市</v>
      </c>
      <c r="D1600" s="3" t="s">
        <v>3191</v>
      </c>
      <c r="E1600" s="1" t="s">
        <v>3586</v>
      </c>
    </row>
    <row r="1601" spans="1:5" x14ac:dyDescent="0.2">
      <c r="A1601" s="3" t="s">
        <v>107</v>
      </c>
      <c r="B1601" s="3" t="s">
        <v>3192</v>
      </c>
      <c r="C1601" s="3" t="str">
        <f t="shared" si="24"/>
        <v>長崎県平戸市</v>
      </c>
      <c r="D1601" s="3" t="s">
        <v>3193</v>
      </c>
      <c r="E1601" s="1" t="s">
        <v>3589</v>
      </c>
    </row>
    <row r="1602" spans="1:5" x14ac:dyDescent="0.2">
      <c r="A1602" s="3" t="s">
        <v>107</v>
      </c>
      <c r="B1602" s="3" t="s">
        <v>3194</v>
      </c>
      <c r="C1602" s="3" t="str">
        <f t="shared" si="24"/>
        <v>長崎県松浦市</v>
      </c>
      <c r="D1602" s="3" t="s">
        <v>3195</v>
      </c>
      <c r="E1602" s="1" t="s">
        <v>3589</v>
      </c>
    </row>
    <row r="1603" spans="1:5" x14ac:dyDescent="0.2">
      <c r="A1603" s="3" t="s">
        <v>107</v>
      </c>
      <c r="B1603" s="3" t="s">
        <v>3196</v>
      </c>
      <c r="C1603" s="3" t="str">
        <f t="shared" si="24"/>
        <v>長崎県対馬市</v>
      </c>
      <c r="D1603" s="3" t="s">
        <v>3197</v>
      </c>
      <c r="E1603" s="1" t="s">
        <v>3589</v>
      </c>
    </row>
    <row r="1604" spans="1:5" x14ac:dyDescent="0.2">
      <c r="A1604" s="3" t="s">
        <v>107</v>
      </c>
      <c r="B1604" s="3" t="s">
        <v>3198</v>
      </c>
      <c r="C1604" s="3" t="str">
        <f t="shared" si="24"/>
        <v>長崎県壱岐市</v>
      </c>
      <c r="D1604" s="3" t="s">
        <v>3199</v>
      </c>
      <c r="E1604" s="1" t="s">
        <v>3589</v>
      </c>
    </row>
    <row r="1605" spans="1:5" x14ac:dyDescent="0.2">
      <c r="A1605" s="3" t="s">
        <v>107</v>
      </c>
      <c r="B1605" s="3" t="s">
        <v>3200</v>
      </c>
      <c r="C1605" s="3" t="str">
        <f t="shared" si="24"/>
        <v>長崎県五島市</v>
      </c>
      <c r="D1605" s="3" t="s">
        <v>3201</v>
      </c>
      <c r="E1605" s="1" t="s">
        <v>3589</v>
      </c>
    </row>
    <row r="1606" spans="1:5" x14ac:dyDescent="0.2">
      <c r="A1606" s="3" t="s">
        <v>107</v>
      </c>
      <c r="B1606" s="3" t="s">
        <v>3202</v>
      </c>
      <c r="C1606" s="3" t="str">
        <f t="shared" si="24"/>
        <v>長崎県西海市</v>
      </c>
      <c r="D1606" s="3" t="s">
        <v>3203</v>
      </c>
      <c r="E1606" s="1" t="s">
        <v>3605</v>
      </c>
    </row>
    <row r="1607" spans="1:5" x14ac:dyDescent="0.2">
      <c r="A1607" s="3" t="s">
        <v>107</v>
      </c>
      <c r="B1607" s="3" t="s">
        <v>3204</v>
      </c>
      <c r="C1607" s="3" t="str">
        <f t="shared" si="24"/>
        <v>長崎県雲仙市</v>
      </c>
      <c r="D1607" s="3" t="s">
        <v>3205</v>
      </c>
      <c r="E1607" s="1" t="s">
        <v>3605</v>
      </c>
    </row>
    <row r="1608" spans="1:5" x14ac:dyDescent="0.2">
      <c r="A1608" s="3" t="s">
        <v>107</v>
      </c>
      <c r="B1608" s="3" t="s">
        <v>3206</v>
      </c>
      <c r="C1608" s="3" t="str">
        <f t="shared" si="24"/>
        <v>長崎県南島原市</v>
      </c>
      <c r="D1608" s="3" t="s">
        <v>3207</v>
      </c>
      <c r="E1608" s="1" t="s">
        <v>3589</v>
      </c>
    </row>
    <row r="1609" spans="1:5" x14ac:dyDescent="0.2">
      <c r="A1609" s="3" t="s">
        <v>107</v>
      </c>
      <c r="B1609" s="3" t="s">
        <v>3208</v>
      </c>
      <c r="C1609" s="3" t="str">
        <f t="shared" si="24"/>
        <v>長崎県長与町</v>
      </c>
      <c r="D1609" s="3" t="s">
        <v>3209</v>
      </c>
      <c r="E1609" s="1" t="s">
        <v>3597</v>
      </c>
    </row>
    <row r="1610" spans="1:5" x14ac:dyDescent="0.2">
      <c r="A1610" s="3" t="s">
        <v>107</v>
      </c>
      <c r="B1610" s="3" t="s">
        <v>3210</v>
      </c>
      <c r="C1610" s="3" t="str">
        <f t="shared" si="24"/>
        <v>長崎県時津町</v>
      </c>
      <c r="D1610" s="3" t="s">
        <v>3211</v>
      </c>
      <c r="E1610" s="1" t="s">
        <v>3597</v>
      </c>
    </row>
    <row r="1611" spans="1:5" x14ac:dyDescent="0.2">
      <c r="A1611" s="3" t="s">
        <v>107</v>
      </c>
      <c r="B1611" s="3" t="s">
        <v>3212</v>
      </c>
      <c r="C1611" s="3" t="str">
        <f t="shared" si="24"/>
        <v>長崎県東彼杵町</v>
      </c>
      <c r="D1611" s="3" t="s">
        <v>3213</v>
      </c>
      <c r="E1611" s="1" t="s">
        <v>3594</v>
      </c>
    </row>
    <row r="1612" spans="1:5" x14ac:dyDescent="0.2">
      <c r="A1612" s="3" t="s">
        <v>107</v>
      </c>
      <c r="B1612" s="3" t="s">
        <v>3214</v>
      </c>
      <c r="C1612" s="3" t="str">
        <f t="shared" si="24"/>
        <v>長崎県川棚町</v>
      </c>
      <c r="D1612" s="3" t="s">
        <v>3215</v>
      </c>
      <c r="E1612" s="1" t="s">
        <v>3601</v>
      </c>
    </row>
    <row r="1613" spans="1:5" x14ac:dyDescent="0.2">
      <c r="A1613" s="3" t="s">
        <v>107</v>
      </c>
      <c r="B1613" s="3" t="s">
        <v>3216</v>
      </c>
      <c r="C1613" s="3" t="str">
        <f t="shared" si="24"/>
        <v>長崎県波佐見町</v>
      </c>
      <c r="D1613" s="3" t="s">
        <v>3217</v>
      </c>
      <c r="E1613" s="1" t="s">
        <v>3606</v>
      </c>
    </row>
    <row r="1614" spans="1:5" x14ac:dyDescent="0.2">
      <c r="A1614" s="3" t="s">
        <v>107</v>
      </c>
      <c r="B1614" s="3" t="s">
        <v>3218</v>
      </c>
      <c r="C1614" s="3" t="str">
        <f t="shared" si="24"/>
        <v>長崎県小値賀町</v>
      </c>
      <c r="D1614" s="3" t="s">
        <v>3219</v>
      </c>
      <c r="E1614" s="1" t="s">
        <v>3593</v>
      </c>
    </row>
    <row r="1615" spans="1:5" x14ac:dyDescent="0.2">
      <c r="A1615" s="3" t="s">
        <v>107</v>
      </c>
      <c r="B1615" s="3" t="s">
        <v>3220</v>
      </c>
      <c r="C1615" s="3" t="str">
        <f t="shared" si="24"/>
        <v>長崎県佐々町</v>
      </c>
      <c r="D1615" s="3" t="s">
        <v>3221</v>
      </c>
      <c r="E1615" s="1" t="s">
        <v>3601</v>
      </c>
    </row>
    <row r="1616" spans="1:5" x14ac:dyDescent="0.2">
      <c r="A1616" s="3" t="s">
        <v>107</v>
      </c>
      <c r="B1616" s="3" t="s">
        <v>3222</v>
      </c>
      <c r="C1616" s="3" t="str">
        <f t="shared" si="24"/>
        <v>長崎県新上五島町</v>
      </c>
      <c r="D1616" s="3" t="s">
        <v>3223</v>
      </c>
      <c r="E1616" s="1" t="s">
        <v>3592</v>
      </c>
    </row>
    <row r="1617" spans="1:6" x14ac:dyDescent="0.2">
      <c r="A1617" s="3" t="s">
        <v>109</v>
      </c>
      <c r="B1617" s="3" t="s">
        <v>3224</v>
      </c>
      <c r="C1617" s="3" t="str">
        <f t="shared" si="24"/>
        <v>熊本県熊本市</v>
      </c>
      <c r="D1617" s="3" t="s">
        <v>3225</v>
      </c>
      <c r="E1617" s="1" t="s">
        <v>121</v>
      </c>
      <c r="F1617" s="6"/>
    </row>
    <row r="1618" spans="1:6" x14ac:dyDescent="0.2">
      <c r="A1618" s="3" t="s">
        <v>109</v>
      </c>
      <c r="B1618" s="3" t="s">
        <v>3226</v>
      </c>
      <c r="C1618" s="3" t="str">
        <f t="shared" si="24"/>
        <v>熊本県八代市</v>
      </c>
      <c r="D1618" s="3" t="s">
        <v>3227</v>
      </c>
      <c r="E1618" s="1" t="s">
        <v>3588</v>
      </c>
    </row>
    <row r="1619" spans="1:6" x14ac:dyDescent="0.2">
      <c r="A1619" s="3" t="s">
        <v>109</v>
      </c>
      <c r="B1619" s="3" t="s">
        <v>3228</v>
      </c>
      <c r="C1619" s="3" t="str">
        <f t="shared" si="24"/>
        <v>熊本県人吉市</v>
      </c>
      <c r="D1619" s="3" t="s">
        <v>3229</v>
      </c>
      <c r="E1619" s="1" t="s">
        <v>3591</v>
      </c>
    </row>
    <row r="1620" spans="1:6" x14ac:dyDescent="0.2">
      <c r="A1620" s="3" t="s">
        <v>109</v>
      </c>
      <c r="B1620" s="3" t="s">
        <v>3230</v>
      </c>
      <c r="C1620" s="3" t="str">
        <f t="shared" si="24"/>
        <v>熊本県荒尾市</v>
      </c>
      <c r="D1620" s="3" t="s">
        <v>3231</v>
      </c>
      <c r="E1620" s="1" t="s">
        <v>3586</v>
      </c>
    </row>
    <row r="1621" spans="1:6" x14ac:dyDescent="0.2">
      <c r="A1621" s="3" t="s">
        <v>109</v>
      </c>
      <c r="B1621" s="3" t="s">
        <v>3232</v>
      </c>
      <c r="C1621" s="3" t="str">
        <f t="shared" si="24"/>
        <v>熊本県水俣市</v>
      </c>
      <c r="D1621" s="3" t="s">
        <v>3233</v>
      </c>
      <c r="E1621" s="1" t="s">
        <v>3591</v>
      </c>
    </row>
    <row r="1622" spans="1:6" x14ac:dyDescent="0.2">
      <c r="A1622" s="3" t="s">
        <v>109</v>
      </c>
      <c r="B1622" s="3" t="s">
        <v>3234</v>
      </c>
      <c r="C1622" s="3" t="str">
        <f t="shared" si="24"/>
        <v>熊本県玉名市</v>
      </c>
      <c r="D1622" s="3" t="s">
        <v>3235</v>
      </c>
      <c r="E1622" s="1" t="s">
        <v>3590</v>
      </c>
    </row>
    <row r="1623" spans="1:6" x14ac:dyDescent="0.2">
      <c r="A1623" s="3" t="s">
        <v>109</v>
      </c>
      <c r="B1623" s="3" t="s">
        <v>3236</v>
      </c>
      <c r="C1623" s="3" t="str">
        <f t="shared" si="24"/>
        <v>熊本県山鹿市</v>
      </c>
      <c r="D1623" s="3" t="s">
        <v>3237</v>
      </c>
      <c r="E1623" s="1" t="s">
        <v>3590</v>
      </c>
    </row>
    <row r="1624" spans="1:6" x14ac:dyDescent="0.2">
      <c r="A1624" s="3" t="s">
        <v>109</v>
      </c>
      <c r="B1624" s="3" t="s">
        <v>3238</v>
      </c>
      <c r="C1624" s="3" t="str">
        <f t="shared" si="24"/>
        <v>熊本県菊池市</v>
      </c>
      <c r="D1624" s="3" t="s">
        <v>3239</v>
      </c>
      <c r="E1624" s="1" t="s">
        <v>3589</v>
      </c>
    </row>
    <row r="1625" spans="1:6" x14ac:dyDescent="0.2">
      <c r="A1625" s="3" t="s">
        <v>109</v>
      </c>
      <c r="B1625" s="3" t="s">
        <v>3240</v>
      </c>
      <c r="C1625" s="3" t="str">
        <f t="shared" si="24"/>
        <v>熊本県宇土市</v>
      </c>
      <c r="D1625" s="3" t="s">
        <v>3241</v>
      </c>
      <c r="E1625" s="1" t="s">
        <v>3591</v>
      </c>
    </row>
    <row r="1626" spans="1:6" x14ac:dyDescent="0.2">
      <c r="A1626" s="3" t="s">
        <v>109</v>
      </c>
      <c r="B1626" s="3" t="s">
        <v>3242</v>
      </c>
      <c r="C1626" s="3" t="str">
        <f t="shared" si="24"/>
        <v>熊本県上天草市</v>
      </c>
      <c r="D1626" s="3" t="s">
        <v>3243</v>
      </c>
      <c r="E1626" s="1" t="s">
        <v>3589</v>
      </c>
    </row>
    <row r="1627" spans="1:6" x14ac:dyDescent="0.2">
      <c r="A1627" s="3" t="s">
        <v>109</v>
      </c>
      <c r="B1627" s="3" t="s">
        <v>3244</v>
      </c>
      <c r="C1627" s="3" t="str">
        <f t="shared" si="24"/>
        <v>熊本県宇城市</v>
      </c>
      <c r="D1627" s="3" t="s">
        <v>3245</v>
      </c>
      <c r="E1627" s="1" t="s">
        <v>3590</v>
      </c>
    </row>
    <row r="1628" spans="1:6" x14ac:dyDescent="0.2">
      <c r="A1628" s="3" t="s">
        <v>109</v>
      </c>
      <c r="B1628" s="3" t="s">
        <v>3246</v>
      </c>
      <c r="C1628" s="3" t="str">
        <f t="shared" si="24"/>
        <v>熊本県阿蘇市</v>
      </c>
      <c r="D1628" s="3" t="s">
        <v>3247</v>
      </c>
      <c r="E1628" s="1" t="s">
        <v>3589</v>
      </c>
    </row>
    <row r="1629" spans="1:6" x14ac:dyDescent="0.2">
      <c r="A1629" s="3" t="s">
        <v>109</v>
      </c>
      <c r="B1629" s="3" t="s">
        <v>3248</v>
      </c>
      <c r="C1629" s="3" t="str">
        <f t="shared" si="24"/>
        <v>熊本県天草市</v>
      </c>
      <c r="D1629" s="3" t="s">
        <v>3249</v>
      </c>
      <c r="E1629" s="1" t="s">
        <v>3590</v>
      </c>
    </row>
    <row r="1630" spans="1:6" x14ac:dyDescent="0.2">
      <c r="A1630" s="3" t="s">
        <v>109</v>
      </c>
      <c r="B1630" s="3" t="s">
        <v>3250</v>
      </c>
      <c r="C1630" s="3" t="str">
        <f t="shared" si="24"/>
        <v>熊本県合志市</v>
      </c>
      <c r="D1630" s="3" t="s">
        <v>3251</v>
      </c>
      <c r="E1630" s="1" t="s">
        <v>3586</v>
      </c>
    </row>
    <row r="1631" spans="1:6" x14ac:dyDescent="0.2">
      <c r="A1631" s="3" t="s">
        <v>109</v>
      </c>
      <c r="B1631" s="3" t="s">
        <v>687</v>
      </c>
      <c r="C1631" s="3" t="str">
        <f t="shared" si="24"/>
        <v>熊本県美里町</v>
      </c>
      <c r="D1631" s="3" t="s">
        <v>3252</v>
      </c>
      <c r="E1631" s="1" t="s">
        <v>3606</v>
      </c>
    </row>
    <row r="1632" spans="1:6" x14ac:dyDescent="0.2">
      <c r="A1632" s="3" t="s">
        <v>109</v>
      </c>
      <c r="B1632" s="3" t="s">
        <v>3253</v>
      </c>
      <c r="C1632" s="3" t="str">
        <f t="shared" si="24"/>
        <v>熊本県玉東町</v>
      </c>
      <c r="D1632" s="3" t="s">
        <v>3254</v>
      </c>
      <c r="E1632" s="1" t="s">
        <v>3595</v>
      </c>
    </row>
    <row r="1633" spans="1:5" x14ac:dyDescent="0.2">
      <c r="A1633" s="3" t="s">
        <v>109</v>
      </c>
      <c r="B1633" s="3" t="s">
        <v>3255</v>
      </c>
      <c r="C1633" s="3" t="str">
        <f t="shared" si="24"/>
        <v>熊本県南関町</v>
      </c>
      <c r="D1633" s="3" t="s">
        <v>3256</v>
      </c>
      <c r="E1633" s="1" t="s">
        <v>3594</v>
      </c>
    </row>
    <row r="1634" spans="1:5" x14ac:dyDescent="0.2">
      <c r="A1634" s="3" t="s">
        <v>109</v>
      </c>
      <c r="B1634" s="3" t="s">
        <v>3257</v>
      </c>
      <c r="C1634" s="3" t="str">
        <f t="shared" si="24"/>
        <v>熊本県長洲町</v>
      </c>
      <c r="D1634" s="3" t="s">
        <v>3258</v>
      </c>
      <c r="E1634" s="1" t="s">
        <v>3608</v>
      </c>
    </row>
    <row r="1635" spans="1:5" x14ac:dyDescent="0.2">
      <c r="A1635" s="3" t="s">
        <v>109</v>
      </c>
      <c r="B1635" s="3" t="s">
        <v>3259</v>
      </c>
      <c r="C1635" s="3" t="str">
        <f t="shared" si="24"/>
        <v>熊本県和水町</v>
      </c>
      <c r="D1635" s="3" t="s">
        <v>3260</v>
      </c>
      <c r="E1635" s="1" t="s">
        <v>3602</v>
      </c>
    </row>
    <row r="1636" spans="1:5" x14ac:dyDescent="0.2">
      <c r="A1636" s="3" t="s">
        <v>109</v>
      </c>
      <c r="B1636" s="3" t="s">
        <v>3261</v>
      </c>
      <c r="C1636" s="3" t="str">
        <f t="shared" si="24"/>
        <v>熊本県大津町</v>
      </c>
      <c r="D1636" s="3" t="s">
        <v>3262</v>
      </c>
      <c r="E1636" s="1" t="s">
        <v>3610</v>
      </c>
    </row>
    <row r="1637" spans="1:5" x14ac:dyDescent="0.2">
      <c r="A1637" s="3" t="s">
        <v>109</v>
      </c>
      <c r="B1637" s="3" t="s">
        <v>3263</v>
      </c>
      <c r="C1637" s="3" t="str">
        <f t="shared" si="24"/>
        <v>熊本県菊陽町</v>
      </c>
      <c r="D1637" s="3" t="s">
        <v>3264</v>
      </c>
      <c r="E1637" s="1" t="s">
        <v>3597</v>
      </c>
    </row>
    <row r="1638" spans="1:5" x14ac:dyDescent="0.2">
      <c r="A1638" s="3" t="s">
        <v>109</v>
      </c>
      <c r="B1638" s="3" t="s">
        <v>3265</v>
      </c>
      <c r="C1638" s="3" t="str">
        <f t="shared" si="24"/>
        <v>熊本県南小国町</v>
      </c>
      <c r="D1638" s="3" t="s">
        <v>3266</v>
      </c>
      <c r="E1638" s="1" t="s">
        <v>3593</v>
      </c>
    </row>
    <row r="1639" spans="1:5" x14ac:dyDescent="0.2">
      <c r="A1639" s="3" t="s">
        <v>109</v>
      </c>
      <c r="B1639" s="3" t="s">
        <v>801</v>
      </c>
      <c r="C1639" s="3" t="str">
        <f t="shared" si="24"/>
        <v>熊本県小国町</v>
      </c>
      <c r="D1639" s="3" t="s">
        <v>3267</v>
      </c>
      <c r="E1639" s="1" t="s">
        <v>3596</v>
      </c>
    </row>
    <row r="1640" spans="1:5" x14ac:dyDescent="0.2">
      <c r="A1640" s="3" t="s">
        <v>109</v>
      </c>
      <c r="B1640" s="3" t="s">
        <v>3268</v>
      </c>
      <c r="C1640" s="3" t="str">
        <f t="shared" si="24"/>
        <v>熊本県産山村</v>
      </c>
      <c r="D1640" s="3" t="s">
        <v>3269</v>
      </c>
      <c r="E1640" s="1" t="s">
        <v>3593</v>
      </c>
    </row>
    <row r="1641" spans="1:5" x14ac:dyDescent="0.2">
      <c r="A1641" s="3" t="s">
        <v>109</v>
      </c>
      <c r="B1641" s="3" t="s">
        <v>1851</v>
      </c>
      <c r="C1641" s="3" t="str">
        <f t="shared" si="24"/>
        <v>熊本県高森町</v>
      </c>
      <c r="D1641" s="3" t="s">
        <v>3270</v>
      </c>
      <c r="E1641" s="1" t="s">
        <v>3595</v>
      </c>
    </row>
    <row r="1642" spans="1:5" x14ac:dyDescent="0.2">
      <c r="A1642" s="3" t="s">
        <v>109</v>
      </c>
      <c r="B1642" s="3" t="s">
        <v>3271</v>
      </c>
      <c r="C1642" s="3" t="str">
        <f t="shared" si="24"/>
        <v>熊本県西原村</v>
      </c>
      <c r="D1642" s="3" t="s">
        <v>3272</v>
      </c>
      <c r="E1642" s="1" t="s">
        <v>3594</v>
      </c>
    </row>
    <row r="1643" spans="1:5" x14ac:dyDescent="0.2">
      <c r="A1643" s="3" t="s">
        <v>109</v>
      </c>
      <c r="B1643" s="3" t="s">
        <v>3273</v>
      </c>
      <c r="C1643" s="3" t="str">
        <f t="shared" si="24"/>
        <v>熊本県南阿蘇村</v>
      </c>
      <c r="D1643" s="3" t="s">
        <v>3274</v>
      </c>
      <c r="E1643" s="1" t="s">
        <v>3602</v>
      </c>
    </row>
    <row r="1644" spans="1:5" x14ac:dyDescent="0.2">
      <c r="A1644" s="3" t="s">
        <v>109</v>
      </c>
      <c r="B1644" s="3" t="s">
        <v>3275</v>
      </c>
      <c r="C1644" s="3" t="str">
        <f t="shared" si="24"/>
        <v>熊本県御船町</v>
      </c>
      <c r="D1644" s="3" t="s">
        <v>3276</v>
      </c>
      <c r="E1644" s="1" t="s">
        <v>3592</v>
      </c>
    </row>
    <row r="1645" spans="1:5" x14ac:dyDescent="0.2">
      <c r="A1645" s="3" t="s">
        <v>109</v>
      </c>
      <c r="B1645" s="3" t="s">
        <v>3277</v>
      </c>
      <c r="C1645" s="3" t="str">
        <f t="shared" si="24"/>
        <v>熊本県嘉島町</v>
      </c>
      <c r="D1645" s="3" t="s">
        <v>3278</v>
      </c>
      <c r="E1645" s="1" t="s">
        <v>3596</v>
      </c>
    </row>
    <row r="1646" spans="1:5" x14ac:dyDescent="0.2">
      <c r="A1646" s="3" t="s">
        <v>109</v>
      </c>
      <c r="B1646" s="3" t="s">
        <v>3279</v>
      </c>
      <c r="C1646" s="3" t="str">
        <f t="shared" si="24"/>
        <v>熊本県益城町</v>
      </c>
      <c r="D1646" s="3" t="s">
        <v>3280</v>
      </c>
      <c r="E1646" s="1" t="s">
        <v>3597</v>
      </c>
    </row>
    <row r="1647" spans="1:5" x14ac:dyDescent="0.2">
      <c r="A1647" s="3" t="s">
        <v>109</v>
      </c>
      <c r="B1647" s="3" t="s">
        <v>3281</v>
      </c>
      <c r="C1647" s="3" t="str">
        <f t="shared" si="24"/>
        <v>熊本県甲佐町</v>
      </c>
      <c r="D1647" s="3" t="s">
        <v>3282</v>
      </c>
      <c r="E1647" s="1" t="s">
        <v>3601</v>
      </c>
    </row>
    <row r="1648" spans="1:5" x14ac:dyDescent="0.2">
      <c r="A1648" s="3" t="s">
        <v>109</v>
      </c>
      <c r="B1648" s="3" t="s">
        <v>3283</v>
      </c>
      <c r="C1648" s="3" t="str">
        <f t="shared" si="24"/>
        <v>熊本県山都町</v>
      </c>
      <c r="D1648" s="3" t="s">
        <v>3284</v>
      </c>
      <c r="E1648" s="1" t="s">
        <v>3598</v>
      </c>
    </row>
    <row r="1649" spans="1:6" x14ac:dyDescent="0.2">
      <c r="A1649" s="3" t="s">
        <v>109</v>
      </c>
      <c r="B1649" s="3" t="s">
        <v>3285</v>
      </c>
      <c r="C1649" s="3" t="str">
        <f t="shared" si="24"/>
        <v>熊本県氷川町</v>
      </c>
      <c r="D1649" s="3" t="s">
        <v>3286</v>
      </c>
      <c r="E1649" s="1" t="s">
        <v>3602</v>
      </c>
    </row>
    <row r="1650" spans="1:6" x14ac:dyDescent="0.2">
      <c r="A1650" s="3" t="s">
        <v>109</v>
      </c>
      <c r="B1650" s="3" t="s">
        <v>3287</v>
      </c>
      <c r="C1650" s="3" t="str">
        <f t="shared" ref="C1650:C1713" si="25">A1650&amp;B1650</f>
        <v>熊本県芦北町</v>
      </c>
      <c r="D1650" s="3" t="s">
        <v>3288</v>
      </c>
      <c r="E1650" s="1" t="s">
        <v>3592</v>
      </c>
    </row>
    <row r="1651" spans="1:6" x14ac:dyDescent="0.2">
      <c r="A1651" s="3" t="s">
        <v>109</v>
      </c>
      <c r="B1651" s="3" t="s">
        <v>3289</v>
      </c>
      <c r="C1651" s="3" t="str">
        <f t="shared" si="25"/>
        <v>熊本県津奈木町</v>
      </c>
      <c r="D1651" s="3" t="s">
        <v>3290</v>
      </c>
      <c r="E1651" s="1" t="s">
        <v>3599</v>
      </c>
    </row>
    <row r="1652" spans="1:6" x14ac:dyDescent="0.2">
      <c r="A1652" s="3" t="s">
        <v>109</v>
      </c>
      <c r="B1652" s="3" t="s">
        <v>3291</v>
      </c>
      <c r="C1652" s="3" t="str">
        <f t="shared" si="25"/>
        <v>熊本県錦町</v>
      </c>
      <c r="D1652" s="3" t="s">
        <v>3292</v>
      </c>
      <c r="E1652" s="1" t="s">
        <v>3606</v>
      </c>
    </row>
    <row r="1653" spans="1:6" x14ac:dyDescent="0.2">
      <c r="A1653" s="3" t="s">
        <v>109</v>
      </c>
      <c r="B1653" s="3" t="s">
        <v>3293</v>
      </c>
      <c r="C1653" s="3" t="str">
        <f t="shared" si="25"/>
        <v>熊本県多良木町</v>
      </c>
      <c r="D1653" s="3" t="s">
        <v>3294</v>
      </c>
      <c r="E1653" s="1" t="s">
        <v>3595</v>
      </c>
    </row>
    <row r="1654" spans="1:6" x14ac:dyDescent="0.2">
      <c r="A1654" s="3" t="s">
        <v>109</v>
      </c>
      <c r="B1654" s="3" t="s">
        <v>3295</v>
      </c>
      <c r="C1654" s="3" t="str">
        <f t="shared" si="25"/>
        <v>熊本県湯前町</v>
      </c>
      <c r="D1654" s="3" t="s">
        <v>3296</v>
      </c>
      <c r="E1654" s="1" t="s">
        <v>3593</v>
      </c>
    </row>
    <row r="1655" spans="1:6" x14ac:dyDescent="0.2">
      <c r="A1655" s="3" t="s">
        <v>109</v>
      </c>
      <c r="B1655" s="3" t="s">
        <v>3297</v>
      </c>
      <c r="C1655" s="3" t="str">
        <f t="shared" si="25"/>
        <v>熊本県水上村</v>
      </c>
      <c r="D1655" s="3" t="s">
        <v>3298</v>
      </c>
      <c r="E1655" s="1" t="s">
        <v>3593</v>
      </c>
    </row>
    <row r="1656" spans="1:6" x14ac:dyDescent="0.2">
      <c r="A1656" s="3" t="s">
        <v>109</v>
      </c>
      <c r="B1656" s="3" t="s">
        <v>3299</v>
      </c>
      <c r="C1656" s="3" t="str">
        <f t="shared" si="25"/>
        <v>熊本県相良村</v>
      </c>
      <c r="D1656" s="3" t="s">
        <v>3300</v>
      </c>
      <c r="E1656" s="1" t="s">
        <v>3593</v>
      </c>
    </row>
    <row r="1657" spans="1:6" x14ac:dyDescent="0.2">
      <c r="A1657" s="3" t="s">
        <v>109</v>
      </c>
      <c r="B1657" s="3" t="s">
        <v>3301</v>
      </c>
      <c r="C1657" s="3" t="str">
        <f t="shared" si="25"/>
        <v>熊本県五木村</v>
      </c>
      <c r="D1657" s="3" t="s">
        <v>3302</v>
      </c>
      <c r="E1657" s="1" t="s">
        <v>3593</v>
      </c>
    </row>
    <row r="1658" spans="1:6" x14ac:dyDescent="0.2">
      <c r="A1658" s="3" t="s">
        <v>109</v>
      </c>
      <c r="B1658" s="3" t="s">
        <v>3303</v>
      </c>
      <c r="C1658" s="3" t="str">
        <f t="shared" si="25"/>
        <v>熊本県山江村</v>
      </c>
      <c r="D1658" s="3" t="s">
        <v>3304</v>
      </c>
      <c r="E1658" s="1" t="s">
        <v>3593</v>
      </c>
    </row>
    <row r="1659" spans="1:6" x14ac:dyDescent="0.2">
      <c r="A1659" s="3" t="s">
        <v>109</v>
      </c>
      <c r="B1659" s="3" t="s">
        <v>3305</v>
      </c>
      <c r="C1659" s="3" t="str">
        <f t="shared" si="25"/>
        <v>熊本県球磨村</v>
      </c>
      <c r="D1659" s="3" t="s">
        <v>3306</v>
      </c>
      <c r="E1659" s="1" t="s">
        <v>3599</v>
      </c>
    </row>
    <row r="1660" spans="1:6" x14ac:dyDescent="0.2">
      <c r="A1660" s="3" t="s">
        <v>109</v>
      </c>
      <c r="B1660" s="3" t="s">
        <v>3307</v>
      </c>
      <c r="C1660" s="3" t="str">
        <f t="shared" si="25"/>
        <v>熊本県あさぎり町</v>
      </c>
      <c r="D1660" s="3" t="s">
        <v>3308</v>
      </c>
      <c r="E1660" s="1" t="s">
        <v>3598</v>
      </c>
    </row>
    <row r="1661" spans="1:6" x14ac:dyDescent="0.2">
      <c r="A1661" s="3" t="s">
        <v>109</v>
      </c>
      <c r="B1661" s="3" t="s">
        <v>3309</v>
      </c>
      <c r="C1661" s="3" t="str">
        <f t="shared" si="25"/>
        <v>熊本県苓北町</v>
      </c>
      <c r="D1661" s="3" t="s">
        <v>3310</v>
      </c>
      <c r="E1661" s="1" t="s">
        <v>3596</v>
      </c>
    </row>
    <row r="1662" spans="1:6" x14ac:dyDescent="0.2">
      <c r="A1662" s="3" t="s">
        <v>111</v>
      </c>
      <c r="B1662" s="3" t="s">
        <v>3311</v>
      </c>
      <c r="C1662" s="3" t="str">
        <f t="shared" si="25"/>
        <v>大分県大分市</v>
      </c>
      <c r="D1662" s="3" t="s">
        <v>3312</v>
      </c>
      <c r="E1662" s="1" t="s">
        <v>3584</v>
      </c>
      <c r="F1662" s="6"/>
    </row>
    <row r="1663" spans="1:6" x14ac:dyDescent="0.2">
      <c r="A1663" s="3" t="s">
        <v>111</v>
      </c>
      <c r="B1663" s="3" t="s">
        <v>3313</v>
      </c>
      <c r="C1663" s="3" t="str">
        <f t="shared" si="25"/>
        <v>大分県別府市</v>
      </c>
      <c r="D1663" s="3" t="s">
        <v>3314</v>
      </c>
      <c r="E1663" s="1" t="s">
        <v>3585</v>
      </c>
    </row>
    <row r="1664" spans="1:6" x14ac:dyDescent="0.2">
      <c r="A1664" s="3" t="s">
        <v>111</v>
      </c>
      <c r="B1664" s="3" t="s">
        <v>3315</v>
      </c>
      <c r="C1664" s="3" t="str">
        <f t="shared" si="25"/>
        <v>大分県中津市</v>
      </c>
      <c r="D1664" s="3" t="s">
        <v>3316</v>
      </c>
      <c r="E1664" s="1" t="s">
        <v>3590</v>
      </c>
    </row>
    <row r="1665" spans="1:6" x14ac:dyDescent="0.2">
      <c r="A1665" s="3" t="s">
        <v>111</v>
      </c>
      <c r="B1665" s="3" t="s">
        <v>3317</v>
      </c>
      <c r="C1665" s="3" t="str">
        <f t="shared" si="25"/>
        <v>大分県日田市</v>
      </c>
      <c r="D1665" s="3" t="s">
        <v>3318</v>
      </c>
      <c r="E1665" s="1" t="s">
        <v>3590</v>
      </c>
    </row>
    <row r="1666" spans="1:6" x14ac:dyDescent="0.2">
      <c r="A1666" s="3" t="s">
        <v>111</v>
      </c>
      <c r="B1666" s="3" t="s">
        <v>3319</v>
      </c>
      <c r="C1666" s="3" t="str">
        <f t="shared" si="25"/>
        <v>大分県佐伯市</v>
      </c>
      <c r="D1666" s="3" t="s">
        <v>3320</v>
      </c>
      <c r="E1666" s="1" t="s">
        <v>3590</v>
      </c>
    </row>
    <row r="1667" spans="1:6" x14ac:dyDescent="0.2">
      <c r="A1667" s="3" t="s">
        <v>111</v>
      </c>
      <c r="B1667" s="3" t="s">
        <v>3321</v>
      </c>
      <c r="C1667" s="3" t="str">
        <f t="shared" si="25"/>
        <v>大分県臼杵市</v>
      </c>
      <c r="D1667" s="3" t="s">
        <v>3322</v>
      </c>
      <c r="E1667" s="1" t="s">
        <v>3614</v>
      </c>
    </row>
    <row r="1668" spans="1:6" x14ac:dyDescent="0.2">
      <c r="A1668" s="3" t="s">
        <v>111</v>
      </c>
      <c r="B1668" s="3" t="s">
        <v>3323</v>
      </c>
      <c r="C1668" s="3" t="str">
        <f t="shared" si="25"/>
        <v>大分県津久見市</v>
      </c>
      <c r="D1668" s="3" t="s">
        <v>3324</v>
      </c>
      <c r="E1668" s="1" t="s">
        <v>3614</v>
      </c>
    </row>
    <row r="1669" spans="1:6" x14ac:dyDescent="0.2">
      <c r="A1669" s="3" t="s">
        <v>111</v>
      </c>
      <c r="B1669" s="3" t="s">
        <v>3325</v>
      </c>
      <c r="C1669" s="3" t="str">
        <f t="shared" si="25"/>
        <v>大分県竹田市</v>
      </c>
      <c r="D1669" s="3" t="s">
        <v>3326</v>
      </c>
      <c r="E1669" s="1" t="s">
        <v>3589</v>
      </c>
    </row>
    <row r="1670" spans="1:6" x14ac:dyDescent="0.2">
      <c r="A1670" s="3" t="s">
        <v>111</v>
      </c>
      <c r="B1670" s="3" t="s">
        <v>3327</v>
      </c>
      <c r="C1670" s="3" t="str">
        <f t="shared" si="25"/>
        <v>大分県豊後高田市</v>
      </c>
      <c r="D1670" s="3" t="s">
        <v>3328</v>
      </c>
      <c r="E1670" s="1" t="s">
        <v>3605</v>
      </c>
    </row>
    <row r="1671" spans="1:6" x14ac:dyDescent="0.2">
      <c r="A1671" s="3" t="s">
        <v>111</v>
      </c>
      <c r="B1671" s="3" t="s">
        <v>3329</v>
      </c>
      <c r="C1671" s="3" t="str">
        <f t="shared" si="25"/>
        <v>大分県杵築市</v>
      </c>
      <c r="D1671" s="3" t="s">
        <v>3330</v>
      </c>
      <c r="E1671" s="1" t="s">
        <v>3605</v>
      </c>
    </row>
    <row r="1672" spans="1:6" x14ac:dyDescent="0.2">
      <c r="A1672" s="3" t="s">
        <v>111</v>
      </c>
      <c r="B1672" s="3" t="s">
        <v>3331</v>
      </c>
      <c r="C1672" s="3" t="str">
        <f t="shared" si="25"/>
        <v>大分県宇佐市</v>
      </c>
      <c r="D1672" s="3" t="s">
        <v>3332</v>
      </c>
      <c r="E1672" s="1" t="s">
        <v>3590</v>
      </c>
    </row>
    <row r="1673" spans="1:6" x14ac:dyDescent="0.2">
      <c r="A1673" s="3" t="s">
        <v>111</v>
      </c>
      <c r="B1673" s="3" t="s">
        <v>3333</v>
      </c>
      <c r="C1673" s="3" t="str">
        <f t="shared" si="25"/>
        <v>大分県豊後大野市</v>
      </c>
      <c r="D1673" s="3" t="s">
        <v>3334</v>
      </c>
      <c r="E1673" s="1" t="s">
        <v>3589</v>
      </c>
    </row>
    <row r="1674" spans="1:6" x14ac:dyDescent="0.2">
      <c r="A1674" s="3" t="s">
        <v>111</v>
      </c>
      <c r="B1674" s="3" t="s">
        <v>3335</v>
      </c>
      <c r="C1674" s="3" t="str">
        <f t="shared" si="25"/>
        <v>大分県由布市</v>
      </c>
      <c r="D1674" s="3" t="s">
        <v>3336</v>
      </c>
      <c r="E1674" s="1" t="s">
        <v>3589</v>
      </c>
    </row>
    <row r="1675" spans="1:6" x14ac:dyDescent="0.2">
      <c r="A1675" s="3" t="s">
        <v>111</v>
      </c>
      <c r="B1675" s="3" t="s">
        <v>3337</v>
      </c>
      <c r="C1675" s="3" t="str">
        <f t="shared" si="25"/>
        <v>大分県国東市</v>
      </c>
      <c r="D1675" s="3" t="s">
        <v>3338</v>
      </c>
      <c r="E1675" s="1" t="s">
        <v>3605</v>
      </c>
    </row>
    <row r="1676" spans="1:6" x14ac:dyDescent="0.2">
      <c r="A1676" s="3" t="s">
        <v>111</v>
      </c>
      <c r="B1676" s="3" t="s">
        <v>3339</v>
      </c>
      <c r="C1676" s="3" t="str">
        <f t="shared" si="25"/>
        <v>大分県姫島村</v>
      </c>
      <c r="D1676" s="3" t="s">
        <v>3340</v>
      </c>
      <c r="E1676" s="1" t="s">
        <v>3593</v>
      </c>
    </row>
    <row r="1677" spans="1:6" x14ac:dyDescent="0.2">
      <c r="A1677" s="3" t="s">
        <v>111</v>
      </c>
      <c r="B1677" s="3" t="s">
        <v>3341</v>
      </c>
      <c r="C1677" s="3" t="str">
        <f t="shared" si="25"/>
        <v>大分県日出町</v>
      </c>
      <c r="D1677" s="3" t="s">
        <v>3342</v>
      </c>
      <c r="E1677" s="1" t="s">
        <v>3597</v>
      </c>
    </row>
    <row r="1678" spans="1:6" x14ac:dyDescent="0.2">
      <c r="A1678" s="3" t="s">
        <v>111</v>
      </c>
      <c r="B1678" s="3" t="s">
        <v>3343</v>
      </c>
      <c r="C1678" s="3" t="str">
        <f t="shared" si="25"/>
        <v>大分県九重町</v>
      </c>
      <c r="D1678" s="3" t="s">
        <v>3344</v>
      </c>
      <c r="E1678" s="1" t="s">
        <v>3595</v>
      </c>
    </row>
    <row r="1679" spans="1:6" x14ac:dyDescent="0.2">
      <c r="A1679" s="3" t="s">
        <v>111</v>
      </c>
      <c r="B1679" s="3" t="s">
        <v>3345</v>
      </c>
      <c r="C1679" s="3" t="str">
        <f t="shared" si="25"/>
        <v>大分県玖珠町</v>
      </c>
      <c r="D1679" s="3" t="s">
        <v>3346</v>
      </c>
      <c r="E1679" s="1" t="s">
        <v>3592</v>
      </c>
    </row>
    <row r="1680" spans="1:6" x14ac:dyDescent="0.2">
      <c r="A1680" s="3" t="s">
        <v>113</v>
      </c>
      <c r="B1680" s="3" t="s">
        <v>3347</v>
      </c>
      <c r="C1680" s="3" t="str">
        <f t="shared" si="25"/>
        <v>宮崎県宮崎市</v>
      </c>
      <c r="D1680" s="3" t="s">
        <v>3348</v>
      </c>
      <c r="E1680" s="1" t="s">
        <v>3584</v>
      </c>
      <c r="F1680" s="6"/>
    </row>
    <row r="1681" spans="1:5" x14ac:dyDescent="0.2">
      <c r="A1681" s="3" t="s">
        <v>113</v>
      </c>
      <c r="B1681" s="3" t="s">
        <v>3349</v>
      </c>
      <c r="C1681" s="3" t="str">
        <f t="shared" si="25"/>
        <v>宮崎県都城市</v>
      </c>
      <c r="D1681" s="3" t="s">
        <v>3350</v>
      </c>
      <c r="E1681" s="1" t="s">
        <v>3587</v>
      </c>
    </row>
    <row r="1682" spans="1:5" x14ac:dyDescent="0.2">
      <c r="A1682" s="3" t="s">
        <v>113</v>
      </c>
      <c r="B1682" s="3" t="s">
        <v>3351</v>
      </c>
      <c r="C1682" s="3" t="str">
        <f t="shared" si="25"/>
        <v>宮崎県延岡市</v>
      </c>
      <c r="D1682" s="3" t="s">
        <v>3352</v>
      </c>
      <c r="E1682" s="1" t="s">
        <v>3585</v>
      </c>
    </row>
    <row r="1683" spans="1:5" x14ac:dyDescent="0.2">
      <c r="A1683" s="3" t="s">
        <v>113</v>
      </c>
      <c r="B1683" s="3" t="s">
        <v>3353</v>
      </c>
      <c r="C1683" s="3" t="str">
        <f t="shared" si="25"/>
        <v>宮崎県日南市</v>
      </c>
      <c r="D1683" s="3" t="s">
        <v>3354</v>
      </c>
      <c r="E1683" s="1" t="s">
        <v>3590</v>
      </c>
    </row>
    <row r="1684" spans="1:5" x14ac:dyDescent="0.2">
      <c r="A1684" s="3" t="s">
        <v>113</v>
      </c>
      <c r="B1684" s="3" t="s">
        <v>3355</v>
      </c>
      <c r="C1684" s="3" t="str">
        <f t="shared" si="25"/>
        <v>宮崎県小林市</v>
      </c>
      <c r="D1684" s="3" t="s">
        <v>3356</v>
      </c>
      <c r="E1684" s="1" t="s">
        <v>3589</v>
      </c>
    </row>
    <row r="1685" spans="1:5" x14ac:dyDescent="0.2">
      <c r="A1685" s="3" t="s">
        <v>113</v>
      </c>
      <c r="B1685" s="3" t="s">
        <v>3357</v>
      </c>
      <c r="C1685" s="3" t="str">
        <f t="shared" si="25"/>
        <v>宮崎県日向市</v>
      </c>
      <c r="D1685" s="3" t="s">
        <v>3358</v>
      </c>
      <c r="E1685" s="1" t="s">
        <v>3612</v>
      </c>
    </row>
    <row r="1686" spans="1:5" x14ac:dyDescent="0.2">
      <c r="A1686" s="3" t="s">
        <v>113</v>
      </c>
      <c r="B1686" s="3" t="s">
        <v>3359</v>
      </c>
      <c r="C1686" s="3" t="str">
        <f t="shared" si="25"/>
        <v>宮崎県串間市</v>
      </c>
      <c r="D1686" s="3" t="s">
        <v>3360</v>
      </c>
      <c r="E1686" s="1" t="s">
        <v>3589</v>
      </c>
    </row>
    <row r="1687" spans="1:5" x14ac:dyDescent="0.2">
      <c r="A1687" s="3" t="s">
        <v>113</v>
      </c>
      <c r="B1687" s="3" t="s">
        <v>3361</v>
      </c>
      <c r="C1687" s="3" t="str">
        <f t="shared" si="25"/>
        <v>宮崎県西都市</v>
      </c>
      <c r="D1687" s="3" t="s">
        <v>3362</v>
      </c>
      <c r="E1687" s="1" t="s">
        <v>3605</v>
      </c>
    </row>
    <row r="1688" spans="1:5" x14ac:dyDescent="0.2">
      <c r="A1688" s="3" t="s">
        <v>113</v>
      </c>
      <c r="B1688" s="3" t="s">
        <v>3363</v>
      </c>
      <c r="C1688" s="3" t="str">
        <f t="shared" si="25"/>
        <v>宮崎県えびの市</v>
      </c>
      <c r="D1688" s="3" t="s">
        <v>3364</v>
      </c>
      <c r="E1688" s="1" t="s">
        <v>3589</v>
      </c>
    </row>
    <row r="1689" spans="1:5" x14ac:dyDescent="0.2">
      <c r="A1689" s="3" t="s">
        <v>113</v>
      </c>
      <c r="B1689" s="3" t="s">
        <v>3365</v>
      </c>
      <c r="C1689" s="3" t="str">
        <f t="shared" si="25"/>
        <v>宮崎県三股町</v>
      </c>
      <c r="D1689" s="3" t="s">
        <v>3366</v>
      </c>
      <c r="E1689" s="1" t="s">
        <v>3597</v>
      </c>
    </row>
    <row r="1690" spans="1:5" x14ac:dyDescent="0.2">
      <c r="A1690" s="3" t="s">
        <v>113</v>
      </c>
      <c r="B1690" s="3" t="s">
        <v>3367</v>
      </c>
      <c r="C1690" s="3" t="str">
        <f t="shared" si="25"/>
        <v>宮崎県高原町</v>
      </c>
      <c r="D1690" s="3" t="s">
        <v>3368</v>
      </c>
      <c r="E1690" s="1" t="s">
        <v>3595</v>
      </c>
    </row>
    <row r="1691" spans="1:5" x14ac:dyDescent="0.2">
      <c r="A1691" s="3" t="s">
        <v>113</v>
      </c>
      <c r="B1691" s="3" t="s">
        <v>3369</v>
      </c>
      <c r="C1691" s="3" t="str">
        <f t="shared" si="25"/>
        <v>宮崎県国富町</v>
      </c>
      <c r="D1691" s="3" t="s">
        <v>3370</v>
      </c>
      <c r="E1691" s="1" t="s">
        <v>3598</v>
      </c>
    </row>
    <row r="1692" spans="1:5" x14ac:dyDescent="0.2">
      <c r="A1692" s="3" t="s">
        <v>113</v>
      </c>
      <c r="B1692" s="3" t="s">
        <v>3371</v>
      </c>
      <c r="C1692" s="3" t="str">
        <f t="shared" si="25"/>
        <v>宮崎県綾町</v>
      </c>
      <c r="D1692" s="3" t="s">
        <v>3372</v>
      </c>
      <c r="E1692" s="1" t="s">
        <v>3595</v>
      </c>
    </row>
    <row r="1693" spans="1:5" x14ac:dyDescent="0.2">
      <c r="A1693" s="3" t="s">
        <v>113</v>
      </c>
      <c r="B1693" s="3" t="s">
        <v>3373</v>
      </c>
      <c r="C1693" s="3" t="str">
        <f t="shared" si="25"/>
        <v>宮崎県高鍋町</v>
      </c>
      <c r="D1693" s="3" t="s">
        <v>3374</v>
      </c>
      <c r="E1693" s="1" t="s">
        <v>3597</v>
      </c>
    </row>
    <row r="1694" spans="1:5" x14ac:dyDescent="0.2">
      <c r="A1694" s="3" t="s">
        <v>113</v>
      </c>
      <c r="B1694" s="3" t="s">
        <v>3375</v>
      </c>
      <c r="C1694" s="3" t="str">
        <f t="shared" si="25"/>
        <v>宮崎県新富町</v>
      </c>
      <c r="D1694" s="3" t="s">
        <v>3376</v>
      </c>
      <c r="E1694" s="1" t="s">
        <v>3592</v>
      </c>
    </row>
    <row r="1695" spans="1:5" x14ac:dyDescent="0.2">
      <c r="A1695" s="3" t="s">
        <v>113</v>
      </c>
      <c r="B1695" s="3" t="s">
        <v>3377</v>
      </c>
      <c r="C1695" s="3" t="str">
        <f t="shared" si="25"/>
        <v>宮崎県西米良村</v>
      </c>
      <c r="D1695" s="3" t="s">
        <v>3378</v>
      </c>
      <c r="E1695" s="1" t="s">
        <v>3593</v>
      </c>
    </row>
    <row r="1696" spans="1:5" x14ac:dyDescent="0.2">
      <c r="A1696" s="3" t="s">
        <v>113</v>
      </c>
      <c r="B1696" s="3" t="s">
        <v>3379</v>
      </c>
      <c r="C1696" s="3" t="str">
        <f t="shared" si="25"/>
        <v>宮崎県木城町</v>
      </c>
      <c r="D1696" s="3" t="s">
        <v>3380</v>
      </c>
      <c r="E1696" s="1" t="s">
        <v>3595</v>
      </c>
    </row>
    <row r="1697" spans="1:6" x14ac:dyDescent="0.2">
      <c r="A1697" s="3" t="s">
        <v>113</v>
      </c>
      <c r="B1697" s="3" t="s">
        <v>3381</v>
      </c>
      <c r="C1697" s="3" t="str">
        <f t="shared" si="25"/>
        <v>宮崎県川南町</v>
      </c>
      <c r="D1697" s="3" t="s">
        <v>3382</v>
      </c>
      <c r="E1697" s="1" t="s">
        <v>3598</v>
      </c>
    </row>
    <row r="1698" spans="1:6" x14ac:dyDescent="0.2">
      <c r="A1698" s="3" t="s">
        <v>113</v>
      </c>
      <c r="B1698" s="3" t="s">
        <v>3383</v>
      </c>
      <c r="C1698" s="3" t="str">
        <f t="shared" si="25"/>
        <v>宮崎県都農町</v>
      </c>
      <c r="D1698" s="3" t="s">
        <v>3384</v>
      </c>
      <c r="E1698" s="1" t="s">
        <v>3602</v>
      </c>
    </row>
    <row r="1699" spans="1:6" x14ac:dyDescent="0.2">
      <c r="A1699" s="3" t="s">
        <v>113</v>
      </c>
      <c r="B1699" s="3" t="s">
        <v>3385</v>
      </c>
      <c r="C1699" s="3" t="str">
        <f t="shared" si="25"/>
        <v>宮崎県門川町</v>
      </c>
      <c r="D1699" s="3" t="s">
        <v>3386</v>
      </c>
      <c r="E1699" s="1" t="s">
        <v>3592</v>
      </c>
    </row>
    <row r="1700" spans="1:6" x14ac:dyDescent="0.2">
      <c r="A1700" s="3" t="s">
        <v>113</v>
      </c>
      <c r="B1700" s="3" t="s">
        <v>3387</v>
      </c>
      <c r="C1700" s="3" t="str">
        <f t="shared" si="25"/>
        <v>宮崎県諸塚村</v>
      </c>
      <c r="D1700" s="3" t="s">
        <v>3388</v>
      </c>
      <c r="E1700" s="1" t="s">
        <v>3593</v>
      </c>
    </row>
    <row r="1701" spans="1:6" x14ac:dyDescent="0.2">
      <c r="A1701" s="3" t="s">
        <v>113</v>
      </c>
      <c r="B1701" s="3" t="s">
        <v>3389</v>
      </c>
      <c r="C1701" s="3" t="str">
        <f t="shared" si="25"/>
        <v>宮崎県椎葉村</v>
      </c>
      <c r="D1701" s="3" t="s">
        <v>3390</v>
      </c>
      <c r="E1701" s="1" t="s">
        <v>3593</v>
      </c>
    </row>
    <row r="1702" spans="1:6" x14ac:dyDescent="0.2">
      <c r="A1702" s="3" t="s">
        <v>113</v>
      </c>
      <c r="B1702" s="3" t="s">
        <v>737</v>
      </c>
      <c r="C1702" s="3" t="str">
        <f t="shared" si="25"/>
        <v>宮崎県美郷町</v>
      </c>
      <c r="D1702" s="3" t="s">
        <v>3391</v>
      </c>
      <c r="E1702" s="1" t="s">
        <v>3595</v>
      </c>
    </row>
    <row r="1703" spans="1:6" x14ac:dyDescent="0.2">
      <c r="A1703" s="3" t="s">
        <v>113</v>
      </c>
      <c r="B1703" s="3" t="s">
        <v>3392</v>
      </c>
      <c r="C1703" s="3" t="str">
        <f t="shared" si="25"/>
        <v>宮崎県高千穂町</v>
      </c>
      <c r="D1703" s="3" t="s">
        <v>3393</v>
      </c>
      <c r="E1703" s="1" t="s">
        <v>3602</v>
      </c>
    </row>
    <row r="1704" spans="1:6" x14ac:dyDescent="0.2">
      <c r="A1704" s="3" t="s">
        <v>113</v>
      </c>
      <c r="B1704" s="3" t="s">
        <v>3394</v>
      </c>
      <c r="C1704" s="3" t="str">
        <f t="shared" si="25"/>
        <v>宮崎県日之影町</v>
      </c>
      <c r="D1704" s="3" t="s">
        <v>3395</v>
      </c>
      <c r="E1704" s="1" t="s">
        <v>3593</v>
      </c>
    </row>
    <row r="1705" spans="1:6" x14ac:dyDescent="0.2">
      <c r="A1705" s="3" t="s">
        <v>113</v>
      </c>
      <c r="B1705" s="3" t="s">
        <v>3396</v>
      </c>
      <c r="C1705" s="3" t="str">
        <f t="shared" si="25"/>
        <v>宮崎県五ヶ瀬町</v>
      </c>
      <c r="D1705" s="3" t="s">
        <v>3397</v>
      </c>
      <c r="E1705" s="1" t="s">
        <v>3593</v>
      </c>
    </row>
    <row r="1706" spans="1:6" x14ac:dyDescent="0.2">
      <c r="A1706" s="3" t="s">
        <v>115</v>
      </c>
      <c r="B1706" s="3" t="s">
        <v>3398</v>
      </c>
      <c r="C1706" s="3" t="str">
        <f t="shared" si="25"/>
        <v>鹿児島県鹿児島市</v>
      </c>
      <c r="D1706" s="3" t="s">
        <v>3399</v>
      </c>
      <c r="E1706" s="1" t="s">
        <v>3584</v>
      </c>
      <c r="F1706" s="6"/>
    </row>
    <row r="1707" spans="1:6" x14ac:dyDescent="0.2">
      <c r="A1707" s="3" t="s">
        <v>115</v>
      </c>
      <c r="B1707" s="3" t="s">
        <v>3400</v>
      </c>
      <c r="C1707" s="3" t="str">
        <f t="shared" si="25"/>
        <v>鹿児島県鹿屋市</v>
      </c>
      <c r="D1707" s="3" t="s">
        <v>3401</v>
      </c>
      <c r="E1707" s="1" t="s">
        <v>3588</v>
      </c>
    </row>
    <row r="1708" spans="1:6" x14ac:dyDescent="0.2">
      <c r="A1708" s="3" t="s">
        <v>115</v>
      </c>
      <c r="B1708" s="3" t="s">
        <v>3402</v>
      </c>
      <c r="C1708" s="3" t="str">
        <f t="shared" si="25"/>
        <v>鹿児島県枕崎市</v>
      </c>
      <c r="D1708" s="3" t="s">
        <v>3403</v>
      </c>
      <c r="E1708" s="1" t="s">
        <v>3589</v>
      </c>
    </row>
    <row r="1709" spans="1:6" x14ac:dyDescent="0.2">
      <c r="A1709" s="3" t="s">
        <v>115</v>
      </c>
      <c r="B1709" s="3" t="s">
        <v>3404</v>
      </c>
      <c r="C1709" s="3" t="str">
        <f t="shared" si="25"/>
        <v>鹿児島県阿久根市</v>
      </c>
      <c r="D1709" s="3" t="s">
        <v>3405</v>
      </c>
      <c r="E1709" s="1" t="s">
        <v>3589</v>
      </c>
    </row>
    <row r="1710" spans="1:6" x14ac:dyDescent="0.2">
      <c r="A1710" s="3" t="s">
        <v>115</v>
      </c>
      <c r="B1710" s="3" t="s">
        <v>3406</v>
      </c>
      <c r="C1710" s="3" t="str">
        <f t="shared" si="25"/>
        <v>鹿児島県出水市</v>
      </c>
      <c r="D1710" s="3" t="s">
        <v>3407</v>
      </c>
      <c r="E1710" s="1" t="s">
        <v>3590</v>
      </c>
    </row>
    <row r="1711" spans="1:6" x14ac:dyDescent="0.2">
      <c r="A1711" s="3" t="s">
        <v>115</v>
      </c>
      <c r="B1711" s="3" t="s">
        <v>3408</v>
      </c>
      <c r="C1711" s="3" t="str">
        <f t="shared" si="25"/>
        <v>鹿児島県指宿市</v>
      </c>
      <c r="D1711" s="3" t="s">
        <v>3409</v>
      </c>
      <c r="E1711" s="1" t="s">
        <v>3589</v>
      </c>
    </row>
    <row r="1712" spans="1:6" x14ac:dyDescent="0.2">
      <c r="A1712" s="3" t="s">
        <v>115</v>
      </c>
      <c r="B1712" s="3" t="s">
        <v>3410</v>
      </c>
      <c r="C1712" s="3" t="str">
        <f t="shared" si="25"/>
        <v>鹿児島県西之表市</v>
      </c>
      <c r="D1712" s="3" t="s">
        <v>3411</v>
      </c>
      <c r="E1712" s="1" t="s">
        <v>3589</v>
      </c>
    </row>
    <row r="1713" spans="1:5" x14ac:dyDescent="0.2">
      <c r="A1713" s="3" t="s">
        <v>115</v>
      </c>
      <c r="B1713" s="3" t="s">
        <v>3412</v>
      </c>
      <c r="C1713" s="3" t="str">
        <f t="shared" si="25"/>
        <v>鹿児島県垂水市</v>
      </c>
      <c r="D1713" s="3" t="s">
        <v>3413</v>
      </c>
      <c r="E1713" s="1" t="s">
        <v>3589</v>
      </c>
    </row>
    <row r="1714" spans="1:5" x14ac:dyDescent="0.2">
      <c r="A1714" s="3" t="s">
        <v>115</v>
      </c>
      <c r="B1714" s="3" t="s">
        <v>3414</v>
      </c>
      <c r="C1714" s="3" t="str">
        <f t="shared" ref="C1714:C1777" si="26">A1714&amp;B1714</f>
        <v>鹿児島県薩摩川内市</v>
      </c>
      <c r="D1714" s="3" t="s">
        <v>3415</v>
      </c>
      <c r="E1714" s="1" t="s">
        <v>3612</v>
      </c>
    </row>
    <row r="1715" spans="1:5" x14ac:dyDescent="0.2">
      <c r="A1715" s="3" t="s">
        <v>115</v>
      </c>
      <c r="B1715" s="3" t="s">
        <v>3416</v>
      </c>
      <c r="C1715" s="3" t="str">
        <f t="shared" si="26"/>
        <v>鹿児島県日置市</v>
      </c>
      <c r="D1715" s="3" t="s">
        <v>3417</v>
      </c>
      <c r="E1715" s="1" t="s">
        <v>3591</v>
      </c>
    </row>
    <row r="1716" spans="1:5" x14ac:dyDescent="0.2">
      <c r="A1716" s="3" t="s">
        <v>115</v>
      </c>
      <c r="B1716" s="3" t="s">
        <v>3418</v>
      </c>
      <c r="C1716" s="3" t="str">
        <f t="shared" si="26"/>
        <v>鹿児島県曽於市</v>
      </c>
      <c r="D1716" s="3" t="s">
        <v>3419</v>
      </c>
      <c r="E1716" s="1" t="s">
        <v>3589</v>
      </c>
    </row>
    <row r="1717" spans="1:5" x14ac:dyDescent="0.2">
      <c r="A1717" s="3" t="s">
        <v>115</v>
      </c>
      <c r="B1717" s="3" t="s">
        <v>3420</v>
      </c>
      <c r="C1717" s="3" t="str">
        <f t="shared" si="26"/>
        <v>鹿児島県霧島市</v>
      </c>
      <c r="D1717" s="3" t="s">
        <v>3421</v>
      </c>
      <c r="E1717" s="1" t="s">
        <v>3585</v>
      </c>
    </row>
    <row r="1718" spans="1:5" x14ac:dyDescent="0.2">
      <c r="A1718" s="3" t="s">
        <v>115</v>
      </c>
      <c r="B1718" s="3" t="s">
        <v>3422</v>
      </c>
      <c r="C1718" s="3" t="str">
        <f t="shared" si="26"/>
        <v>鹿児島県いちき串木野市</v>
      </c>
      <c r="D1718" s="3" t="s">
        <v>3423</v>
      </c>
      <c r="E1718" s="1" t="s">
        <v>3591</v>
      </c>
    </row>
    <row r="1719" spans="1:5" x14ac:dyDescent="0.2">
      <c r="A1719" s="3" t="s">
        <v>115</v>
      </c>
      <c r="B1719" s="3" t="s">
        <v>3424</v>
      </c>
      <c r="C1719" s="3" t="str">
        <f t="shared" si="26"/>
        <v>鹿児島県南さつま市</v>
      </c>
      <c r="D1719" s="3" t="s">
        <v>3425</v>
      </c>
      <c r="E1719" s="1" t="s">
        <v>3589</v>
      </c>
    </row>
    <row r="1720" spans="1:5" x14ac:dyDescent="0.2">
      <c r="A1720" s="3" t="s">
        <v>115</v>
      </c>
      <c r="B1720" s="3" t="s">
        <v>3426</v>
      </c>
      <c r="C1720" s="3" t="str">
        <f t="shared" si="26"/>
        <v>鹿児島県志布志市</v>
      </c>
      <c r="D1720" s="3" t="s">
        <v>3427</v>
      </c>
      <c r="E1720" s="1" t="s">
        <v>3589</v>
      </c>
    </row>
    <row r="1721" spans="1:5" x14ac:dyDescent="0.2">
      <c r="A1721" s="3" t="s">
        <v>115</v>
      </c>
      <c r="B1721" s="3" t="s">
        <v>3428</v>
      </c>
      <c r="C1721" s="3" t="str">
        <f t="shared" si="26"/>
        <v>鹿児島県奄美市</v>
      </c>
      <c r="D1721" s="3" t="s">
        <v>3429</v>
      </c>
      <c r="E1721" s="1" t="s">
        <v>3591</v>
      </c>
    </row>
    <row r="1722" spans="1:5" x14ac:dyDescent="0.2">
      <c r="A1722" s="3" t="s">
        <v>115</v>
      </c>
      <c r="B1722" s="3" t="s">
        <v>3430</v>
      </c>
      <c r="C1722" s="3" t="str">
        <f t="shared" si="26"/>
        <v>鹿児島県南九州市</v>
      </c>
      <c r="D1722" s="3" t="s">
        <v>3431</v>
      </c>
      <c r="E1722" s="1" t="s">
        <v>3605</v>
      </c>
    </row>
    <row r="1723" spans="1:5" x14ac:dyDescent="0.2">
      <c r="A1723" s="3" t="s">
        <v>115</v>
      </c>
      <c r="B1723" s="3" t="s">
        <v>3432</v>
      </c>
      <c r="C1723" s="3" t="str">
        <f t="shared" si="26"/>
        <v>鹿児島県伊佐市</v>
      </c>
      <c r="D1723" s="3" t="s">
        <v>3433</v>
      </c>
      <c r="E1723" s="1" t="s">
        <v>3589</v>
      </c>
    </row>
    <row r="1724" spans="1:5" x14ac:dyDescent="0.2">
      <c r="A1724" s="3" t="s">
        <v>115</v>
      </c>
      <c r="B1724" s="3" t="s">
        <v>3434</v>
      </c>
      <c r="C1724" s="3" t="str">
        <f t="shared" si="26"/>
        <v>鹿児島県姶良市</v>
      </c>
      <c r="D1724" s="3" t="s">
        <v>3435</v>
      </c>
      <c r="E1724" s="1" t="s">
        <v>3586</v>
      </c>
    </row>
    <row r="1725" spans="1:5" x14ac:dyDescent="0.2">
      <c r="A1725" s="3" t="s">
        <v>115</v>
      </c>
      <c r="B1725" s="3" t="s">
        <v>3436</v>
      </c>
      <c r="C1725" s="3" t="str">
        <f t="shared" si="26"/>
        <v>鹿児島県三島村</v>
      </c>
      <c r="D1725" s="3" t="s">
        <v>3437</v>
      </c>
      <c r="E1725" s="1" t="s">
        <v>3600</v>
      </c>
    </row>
    <row r="1726" spans="1:5" x14ac:dyDescent="0.2">
      <c r="A1726" s="3" t="s">
        <v>115</v>
      </c>
      <c r="B1726" s="3" t="s">
        <v>3438</v>
      </c>
      <c r="C1726" s="3" t="str">
        <f t="shared" si="26"/>
        <v>鹿児島県十島村</v>
      </c>
      <c r="D1726" s="3" t="s">
        <v>3439</v>
      </c>
      <c r="E1726" s="1" t="s">
        <v>3593</v>
      </c>
    </row>
    <row r="1727" spans="1:5" x14ac:dyDescent="0.2">
      <c r="A1727" s="3" t="s">
        <v>115</v>
      </c>
      <c r="B1727" s="3" t="s">
        <v>3440</v>
      </c>
      <c r="C1727" s="3" t="str">
        <f t="shared" si="26"/>
        <v>鹿児島県さつま町</v>
      </c>
      <c r="D1727" s="3" t="s">
        <v>3441</v>
      </c>
      <c r="E1727" s="1" t="s">
        <v>3610</v>
      </c>
    </row>
    <row r="1728" spans="1:5" x14ac:dyDescent="0.2">
      <c r="A1728" s="3" t="s">
        <v>115</v>
      </c>
      <c r="B1728" s="3" t="s">
        <v>3442</v>
      </c>
      <c r="C1728" s="3" t="str">
        <f t="shared" si="26"/>
        <v>鹿児島県長島町</v>
      </c>
      <c r="D1728" s="3" t="s">
        <v>3443</v>
      </c>
      <c r="E1728" s="1" t="s">
        <v>3602</v>
      </c>
    </row>
    <row r="1729" spans="1:5" x14ac:dyDescent="0.2">
      <c r="A1729" s="3" t="s">
        <v>115</v>
      </c>
      <c r="B1729" s="3" t="s">
        <v>3444</v>
      </c>
      <c r="C1729" s="3" t="str">
        <f t="shared" si="26"/>
        <v>鹿児島県湧水町</v>
      </c>
      <c r="D1729" s="3" t="s">
        <v>3445</v>
      </c>
      <c r="E1729" s="1" t="s">
        <v>3606</v>
      </c>
    </row>
    <row r="1730" spans="1:5" x14ac:dyDescent="0.2">
      <c r="A1730" s="3" t="s">
        <v>115</v>
      </c>
      <c r="B1730" s="3" t="s">
        <v>3446</v>
      </c>
      <c r="C1730" s="3" t="str">
        <f t="shared" si="26"/>
        <v>鹿児島県大崎町</v>
      </c>
      <c r="D1730" s="3" t="s">
        <v>3447</v>
      </c>
      <c r="E1730" s="1" t="s">
        <v>3602</v>
      </c>
    </row>
    <row r="1731" spans="1:5" x14ac:dyDescent="0.2">
      <c r="A1731" s="3" t="s">
        <v>115</v>
      </c>
      <c r="B1731" s="3" t="s">
        <v>3448</v>
      </c>
      <c r="C1731" s="3" t="str">
        <f t="shared" si="26"/>
        <v>鹿児島県東串良町</v>
      </c>
      <c r="D1731" s="3" t="s">
        <v>3449</v>
      </c>
      <c r="E1731" s="1" t="s">
        <v>3595</v>
      </c>
    </row>
    <row r="1732" spans="1:5" x14ac:dyDescent="0.2">
      <c r="A1732" s="3" t="s">
        <v>115</v>
      </c>
      <c r="B1732" s="3" t="s">
        <v>3450</v>
      </c>
      <c r="C1732" s="3" t="str">
        <f t="shared" si="26"/>
        <v>鹿児島県錦江町</v>
      </c>
      <c r="D1732" s="3" t="s">
        <v>3451</v>
      </c>
      <c r="E1732" s="1" t="s">
        <v>3595</v>
      </c>
    </row>
    <row r="1733" spans="1:5" x14ac:dyDescent="0.2">
      <c r="A1733" s="3" t="s">
        <v>115</v>
      </c>
      <c r="B1733" s="3" t="s">
        <v>3452</v>
      </c>
      <c r="C1733" s="3" t="str">
        <f t="shared" si="26"/>
        <v>鹿児島県南大隅町</v>
      </c>
      <c r="D1733" s="3" t="s">
        <v>3453</v>
      </c>
      <c r="E1733" s="1" t="s">
        <v>3595</v>
      </c>
    </row>
    <row r="1734" spans="1:5" x14ac:dyDescent="0.2">
      <c r="A1734" s="3" t="s">
        <v>115</v>
      </c>
      <c r="B1734" s="3" t="s">
        <v>3454</v>
      </c>
      <c r="C1734" s="3" t="str">
        <f t="shared" si="26"/>
        <v>鹿児島県肝付町</v>
      </c>
      <c r="D1734" s="3" t="s">
        <v>3455</v>
      </c>
      <c r="E1734" s="1" t="s">
        <v>3592</v>
      </c>
    </row>
    <row r="1735" spans="1:5" x14ac:dyDescent="0.2">
      <c r="A1735" s="3" t="s">
        <v>115</v>
      </c>
      <c r="B1735" s="3" t="s">
        <v>3456</v>
      </c>
      <c r="C1735" s="3" t="str">
        <f t="shared" si="26"/>
        <v>鹿児島県中種子町</v>
      </c>
      <c r="D1735" s="3" t="s">
        <v>3457</v>
      </c>
      <c r="E1735" s="1" t="s">
        <v>3595</v>
      </c>
    </row>
    <row r="1736" spans="1:5" x14ac:dyDescent="0.2">
      <c r="A1736" s="3" t="s">
        <v>115</v>
      </c>
      <c r="B1736" s="3" t="s">
        <v>3458</v>
      </c>
      <c r="C1736" s="3" t="str">
        <f t="shared" si="26"/>
        <v>鹿児島県南種子町</v>
      </c>
      <c r="D1736" s="3" t="s">
        <v>3459</v>
      </c>
      <c r="E1736" s="1" t="s">
        <v>3595</v>
      </c>
    </row>
    <row r="1737" spans="1:5" x14ac:dyDescent="0.2">
      <c r="A1737" s="3" t="s">
        <v>115</v>
      </c>
      <c r="B1737" s="3" t="s">
        <v>3460</v>
      </c>
      <c r="C1737" s="3" t="str">
        <f t="shared" si="26"/>
        <v>鹿児島県屋久島町</v>
      </c>
      <c r="D1737" s="3" t="s">
        <v>3461</v>
      </c>
      <c r="E1737" s="1" t="s">
        <v>3601</v>
      </c>
    </row>
    <row r="1738" spans="1:5" x14ac:dyDescent="0.2">
      <c r="A1738" s="3" t="s">
        <v>115</v>
      </c>
      <c r="B1738" s="3" t="s">
        <v>3462</v>
      </c>
      <c r="C1738" s="3" t="str">
        <f t="shared" si="26"/>
        <v>鹿児島県大和村</v>
      </c>
      <c r="D1738" s="3" t="s">
        <v>3463</v>
      </c>
      <c r="E1738" s="1" t="s">
        <v>3600</v>
      </c>
    </row>
    <row r="1739" spans="1:5" x14ac:dyDescent="0.2">
      <c r="A1739" s="3" t="s">
        <v>115</v>
      </c>
      <c r="B1739" s="3" t="s">
        <v>3464</v>
      </c>
      <c r="C1739" s="3" t="str">
        <f t="shared" si="26"/>
        <v>鹿児島県宇検村</v>
      </c>
      <c r="D1739" s="3" t="s">
        <v>3465</v>
      </c>
      <c r="E1739" s="1" t="s">
        <v>3593</v>
      </c>
    </row>
    <row r="1740" spans="1:5" x14ac:dyDescent="0.2">
      <c r="A1740" s="3" t="s">
        <v>115</v>
      </c>
      <c r="B1740" s="3" t="s">
        <v>3466</v>
      </c>
      <c r="C1740" s="3" t="str">
        <f t="shared" si="26"/>
        <v>鹿児島県瀬戸内町</v>
      </c>
      <c r="D1740" s="3" t="s">
        <v>3467</v>
      </c>
      <c r="E1740" s="1" t="s">
        <v>3596</v>
      </c>
    </row>
    <row r="1741" spans="1:5" x14ac:dyDescent="0.2">
      <c r="A1741" s="3" t="s">
        <v>115</v>
      </c>
      <c r="B1741" s="3" t="s">
        <v>3468</v>
      </c>
      <c r="C1741" s="3" t="str">
        <f t="shared" si="26"/>
        <v>鹿児島県龍郷町</v>
      </c>
      <c r="D1741" s="3" t="s">
        <v>3469</v>
      </c>
      <c r="E1741" s="1" t="s">
        <v>3596</v>
      </c>
    </row>
    <row r="1742" spans="1:5" x14ac:dyDescent="0.2">
      <c r="A1742" s="3" t="s">
        <v>115</v>
      </c>
      <c r="B1742" s="3" t="s">
        <v>3470</v>
      </c>
      <c r="C1742" s="3" t="str">
        <f t="shared" si="26"/>
        <v>鹿児島県喜界町</v>
      </c>
      <c r="D1742" s="3" t="s">
        <v>3471</v>
      </c>
      <c r="E1742" s="1" t="s">
        <v>3595</v>
      </c>
    </row>
    <row r="1743" spans="1:5" x14ac:dyDescent="0.2">
      <c r="A1743" s="3" t="s">
        <v>115</v>
      </c>
      <c r="B1743" s="3" t="s">
        <v>3472</v>
      </c>
      <c r="C1743" s="3" t="str">
        <f t="shared" si="26"/>
        <v>鹿児島県徳之島町</v>
      </c>
      <c r="D1743" s="3" t="s">
        <v>3473</v>
      </c>
      <c r="E1743" s="1" t="s">
        <v>3601</v>
      </c>
    </row>
    <row r="1744" spans="1:5" x14ac:dyDescent="0.2">
      <c r="A1744" s="3" t="s">
        <v>115</v>
      </c>
      <c r="B1744" s="3" t="s">
        <v>3474</v>
      </c>
      <c r="C1744" s="3" t="str">
        <f t="shared" si="26"/>
        <v>鹿児島県天城町</v>
      </c>
      <c r="D1744" s="3" t="s">
        <v>3475</v>
      </c>
      <c r="E1744" s="1" t="s">
        <v>3595</v>
      </c>
    </row>
    <row r="1745" spans="1:6" x14ac:dyDescent="0.2">
      <c r="A1745" s="3" t="s">
        <v>115</v>
      </c>
      <c r="B1745" s="3" t="s">
        <v>3476</v>
      </c>
      <c r="C1745" s="3" t="str">
        <f t="shared" si="26"/>
        <v>鹿児島県伊仙町</v>
      </c>
      <c r="D1745" s="3" t="s">
        <v>3477</v>
      </c>
      <c r="E1745" s="1" t="s">
        <v>3595</v>
      </c>
    </row>
    <row r="1746" spans="1:6" x14ac:dyDescent="0.2">
      <c r="A1746" s="3" t="s">
        <v>115</v>
      </c>
      <c r="B1746" s="3" t="s">
        <v>3478</v>
      </c>
      <c r="C1746" s="3" t="str">
        <f t="shared" si="26"/>
        <v>鹿児島県和泊町</v>
      </c>
      <c r="D1746" s="3" t="s">
        <v>3479</v>
      </c>
      <c r="E1746" s="1" t="s">
        <v>3595</v>
      </c>
    </row>
    <row r="1747" spans="1:6" x14ac:dyDescent="0.2">
      <c r="A1747" s="3" t="s">
        <v>115</v>
      </c>
      <c r="B1747" s="3" t="s">
        <v>3480</v>
      </c>
      <c r="C1747" s="3" t="str">
        <f t="shared" si="26"/>
        <v>鹿児島県知名町</v>
      </c>
      <c r="D1747" s="3" t="s">
        <v>3481</v>
      </c>
      <c r="E1747" s="1" t="s">
        <v>3595</v>
      </c>
    </row>
    <row r="1748" spans="1:6" x14ac:dyDescent="0.2">
      <c r="A1748" s="3" t="s">
        <v>115</v>
      </c>
      <c r="B1748" s="3" t="s">
        <v>3482</v>
      </c>
      <c r="C1748" s="3" t="str">
        <f t="shared" si="26"/>
        <v>鹿児島県与論町</v>
      </c>
      <c r="D1748" s="3" t="s">
        <v>3483</v>
      </c>
      <c r="E1748" s="1" t="s">
        <v>3595</v>
      </c>
    </row>
    <row r="1749" spans="1:6" x14ac:dyDescent="0.2">
      <c r="A1749" s="3" t="s">
        <v>117</v>
      </c>
      <c r="B1749" s="3" t="s">
        <v>3484</v>
      </c>
      <c r="C1749" s="3" t="str">
        <f t="shared" si="26"/>
        <v>沖縄県那覇市</v>
      </c>
      <c r="D1749" s="3" t="s">
        <v>3485</v>
      </c>
      <c r="E1749" s="1" t="s">
        <v>3584</v>
      </c>
      <c r="F1749" s="6"/>
    </row>
    <row r="1750" spans="1:6" x14ac:dyDescent="0.2">
      <c r="A1750" s="3" t="s">
        <v>117</v>
      </c>
      <c r="B1750" s="3" t="s">
        <v>3486</v>
      </c>
      <c r="C1750" s="3" t="str">
        <f t="shared" si="26"/>
        <v>沖縄県宜野湾市</v>
      </c>
      <c r="D1750" s="3" t="s">
        <v>3487</v>
      </c>
      <c r="E1750" s="1" t="s">
        <v>3590</v>
      </c>
    </row>
    <row r="1751" spans="1:6" x14ac:dyDescent="0.2">
      <c r="A1751" s="3" t="s">
        <v>117</v>
      </c>
      <c r="B1751" s="3" t="s">
        <v>3488</v>
      </c>
      <c r="C1751" s="3" t="str">
        <f t="shared" si="26"/>
        <v>沖縄県石垣市</v>
      </c>
      <c r="D1751" s="3" t="s">
        <v>3489</v>
      </c>
      <c r="E1751" s="1" t="s">
        <v>3589</v>
      </c>
    </row>
    <row r="1752" spans="1:6" x14ac:dyDescent="0.2">
      <c r="A1752" s="3" t="s">
        <v>117</v>
      </c>
      <c r="B1752" s="3" t="s">
        <v>3490</v>
      </c>
      <c r="C1752" s="3" t="str">
        <f t="shared" si="26"/>
        <v>沖縄県浦添市</v>
      </c>
      <c r="D1752" s="3" t="s">
        <v>3491</v>
      </c>
      <c r="E1752" s="1" t="s">
        <v>3588</v>
      </c>
    </row>
    <row r="1753" spans="1:6" x14ac:dyDescent="0.2">
      <c r="A1753" s="3" t="s">
        <v>117</v>
      </c>
      <c r="B1753" s="3" t="s">
        <v>3492</v>
      </c>
      <c r="C1753" s="3" t="str">
        <f t="shared" si="26"/>
        <v>沖縄県名護市</v>
      </c>
      <c r="D1753" s="3" t="s">
        <v>3493</v>
      </c>
      <c r="E1753" s="1" t="s">
        <v>3590</v>
      </c>
    </row>
    <row r="1754" spans="1:6" x14ac:dyDescent="0.2">
      <c r="A1754" s="3" t="s">
        <v>117</v>
      </c>
      <c r="B1754" s="3" t="s">
        <v>3494</v>
      </c>
      <c r="C1754" s="3" t="str">
        <f t="shared" si="26"/>
        <v>沖縄県糸満市</v>
      </c>
      <c r="D1754" s="3" t="s">
        <v>3495</v>
      </c>
      <c r="E1754" s="1" t="s">
        <v>3586</v>
      </c>
    </row>
    <row r="1755" spans="1:6" x14ac:dyDescent="0.2">
      <c r="A1755" s="3" t="s">
        <v>117</v>
      </c>
      <c r="B1755" s="3" t="s">
        <v>3496</v>
      </c>
      <c r="C1755" s="3" t="str">
        <f t="shared" si="26"/>
        <v>沖縄県沖縄市</v>
      </c>
      <c r="D1755" s="3" t="s">
        <v>3497</v>
      </c>
      <c r="E1755" s="1" t="s">
        <v>3588</v>
      </c>
    </row>
    <row r="1756" spans="1:6" x14ac:dyDescent="0.2">
      <c r="A1756" s="3" t="s">
        <v>117</v>
      </c>
      <c r="B1756" s="3" t="s">
        <v>3498</v>
      </c>
      <c r="C1756" s="3" t="str">
        <f t="shared" si="26"/>
        <v>沖縄県豊見城市</v>
      </c>
      <c r="D1756" s="3" t="s">
        <v>3499</v>
      </c>
      <c r="E1756" s="1" t="s">
        <v>3590</v>
      </c>
    </row>
    <row r="1757" spans="1:6" x14ac:dyDescent="0.2">
      <c r="A1757" s="3" t="s">
        <v>117</v>
      </c>
      <c r="B1757" s="3" t="s">
        <v>3500</v>
      </c>
      <c r="C1757" s="3" t="str">
        <f t="shared" si="26"/>
        <v>沖縄県うるま市</v>
      </c>
      <c r="D1757" s="3" t="s">
        <v>3501</v>
      </c>
      <c r="E1757" s="1" t="s">
        <v>3588</v>
      </c>
    </row>
    <row r="1758" spans="1:6" x14ac:dyDescent="0.2">
      <c r="A1758" s="3" t="s">
        <v>117</v>
      </c>
      <c r="B1758" s="3" t="s">
        <v>3502</v>
      </c>
      <c r="C1758" s="3" t="str">
        <f t="shared" si="26"/>
        <v>沖縄県宮古島市</v>
      </c>
      <c r="D1758" s="3" t="s">
        <v>3503</v>
      </c>
      <c r="E1758" s="1" t="s">
        <v>3590</v>
      </c>
    </row>
    <row r="1759" spans="1:6" x14ac:dyDescent="0.2">
      <c r="A1759" s="3" t="s">
        <v>117</v>
      </c>
      <c r="B1759" s="3" t="s">
        <v>3504</v>
      </c>
      <c r="C1759" s="3" t="str">
        <f t="shared" si="26"/>
        <v>沖縄県南城市</v>
      </c>
      <c r="D1759" s="3" t="s">
        <v>3505</v>
      </c>
      <c r="E1759" s="1" t="s">
        <v>3589</v>
      </c>
    </row>
    <row r="1760" spans="1:6" x14ac:dyDescent="0.2">
      <c r="A1760" s="3" t="s">
        <v>117</v>
      </c>
      <c r="B1760" s="3" t="s">
        <v>3506</v>
      </c>
      <c r="C1760" s="3" t="str">
        <f t="shared" si="26"/>
        <v>沖縄県国頭村</v>
      </c>
      <c r="D1760" s="3" t="s">
        <v>3507</v>
      </c>
      <c r="E1760" s="1" t="s">
        <v>3600</v>
      </c>
    </row>
    <row r="1761" spans="1:5" x14ac:dyDescent="0.2">
      <c r="A1761" s="3" t="s">
        <v>117</v>
      </c>
      <c r="B1761" s="3" t="s">
        <v>3508</v>
      </c>
      <c r="C1761" s="3" t="str">
        <f t="shared" si="26"/>
        <v>沖縄県大宜味村</v>
      </c>
      <c r="D1761" s="3" t="s">
        <v>3509</v>
      </c>
      <c r="E1761" s="1" t="s">
        <v>3593</v>
      </c>
    </row>
    <row r="1762" spans="1:5" x14ac:dyDescent="0.2">
      <c r="A1762" s="3" t="s">
        <v>117</v>
      </c>
      <c r="B1762" s="3" t="s">
        <v>3510</v>
      </c>
      <c r="C1762" s="3" t="str">
        <f t="shared" si="26"/>
        <v>沖縄県東村</v>
      </c>
      <c r="D1762" s="3" t="s">
        <v>3511</v>
      </c>
      <c r="E1762" s="1" t="s">
        <v>3593</v>
      </c>
    </row>
    <row r="1763" spans="1:5" x14ac:dyDescent="0.2">
      <c r="A1763" s="3" t="s">
        <v>117</v>
      </c>
      <c r="B1763" s="3" t="s">
        <v>3512</v>
      </c>
      <c r="C1763" s="3" t="str">
        <f t="shared" si="26"/>
        <v>沖縄県今帰仁村</v>
      </c>
      <c r="D1763" s="3" t="s">
        <v>3513</v>
      </c>
      <c r="E1763" s="1" t="s">
        <v>3595</v>
      </c>
    </row>
    <row r="1764" spans="1:5" x14ac:dyDescent="0.2">
      <c r="A1764" s="3" t="s">
        <v>117</v>
      </c>
      <c r="B1764" s="3" t="s">
        <v>3514</v>
      </c>
      <c r="C1764" s="3" t="str">
        <f t="shared" si="26"/>
        <v>沖縄県本部町</v>
      </c>
      <c r="D1764" s="3" t="s">
        <v>3515</v>
      </c>
      <c r="E1764" s="1" t="s">
        <v>3601</v>
      </c>
    </row>
    <row r="1765" spans="1:5" x14ac:dyDescent="0.2">
      <c r="A1765" s="3" t="s">
        <v>117</v>
      </c>
      <c r="B1765" s="3" t="s">
        <v>3516</v>
      </c>
      <c r="C1765" s="3" t="str">
        <f t="shared" si="26"/>
        <v>沖縄県恩納村</v>
      </c>
      <c r="D1765" s="3" t="s">
        <v>3517</v>
      </c>
      <c r="E1765" s="1" t="s">
        <v>3601</v>
      </c>
    </row>
    <row r="1766" spans="1:5" x14ac:dyDescent="0.2">
      <c r="A1766" s="3" t="s">
        <v>117</v>
      </c>
      <c r="B1766" s="3" t="s">
        <v>3518</v>
      </c>
      <c r="C1766" s="3" t="str">
        <f t="shared" si="26"/>
        <v>沖縄県宜野座村</v>
      </c>
      <c r="D1766" s="3" t="s">
        <v>3519</v>
      </c>
      <c r="E1766" s="1" t="s">
        <v>3596</v>
      </c>
    </row>
    <row r="1767" spans="1:5" x14ac:dyDescent="0.2">
      <c r="A1767" s="3" t="s">
        <v>117</v>
      </c>
      <c r="B1767" s="3" t="s">
        <v>3520</v>
      </c>
      <c r="C1767" s="3" t="str">
        <f t="shared" si="26"/>
        <v>沖縄県金武町</v>
      </c>
      <c r="D1767" s="3" t="s">
        <v>3521</v>
      </c>
      <c r="E1767" s="1" t="s">
        <v>3601</v>
      </c>
    </row>
    <row r="1768" spans="1:5" x14ac:dyDescent="0.2">
      <c r="A1768" s="3" t="s">
        <v>117</v>
      </c>
      <c r="B1768" s="3" t="s">
        <v>3522</v>
      </c>
      <c r="C1768" s="3" t="str">
        <f t="shared" si="26"/>
        <v>沖縄県伊江村</v>
      </c>
      <c r="D1768" s="3" t="s">
        <v>3523</v>
      </c>
      <c r="E1768" s="1" t="s">
        <v>3593</v>
      </c>
    </row>
    <row r="1769" spans="1:5" x14ac:dyDescent="0.2">
      <c r="A1769" s="3" t="s">
        <v>117</v>
      </c>
      <c r="B1769" s="3" t="s">
        <v>3524</v>
      </c>
      <c r="C1769" s="3" t="str">
        <f t="shared" si="26"/>
        <v>沖縄県読谷村</v>
      </c>
      <c r="D1769" s="3" t="s">
        <v>3525</v>
      </c>
      <c r="E1769" s="1" t="s">
        <v>3597</v>
      </c>
    </row>
    <row r="1770" spans="1:5" x14ac:dyDescent="0.2">
      <c r="A1770" s="3" t="s">
        <v>117</v>
      </c>
      <c r="B1770" s="3" t="s">
        <v>3526</v>
      </c>
      <c r="C1770" s="3" t="str">
        <f t="shared" si="26"/>
        <v>沖縄県嘉手納町</v>
      </c>
      <c r="D1770" s="3" t="s">
        <v>3527</v>
      </c>
      <c r="E1770" s="1" t="s">
        <v>3601</v>
      </c>
    </row>
    <row r="1771" spans="1:5" x14ac:dyDescent="0.2">
      <c r="A1771" s="3" t="s">
        <v>117</v>
      </c>
      <c r="B1771" s="3" t="s">
        <v>3528</v>
      </c>
      <c r="C1771" s="3" t="str">
        <f t="shared" si="26"/>
        <v>沖縄県北谷町</v>
      </c>
      <c r="D1771" s="3" t="s">
        <v>3529</v>
      </c>
      <c r="E1771" s="1" t="s">
        <v>3597</v>
      </c>
    </row>
    <row r="1772" spans="1:5" x14ac:dyDescent="0.2">
      <c r="A1772" s="3" t="s">
        <v>117</v>
      </c>
      <c r="B1772" s="3" t="s">
        <v>3530</v>
      </c>
      <c r="C1772" s="3" t="str">
        <f t="shared" si="26"/>
        <v>沖縄県北中城村</v>
      </c>
      <c r="D1772" s="3" t="s">
        <v>3531</v>
      </c>
      <c r="E1772" s="1" t="s">
        <v>3592</v>
      </c>
    </row>
    <row r="1773" spans="1:5" x14ac:dyDescent="0.2">
      <c r="A1773" s="3" t="s">
        <v>117</v>
      </c>
      <c r="B1773" s="3" t="s">
        <v>3532</v>
      </c>
      <c r="C1773" s="3" t="str">
        <f t="shared" si="26"/>
        <v>沖縄県中城村</v>
      </c>
      <c r="D1773" s="3" t="s">
        <v>3533</v>
      </c>
      <c r="E1773" s="1" t="s">
        <v>3592</v>
      </c>
    </row>
    <row r="1774" spans="1:5" x14ac:dyDescent="0.2">
      <c r="A1774" s="3" t="s">
        <v>117</v>
      </c>
      <c r="B1774" s="3" t="s">
        <v>3534</v>
      </c>
      <c r="C1774" s="3" t="str">
        <f t="shared" si="26"/>
        <v>沖縄県西原町</v>
      </c>
      <c r="D1774" s="3" t="s">
        <v>3535</v>
      </c>
      <c r="E1774" s="1" t="s">
        <v>3597</v>
      </c>
    </row>
    <row r="1775" spans="1:5" x14ac:dyDescent="0.2">
      <c r="A1775" s="3" t="s">
        <v>117</v>
      </c>
      <c r="B1775" s="3" t="s">
        <v>3536</v>
      </c>
      <c r="C1775" s="3" t="str">
        <f t="shared" si="26"/>
        <v>沖縄県与那原町</v>
      </c>
      <c r="D1775" s="3" t="s">
        <v>3537</v>
      </c>
      <c r="E1775" s="1" t="s">
        <v>3592</v>
      </c>
    </row>
    <row r="1776" spans="1:5" x14ac:dyDescent="0.2">
      <c r="A1776" s="3" t="s">
        <v>117</v>
      </c>
      <c r="B1776" s="3" t="s">
        <v>3538</v>
      </c>
      <c r="C1776" s="3" t="str">
        <f t="shared" si="26"/>
        <v>沖縄県南風原町</v>
      </c>
      <c r="D1776" s="3" t="s">
        <v>3539</v>
      </c>
      <c r="E1776" s="1" t="s">
        <v>3597</v>
      </c>
    </row>
    <row r="1777" spans="1:5" x14ac:dyDescent="0.2">
      <c r="A1777" s="3" t="s">
        <v>117</v>
      </c>
      <c r="B1777" s="3" t="s">
        <v>3540</v>
      </c>
      <c r="C1777" s="3" t="str">
        <f t="shared" si="26"/>
        <v>沖縄県渡嘉敷村</v>
      </c>
      <c r="D1777" s="3" t="s">
        <v>3541</v>
      </c>
      <c r="E1777" s="1" t="s">
        <v>3600</v>
      </c>
    </row>
    <row r="1778" spans="1:5" x14ac:dyDescent="0.2">
      <c r="A1778" s="3" t="s">
        <v>117</v>
      </c>
      <c r="B1778" s="3" t="s">
        <v>3542</v>
      </c>
      <c r="C1778" s="3" t="str">
        <f t="shared" ref="C1778:C1789" si="27">A1778&amp;B1778</f>
        <v>沖縄県座間味村</v>
      </c>
      <c r="D1778" s="3" t="s">
        <v>3543</v>
      </c>
      <c r="E1778" s="1" t="s">
        <v>3600</v>
      </c>
    </row>
    <row r="1779" spans="1:5" x14ac:dyDescent="0.2">
      <c r="A1779" s="3" t="s">
        <v>117</v>
      </c>
      <c r="B1779" s="3" t="s">
        <v>3544</v>
      </c>
      <c r="C1779" s="3" t="str">
        <f t="shared" si="27"/>
        <v>沖縄県粟国村</v>
      </c>
      <c r="D1779" s="3" t="s">
        <v>3545</v>
      </c>
      <c r="E1779" s="1" t="s">
        <v>3600</v>
      </c>
    </row>
    <row r="1780" spans="1:5" x14ac:dyDescent="0.2">
      <c r="A1780" s="3" t="s">
        <v>117</v>
      </c>
      <c r="B1780" s="3" t="s">
        <v>3546</v>
      </c>
      <c r="C1780" s="3" t="str">
        <f t="shared" si="27"/>
        <v>沖縄県渡名喜村</v>
      </c>
      <c r="D1780" s="3" t="s">
        <v>3547</v>
      </c>
      <c r="E1780" s="1" t="s">
        <v>3599</v>
      </c>
    </row>
    <row r="1781" spans="1:5" x14ac:dyDescent="0.2">
      <c r="A1781" s="3" t="s">
        <v>117</v>
      </c>
      <c r="B1781" s="3" t="s">
        <v>3548</v>
      </c>
      <c r="C1781" s="3" t="str">
        <f t="shared" si="27"/>
        <v>沖縄県南大東村</v>
      </c>
      <c r="D1781" s="3" t="s">
        <v>3549</v>
      </c>
      <c r="E1781" s="1" t="s">
        <v>3593</v>
      </c>
    </row>
    <row r="1782" spans="1:5" x14ac:dyDescent="0.2">
      <c r="A1782" s="3" t="s">
        <v>117</v>
      </c>
      <c r="B1782" s="3" t="s">
        <v>3550</v>
      </c>
      <c r="C1782" s="3" t="str">
        <f t="shared" si="27"/>
        <v>沖縄県北大東村</v>
      </c>
      <c r="D1782" s="3" t="s">
        <v>3551</v>
      </c>
      <c r="E1782" s="1" t="s">
        <v>3599</v>
      </c>
    </row>
    <row r="1783" spans="1:5" x14ac:dyDescent="0.2">
      <c r="A1783" s="3" t="s">
        <v>117</v>
      </c>
      <c r="B1783" s="3" t="s">
        <v>3552</v>
      </c>
      <c r="C1783" s="3" t="str">
        <f t="shared" si="27"/>
        <v>沖縄県伊平屋村</v>
      </c>
      <c r="D1783" s="3" t="s">
        <v>3553</v>
      </c>
      <c r="E1783" s="1" t="s">
        <v>3599</v>
      </c>
    </row>
    <row r="1784" spans="1:5" x14ac:dyDescent="0.2">
      <c r="A1784" s="3" t="s">
        <v>117</v>
      </c>
      <c r="B1784" s="3" t="s">
        <v>3554</v>
      </c>
      <c r="C1784" s="3" t="str">
        <f t="shared" si="27"/>
        <v>沖縄県伊是名村</v>
      </c>
      <c r="D1784" s="3" t="s">
        <v>3555</v>
      </c>
      <c r="E1784" s="1" t="s">
        <v>3593</v>
      </c>
    </row>
    <row r="1785" spans="1:5" x14ac:dyDescent="0.2">
      <c r="A1785" s="3" t="s">
        <v>117</v>
      </c>
      <c r="B1785" s="3" t="s">
        <v>3556</v>
      </c>
      <c r="C1785" s="3" t="str">
        <f t="shared" si="27"/>
        <v>沖縄県久米島町</v>
      </c>
      <c r="D1785" s="3" t="s">
        <v>3557</v>
      </c>
      <c r="E1785" s="1" t="s">
        <v>3595</v>
      </c>
    </row>
    <row r="1786" spans="1:5" x14ac:dyDescent="0.2">
      <c r="A1786" s="3" t="s">
        <v>117</v>
      </c>
      <c r="B1786" s="3" t="s">
        <v>3558</v>
      </c>
      <c r="C1786" s="3" t="str">
        <f t="shared" si="27"/>
        <v>沖縄県八重瀬町</v>
      </c>
      <c r="D1786" s="3" t="s">
        <v>3559</v>
      </c>
      <c r="E1786" s="1" t="s">
        <v>3597</v>
      </c>
    </row>
    <row r="1787" spans="1:5" x14ac:dyDescent="0.2">
      <c r="A1787" s="3" t="s">
        <v>117</v>
      </c>
      <c r="B1787" s="3" t="s">
        <v>3560</v>
      </c>
      <c r="C1787" s="3" t="str">
        <f t="shared" si="27"/>
        <v>沖縄県多良間村</v>
      </c>
      <c r="D1787" s="3" t="s">
        <v>3561</v>
      </c>
      <c r="E1787" s="1" t="s">
        <v>3593</v>
      </c>
    </row>
    <row r="1788" spans="1:5" x14ac:dyDescent="0.2">
      <c r="A1788" s="3" t="s">
        <v>117</v>
      </c>
      <c r="B1788" s="3" t="s">
        <v>3562</v>
      </c>
      <c r="C1788" s="3" t="str">
        <f t="shared" si="27"/>
        <v>沖縄県竹富町</v>
      </c>
      <c r="D1788" s="3" t="s">
        <v>3563</v>
      </c>
      <c r="E1788" s="1" t="s">
        <v>3593</v>
      </c>
    </row>
    <row r="1789" spans="1:5" x14ac:dyDescent="0.2">
      <c r="A1789" s="3" t="s">
        <v>117</v>
      </c>
      <c r="B1789" s="3" t="s">
        <v>3564</v>
      </c>
      <c r="C1789" s="3" t="str">
        <f t="shared" si="27"/>
        <v>沖縄県与那国町</v>
      </c>
      <c r="D1789" s="3" t="s">
        <v>3565</v>
      </c>
      <c r="E1789" s="1" t="s">
        <v>3599</v>
      </c>
    </row>
    <row r="1791" spans="1:5" x14ac:dyDescent="0.2">
      <c r="E1791" s="7" t="s">
        <v>3660</v>
      </c>
    </row>
  </sheetData>
  <autoFilter ref="A2:J1789" xr:uid="{00000000-0009-0000-0000-000002000000}"/>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確認用</vt:lpstr>
      <vt:lpstr>リスト</vt:lpstr>
      <vt:lpstr>確認用!Print_Area</vt:lpstr>
      <vt:lpstr>確認用!Print_Titles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dc:creator>
  <cp:lastModifiedBy>倉下　敬司</cp:lastModifiedBy>
  <cp:lastPrinted>2022-04-11T09:44:10Z</cp:lastPrinted>
  <dcterms:created xsi:type="dcterms:W3CDTF">2016-03-16T12:04:09Z</dcterms:created>
  <dcterms:modified xsi:type="dcterms:W3CDTF">2023-10-23T06:10:10Z</dcterms:modified>
</cp:coreProperties>
</file>