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40" yWindow="32767" windowWidth="23040" windowHeight="9410" tabRatio="891" activeTab="0"/>
  </bookViews>
  <sheets>
    <sheet name="注意事項" sheetId="1" r:id="rId1"/>
    <sheet name="【総括表◎】○○県" sheetId="2" r:id="rId2"/>
    <sheet name="【旧信託法】１" sheetId="3" r:id="rId3"/>
    <sheet name="【旧信託法】２" sheetId="4" r:id="rId4"/>
    <sheet name="【旧信託法】３" sheetId="5" r:id="rId5"/>
    <sheet name="【旧信託法】４" sheetId="6" r:id="rId6"/>
    <sheet name="【旧信託法】５" sheetId="7" r:id="rId7"/>
    <sheet name="【新信託法】１" sheetId="8" r:id="rId8"/>
    <sheet name="【新信託法】２" sheetId="9" r:id="rId9"/>
    <sheet name="【新信託法】３" sheetId="10" r:id="rId10"/>
    <sheet name="【新信託法】４" sheetId="11" r:id="rId11"/>
    <sheet name="【新信託法】５" sheetId="12" r:id="rId12"/>
  </sheets>
  <definedNames>
    <definedName name="_xlnm.Print_Area" localSheetId="2">'【旧信託法】１'!$A$1:$P$36</definedName>
    <definedName name="_xlnm.Print_Area" localSheetId="3">'【旧信託法】２'!$A$1:$P$36</definedName>
    <definedName name="_xlnm.Print_Area" localSheetId="4">'【旧信託法】３'!$A$1:$P$36</definedName>
    <definedName name="_xlnm.Print_Area" localSheetId="5">'【旧信託法】４'!$A$1:$P$36</definedName>
    <definedName name="_xlnm.Print_Area" localSheetId="6">'【旧信託法】５'!$A$1:$P$36</definedName>
    <definedName name="_xlnm.Print_Area" localSheetId="7">'【新信託法】１'!$A$1:$P$35</definedName>
    <definedName name="_xlnm.Print_Area" localSheetId="8">'【新信託法】２'!$A$1:$P$35</definedName>
    <definedName name="_xlnm.Print_Area" localSheetId="9">'【新信託法】３'!$A$1:$P$35</definedName>
    <definedName name="_xlnm.Print_Area" localSheetId="10">'【新信託法】４'!$A$1:$P$35</definedName>
    <definedName name="_xlnm.Print_Area" localSheetId="11">'【新信託法】５'!$A$1:$P$35</definedName>
    <definedName name="_xlnm.Print_Area" localSheetId="1">'【総括表◎】○○県'!$A$1:$I$43</definedName>
    <definedName name="_xlnm.Print_Area" localSheetId="0">'注意事項'!$A$1:$AQ$18</definedName>
  </definedNames>
  <calcPr fullCalcOnLoad="1"/>
</workbook>
</file>

<file path=xl/comments2.xml><?xml version="1.0" encoding="utf-8"?>
<comments xmlns="http://schemas.openxmlformats.org/spreadsheetml/2006/main">
  <authors>
    <author>902382</author>
  </authors>
  <commentList>
    <comment ref="H5" authorId="0">
      <text>
        <r>
          <rPr>
            <b/>
            <sz val="10"/>
            <rFont val="ＭＳ Ｐゴシック"/>
            <family val="3"/>
          </rPr>
          <t>半角６桁表示とすること</t>
        </r>
      </text>
    </comment>
  </commentList>
</comments>
</file>

<file path=xl/sharedStrings.xml><?xml version="1.0" encoding="utf-8"?>
<sst xmlns="http://schemas.openxmlformats.org/spreadsheetml/2006/main" count="740" uniqueCount="127">
  <si>
    <t>地方公共団体コード</t>
  </si>
  <si>
    <t>○○県</t>
  </si>
  <si>
    <t>小計①</t>
  </si>
  <si>
    <t>小計②</t>
  </si>
  <si>
    <t>小計③</t>
  </si>
  <si>
    <t>（単位：千円）</t>
  </si>
  <si>
    <t>都道府県名</t>
  </si>
  <si>
    <t>市区町村名</t>
  </si>
  <si>
    <t>○○町</t>
  </si>
  <si>
    <t>備考</t>
  </si>
  <si>
    <r>
      <t>２．（記入必要箇所）
　記入が必要な箇所は白抜きになっています。水色で網掛けされている箇所は記入不要です（書式、関数が設定されていますので上書きを行わないでください）。
　※　</t>
    </r>
    <r>
      <rPr>
        <u val="single"/>
        <sz val="11"/>
        <color indexed="8"/>
        <rFont val="ＭＳ ゴシック"/>
        <family val="3"/>
      </rPr>
      <t>行及び列の追加・削除等様式の追加調製は厳に謹んでください。</t>
    </r>
  </si>
  <si>
    <t>事業名</t>
  </si>
  <si>
    <t>123456</t>
  </si>
  <si>
    <t>（注）金額については、千円未満四捨五入</t>
  </si>
  <si>
    <t>４　合計額（①＋②＋③）</t>
  </si>
  <si>
    <t>一般会計等負担見込額</t>
  </si>
  <si>
    <t>信託契約の期間</t>
  </si>
  <si>
    <t>備考</t>
  </si>
  <si>
    <t>（注１）備考欄には完了（予定）年度を明記すること。</t>
  </si>
  <si>
    <t>旧-1</t>
  </si>
  <si>
    <t>旧-2</t>
  </si>
  <si>
    <t>旧-3</t>
  </si>
  <si>
    <t>旧-4</t>
  </si>
  <si>
    <t>旧-5</t>
  </si>
  <si>
    <t>新-1</t>
  </si>
  <si>
    <t>新-2</t>
  </si>
  <si>
    <t>新-3</t>
  </si>
  <si>
    <t>新-4</t>
  </si>
  <si>
    <t>新-5</t>
  </si>
  <si>
    <t>特約の有無</t>
  </si>
  <si>
    <t>受託者</t>
  </si>
  <si>
    <t>受託者</t>
  </si>
  <si>
    <t>枝番：</t>
  </si>
  <si>
    <t>旧-1</t>
  </si>
  <si>
    <t>信託事業名：</t>
  </si>
  <si>
    <t>受託者</t>
  </si>
  <si>
    <t>：</t>
  </si>
  <si>
    <t>信託契約の期間：</t>
  </si>
  <si>
    <t>１．信託財産の状況</t>
  </si>
  <si>
    <t>負債の額
(1)</t>
  </si>
  <si>
    <t>(1) - (2) - (3) - (4)
(5)</t>
  </si>
  <si>
    <t>現金及び預金
(6)</t>
  </si>
  <si>
    <t>債権
(7)</t>
  </si>
  <si>
    <t>その他の
資産の評価額
(8)</t>
  </si>
  <si>
    <t>(6) ～ (8)
(9)</t>
  </si>
  <si>
    <t>(5) - (9)
(10)</t>
  </si>
  <si>
    <t>有無</t>
  </si>
  <si>
    <t>内容</t>
  </si>
  <si>
    <t>有</t>
  </si>
  <si>
    <t>無</t>
  </si>
  <si>
    <t>（単位：千円)</t>
  </si>
  <si>
    <t>(7) 債権の内訳</t>
  </si>
  <si>
    <t>項番</t>
  </si>
  <si>
    <t>借入開始期日</t>
  </si>
  <si>
    <t>最終償還期日</t>
  </si>
  <si>
    <t>借入金残高</t>
  </si>
  <si>
    <t>貸借対照表上の勘定科目名</t>
  </si>
  <si>
    <t>債権の名称・種類</t>
  </si>
  <si>
    <t>債務者</t>
  </si>
  <si>
    <t>金額</t>
  </si>
  <si>
    <t xml:space="preserve">H  . .  </t>
  </si>
  <si>
    <t>合計</t>
  </si>
  <si>
    <t>※　「金額」には、貸倒引当金の金額を控除した後の金額を記入すること。</t>
  </si>
  <si>
    <t>合計</t>
  </si>
  <si>
    <t>(8) その他の資産の評価額 （以下の①～③のうちのいずれかに記入し、採用しない手法については何も記入しないこと。）</t>
  </si>
  <si>
    <t>① 不動産鑑定士による鑑定評価額</t>
  </si>
  <si>
    <t>② 以下の算式により算定した額</t>
  </si>
  <si>
    <t>前３年度内の
鑑定評価額</t>
  </si>
  <si>
    <t>その他の資産の評価額</t>
  </si>
  <si>
    <t>信託利益金の額</t>
  </si>
  <si>
    <r>
      <t xml:space="preserve">平均値
</t>
    </r>
    <r>
      <rPr>
        <sz val="6"/>
        <rFont val="ＭＳ Ｐ明朝"/>
        <family val="1"/>
      </rPr>
      <t>（(ア)＋(イ)＋(ウ)）／３</t>
    </r>
    <r>
      <rPr>
        <sz val="8"/>
        <rFont val="ＭＳ Ｐ明朝"/>
        <family val="1"/>
      </rPr>
      <t xml:space="preserve">
(エ)</t>
    </r>
  </si>
  <si>
    <t xml:space="preserve">H  .  .  </t>
  </si>
  <si>
    <t>特定の年度の数値を用いない
こととした場合の理由</t>
  </si>
  <si>
    <t>③ ①、②の額を算定し難い特別の事情がある場合の算定額</t>
  </si>
  <si>
    <t>特別な事情の内容</t>
  </si>
  <si>
    <t>具体的な算定方法</t>
  </si>
  <si>
    <t>その他の資産の評価額</t>
  </si>
  <si>
    <t>その他の資産の評価額
(エ)／(オ)＊100</t>
  </si>
  <si>
    <t>資産の還元利回り
（％）
(オ)</t>
  </si>
  <si>
    <t>都道府県名</t>
  </si>
  <si>
    <t>市区町村名</t>
  </si>
  <si>
    <t>地方公共団体コード</t>
  </si>
  <si>
    <t xml:space="preserve">H  . .  </t>
  </si>
  <si>
    <t>旧-3</t>
  </si>
  <si>
    <t>旧-2</t>
  </si>
  <si>
    <t>旧-4</t>
  </si>
  <si>
    <t>旧-5</t>
  </si>
  <si>
    <t>一般会計等負担見込額</t>
  </si>
  <si>
    <t>一般会計等負担見込額</t>
  </si>
  <si>
    <r>
      <t>３．２を勘案した一般会計等負担見込額　　　　</t>
    </r>
    <r>
      <rPr>
        <sz val="6"/>
        <rFont val="ＭＳ Ｐゴシック"/>
        <family val="3"/>
      </rPr>
      <t>（単位：千円）</t>
    </r>
  </si>
  <si>
    <t>都道府県名</t>
  </si>
  <si>
    <t>市区町村名</t>
  </si>
  <si>
    <t>地方公共団体コード</t>
  </si>
  <si>
    <t>新-1</t>
  </si>
  <si>
    <t>２．信託財産の状況</t>
  </si>
  <si>
    <t>(1) - (2) - (3) - (4)
(5)</t>
  </si>
  <si>
    <t>(6) ～ (8)
(9)</t>
  </si>
  <si>
    <t>(5) - (9)
(10)</t>
  </si>
  <si>
    <t>一般会計等
負担見込額</t>
  </si>
  <si>
    <t>新-2</t>
  </si>
  <si>
    <t>新-3</t>
  </si>
  <si>
    <t>新-4</t>
  </si>
  <si>
    <t>新-5</t>
  </si>
  <si>
    <t xml:space="preserve">S  .  .  ～H  .  .  </t>
  </si>
  <si>
    <t>当該団体からの
借入金
(2)</t>
  </si>
  <si>
    <t>※ 個々の表に関する記載方法は記載要領を参照ください</t>
  </si>
  <si>
    <t>記入に当たっての注意事項</t>
  </si>
  <si>
    <t>（注２）事業の実態等から判断して、一般会計等の負担見込額を０とすることが不適当である場合は、２も参考に一般会計等の負担見込額を算出し、算出過程について任意様式により資料を作成の上提出すること。</t>
  </si>
  <si>
    <t>１　信託法の施行に伴う関係法律の整備等に関する法律（平成十八年法律第百九号）による改正前の信託法（大正十一年法律第六十二号）（「旧信託法」）に基づく信託</t>
  </si>
  <si>
    <t>２　信託法（平成十八年法律第百八号）（「新信託法」）に基づく信託（３を除く）</t>
  </si>
  <si>
    <t>当該団体
損失補償等
履行債務
(3)</t>
  </si>
  <si>
    <t>当該団体
債務引受
履行債務
(4)</t>
  </si>
  <si>
    <t>３．（記入単位）…数値を入力する箇所は全て半角で記入してください。
　（１）記入する金額単位は全て千円単位となります（千円未満は四捨五入）。
　（２）資産の還元利回りは、小数第１位未満を四捨五入した百分率で記入してください。</t>
  </si>
  <si>
    <t>合意の有無</t>
  </si>
  <si>
    <t>１．当該団体に対する費用補償請求を認める信託法第48条第5項の合意の有無とその内容</t>
  </si>
  <si>
    <t>３．１を勘案した一般会計等負担見込額</t>
  </si>
  <si>
    <t>(2) 当該団体からの借入金の内訳</t>
  </si>
  <si>
    <t>※一般会計等負担見込額がマイナスとなった場合には、"０"を記入してください。</t>
  </si>
  <si>
    <t>※一般会計等負担見込額がマイナスとなった場合には、"０"を記入してください。</t>
  </si>
  <si>
    <t xml:space="preserve">H  .  .  ～H  .  .  </t>
  </si>
  <si>
    <t>鑑定評価年月日</t>
  </si>
  <si>
    <t>１．（調査表の種類）
　記入が必要な表は「４⑥Ｇ-ア」、「４⑥Ｇ-イ」及び「４⑥Ｇ-ウ」の三種類になります。
　（１）各地方公共団体ごとに「４⑥Ｇ-ア」、「４⑥Ｇ-イ」及び「４⑥Ｇ-ウ」を作成してください。
　　（各地方公共団体ごとに別ファイルでそれぞれ作成してください）。
　（２）「４⑥Ｇ-イ」及び「４⑥Ｇ-ウ」については、信託契約ごとに１シート作成してください。</t>
  </si>
  <si>
    <t>２．当該団体に対する費用補償請求を排除・制限する別段の定めの有無とその内容</t>
  </si>
  <si>
    <t>３　信託の目的である建物の建設若しくは土地の造成が完了していないもの又は完了後から３年を経過していないもの</t>
  </si>
  <si>
    <t>平成30年度
(ア)</t>
  </si>
  <si>
    <t>令和元年度
(イ)</t>
  </si>
  <si>
    <t>令和2年度
(ウ)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</si>
</sst>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_ "/>
    <numFmt numFmtId="179" formatCode="0.0_ "/>
    <numFmt numFmtId="180" formatCode="#,##0_ "/>
    <numFmt numFmtId="181" formatCode="0_);[Red]\(0\)"/>
    <numFmt numFmtId="182" formatCode="0_ ;[Red]\-0\ "/>
    <numFmt numFmtId="183" formatCode="#,##&quot;【&quot;&quot;問&quot;0&quot;】&quot;;&quot;▲ &quot;#,##0"/>
    <numFmt numFmtId="184" formatCode="&quot;【&quot;&quot;問&quot;0&quot;】&quot;;&quot;▲ &quot;#,##0"/>
    <numFmt numFmtId="185" formatCode="#,##0_ ;[Red]\-#,##0\ "/>
    <numFmt numFmtId="186" formatCode="#,##0;&quot;△ &quot;#,##0"/>
    <numFmt numFmtId="187" formatCode="#,##0.0;[Red]\-#,##0.0"/>
    <numFmt numFmtId="188" formatCode="[$-411]ge\.m\.d;@"/>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b/>
      <sz val="10"/>
      <name val="ＭＳ Ｐゴシック"/>
      <family val="3"/>
    </font>
    <font>
      <sz val="11"/>
      <color indexed="8"/>
      <name val="ＭＳ ゴシック"/>
      <family val="3"/>
    </font>
    <font>
      <u val="single"/>
      <sz val="11"/>
      <color indexed="8"/>
      <name val="ＭＳ ゴシック"/>
      <family val="3"/>
    </font>
    <font>
      <u val="double"/>
      <sz val="20"/>
      <color indexed="8"/>
      <name val="ＭＳ ゴシック"/>
      <family val="3"/>
    </font>
    <font>
      <sz val="9"/>
      <name val="ＭＳ Ｐゴシック"/>
      <family val="3"/>
    </font>
    <font>
      <sz val="10"/>
      <name val="ＭＳ Ｐゴシック"/>
      <family val="3"/>
    </font>
    <font>
      <sz val="9"/>
      <name val="ＭＳ Ｐ明朝"/>
      <family val="1"/>
    </font>
    <font>
      <sz val="8"/>
      <name val="ＭＳ Ｐ明朝"/>
      <family val="1"/>
    </font>
    <font>
      <sz val="12"/>
      <name val="ＭＳ Ｐゴシック"/>
      <family val="3"/>
    </font>
    <font>
      <sz val="10"/>
      <name val="ＭＳ Ｐ明朝"/>
      <family val="1"/>
    </font>
    <font>
      <sz val="6"/>
      <name val="ＭＳ Ｐ明朝"/>
      <family val="1"/>
    </font>
    <font>
      <sz val="8"/>
      <name val="ＭＳ Ｐゴシック"/>
      <family val="3"/>
    </font>
    <font>
      <sz val="8"/>
      <name val="ＭＳ 明朝"/>
      <family val="1"/>
    </font>
    <font>
      <sz val="10"/>
      <name val="ＭＳ 明朝"/>
      <family val="1"/>
    </font>
    <font>
      <sz val="9"/>
      <name val="ＭＳ 明朝"/>
      <family val="1"/>
    </font>
    <font>
      <sz val="6"/>
      <name val="ＭＳ 明朝"/>
      <family val="1"/>
    </font>
    <font>
      <sz val="10"/>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u val="single"/>
      <sz val="11"/>
      <name val="ＭＳ Ｐゴシック"/>
      <family val="3"/>
    </font>
    <font>
      <sz val="10"/>
      <color indexed="8"/>
      <name val="ＭＳ Ｐゴシック"/>
      <family val="3"/>
    </font>
    <font>
      <sz val="10"/>
      <color indexed="62"/>
      <name val="ＭＳ Ｐ明朝"/>
      <family val="1"/>
    </font>
    <font>
      <sz val="12"/>
      <color indexed="8"/>
      <name val="ＭＳ Ｐゴシック"/>
      <family val="3"/>
    </font>
    <font>
      <sz val="11"/>
      <color indexed="12"/>
      <name val="ＭＳ Ｐゴシック"/>
      <family val="3"/>
    </font>
    <font>
      <b/>
      <sz val="20"/>
      <color indexed="12"/>
      <name val="ＭＳ Ｐゴシック"/>
      <family val="3"/>
    </font>
    <font>
      <sz val="10"/>
      <color indexed="10"/>
      <name val="ＭＳ Ｐゴシック"/>
      <family val="3"/>
    </font>
    <font>
      <sz val="9"/>
      <color indexed="8"/>
      <name val="ＭＳ Ｐゴシック"/>
      <family val="3"/>
    </font>
    <font>
      <sz val="9"/>
      <color indexed="8"/>
      <name val="ＭＳ Ｐ明朝"/>
      <family val="1"/>
    </font>
    <font>
      <sz val="14"/>
      <name val="ＭＳ Ｐゴシック"/>
      <family val="3"/>
    </font>
    <font>
      <u val="single"/>
      <sz val="12"/>
      <name val="ＭＳ Ｐゴシック"/>
      <family val="3"/>
    </font>
    <font>
      <b/>
      <sz val="12"/>
      <color indexed="10"/>
      <name val="ＭＳ Ｐゴシック"/>
      <family val="3"/>
    </font>
    <font>
      <sz val="24"/>
      <name val="ＭＳ Ｐゴシック"/>
      <family val="3"/>
    </font>
    <font>
      <sz val="8"/>
      <color indexed="8"/>
      <name val="ＭＳ Ｐ明朝"/>
      <family val="1"/>
    </font>
    <font>
      <sz val="14"/>
      <color indexed="8"/>
      <name val="ＭＳ Ｐゴシック"/>
      <family val="3"/>
    </font>
    <font>
      <sz val="10.5"/>
      <color indexed="8"/>
      <name val="ＭＳ Ｐゴシック"/>
      <family val="3"/>
    </font>
    <font>
      <sz val="14"/>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name val="Calibri"/>
      <family val="3"/>
    </font>
    <font>
      <sz val="9"/>
      <name val="Calibri"/>
      <family val="3"/>
    </font>
    <font>
      <u val="single"/>
      <sz val="11"/>
      <name val="Calibri"/>
      <family val="3"/>
    </font>
    <font>
      <sz val="10"/>
      <name val="Calibri"/>
      <family val="3"/>
    </font>
    <font>
      <sz val="10"/>
      <color theme="1"/>
      <name val="Calibri"/>
      <family val="3"/>
    </font>
    <font>
      <sz val="10"/>
      <color theme="3" tint="0.39998000860214233"/>
      <name val="ＭＳ Ｐ明朝"/>
      <family val="1"/>
    </font>
    <font>
      <sz val="12"/>
      <color theme="1"/>
      <name val="Calibri"/>
      <family val="3"/>
    </font>
    <font>
      <sz val="11"/>
      <color rgb="FF0066FF"/>
      <name val="Calibri"/>
      <family val="3"/>
    </font>
    <font>
      <b/>
      <sz val="20"/>
      <color rgb="FF0066FF"/>
      <name val="Calibri"/>
      <family val="3"/>
    </font>
    <font>
      <sz val="8"/>
      <name val="Calibri"/>
      <family val="3"/>
    </font>
    <font>
      <sz val="10"/>
      <color rgb="FFFF0000"/>
      <name val="ＭＳ Ｐゴシック"/>
      <family val="3"/>
    </font>
    <font>
      <sz val="9"/>
      <color theme="1"/>
      <name val="Calibri"/>
      <family val="3"/>
    </font>
    <font>
      <sz val="9"/>
      <color theme="1"/>
      <name val="ＭＳ Ｐ明朝"/>
      <family val="1"/>
    </font>
    <font>
      <sz val="14"/>
      <name val="Calibri"/>
      <family val="3"/>
    </font>
    <font>
      <sz val="12"/>
      <name val="Calibri"/>
      <family val="3"/>
    </font>
    <font>
      <u val="single"/>
      <sz val="12"/>
      <name val="Calibri"/>
      <family val="3"/>
    </font>
    <font>
      <b/>
      <sz val="12"/>
      <color rgb="FFFF0000"/>
      <name val="Calibri"/>
      <family val="3"/>
    </font>
    <font>
      <sz val="24"/>
      <name val="Calibri"/>
      <family val="3"/>
    </font>
    <font>
      <sz val="10"/>
      <color theme="1"/>
      <name val="ＭＳ Ｐゴシック"/>
      <family val="3"/>
    </font>
    <font>
      <sz val="8"/>
      <color theme="1"/>
      <name val="ＭＳ Ｐ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right/>
      <top style="thin"/>
      <bottom/>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hair"/>
      <top/>
      <bottom style="thin"/>
    </border>
    <border>
      <left style="hair"/>
      <right style="thin"/>
      <top/>
      <bottom style="thin"/>
    </border>
    <border>
      <left style="hair"/>
      <right style="hair"/>
      <top style="thin"/>
      <bottom/>
    </border>
    <border>
      <left style="hair"/>
      <right style="thin"/>
      <top style="thin"/>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right style="thin"/>
      <top style="thin"/>
      <bottom/>
    </border>
    <border>
      <left style="thin"/>
      <right>
        <color indexed="63"/>
      </right>
      <top style="thin"/>
      <bottom>
        <color indexed="63"/>
      </bottom>
    </border>
    <border>
      <left>
        <color indexed="63"/>
      </left>
      <right>
        <color indexed="63"/>
      </right>
      <top style="thin"/>
      <bottom style="thin"/>
    </border>
    <border>
      <left/>
      <right style="thin"/>
      <top style="thin"/>
      <bottom style="thin"/>
    </border>
    <border>
      <left style="thin"/>
      <right/>
      <top style="thin"/>
      <bottom style="thin"/>
    </border>
    <border>
      <left style="hair"/>
      <right style="hair"/>
      <top style="thin"/>
      <bottom style="thin"/>
    </border>
    <border>
      <left style="thin"/>
      <right style="thin"/>
      <top style="thin"/>
      <bottom>
        <color indexed="63"/>
      </bottom>
    </border>
    <border>
      <left style="medium"/>
      <right style="medium"/>
      <top style="medium"/>
      <bottom style="medium"/>
    </border>
    <border>
      <left style="hair"/>
      <right style="hair"/>
      <top style="thin"/>
      <bottom style="hair"/>
    </border>
    <border>
      <left style="hair"/>
      <right style="hair"/>
      <top style="hair"/>
      <bottom style="hair"/>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hair"/>
      <right/>
      <top style="thin"/>
      <bottom style="thin"/>
    </border>
    <border>
      <left style="hair"/>
      <right style="hair"/>
      <top/>
      <bottom style="hair"/>
    </border>
    <border>
      <left style="hair"/>
      <right>
        <color indexed="63"/>
      </right>
      <top/>
      <bottom style="hair"/>
    </border>
    <border>
      <left style="hair"/>
      <right/>
      <top style="thin"/>
      <bottom style="hair"/>
    </border>
    <border>
      <left/>
      <right style="thin"/>
      <top style="thin"/>
      <bottom style="hair"/>
    </border>
    <border>
      <left style="hair"/>
      <right>
        <color indexed="63"/>
      </right>
      <top style="hair"/>
      <bottom style="hair"/>
    </border>
    <border>
      <left/>
      <right style="thin"/>
      <top style="hair"/>
      <bottom style="hair"/>
    </border>
    <border>
      <left style="hair"/>
      <right style="hair"/>
      <top style="hair"/>
      <bottom style="thin"/>
    </border>
    <border>
      <left style="hair"/>
      <right/>
      <top style="hair"/>
      <bottom style="thin"/>
    </border>
    <border>
      <left/>
      <right style="thin"/>
      <top style="hair"/>
      <bottom style="thin"/>
    </border>
    <border>
      <left style="thin"/>
      <right style="hair"/>
      <top style="thin"/>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hair"/>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74" fillId="31" borderId="4" applyNumberFormat="0" applyAlignment="0" applyProtection="0"/>
    <xf numFmtId="0" fontId="3"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413">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77" fillId="0" borderId="0" xfId="0" applyFont="1" applyAlignment="1">
      <alignment vertical="center"/>
    </xf>
    <xf numFmtId="0" fontId="77" fillId="0" borderId="0" xfId="0" applyFont="1" applyAlignment="1">
      <alignment horizontal="right" vertical="center"/>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horizontal="right" vertical="center"/>
    </xf>
    <xf numFmtId="0" fontId="80" fillId="0" borderId="10" xfId="0" applyFont="1" applyBorder="1" applyAlignment="1">
      <alignment horizontal="center" vertical="center"/>
    </xf>
    <xf numFmtId="0" fontId="80" fillId="0" borderId="10" xfId="0" applyFont="1" applyBorder="1" applyAlignment="1">
      <alignment horizontal="center" vertical="center" wrapText="1"/>
    </xf>
    <xf numFmtId="0" fontId="77" fillId="0" borderId="0" xfId="0" applyFont="1" applyBorder="1" applyAlignment="1">
      <alignment vertical="center"/>
    </xf>
    <xf numFmtId="0" fontId="77" fillId="0" borderId="0" xfId="0" applyFont="1" applyAlignment="1">
      <alignment horizontal="left" vertical="center"/>
    </xf>
    <xf numFmtId="0" fontId="77" fillId="33" borderId="10" xfId="0" applyFont="1" applyFill="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49" fontId="77" fillId="0" borderId="0" xfId="0" applyNumberFormat="1" applyFont="1" applyBorder="1" applyAlignment="1">
      <alignment horizontal="center" vertical="center"/>
    </xf>
    <xf numFmtId="0" fontId="81" fillId="0" borderId="10" xfId="0" applyFont="1" applyBorder="1" applyAlignment="1">
      <alignment horizontal="center" vertical="center"/>
    </xf>
    <xf numFmtId="0" fontId="81" fillId="0" borderId="10" xfId="0" applyFont="1" applyBorder="1" applyAlignment="1">
      <alignment horizontal="center" vertical="center" wrapText="1"/>
    </xf>
    <xf numFmtId="0" fontId="9" fillId="34" borderId="0" xfId="71" applyFont="1" applyFill="1" applyBorder="1" applyAlignment="1" applyProtection="1">
      <alignment horizontal="center" vertical="center"/>
      <protection locked="0"/>
    </xf>
    <xf numFmtId="0" fontId="82" fillId="34" borderId="0" xfId="71" applyFont="1" applyFill="1" applyBorder="1" applyAlignment="1" applyProtection="1">
      <alignment horizontal="center" vertical="top"/>
      <protection hidden="1" locked="0"/>
    </xf>
    <xf numFmtId="0" fontId="10" fillId="34" borderId="0" xfId="71" applyFont="1" applyFill="1" applyBorder="1" applyAlignment="1" applyProtection="1">
      <alignment horizontal="center" vertical="center" shrinkToFit="1"/>
      <protection locked="0"/>
    </xf>
    <xf numFmtId="0" fontId="11" fillId="34" borderId="0" xfId="71" applyFont="1" applyFill="1" applyBorder="1" applyAlignment="1" applyProtection="1">
      <alignment horizontal="centerContinuous" vertical="center" shrinkToFit="1"/>
      <protection locked="0"/>
    </xf>
    <xf numFmtId="0" fontId="11" fillId="34" borderId="0" xfId="71" applyFont="1" applyFill="1" applyBorder="1" applyAlignment="1" applyProtection="1">
      <alignment horizontal="right" vertical="center" shrinkToFit="1"/>
      <protection locked="0"/>
    </xf>
    <xf numFmtId="0" fontId="0" fillId="0" borderId="0" xfId="71" applyFont="1" applyAlignment="1">
      <alignment horizontal="right" vertical="center"/>
      <protection/>
    </xf>
    <xf numFmtId="0" fontId="83" fillId="0" borderId="11" xfId="71" applyFont="1" applyBorder="1" applyAlignment="1">
      <alignment horizontal="center" vertical="center"/>
      <protection/>
    </xf>
    <xf numFmtId="0" fontId="3" fillId="34" borderId="0" xfId="71" applyFont="1" applyFill="1" applyBorder="1" applyAlignment="1" applyProtection="1">
      <alignment horizontal="center" vertical="center"/>
      <protection locked="0"/>
    </xf>
    <xf numFmtId="0" fontId="13" fillId="34" borderId="0" xfId="71" applyFont="1" applyFill="1" applyBorder="1" applyAlignment="1" applyProtection="1">
      <alignment horizontal="center" vertical="center" shrinkToFit="1"/>
      <protection locked="0"/>
    </xf>
    <xf numFmtId="0" fontId="83" fillId="0" borderId="0" xfId="71" applyFont="1" applyBorder="1" applyAlignment="1">
      <alignment horizontal="center" vertical="center"/>
      <protection/>
    </xf>
    <xf numFmtId="0" fontId="9" fillId="34" borderId="0" xfId="71" applyFont="1" applyFill="1" applyBorder="1" applyAlignment="1" applyProtection="1">
      <alignment horizontal="right" vertical="center"/>
      <protection locked="0"/>
    </xf>
    <xf numFmtId="0" fontId="9" fillId="34" borderId="12" xfId="71" applyFont="1" applyFill="1" applyBorder="1" applyAlignment="1" applyProtection="1">
      <alignment vertical="center"/>
      <protection locked="0"/>
    </xf>
    <xf numFmtId="0" fontId="77" fillId="34" borderId="0" xfId="71" applyFont="1" applyFill="1" applyBorder="1" applyAlignment="1" applyProtection="1">
      <alignment vertical="center" shrinkToFit="1"/>
      <protection locked="0"/>
    </xf>
    <xf numFmtId="0" fontId="8" fillId="34" borderId="0" xfId="71" applyFont="1" applyFill="1" applyBorder="1" applyAlignment="1" applyProtection="1">
      <alignment horizontal="left"/>
      <protection locked="0"/>
    </xf>
    <xf numFmtId="0" fontId="84" fillId="0" borderId="0" xfId="71" applyFont="1" applyAlignment="1">
      <alignment horizontal="right" vertical="center"/>
      <protection/>
    </xf>
    <xf numFmtId="0" fontId="85" fillId="0" borderId="0" xfId="71" applyFont="1" applyBorder="1" applyAlignment="1">
      <alignment horizontal="center" vertical="center"/>
      <protection/>
    </xf>
    <xf numFmtId="0" fontId="9" fillId="34" borderId="0" xfId="71" applyFont="1" applyFill="1" applyBorder="1" applyAlignment="1" applyProtection="1">
      <alignment horizontal="left" vertical="center"/>
      <protection locked="0"/>
    </xf>
    <xf numFmtId="0" fontId="10" fillId="34" borderId="0" xfId="71" applyFont="1" applyFill="1" applyBorder="1" applyAlignment="1" applyProtection="1">
      <alignment horizontal="left" vertical="center"/>
      <protection locked="0"/>
    </xf>
    <xf numFmtId="0" fontId="14" fillId="34" borderId="0" xfId="71" applyFont="1" applyFill="1" applyBorder="1" applyAlignment="1" applyProtection="1">
      <alignment horizontal="right"/>
      <protection locked="0"/>
    </xf>
    <xf numFmtId="0" fontId="11" fillId="34" borderId="10" xfId="71" applyFont="1" applyFill="1" applyBorder="1" applyAlignment="1" applyProtection="1">
      <alignment horizontal="center" vertical="center" wrapText="1"/>
      <protection locked="0"/>
    </xf>
    <xf numFmtId="0" fontId="11" fillId="34" borderId="13" xfId="71" applyFont="1" applyFill="1" applyBorder="1" applyAlignment="1" applyProtection="1">
      <alignment horizontal="center" vertical="center" wrapText="1"/>
      <protection locked="0"/>
    </xf>
    <xf numFmtId="0" fontId="11" fillId="34" borderId="14" xfId="71" applyFont="1" applyFill="1" applyBorder="1" applyAlignment="1" applyProtection="1">
      <alignment horizontal="center" vertical="center" wrapText="1"/>
      <protection locked="0"/>
    </xf>
    <xf numFmtId="0" fontId="11" fillId="34" borderId="0" xfId="71" applyFont="1" applyFill="1" applyBorder="1" applyAlignment="1" applyProtection="1">
      <alignment horizontal="center" vertical="center" wrapText="1"/>
      <protection locked="0"/>
    </xf>
    <xf numFmtId="0" fontId="11" fillId="0" borderId="10" xfId="71" applyFont="1" applyFill="1" applyBorder="1" applyAlignment="1" applyProtection="1">
      <alignment horizontal="center" vertical="center" wrapText="1"/>
      <protection locked="0"/>
    </xf>
    <xf numFmtId="0" fontId="11" fillId="0" borderId="15" xfId="71" applyFont="1" applyFill="1" applyBorder="1" applyAlignment="1" applyProtection="1">
      <alignment horizontal="center" vertical="center" wrapText="1"/>
      <protection locked="0"/>
    </xf>
    <xf numFmtId="0" fontId="86" fillId="34" borderId="10" xfId="71" applyFont="1" applyFill="1" applyBorder="1" applyAlignment="1" applyProtection="1">
      <alignment horizontal="center" vertical="center" wrapText="1"/>
      <protection locked="0"/>
    </xf>
    <xf numFmtId="38" fontId="13" fillId="33" borderId="16" xfId="53" applyFont="1" applyFill="1" applyBorder="1" applyAlignment="1" applyProtection="1">
      <alignment horizontal="right" vertical="center" shrinkToFit="1"/>
      <protection locked="0"/>
    </xf>
    <xf numFmtId="38" fontId="13" fillId="0" borderId="17" xfId="53" applyFont="1" applyFill="1" applyBorder="1" applyAlignment="1" applyProtection="1">
      <alignment horizontal="right" vertical="center" shrinkToFit="1"/>
      <protection/>
    </xf>
    <xf numFmtId="38" fontId="13" fillId="0" borderId="18" xfId="53" applyFont="1" applyFill="1" applyBorder="1" applyAlignment="1" applyProtection="1">
      <alignment vertical="center" shrinkToFit="1"/>
      <protection locked="0"/>
    </xf>
    <xf numFmtId="38" fontId="13" fillId="0" borderId="0" xfId="53" applyFont="1" applyFill="1" applyBorder="1" applyAlignment="1" applyProtection="1">
      <alignment horizontal="right" vertical="center" shrinkToFit="1"/>
      <protection/>
    </xf>
    <xf numFmtId="38" fontId="13" fillId="0" borderId="10" xfId="53" applyFont="1" applyFill="1" applyBorder="1" applyAlignment="1" applyProtection="1">
      <alignment vertical="center" wrapText="1" shrinkToFit="1"/>
      <protection/>
    </xf>
    <xf numFmtId="38" fontId="13" fillId="33" borderId="10" xfId="53" applyFont="1" applyFill="1" applyBorder="1" applyAlignment="1" applyProtection="1">
      <alignment vertical="center"/>
      <protection locked="0"/>
    </xf>
    <xf numFmtId="38" fontId="13" fillId="33" borderId="10" xfId="53" applyFont="1" applyFill="1" applyBorder="1" applyAlignment="1" applyProtection="1">
      <alignment horizontal="right" vertical="center" shrinkToFit="1"/>
      <protection/>
    </xf>
    <xf numFmtId="38" fontId="13" fillId="0" borderId="15" xfId="53" applyFont="1" applyFill="1" applyBorder="1" applyAlignment="1" applyProtection="1">
      <alignment horizontal="right" vertical="center" shrinkToFit="1"/>
      <protection/>
    </xf>
    <xf numFmtId="38" fontId="77" fillId="33" borderId="10" xfId="71" applyNumberFormat="1" applyFont="1" applyFill="1" applyBorder="1" applyAlignment="1" applyProtection="1">
      <alignment horizontal="right" vertical="center"/>
      <protection locked="0"/>
    </xf>
    <xf numFmtId="0" fontId="63" fillId="0" borderId="0" xfId="45" applyAlignment="1">
      <alignment/>
    </xf>
    <xf numFmtId="0" fontId="87" fillId="34" borderId="0" xfId="71" applyFont="1" applyFill="1" applyBorder="1" applyAlignment="1" applyProtection="1">
      <alignment horizontal="left" vertical="center"/>
      <protection locked="0"/>
    </xf>
    <xf numFmtId="0" fontId="88" fillId="34" borderId="0" xfId="71" applyFont="1" applyFill="1" applyBorder="1" applyAlignment="1" applyProtection="1">
      <alignment horizontal="left" vertical="center"/>
      <protection locked="0"/>
    </xf>
    <xf numFmtId="0" fontId="89" fillId="34" borderId="0" xfId="71" applyFont="1" applyFill="1" applyBorder="1" applyAlignment="1" applyProtection="1">
      <alignment horizontal="left" vertical="center"/>
      <protection locked="0"/>
    </xf>
    <xf numFmtId="0" fontId="8" fillId="34" borderId="0" xfId="71" applyFont="1" applyFill="1" applyBorder="1" applyAlignment="1" applyProtection="1">
      <alignment horizontal="left" vertical="center"/>
      <protection locked="0"/>
    </xf>
    <xf numFmtId="0" fontId="10" fillId="34" borderId="15" xfId="71" applyFont="1" applyFill="1" applyBorder="1" applyAlignment="1" applyProtection="1">
      <alignment vertical="center"/>
      <protection locked="0"/>
    </xf>
    <xf numFmtId="0" fontId="10" fillId="34" borderId="0" xfId="71" applyFont="1" applyFill="1" applyBorder="1" applyAlignment="1" applyProtection="1">
      <alignment vertical="center"/>
      <protection locked="0"/>
    </xf>
    <xf numFmtId="0" fontId="2" fillId="34" borderId="0" xfId="71" applyFont="1" applyFill="1" applyBorder="1" applyAlignment="1" applyProtection="1">
      <alignment horizontal="center" vertical="center"/>
      <protection locked="0"/>
    </xf>
    <xf numFmtId="0" fontId="9" fillId="34" borderId="15" xfId="71" applyFont="1" applyFill="1" applyBorder="1" applyAlignment="1" applyProtection="1">
      <alignment vertical="center"/>
      <protection locked="0"/>
    </xf>
    <xf numFmtId="0" fontId="9" fillId="34" borderId="0" xfId="71" applyFont="1" applyFill="1" applyBorder="1" applyAlignment="1" applyProtection="1">
      <alignment vertical="center"/>
      <protection locked="0"/>
    </xf>
    <xf numFmtId="0" fontId="11" fillId="34" borderId="0" xfId="71" applyFont="1" applyFill="1" applyBorder="1" applyAlignment="1" applyProtection="1">
      <alignment horizontal="center" vertical="center"/>
      <protection locked="0"/>
    </xf>
    <xf numFmtId="0" fontId="13" fillId="34" borderId="11" xfId="71" applyFont="1" applyFill="1" applyBorder="1" applyAlignment="1" applyProtection="1">
      <alignment horizontal="left" vertical="center"/>
      <protection locked="0"/>
    </xf>
    <xf numFmtId="38" fontId="14" fillId="34" borderId="0" xfId="53" applyFont="1" applyFill="1" applyBorder="1" applyAlignment="1" applyProtection="1">
      <alignment horizontal="right" wrapText="1"/>
      <protection locked="0"/>
    </xf>
    <xf numFmtId="0" fontId="15" fillId="34" borderId="0" xfId="71" applyFont="1" applyFill="1" applyBorder="1" applyAlignment="1" applyProtection="1">
      <alignment horizontal="center" vertical="center"/>
      <protection locked="0"/>
    </xf>
    <xf numFmtId="0" fontId="16" fillId="34" borderId="13" xfId="71" applyFont="1" applyFill="1" applyBorder="1" applyAlignment="1" applyProtection="1">
      <alignment horizontal="center" vertical="center" textRotation="255"/>
      <protection locked="0"/>
    </xf>
    <xf numFmtId="0" fontId="11" fillId="34" borderId="19" xfId="71" applyFont="1" applyFill="1" applyBorder="1" applyAlignment="1" applyProtection="1">
      <alignment horizontal="center" vertical="center" wrapText="1"/>
      <protection locked="0"/>
    </xf>
    <xf numFmtId="0" fontId="11" fillId="34" borderId="20" xfId="71" applyFont="1" applyFill="1" applyBorder="1" applyAlignment="1" applyProtection="1">
      <alignment horizontal="center" vertical="center" wrapText="1"/>
      <protection locked="0"/>
    </xf>
    <xf numFmtId="0" fontId="17" fillId="34" borderId="0" xfId="71" applyFont="1" applyFill="1" applyBorder="1" applyAlignment="1" applyProtection="1">
      <alignment horizontal="center" vertical="center"/>
      <protection locked="0"/>
    </xf>
    <xf numFmtId="0" fontId="10" fillId="34" borderId="21" xfId="71" applyFont="1" applyFill="1" applyBorder="1" applyAlignment="1" applyProtection="1">
      <alignment horizontal="center" vertical="center" wrapText="1"/>
      <protection locked="0"/>
    </xf>
    <xf numFmtId="38" fontId="13" fillId="34" borderId="22" xfId="53" applyFont="1" applyFill="1" applyBorder="1" applyAlignment="1" applyProtection="1">
      <alignment horizontal="right" vertical="center" wrapText="1"/>
      <protection locked="0"/>
    </xf>
    <xf numFmtId="0" fontId="10" fillId="34" borderId="23" xfId="71" applyFont="1" applyFill="1" applyBorder="1" applyAlignment="1" applyProtection="1">
      <alignment horizontal="center" vertical="center" wrapText="1"/>
      <protection locked="0"/>
    </xf>
    <xf numFmtId="38" fontId="13" fillId="34" borderId="24" xfId="53" applyFont="1" applyFill="1" applyBorder="1" applyAlignment="1" applyProtection="1">
      <alignment horizontal="right" vertical="center" wrapText="1"/>
      <protection locked="0"/>
    </xf>
    <xf numFmtId="0" fontId="10" fillId="34" borderId="25" xfId="71" applyFont="1" applyFill="1" applyBorder="1" applyAlignment="1" applyProtection="1">
      <alignment horizontal="center" vertical="center" wrapText="1"/>
      <protection locked="0"/>
    </xf>
    <xf numFmtId="0" fontId="16" fillId="34" borderId="12" xfId="71" applyFont="1" applyFill="1" applyBorder="1" applyAlignment="1" applyProtection="1">
      <alignment horizontal="right" vertical="center" wrapText="1"/>
      <protection locked="0"/>
    </xf>
    <xf numFmtId="0" fontId="15" fillId="34" borderId="26" xfId="71" applyFont="1" applyFill="1" applyBorder="1" applyAlignment="1" applyProtection="1">
      <alignment horizontal="right" vertical="center" wrapText="1"/>
      <protection locked="0"/>
    </xf>
    <xf numFmtId="38" fontId="13" fillId="35" borderId="10" xfId="53" applyFont="1" applyFill="1" applyBorder="1" applyAlignment="1" applyProtection="1">
      <alignment horizontal="right" vertical="center" wrapText="1"/>
      <protection/>
    </xf>
    <xf numFmtId="0" fontId="11" fillId="34" borderId="12" xfId="71" applyFont="1" applyFill="1" applyBorder="1" applyAlignment="1" applyProtection="1">
      <alignment/>
      <protection locked="0"/>
    </xf>
    <xf numFmtId="0" fontId="15" fillId="34" borderId="12" xfId="71" applyFont="1" applyFill="1" applyBorder="1" applyAlignment="1" applyProtection="1">
      <alignment horizontal="right" vertical="center" wrapText="1"/>
      <protection locked="0"/>
    </xf>
    <xf numFmtId="38" fontId="13" fillId="0" borderId="12" xfId="53" applyFont="1" applyFill="1" applyBorder="1" applyAlignment="1" applyProtection="1">
      <alignment vertical="center" wrapText="1"/>
      <protection/>
    </xf>
    <xf numFmtId="38" fontId="86" fillId="0" borderId="12" xfId="53" applyFont="1" applyFill="1" applyBorder="1" applyAlignment="1" applyProtection="1">
      <alignment horizontal="right" vertical="center" wrapText="1"/>
      <protection/>
    </xf>
    <xf numFmtId="0" fontId="11" fillId="34" borderId="0" xfId="71" applyFont="1" applyFill="1" applyBorder="1" applyAlignment="1" applyProtection="1">
      <alignment vertical="center"/>
      <protection locked="0"/>
    </xf>
    <xf numFmtId="0" fontId="11" fillId="34" borderId="0" xfId="71" applyFont="1" applyFill="1" applyBorder="1" applyAlignment="1" applyProtection="1">
      <alignment vertical="center" wrapText="1"/>
      <protection locked="0"/>
    </xf>
    <xf numFmtId="0" fontId="13" fillId="34" borderId="0" xfId="71" applyFont="1" applyFill="1" applyBorder="1" applyAlignment="1" applyProtection="1">
      <alignment horizontal="left" vertical="center"/>
      <protection locked="0"/>
    </xf>
    <xf numFmtId="0" fontId="13" fillId="0" borderId="0" xfId="71" applyFont="1" applyFill="1" applyBorder="1" applyAlignment="1" applyProtection="1">
      <alignment horizontal="center" vertical="center" textRotation="255"/>
      <protection locked="0"/>
    </xf>
    <xf numFmtId="0" fontId="10" fillId="0" borderId="0" xfId="71" applyFont="1" applyFill="1" applyBorder="1" applyAlignment="1" applyProtection="1">
      <alignment vertical="center"/>
      <protection locked="0"/>
    </xf>
    <xf numFmtId="0" fontId="16" fillId="0" borderId="0" xfId="71" applyFont="1" applyFill="1" applyBorder="1" applyAlignment="1" applyProtection="1">
      <alignment vertical="center" wrapText="1"/>
      <protection locked="0"/>
    </xf>
    <xf numFmtId="0" fontId="13" fillId="0" borderId="0" xfId="71" applyFont="1" applyFill="1" applyBorder="1" applyAlignment="1" applyProtection="1">
      <alignment vertical="center"/>
      <protection locked="0"/>
    </xf>
    <xf numFmtId="180" fontId="13" fillId="0" borderId="0" xfId="71" applyNumberFormat="1" applyFont="1" applyFill="1" applyBorder="1" applyAlignment="1" applyProtection="1">
      <alignment vertical="center"/>
      <protection locked="0"/>
    </xf>
    <xf numFmtId="0" fontId="11" fillId="0" borderId="0" xfId="71" applyFont="1" applyFill="1" applyBorder="1" applyAlignment="1" applyProtection="1">
      <alignment vertical="center" wrapText="1"/>
      <protection locked="0"/>
    </xf>
    <xf numFmtId="0" fontId="16" fillId="34" borderId="0" xfId="71" applyFont="1" applyFill="1" applyBorder="1" applyAlignment="1" applyProtection="1">
      <alignment horizontal="center" vertical="center"/>
      <protection locked="0"/>
    </xf>
    <xf numFmtId="0" fontId="18" fillId="0" borderId="0" xfId="71" applyFont="1" applyFill="1" applyBorder="1" applyAlignment="1" applyProtection="1">
      <alignment horizontal="center" vertical="center" wrapText="1"/>
      <protection locked="0"/>
    </xf>
    <xf numFmtId="0" fontId="11" fillId="34" borderId="15" xfId="71" applyFont="1" applyFill="1" applyBorder="1" applyAlignment="1" applyProtection="1">
      <alignment vertical="center"/>
      <protection locked="0"/>
    </xf>
    <xf numFmtId="38" fontId="11" fillId="0" borderId="0" xfId="54" applyFont="1" applyFill="1" applyBorder="1" applyAlignment="1" applyProtection="1">
      <alignment vertical="center" wrapText="1" shrinkToFit="1"/>
      <protection/>
    </xf>
    <xf numFmtId="0" fontId="13" fillId="34" borderId="15" xfId="71" applyFont="1" applyFill="1" applyBorder="1" applyAlignment="1" applyProtection="1">
      <alignment vertical="center"/>
      <protection locked="0"/>
    </xf>
    <xf numFmtId="38" fontId="9" fillId="33" borderId="0" xfId="53" applyFont="1" applyFill="1" applyBorder="1" applyAlignment="1" applyProtection="1">
      <alignment vertical="center"/>
      <protection locked="0"/>
    </xf>
    <xf numFmtId="0" fontId="10" fillId="0" borderId="27" xfId="71" applyFont="1" applyFill="1" applyBorder="1" applyAlignment="1" applyProtection="1">
      <alignment vertical="center"/>
      <protection locked="0"/>
    </xf>
    <xf numFmtId="0" fontId="10" fillId="0" borderId="12" xfId="71" applyFont="1" applyFill="1" applyBorder="1" applyAlignment="1" applyProtection="1">
      <alignment vertical="center"/>
      <protection locked="0"/>
    </xf>
    <xf numFmtId="180" fontId="13" fillId="0" borderId="0" xfId="71" applyNumberFormat="1" applyFont="1" applyFill="1" applyBorder="1" applyAlignment="1" applyProtection="1">
      <alignment horizontal="center" vertical="center"/>
      <protection locked="0"/>
    </xf>
    <xf numFmtId="38" fontId="13" fillId="0" borderId="0" xfId="54" applyFont="1" applyFill="1" applyBorder="1" applyAlignment="1" applyProtection="1">
      <alignment horizontal="right" vertical="center" shrinkToFit="1"/>
      <protection/>
    </xf>
    <xf numFmtId="0" fontId="19" fillId="0" borderId="0" xfId="71" applyFont="1" applyFill="1" applyBorder="1" applyAlignment="1" applyProtection="1">
      <alignment horizontal="center" vertical="center" wrapText="1"/>
      <protection locked="0"/>
    </xf>
    <xf numFmtId="0" fontId="16" fillId="34" borderId="0" xfId="71" applyFont="1" applyFill="1" applyBorder="1" applyAlignment="1" applyProtection="1">
      <alignment horizontal="center" vertical="center" wrapText="1"/>
      <protection locked="0"/>
    </xf>
    <xf numFmtId="0" fontId="9" fillId="0" borderId="0" xfId="71" applyFont="1" applyFill="1" applyBorder="1" applyAlignment="1" applyProtection="1">
      <alignment horizontal="center" vertical="center"/>
      <protection locked="0"/>
    </xf>
    <xf numFmtId="0" fontId="15" fillId="0" borderId="0" xfId="71" applyFont="1" applyFill="1" applyBorder="1" applyAlignment="1" applyProtection="1">
      <alignment horizontal="right" vertical="center" wrapText="1"/>
      <protection locked="0"/>
    </xf>
    <xf numFmtId="38" fontId="13" fillId="0" borderId="0" xfId="53" applyFont="1" applyFill="1" applyBorder="1" applyAlignment="1" applyProtection="1">
      <alignment horizontal="right" vertical="center" wrapText="1"/>
      <protection/>
    </xf>
    <xf numFmtId="0" fontId="0" fillId="33" borderId="10" xfId="0" applyFont="1" applyFill="1" applyBorder="1" applyAlignment="1">
      <alignment horizontal="center" vertical="center"/>
    </xf>
    <xf numFmtId="38" fontId="10" fillId="0" borderId="13" xfId="51" applyFont="1" applyFill="1" applyBorder="1" applyAlignment="1" applyProtection="1">
      <alignment horizontal="right" vertical="center"/>
      <protection locked="0"/>
    </xf>
    <xf numFmtId="38" fontId="10" fillId="0" borderId="19" xfId="51" applyFont="1" applyFill="1" applyBorder="1" applyAlignment="1" applyProtection="1">
      <alignment horizontal="right" vertical="center"/>
      <protection locked="0"/>
    </xf>
    <xf numFmtId="38" fontId="10" fillId="0" borderId="20" xfId="51" applyFont="1" applyFill="1" applyBorder="1" applyAlignment="1" applyProtection="1">
      <alignment horizontal="right" vertical="center"/>
      <protection locked="0"/>
    </xf>
    <xf numFmtId="38" fontId="13" fillId="33" borderId="10" xfId="51" applyFont="1" applyFill="1" applyBorder="1" applyAlignment="1" applyProtection="1">
      <alignment horizontal="right" vertical="center"/>
      <protection locked="0"/>
    </xf>
    <xf numFmtId="187" fontId="13" fillId="0" borderId="10" xfId="53" applyNumberFormat="1" applyFont="1" applyFill="1" applyBorder="1" applyAlignment="1" applyProtection="1">
      <alignment horizontal="right" vertical="center"/>
      <protection locked="0"/>
    </xf>
    <xf numFmtId="0" fontId="0" fillId="0" borderId="10" xfId="0" applyFont="1" applyFill="1" applyBorder="1" applyAlignment="1">
      <alignment horizontal="left" vertical="center"/>
    </xf>
    <xf numFmtId="38" fontId="89" fillId="34" borderId="13" xfId="53" applyFont="1" applyFill="1" applyBorder="1" applyAlignment="1" applyProtection="1">
      <alignment horizontal="right" vertical="center"/>
      <protection locked="0"/>
    </xf>
    <xf numFmtId="0" fontId="77" fillId="0" borderId="0" xfId="0" applyFont="1" applyBorder="1" applyAlignment="1">
      <alignment horizontal="center" vertical="center"/>
    </xf>
    <xf numFmtId="0" fontId="0" fillId="33" borderId="11" xfId="0" applyFont="1" applyFill="1" applyBorder="1" applyAlignment="1">
      <alignment horizontal="center" vertical="center"/>
    </xf>
    <xf numFmtId="0" fontId="0" fillId="33" borderId="28" xfId="0" applyFont="1" applyFill="1" applyBorder="1" applyAlignment="1">
      <alignment horizontal="center" vertical="center"/>
    </xf>
    <xf numFmtId="49" fontId="0" fillId="33" borderId="11" xfId="0" applyNumberFormat="1" applyFont="1" applyFill="1" applyBorder="1" applyAlignment="1">
      <alignment horizontal="center" vertical="center"/>
    </xf>
    <xf numFmtId="0" fontId="9" fillId="34" borderId="0" xfId="74" applyFont="1" applyFill="1" applyBorder="1" applyAlignment="1" applyProtection="1">
      <alignment horizontal="center" vertical="center"/>
      <protection locked="0"/>
    </xf>
    <xf numFmtId="0" fontId="0" fillId="33" borderId="11" xfId="73" applyFont="1" applyFill="1" applyBorder="1" applyAlignment="1">
      <alignment horizontal="center" vertical="center"/>
      <protection/>
    </xf>
    <xf numFmtId="0" fontId="0" fillId="33" borderId="28" xfId="73" applyFont="1" applyFill="1" applyBorder="1" applyAlignment="1">
      <alignment horizontal="center" vertical="center"/>
      <protection/>
    </xf>
    <xf numFmtId="49" fontId="0" fillId="33" borderId="11" xfId="73" applyNumberFormat="1" applyFont="1" applyFill="1" applyBorder="1" applyAlignment="1">
      <alignment horizontal="center" vertical="center"/>
      <protection/>
    </xf>
    <xf numFmtId="0" fontId="82" fillId="34" borderId="0" xfId="74" applyFont="1" applyFill="1" applyBorder="1" applyAlignment="1" applyProtection="1">
      <alignment horizontal="center" vertical="top"/>
      <protection hidden="1" locked="0"/>
    </xf>
    <xf numFmtId="0" fontId="10" fillId="34" borderId="0" xfId="74" applyFont="1" applyFill="1" applyBorder="1" applyAlignment="1" applyProtection="1">
      <alignment horizontal="center" vertical="center" shrinkToFit="1"/>
      <protection locked="0"/>
    </xf>
    <xf numFmtId="0" fontId="11" fillId="34" borderId="0" xfId="74" applyFont="1" applyFill="1" applyBorder="1" applyAlignment="1" applyProtection="1">
      <alignment horizontal="centerContinuous" vertical="center" shrinkToFit="1"/>
      <protection locked="0"/>
    </xf>
    <xf numFmtId="0" fontId="11" fillId="34" borderId="0" xfId="74" applyFont="1" applyFill="1" applyBorder="1" applyAlignment="1" applyProtection="1">
      <alignment horizontal="right" vertical="center" shrinkToFit="1"/>
      <protection locked="0"/>
    </xf>
    <xf numFmtId="0" fontId="77" fillId="0" borderId="0" xfId="73" applyFont="1" applyBorder="1" applyAlignment="1">
      <alignment horizontal="center" vertical="center"/>
      <protection/>
    </xf>
    <xf numFmtId="49" fontId="77" fillId="0" borderId="0" xfId="73" applyNumberFormat="1" applyFont="1" applyBorder="1" applyAlignment="1">
      <alignment horizontal="center" vertical="center"/>
      <protection/>
    </xf>
    <xf numFmtId="0" fontId="0" fillId="0" borderId="0" xfId="74" applyFont="1" applyAlignment="1">
      <alignment horizontal="right" vertical="center"/>
      <protection/>
    </xf>
    <xf numFmtId="0" fontId="83" fillId="0" borderId="11" xfId="74" applyFont="1" applyBorder="1" applyAlignment="1">
      <alignment horizontal="center" vertical="center"/>
      <protection/>
    </xf>
    <xf numFmtId="0" fontId="3" fillId="34" borderId="0" xfId="74" applyFont="1" applyFill="1" applyBorder="1" applyAlignment="1" applyProtection="1">
      <alignment horizontal="center" vertical="center"/>
      <protection locked="0"/>
    </xf>
    <xf numFmtId="0" fontId="13" fillId="34" borderId="0" xfId="74" applyFont="1" applyFill="1" applyBorder="1" applyAlignment="1" applyProtection="1">
      <alignment horizontal="center" vertical="center" shrinkToFit="1"/>
      <protection locked="0"/>
    </xf>
    <xf numFmtId="0" fontId="83" fillId="0" borderId="0" xfId="74" applyFont="1" applyBorder="1" applyAlignment="1">
      <alignment horizontal="center" vertical="center"/>
      <protection/>
    </xf>
    <xf numFmtId="0" fontId="9" fillId="34" borderId="0" xfId="74" applyFont="1" applyFill="1" applyBorder="1" applyAlignment="1" applyProtection="1">
      <alignment horizontal="right" vertical="center"/>
      <protection locked="0"/>
    </xf>
    <xf numFmtId="0" fontId="9" fillId="34" borderId="12" xfId="74" applyFont="1" applyFill="1" applyBorder="1" applyAlignment="1" applyProtection="1">
      <alignment vertical="center"/>
      <protection locked="0"/>
    </xf>
    <xf numFmtId="0" fontId="77" fillId="34" borderId="0" xfId="74" applyFont="1" applyFill="1" applyBorder="1" applyAlignment="1" applyProtection="1">
      <alignment vertical="center" shrinkToFit="1"/>
      <protection locked="0"/>
    </xf>
    <xf numFmtId="0" fontId="88" fillId="34" borderId="0" xfId="74" applyFont="1" applyFill="1" applyBorder="1" applyAlignment="1" applyProtection="1">
      <alignment horizontal="left" vertical="center"/>
      <protection locked="0"/>
    </xf>
    <xf numFmtId="0" fontId="89" fillId="34" borderId="0" xfId="74" applyFont="1" applyFill="1" applyBorder="1" applyAlignment="1" applyProtection="1">
      <alignment horizontal="left" vertical="center"/>
      <protection locked="0"/>
    </xf>
    <xf numFmtId="0" fontId="8" fillId="34" borderId="0" xfId="74" applyFont="1" applyFill="1" applyBorder="1" applyAlignment="1" applyProtection="1">
      <alignment horizontal="left" vertical="center"/>
      <protection locked="0"/>
    </xf>
    <xf numFmtId="0" fontId="14" fillId="34" borderId="0" xfId="74" applyFont="1" applyFill="1" applyBorder="1" applyAlignment="1" applyProtection="1">
      <alignment horizontal="right"/>
      <protection locked="0"/>
    </xf>
    <xf numFmtId="38" fontId="90" fillId="34" borderId="0" xfId="54" applyFont="1" applyFill="1" applyBorder="1" applyAlignment="1" applyProtection="1">
      <alignment vertical="center"/>
      <protection locked="0"/>
    </xf>
    <xf numFmtId="0" fontId="2" fillId="34" borderId="0" xfId="74" applyFont="1" applyFill="1" applyBorder="1" applyAlignment="1" applyProtection="1">
      <alignment horizontal="center" vertical="center"/>
      <protection locked="0"/>
    </xf>
    <xf numFmtId="0" fontId="8" fillId="34" borderId="0" xfId="74" applyFont="1" applyFill="1" applyBorder="1" applyAlignment="1" applyProtection="1">
      <alignment horizontal="left"/>
      <protection locked="0"/>
    </xf>
    <xf numFmtId="0" fontId="84" fillId="0" borderId="0" xfId="74" applyFont="1" applyAlignment="1">
      <alignment horizontal="right" vertical="center"/>
      <protection/>
    </xf>
    <xf numFmtId="0" fontId="85" fillId="0" borderId="0" xfId="74" applyFont="1" applyBorder="1" applyAlignment="1">
      <alignment horizontal="center" vertical="center"/>
      <protection/>
    </xf>
    <xf numFmtId="0" fontId="9" fillId="34" borderId="0" xfId="74" applyFont="1" applyFill="1" applyBorder="1" applyAlignment="1" applyProtection="1">
      <alignment horizontal="left" vertical="center"/>
      <protection locked="0"/>
    </xf>
    <xf numFmtId="0" fontId="10" fillId="34" borderId="0" xfId="74" applyFont="1" applyFill="1" applyBorder="1" applyAlignment="1" applyProtection="1">
      <alignment horizontal="left" vertical="center"/>
      <protection locked="0"/>
    </xf>
    <xf numFmtId="0" fontId="11" fillId="34" borderId="10" xfId="74" applyFont="1" applyFill="1" applyBorder="1" applyAlignment="1" applyProtection="1">
      <alignment horizontal="center" vertical="center" wrapText="1"/>
      <protection locked="0"/>
    </xf>
    <xf numFmtId="0" fontId="11" fillId="34" borderId="13" xfId="74" applyFont="1" applyFill="1" applyBorder="1" applyAlignment="1" applyProtection="1">
      <alignment horizontal="center" vertical="center" wrapText="1"/>
      <protection locked="0"/>
    </xf>
    <xf numFmtId="0" fontId="11" fillId="34" borderId="14" xfId="74" applyFont="1" applyFill="1" applyBorder="1" applyAlignment="1" applyProtection="1">
      <alignment horizontal="center" vertical="center" wrapText="1"/>
      <protection locked="0"/>
    </xf>
    <xf numFmtId="0" fontId="11" fillId="34" borderId="29" xfId="74" applyFont="1" applyFill="1" applyBorder="1" applyAlignment="1" applyProtection="1">
      <alignment horizontal="center" vertical="center" wrapText="1"/>
      <protection locked="0"/>
    </xf>
    <xf numFmtId="0" fontId="11" fillId="0" borderId="30" xfId="74" applyFont="1" applyFill="1" applyBorder="1" applyAlignment="1" applyProtection="1">
      <alignment horizontal="center" vertical="center" wrapText="1"/>
      <protection locked="0"/>
    </xf>
    <xf numFmtId="0" fontId="11" fillId="34" borderId="31" xfId="74" applyFont="1" applyFill="1" applyBorder="1" applyAlignment="1" applyProtection="1">
      <alignment horizontal="center" vertical="center" wrapText="1"/>
      <protection locked="0"/>
    </xf>
    <xf numFmtId="0" fontId="11" fillId="0" borderId="10" xfId="74" applyFont="1" applyFill="1" applyBorder="1" applyAlignment="1" applyProtection="1">
      <alignment horizontal="center" vertical="center" wrapText="1"/>
      <protection locked="0"/>
    </xf>
    <xf numFmtId="0" fontId="86" fillId="34" borderId="10" xfId="74" applyFont="1" applyFill="1" applyBorder="1" applyAlignment="1" applyProtection="1">
      <alignment horizontal="center" vertical="center" wrapText="1"/>
      <protection locked="0"/>
    </xf>
    <xf numFmtId="0" fontId="11" fillId="0" borderId="15" xfId="74" applyFont="1" applyFill="1" applyBorder="1" applyAlignment="1" applyProtection="1">
      <alignment horizontal="center" vertical="center" wrapText="1"/>
      <protection locked="0"/>
    </xf>
    <xf numFmtId="38" fontId="13" fillId="33" borderId="16" xfId="54" applyFont="1" applyFill="1" applyBorder="1" applyAlignment="1" applyProtection="1">
      <alignment horizontal="right" vertical="center" shrinkToFit="1"/>
      <protection locked="0"/>
    </xf>
    <xf numFmtId="38" fontId="13" fillId="0" borderId="17" xfId="54" applyFont="1" applyFill="1" applyBorder="1" applyAlignment="1" applyProtection="1">
      <alignment horizontal="right" vertical="center" shrinkToFit="1"/>
      <protection/>
    </xf>
    <xf numFmtId="38" fontId="13" fillId="0" borderId="18" xfId="54" applyFont="1" applyFill="1" applyBorder="1" applyAlignment="1" applyProtection="1">
      <alignment vertical="center" shrinkToFit="1"/>
      <protection locked="0"/>
    </xf>
    <xf numFmtId="38" fontId="13" fillId="0" borderId="30" xfId="54" applyFont="1" applyFill="1" applyBorder="1" applyAlignment="1" applyProtection="1">
      <alignment vertical="center" wrapText="1" shrinkToFit="1"/>
      <protection/>
    </xf>
    <xf numFmtId="38" fontId="13" fillId="33" borderId="31" xfId="54" applyFont="1" applyFill="1" applyBorder="1" applyAlignment="1" applyProtection="1">
      <alignment vertical="center"/>
      <protection locked="0"/>
    </xf>
    <xf numFmtId="38" fontId="13" fillId="33" borderId="29" xfId="54" applyFont="1" applyFill="1" applyBorder="1" applyAlignment="1" applyProtection="1">
      <alignment vertical="center"/>
      <protection locked="0"/>
    </xf>
    <xf numFmtId="38" fontId="13" fillId="33" borderId="10" xfId="54" applyFont="1" applyFill="1" applyBorder="1" applyAlignment="1" applyProtection="1">
      <alignment horizontal="right" vertical="center" shrinkToFit="1"/>
      <protection/>
    </xf>
    <xf numFmtId="38" fontId="77" fillId="33" borderId="10" xfId="74" applyNumberFormat="1" applyFont="1" applyFill="1" applyBorder="1" applyAlignment="1" applyProtection="1">
      <alignment horizontal="right" vertical="center"/>
      <protection locked="0"/>
    </xf>
    <xf numFmtId="38" fontId="13" fillId="0" borderId="15" xfId="54" applyFont="1" applyFill="1" applyBorder="1" applyAlignment="1" applyProtection="1">
      <alignment horizontal="right" vertical="center" shrinkToFit="1"/>
      <protection/>
    </xf>
    <xf numFmtId="0" fontId="2" fillId="34" borderId="0" xfId="74" applyFont="1" applyFill="1" applyBorder="1" applyAlignment="1" applyProtection="1">
      <alignment horizontal="right" vertical="center"/>
      <protection locked="0"/>
    </xf>
    <xf numFmtId="0" fontId="11" fillId="34" borderId="0" xfId="74" applyFont="1" applyFill="1" applyBorder="1" applyAlignment="1" applyProtection="1">
      <alignment horizontal="center" vertical="center"/>
      <protection locked="0"/>
    </xf>
    <xf numFmtId="0" fontId="11" fillId="34" borderId="0" xfId="74" applyFont="1" applyFill="1" applyBorder="1" applyAlignment="1" applyProtection="1">
      <alignment horizontal="center" vertical="center" wrapText="1"/>
      <protection locked="0"/>
    </xf>
    <xf numFmtId="0" fontId="13" fillId="34" borderId="11" xfId="74" applyFont="1" applyFill="1" applyBorder="1" applyAlignment="1" applyProtection="1">
      <alignment horizontal="left" vertical="center"/>
      <protection locked="0"/>
    </xf>
    <xf numFmtId="38" fontId="14" fillId="34" borderId="0" xfId="54" applyFont="1" applyFill="1" applyBorder="1" applyAlignment="1" applyProtection="1">
      <alignment horizontal="right" wrapText="1"/>
      <protection locked="0"/>
    </xf>
    <xf numFmtId="0" fontId="15" fillId="34" borderId="0" xfId="74" applyFont="1" applyFill="1" applyBorder="1" applyAlignment="1" applyProtection="1">
      <alignment horizontal="center" vertical="center"/>
      <protection locked="0"/>
    </xf>
    <xf numFmtId="0" fontId="16" fillId="34" borderId="13" xfId="74" applyFont="1" applyFill="1" applyBorder="1" applyAlignment="1" applyProtection="1">
      <alignment horizontal="center" vertical="center" textRotation="255"/>
      <protection locked="0"/>
    </xf>
    <xf numFmtId="0" fontId="11" fillId="34" borderId="19" xfId="74" applyFont="1" applyFill="1" applyBorder="1" applyAlignment="1" applyProtection="1">
      <alignment horizontal="center" vertical="center" wrapText="1"/>
      <protection locked="0"/>
    </xf>
    <xf numFmtId="0" fontId="11" fillId="34" borderId="20" xfId="74" applyFont="1" applyFill="1" applyBorder="1" applyAlignment="1" applyProtection="1">
      <alignment horizontal="center" vertical="center" wrapText="1"/>
      <protection locked="0"/>
    </xf>
    <xf numFmtId="0" fontId="17" fillId="34" borderId="0" xfId="74" applyFont="1" applyFill="1" applyBorder="1" applyAlignment="1" applyProtection="1">
      <alignment horizontal="center" vertical="center"/>
      <protection locked="0"/>
    </xf>
    <xf numFmtId="0" fontId="10" fillId="34" borderId="21" xfId="74" applyFont="1" applyFill="1" applyBorder="1" applyAlignment="1" applyProtection="1">
      <alignment horizontal="center" vertical="center" wrapText="1"/>
      <protection locked="0"/>
    </xf>
    <xf numFmtId="38" fontId="13" fillId="34" borderId="22" xfId="54" applyFont="1" applyFill="1" applyBorder="1" applyAlignment="1" applyProtection="1">
      <alignment horizontal="right" vertical="center" wrapText="1"/>
      <protection locked="0"/>
    </xf>
    <xf numFmtId="0" fontId="10" fillId="34" borderId="23" xfId="74" applyFont="1" applyFill="1" applyBorder="1" applyAlignment="1" applyProtection="1">
      <alignment horizontal="center" vertical="center" wrapText="1"/>
      <protection locked="0"/>
    </xf>
    <xf numFmtId="38" fontId="13" fillId="34" borderId="24" xfId="54" applyFont="1" applyFill="1" applyBorder="1" applyAlignment="1" applyProtection="1">
      <alignment horizontal="right" vertical="center" wrapText="1"/>
      <protection locked="0"/>
    </xf>
    <xf numFmtId="0" fontId="10" fillId="34" borderId="25" xfId="74" applyFont="1" applyFill="1" applyBorder="1" applyAlignment="1" applyProtection="1">
      <alignment horizontal="center" vertical="center" wrapText="1"/>
      <protection locked="0"/>
    </xf>
    <xf numFmtId="0" fontId="16" fillId="34" borderId="12" xfId="74" applyFont="1" applyFill="1" applyBorder="1" applyAlignment="1" applyProtection="1">
      <alignment horizontal="right" vertical="center" wrapText="1"/>
      <protection locked="0"/>
    </xf>
    <xf numFmtId="0" fontId="15" fillId="34" borderId="26" xfId="74" applyFont="1" applyFill="1" applyBorder="1" applyAlignment="1" applyProtection="1">
      <alignment horizontal="right" vertical="center" wrapText="1"/>
      <protection locked="0"/>
    </xf>
    <xf numFmtId="38" fontId="13" fillId="35" borderId="10" xfId="54" applyFont="1" applyFill="1" applyBorder="1" applyAlignment="1" applyProtection="1">
      <alignment horizontal="right" vertical="center" wrapText="1"/>
      <protection/>
    </xf>
    <xf numFmtId="0" fontId="11" fillId="34" borderId="12" xfId="74" applyFont="1" applyFill="1" applyBorder="1" applyAlignment="1" applyProtection="1">
      <alignment/>
      <protection locked="0"/>
    </xf>
    <xf numFmtId="0" fontId="15" fillId="34" borderId="12" xfId="74" applyFont="1" applyFill="1" applyBorder="1" applyAlignment="1" applyProtection="1">
      <alignment horizontal="right" vertical="center" wrapText="1"/>
      <protection locked="0"/>
    </xf>
    <xf numFmtId="38" fontId="13" fillId="0" borderId="12" xfId="54" applyFont="1" applyFill="1" applyBorder="1" applyAlignment="1" applyProtection="1">
      <alignment vertical="center" wrapText="1"/>
      <protection/>
    </xf>
    <xf numFmtId="38" fontId="86" fillId="0" borderId="12" xfId="54" applyFont="1" applyFill="1" applyBorder="1" applyAlignment="1" applyProtection="1">
      <alignment horizontal="right" vertical="center" wrapText="1"/>
      <protection/>
    </xf>
    <xf numFmtId="0" fontId="11" fillId="34" borderId="0" xfId="74" applyFont="1" applyFill="1" applyBorder="1" applyAlignment="1" applyProtection="1">
      <alignment vertical="center"/>
      <protection locked="0"/>
    </xf>
    <xf numFmtId="0" fontId="11" fillId="34" borderId="0" xfId="74" applyFont="1" applyFill="1" applyBorder="1" applyAlignment="1" applyProtection="1">
      <alignment vertical="center" wrapText="1"/>
      <protection locked="0"/>
    </xf>
    <xf numFmtId="0" fontId="13" fillId="34" borderId="0" xfId="74" applyFont="1" applyFill="1" applyBorder="1" applyAlignment="1" applyProtection="1">
      <alignment horizontal="left" vertical="center"/>
      <protection locked="0"/>
    </xf>
    <xf numFmtId="0" fontId="13" fillId="0" borderId="0" xfId="74" applyFont="1" applyFill="1" applyBorder="1" applyAlignment="1" applyProtection="1">
      <alignment horizontal="center" vertical="center" textRotation="255"/>
      <protection locked="0"/>
    </xf>
    <xf numFmtId="0" fontId="10" fillId="0" borderId="0" xfId="74" applyFont="1" applyFill="1" applyBorder="1" applyAlignment="1" applyProtection="1">
      <alignment vertical="center"/>
      <protection locked="0"/>
    </xf>
    <xf numFmtId="0" fontId="16" fillId="0" borderId="0" xfId="74" applyFont="1" applyFill="1" applyBorder="1" applyAlignment="1" applyProtection="1">
      <alignment vertical="center" wrapText="1"/>
      <protection locked="0"/>
    </xf>
    <xf numFmtId="0" fontId="13" fillId="0" borderId="0" xfId="74" applyFont="1" applyFill="1" applyBorder="1" applyAlignment="1" applyProtection="1">
      <alignment vertical="center"/>
      <protection locked="0"/>
    </xf>
    <xf numFmtId="180" fontId="13" fillId="0" borderId="0" xfId="74" applyNumberFormat="1" applyFont="1" applyFill="1" applyBorder="1" applyAlignment="1" applyProtection="1">
      <alignment vertical="center"/>
      <protection locked="0"/>
    </xf>
    <xf numFmtId="0" fontId="11" fillId="0" borderId="0" xfId="74" applyFont="1" applyFill="1" applyBorder="1" applyAlignment="1" applyProtection="1">
      <alignment vertical="center" wrapText="1"/>
      <protection locked="0"/>
    </xf>
    <xf numFmtId="0" fontId="16" fillId="34" borderId="0" xfId="74" applyFont="1" applyFill="1" applyBorder="1" applyAlignment="1" applyProtection="1">
      <alignment horizontal="center" vertical="center"/>
      <protection locked="0"/>
    </xf>
    <xf numFmtId="0" fontId="18" fillId="0" borderId="0" xfId="74" applyFont="1" applyFill="1" applyBorder="1" applyAlignment="1" applyProtection="1">
      <alignment horizontal="center" vertical="center" wrapText="1"/>
      <protection locked="0"/>
    </xf>
    <xf numFmtId="0" fontId="11" fillId="34" borderId="15" xfId="74" applyFont="1" applyFill="1" applyBorder="1" applyAlignment="1" applyProtection="1">
      <alignment vertical="center"/>
      <protection locked="0"/>
    </xf>
    <xf numFmtId="0" fontId="13" fillId="34" borderId="15" xfId="74" applyFont="1" applyFill="1" applyBorder="1" applyAlignment="1" applyProtection="1">
      <alignment vertical="center"/>
      <protection locked="0"/>
    </xf>
    <xf numFmtId="38" fontId="89" fillId="34" borderId="13" xfId="54" applyFont="1" applyFill="1" applyBorder="1" applyAlignment="1" applyProtection="1">
      <alignment horizontal="right" vertical="center"/>
      <protection locked="0"/>
    </xf>
    <xf numFmtId="38" fontId="10" fillId="0" borderId="13" xfId="57" applyFont="1" applyFill="1" applyBorder="1" applyAlignment="1" applyProtection="1">
      <alignment horizontal="right" vertical="center"/>
      <protection locked="0"/>
    </xf>
    <xf numFmtId="38" fontId="10" fillId="0" borderId="19" xfId="57" applyFont="1" applyFill="1" applyBorder="1" applyAlignment="1" applyProtection="1">
      <alignment horizontal="right" vertical="center"/>
      <protection locked="0"/>
    </xf>
    <xf numFmtId="38" fontId="10" fillId="0" borderId="20" xfId="57" applyFont="1" applyFill="1" applyBorder="1" applyAlignment="1" applyProtection="1">
      <alignment horizontal="right" vertical="center"/>
      <protection locked="0"/>
    </xf>
    <xf numFmtId="38" fontId="13" fillId="33" borderId="10" xfId="57" applyFont="1" applyFill="1" applyBorder="1" applyAlignment="1" applyProtection="1">
      <alignment horizontal="right" vertical="center"/>
      <protection locked="0"/>
    </xf>
    <xf numFmtId="187" fontId="13" fillId="0" borderId="10" xfId="54" applyNumberFormat="1" applyFont="1" applyFill="1" applyBorder="1" applyAlignment="1" applyProtection="1">
      <alignment horizontal="right" vertical="center"/>
      <protection locked="0"/>
    </xf>
    <xf numFmtId="38" fontId="9" fillId="33" borderId="0" xfId="54" applyFont="1" applyFill="1" applyBorder="1" applyAlignment="1" applyProtection="1">
      <alignment vertical="center"/>
      <protection locked="0"/>
    </xf>
    <xf numFmtId="0" fontId="10" fillId="0" borderId="27" xfId="74" applyFont="1" applyFill="1" applyBorder="1" applyAlignment="1" applyProtection="1">
      <alignment vertical="center"/>
      <protection locked="0"/>
    </xf>
    <xf numFmtId="0" fontId="10" fillId="0" borderId="12" xfId="74" applyFont="1" applyFill="1" applyBorder="1" applyAlignment="1" applyProtection="1">
      <alignment vertical="center"/>
      <protection locked="0"/>
    </xf>
    <xf numFmtId="180" fontId="13" fillId="0" borderId="0" xfId="74" applyNumberFormat="1" applyFont="1" applyFill="1" applyBorder="1" applyAlignment="1" applyProtection="1">
      <alignment horizontal="center" vertical="center"/>
      <protection locked="0"/>
    </xf>
    <xf numFmtId="0" fontId="19" fillId="0" borderId="0" xfId="74" applyFont="1" applyFill="1" applyBorder="1" applyAlignment="1" applyProtection="1">
      <alignment horizontal="center" vertical="center" wrapText="1"/>
      <protection locked="0"/>
    </xf>
    <xf numFmtId="0" fontId="16" fillId="34" borderId="0" xfId="74" applyFont="1" applyFill="1" applyBorder="1" applyAlignment="1" applyProtection="1">
      <alignment horizontal="center" vertical="center" wrapText="1"/>
      <protection locked="0"/>
    </xf>
    <xf numFmtId="0" fontId="9" fillId="0" borderId="0" xfId="74" applyFont="1" applyFill="1" applyBorder="1" applyAlignment="1" applyProtection="1">
      <alignment horizontal="center" vertical="center"/>
      <protection locked="0"/>
    </xf>
    <xf numFmtId="0" fontId="15" fillId="0" borderId="0" xfId="74" applyFont="1" applyFill="1" applyBorder="1" applyAlignment="1" applyProtection="1">
      <alignment horizontal="right" vertical="center" wrapText="1"/>
      <protection locked="0"/>
    </xf>
    <xf numFmtId="38" fontId="13" fillId="0" borderId="0" xfId="54" applyFont="1" applyFill="1" applyBorder="1" applyAlignment="1" applyProtection="1">
      <alignment horizontal="right" vertical="center" wrapText="1"/>
      <protection/>
    </xf>
    <xf numFmtId="0" fontId="78" fillId="34" borderId="32" xfId="74" applyFont="1" applyFill="1" applyBorder="1" applyAlignment="1" applyProtection="1">
      <alignment horizontal="center" vertical="center" wrapText="1"/>
      <protection locked="0"/>
    </xf>
    <xf numFmtId="38" fontId="90" fillId="0" borderId="33" xfId="51" applyFont="1" applyFill="1" applyBorder="1" applyAlignment="1" applyProtection="1">
      <alignment horizontal="right" vertical="center"/>
      <protection locked="0"/>
    </xf>
    <xf numFmtId="0" fontId="91" fillId="33" borderId="10" xfId="0" applyFont="1" applyFill="1" applyBorder="1" applyAlignment="1">
      <alignment horizontal="center" vertical="center"/>
    </xf>
    <xf numFmtId="0" fontId="91" fillId="0" borderId="10" xfId="0" applyFont="1" applyFill="1" applyBorder="1" applyAlignment="1">
      <alignment horizontal="center" vertical="center"/>
    </xf>
    <xf numFmtId="0" fontId="80" fillId="0" borderId="0" xfId="0" applyFont="1" applyAlignment="1">
      <alignment vertical="center"/>
    </xf>
    <xf numFmtId="38" fontId="90" fillId="33" borderId="32" xfId="51" applyFont="1" applyFill="1" applyBorder="1" applyAlignment="1">
      <alignment horizontal="right" vertical="center"/>
    </xf>
    <xf numFmtId="0" fontId="83" fillId="33" borderId="10" xfId="0" applyFont="1" applyFill="1" applyBorder="1" applyAlignment="1">
      <alignment horizontal="center" vertical="center"/>
    </xf>
    <xf numFmtId="0" fontId="91" fillId="0" borderId="0" xfId="0" applyFont="1" applyAlignment="1">
      <alignment horizontal="center" vertical="center"/>
    </xf>
    <xf numFmtId="0" fontId="80" fillId="0" borderId="0" xfId="0" applyFont="1" applyAlignment="1">
      <alignment horizontal="left" vertical="center"/>
    </xf>
    <xf numFmtId="0" fontId="83" fillId="0" borderId="11" xfId="0" applyFont="1" applyFill="1" applyBorder="1" applyAlignment="1">
      <alignment horizontal="center" vertical="center"/>
    </xf>
    <xf numFmtId="0" fontId="83" fillId="0" borderId="28" xfId="0" applyFont="1" applyFill="1" applyBorder="1" applyAlignment="1">
      <alignment horizontal="center" vertical="center"/>
    </xf>
    <xf numFmtId="0" fontId="91" fillId="0" borderId="28" xfId="0" applyFont="1" applyBorder="1" applyAlignment="1">
      <alignment horizontal="center" vertical="center"/>
    </xf>
    <xf numFmtId="0" fontId="83" fillId="36" borderId="11" xfId="0" applyFont="1" applyFill="1" applyBorder="1" applyAlignment="1">
      <alignment horizontal="center" vertical="center"/>
    </xf>
    <xf numFmtId="0" fontId="83" fillId="36" borderId="28" xfId="0" applyFont="1" applyFill="1" applyBorder="1" applyAlignment="1">
      <alignment horizontal="center" vertical="center"/>
    </xf>
    <xf numFmtId="49" fontId="91" fillId="0" borderId="28" xfId="0" applyNumberFormat="1" applyFont="1" applyBorder="1" applyAlignment="1">
      <alignment horizontal="center" vertical="center"/>
    </xf>
    <xf numFmtId="38" fontId="90" fillId="0" borderId="32" xfId="51" applyFont="1" applyFill="1" applyBorder="1" applyAlignment="1">
      <alignment horizontal="right" vertical="center"/>
    </xf>
    <xf numFmtId="0" fontId="83" fillId="0" borderId="10" xfId="0" applyFont="1" applyBorder="1" applyAlignment="1">
      <alignment horizontal="center" vertical="center"/>
    </xf>
    <xf numFmtId="38" fontId="90" fillId="33" borderId="33" xfId="51" applyFont="1" applyFill="1" applyBorder="1" applyAlignment="1">
      <alignment vertical="center"/>
    </xf>
    <xf numFmtId="38" fontId="90" fillId="33" borderId="33" xfId="51" applyFont="1" applyFill="1" applyBorder="1" applyAlignment="1">
      <alignment horizontal="right" vertical="center"/>
    </xf>
    <xf numFmtId="0" fontId="81" fillId="0" borderId="0" xfId="0" applyFont="1" applyFill="1" applyAlignment="1">
      <alignment vertical="center"/>
    </xf>
    <xf numFmtId="0" fontId="92" fillId="0" borderId="0" xfId="0" applyFont="1" applyAlignment="1">
      <alignment vertical="top"/>
    </xf>
    <xf numFmtId="0" fontId="80" fillId="0" borderId="0" xfId="0" applyFont="1" applyAlignment="1">
      <alignment horizontal="right"/>
    </xf>
    <xf numFmtId="0" fontId="20" fillId="0" borderId="0" xfId="0" applyFont="1" applyAlignment="1">
      <alignment vertical="center"/>
    </xf>
    <xf numFmtId="0" fontId="21" fillId="0" borderId="0" xfId="0" applyFont="1" applyAlignment="1">
      <alignment vertical="center"/>
    </xf>
    <xf numFmtId="0" fontId="81" fillId="0" borderId="10" xfId="0" applyFont="1" applyBorder="1" applyAlignment="1">
      <alignment horizontal="center" vertical="center"/>
    </xf>
    <xf numFmtId="188" fontId="10" fillId="34" borderId="34" xfId="71" applyNumberFormat="1" applyFont="1" applyFill="1" applyBorder="1" applyAlignment="1" applyProtection="1">
      <alignment horizontal="center" vertical="center" wrapText="1"/>
      <protection locked="0"/>
    </xf>
    <xf numFmtId="188" fontId="10" fillId="34" borderId="35" xfId="71" applyNumberFormat="1" applyFont="1" applyFill="1" applyBorder="1" applyAlignment="1" applyProtection="1">
      <alignment horizontal="center" vertical="center" wrapText="1"/>
      <protection locked="0"/>
    </xf>
    <xf numFmtId="188" fontId="89" fillId="34" borderId="14" xfId="53" applyNumberFormat="1" applyFont="1" applyFill="1" applyBorder="1" applyAlignment="1" applyProtection="1">
      <alignment horizontal="center" vertical="center"/>
      <protection locked="0"/>
    </xf>
    <xf numFmtId="0" fontId="93" fillId="0" borderId="0" xfId="0" applyFont="1" applyFill="1" applyBorder="1" applyAlignment="1">
      <alignment horizontal="right" vertical="center"/>
    </xf>
    <xf numFmtId="0" fontId="93" fillId="0" borderId="0" xfId="0" applyFont="1" applyFill="1" applyBorder="1" applyAlignment="1">
      <alignment vertical="center"/>
    </xf>
    <xf numFmtId="0" fontId="0" fillId="0" borderId="0" xfId="0" applyFill="1" applyAlignment="1">
      <alignment vertical="center"/>
    </xf>
    <xf numFmtId="0" fontId="93" fillId="0" borderId="0" xfId="0" applyFont="1" applyFill="1" applyBorder="1" applyAlignment="1">
      <alignment horizontal="right" vertical="top" wrapText="1"/>
    </xf>
    <xf numFmtId="0" fontId="93" fillId="0" borderId="0" xfId="0" applyFont="1" applyFill="1" applyBorder="1" applyAlignment="1">
      <alignment horizontal="right" vertical="top"/>
    </xf>
    <xf numFmtId="0" fontId="93" fillId="0" borderId="0" xfId="0" applyFont="1" applyFill="1" applyBorder="1" applyAlignment="1">
      <alignment vertical="top" wrapText="1"/>
    </xf>
    <xf numFmtId="0" fontId="7" fillId="0" borderId="0" xfId="0" applyFont="1" applyAlignment="1">
      <alignment horizontal="center" vertical="center"/>
    </xf>
    <xf numFmtId="0" fontId="5" fillId="0" borderId="0" xfId="0" applyFont="1" applyAlignment="1">
      <alignment horizontal="left" vertical="top" wrapText="1"/>
    </xf>
    <xf numFmtId="0" fontId="0" fillId="0" borderId="0" xfId="0" applyAlignment="1">
      <alignment vertical="center"/>
    </xf>
    <xf numFmtId="38" fontId="94" fillId="33" borderId="36" xfId="0" applyNumberFormat="1" applyFont="1" applyFill="1" applyBorder="1" applyAlignment="1">
      <alignment horizontal="center" vertical="center"/>
    </xf>
    <xf numFmtId="38" fontId="94" fillId="33" borderId="37" xfId="0" applyNumberFormat="1" applyFont="1" applyFill="1" applyBorder="1" applyAlignment="1">
      <alignment horizontal="center" vertical="center"/>
    </xf>
    <xf numFmtId="0" fontId="93" fillId="0" borderId="0" xfId="0" applyFont="1" applyFill="1" applyBorder="1" applyAlignment="1">
      <alignment horizontal="left" vertical="top" wrapText="1"/>
    </xf>
    <xf numFmtId="0" fontId="81" fillId="0" borderId="10" xfId="0" applyFont="1" applyBorder="1" applyAlignment="1">
      <alignment horizontal="center" vertical="center"/>
    </xf>
    <xf numFmtId="0" fontId="0" fillId="0" borderId="10" xfId="0" applyFont="1" applyBorder="1" applyAlignment="1">
      <alignment horizontal="left" vertical="center"/>
    </xf>
    <xf numFmtId="0" fontId="2" fillId="34" borderId="38" xfId="71" applyFont="1" applyFill="1" applyBorder="1" applyAlignment="1" applyProtection="1">
      <alignment vertical="center" wrapText="1"/>
      <protection locked="0"/>
    </xf>
    <xf numFmtId="0" fontId="11" fillId="34" borderId="0" xfId="71" applyFont="1" applyFill="1" applyBorder="1" applyAlignment="1" applyProtection="1">
      <alignment horizontal="center" vertical="center"/>
      <protection locked="0"/>
    </xf>
    <xf numFmtId="0" fontId="12" fillId="34" borderId="11" xfId="71" applyFont="1" applyFill="1" applyBorder="1" applyAlignment="1" applyProtection="1">
      <alignment horizontal="left" vertical="center"/>
      <protection locked="0"/>
    </xf>
    <xf numFmtId="0" fontId="3" fillId="34" borderId="28" xfId="71" applyFont="1" applyFill="1" applyBorder="1" applyAlignment="1" applyProtection="1">
      <alignment horizontal="left" vertical="center"/>
      <protection locked="0"/>
    </xf>
    <xf numFmtId="0" fontId="80" fillId="34" borderId="0" xfId="71" applyFont="1" applyFill="1" applyBorder="1" applyAlignment="1" applyProtection="1">
      <alignment horizontal="right" vertical="center" shrinkToFit="1"/>
      <protection locked="0"/>
    </xf>
    <xf numFmtId="0" fontId="77" fillId="34" borderId="11" xfId="71" applyFont="1" applyFill="1" applyBorder="1" applyAlignment="1" applyProtection="1">
      <alignment horizontal="center" vertical="center" shrinkToFit="1"/>
      <protection locked="0"/>
    </xf>
    <xf numFmtId="38" fontId="90" fillId="34" borderId="39" xfId="51" applyFont="1" applyFill="1" applyBorder="1" applyAlignment="1" applyProtection="1">
      <alignment horizontal="right" vertical="center"/>
      <protection locked="0"/>
    </xf>
    <xf numFmtId="38" fontId="90" fillId="34" borderId="40" xfId="51" applyFont="1" applyFill="1" applyBorder="1" applyAlignment="1" applyProtection="1">
      <alignment horizontal="right" vertical="center"/>
      <protection locked="0"/>
    </xf>
    <xf numFmtId="38" fontId="78" fillId="34" borderId="32" xfId="53" applyFont="1" applyFill="1" applyBorder="1" applyAlignment="1" applyProtection="1">
      <alignment horizontal="center" vertical="center"/>
      <protection locked="0"/>
    </xf>
    <xf numFmtId="0" fontId="11" fillId="34" borderId="10" xfId="71" applyFont="1" applyFill="1" applyBorder="1" applyAlignment="1" applyProtection="1">
      <alignment horizontal="center" vertical="center" wrapText="1"/>
      <protection locked="0"/>
    </xf>
    <xf numFmtId="0" fontId="11" fillId="34" borderId="28" xfId="71" applyFont="1" applyFill="1" applyBorder="1" applyAlignment="1" applyProtection="1">
      <alignment horizontal="center" vertical="center" wrapText="1"/>
      <protection locked="0"/>
    </xf>
    <xf numFmtId="0" fontId="11" fillId="34" borderId="29" xfId="71" applyFont="1" applyFill="1" applyBorder="1" applyAlignment="1" applyProtection="1">
      <alignment horizontal="center" vertical="center" wrapText="1"/>
      <protection locked="0"/>
    </xf>
    <xf numFmtId="38" fontId="13" fillId="34" borderId="30" xfId="51" applyFont="1" applyFill="1" applyBorder="1" applyAlignment="1" applyProtection="1">
      <alignment horizontal="right" vertical="center" shrinkToFit="1"/>
      <protection locked="0"/>
    </xf>
    <xf numFmtId="38" fontId="13" fillId="34" borderId="29" xfId="51" applyFont="1" applyFill="1" applyBorder="1" applyAlignment="1" applyProtection="1">
      <alignment horizontal="right" vertical="center" shrinkToFit="1"/>
      <protection locked="0"/>
    </xf>
    <xf numFmtId="38" fontId="13" fillId="33" borderId="28" xfId="53" applyFont="1" applyFill="1" applyBorder="1" applyAlignment="1" applyProtection="1">
      <alignment vertical="center" shrinkToFit="1"/>
      <protection locked="0"/>
    </xf>
    <xf numFmtId="0" fontId="3" fillId="33" borderId="29" xfId="71" applyFill="1" applyBorder="1" applyAlignment="1" applyProtection="1">
      <alignment/>
      <protection locked="0"/>
    </xf>
    <xf numFmtId="0" fontId="11" fillId="34" borderId="30" xfId="71" applyFont="1" applyFill="1" applyBorder="1" applyAlignment="1" applyProtection="1">
      <alignment horizontal="center" vertical="center"/>
      <protection locked="0"/>
    </xf>
    <xf numFmtId="0" fontId="11" fillId="34" borderId="28" xfId="71" applyFont="1" applyFill="1" applyBorder="1" applyAlignment="1" applyProtection="1">
      <alignment horizontal="center" vertical="center"/>
      <protection locked="0"/>
    </xf>
    <xf numFmtId="0" fontId="95" fillId="34" borderId="30" xfId="71" applyFont="1" applyFill="1" applyBorder="1" applyAlignment="1" applyProtection="1">
      <alignment horizontal="left" vertical="center" wrapText="1"/>
      <protection locked="0"/>
    </xf>
    <xf numFmtId="0" fontId="95" fillId="34" borderId="28" xfId="71" applyFont="1" applyFill="1" applyBorder="1" applyAlignment="1" applyProtection="1">
      <alignment horizontal="left" vertical="center"/>
      <protection locked="0"/>
    </xf>
    <xf numFmtId="0" fontId="95" fillId="34" borderId="29" xfId="71" applyFont="1" applyFill="1" applyBorder="1" applyAlignment="1" applyProtection="1">
      <alignment horizontal="left" vertical="center"/>
      <protection locked="0"/>
    </xf>
    <xf numFmtId="0" fontId="96" fillId="34" borderId="10" xfId="71" applyFont="1" applyFill="1" applyBorder="1" applyAlignment="1" applyProtection="1">
      <alignment horizontal="center" vertical="center"/>
      <protection locked="0"/>
    </xf>
    <xf numFmtId="0" fontId="9" fillId="34" borderId="10" xfId="71" applyFont="1" applyFill="1" applyBorder="1" applyAlignment="1" applyProtection="1">
      <alignment horizontal="center" vertical="center"/>
      <protection locked="0"/>
    </xf>
    <xf numFmtId="0" fontId="16" fillId="34" borderId="31" xfId="71" applyFont="1" applyFill="1" applyBorder="1" applyAlignment="1" applyProtection="1">
      <alignment horizontal="center" vertical="center"/>
      <protection locked="0"/>
    </xf>
    <xf numFmtId="0" fontId="16" fillId="34" borderId="31" xfId="71" applyFont="1" applyFill="1" applyBorder="1" applyAlignment="1" applyProtection="1">
      <alignment horizontal="center" vertical="center" wrapText="1"/>
      <protection locked="0"/>
    </xf>
    <xf numFmtId="0" fontId="16" fillId="34" borderId="41" xfId="71" applyFont="1" applyFill="1" applyBorder="1" applyAlignment="1" applyProtection="1">
      <alignment horizontal="center" vertical="center" wrapText="1"/>
      <protection locked="0"/>
    </xf>
    <xf numFmtId="0" fontId="16" fillId="34" borderId="41" xfId="71" applyFont="1" applyFill="1" applyBorder="1" applyAlignment="1" applyProtection="1">
      <alignment horizontal="center" vertical="center"/>
      <protection locked="0"/>
    </xf>
    <xf numFmtId="0" fontId="16" fillId="34" borderId="29" xfId="71" applyFont="1" applyFill="1" applyBorder="1" applyAlignment="1" applyProtection="1">
      <alignment horizontal="center" vertical="center"/>
      <protection locked="0"/>
    </xf>
    <xf numFmtId="0" fontId="10" fillId="34" borderId="42" xfId="71" applyFont="1" applyFill="1" applyBorder="1" applyAlignment="1" applyProtection="1">
      <alignment horizontal="center" vertical="center"/>
      <protection locked="0"/>
    </xf>
    <xf numFmtId="180" fontId="10" fillId="34" borderId="42" xfId="71" applyNumberFormat="1" applyFont="1" applyFill="1" applyBorder="1" applyAlignment="1" applyProtection="1">
      <alignment horizontal="center" vertical="center" wrapText="1"/>
      <protection locked="0"/>
    </xf>
    <xf numFmtId="180" fontId="10" fillId="34" borderId="43" xfId="71" applyNumberFormat="1" applyFont="1" applyFill="1" applyBorder="1" applyAlignment="1" applyProtection="1">
      <alignment horizontal="center" vertical="center" wrapText="1"/>
      <protection locked="0"/>
    </xf>
    <xf numFmtId="38" fontId="13" fillId="34" borderId="44" xfId="51" applyFont="1" applyFill="1" applyBorder="1" applyAlignment="1" applyProtection="1">
      <alignment horizontal="right" vertical="center"/>
      <protection locked="0"/>
    </xf>
    <xf numFmtId="38" fontId="13" fillId="34" borderId="45" xfId="51" applyFont="1" applyFill="1" applyBorder="1" applyAlignment="1" applyProtection="1">
      <alignment horizontal="right" vertical="center"/>
      <protection locked="0"/>
    </xf>
    <xf numFmtId="0" fontId="10" fillId="34" borderId="35" xfId="71" applyFont="1" applyFill="1" applyBorder="1" applyAlignment="1" applyProtection="1">
      <alignment horizontal="center" vertical="center"/>
      <protection locked="0"/>
    </xf>
    <xf numFmtId="180" fontId="10" fillId="34" borderId="35" xfId="71" applyNumberFormat="1" applyFont="1" applyFill="1" applyBorder="1" applyAlignment="1" applyProtection="1">
      <alignment horizontal="center" vertical="center" wrapText="1"/>
      <protection locked="0"/>
    </xf>
    <xf numFmtId="180" fontId="10" fillId="34" borderId="46" xfId="71" applyNumberFormat="1" applyFont="1" applyFill="1" applyBorder="1" applyAlignment="1" applyProtection="1">
      <alignment horizontal="center" vertical="center" wrapText="1"/>
      <protection locked="0"/>
    </xf>
    <xf numFmtId="38" fontId="13" fillId="34" borderId="46" xfId="51" applyFont="1" applyFill="1" applyBorder="1" applyAlignment="1" applyProtection="1">
      <alignment horizontal="right" vertical="center"/>
      <protection locked="0"/>
    </xf>
    <xf numFmtId="38" fontId="13" fillId="34" borderId="47" xfId="51" applyFont="1" applyFill="1" applyBorder="1" applyAlignment="1" applyProtection="1">
      <alignment horizontal="right" vertical="center"/>
      <protection locked="0"/>
    </xf>
    <xf numFmtId="0" fontId="10" fillId="34" borderId="48" xfId="71" applyFont="1" applyFill="1" applyBorder="1" applyAlignment="1" applyProtection="1">
      <alignment horizontal="center" vertical="center"/>
      <protection locked="0"/>
    </xf>
    <xf numFmtId="180" fontId="10" fillId="34" borderId="48" xfId="71" applyNumberFormat="1" applyFont="1" applyFill="1" applyBorder="1" applyAlignment="1" applyProtection="1">
      <alignment horizontal="center" vertical="center" wrapText="1"/>
      <protection locked="0"/>
    </xf>
    <xf numFmtId="180" fontId="10" fillId="34" borderId="49" xfId="71" applyNumberFormat="1" applyFont="1" applyFill="1" applyBorder="1" applyAlignment="1" applyProtection="1">
      <alignment horizontal="center" vertical="center" wrapText="1"/>
      <protection locked="0"/>
    </xf>
    <xf numFmtId="38" fontId="13" fillId="34" borderId="49" xfId="51" applyFont="1" applyFill="1" applyBorder="1" applyAlignment="1" applyProtection="1">
      <alignment horizontal="right" vertical="center"/>
      <protection locked="0"/>
    </xf>
    <xf numFmtId="38" fontId="13" fillId="34" borderId="50" xfId="51" applyFont="1" applyFill="1" applyBorder="1" applyAlignment="1" applyProtection="1">
      <alignment horizontal="right" vertical="center"/>
      <protection locked="0"/>
    </xf>
    <xf numFmtId="0" fontId="96" fillId="34" borderId="51" xfId="71" applyFont="1" applyFill="1" applyBorder="1" applyAlignment="1" applyProtection="1">
      <alignment horizontal="center" vertical="center" wrapText="1"/>
      <protection locked="0"/>
    </xf>
    <xf numFmtId="0" fontId="96" fillId="34" borderId="17" xfId="71" applyFont="1" applyFill="1" applyBorder="1" applyAlignment="1" applyProtection="1">
      <alignment horizontal="center" vertical="center" wrapText="1"/>
      <protection locked="0"/>
    </xf>
    <xf numFmtId="0" fontId="96" fillId="34" borderId="20" xfId="71" applyFont="1" applyFill="1" applyBorder="1" applyAlignment="1" applyProtection="1">
      <alignment horizontal="center" vertical="center" wrapText="1"/>
      <protection locked="0"/>
    </xf>
    <xf numFmtId="0" fontId="96" fillId="34" borderId="18" xfId="71" applyFont="1" applyFill="1" applyBorder="1" applyAlignment="1" applyProtection="1">
      <alignment horizontal="center" vertical="center" wrapText="1"/>
      <protection locked="0"/>
    </xf>
    <xf numFmtId="0" fontId="11" fillId="34" borderId="27" xfId="71" applyFont="1" applyFill="1" applyBorder="1" applyAlignment="1" applyProtection="1">
      <alignment horizontal="center" vertical="center"/>
      <protection locked="0"/>
    </xf>
    <xf numFmtId="0" fontId="11" fillId="34" borderId="26" xfId="71" applyFont="1" applyFill="1" applyBorder="1" applyAlignment="1" applyProtection="1">
      <alignment horizontal="center" vertical="center"/>
      <protection locked="0"/>
    </xf>
    <xf numFmtId="0" fontId="11" fillId="34" borderId="52" xfId="71" applyFont="1" applyFill="1" applyBorder="1" applyAlignment="1" applyProtection="1">
      <alignment horizontal="center" vertical="center"/>
      <protection locked="0"/>
    </xf>
    <xf numFmtId="0" fontId="11" fillId="34" borderId="53" xfId="71" applyFont="1" applyFill="1" applyBorder="1" applyAlignment="1" applyProtection="1">
      <alignment horizontal="center" vertical="center"/>
      <protection locked="0"/>
    </xf>
    <xf numFmtId="0" fontId="11" fillId="0" borderId="13" xfId="71" applyFont="1" applyFill="1" applyBorder="1" applyAlignment="1" applyProtection="1">
      <alignment horizontal="center" vertical="center"/>
      <protection locked="0"/>
    </xf>
    <xf numFmtId="0" fontId="11" fillId="0" borderId="31" xfId="71" applyFont="1" applyFill="1" applyBorder="1" applyAlignment="1" applyProtection="1">
      <alignment horizontal="center" vertical="center"/>
      <protection locked="0"/>
    </xf>
    <xf numFmtId="0" fontId="11" fillId="0" borderId="14" xfId="71" applyFont="1" applyFill="1" applyBorder="1" applyAlignment="1" applyProtection="1">
      <alignment horizontal="center" vertical="center"/>
      <protection locked="0"/>
    </xf>
    <xf numFmtId="180" fontId="11" fillId="0" borderId="10" xfId="71" applyNumberFormat="1" applyFont="1" applyFill="1" applyBorder="1" applyAlignment="1" applyProtection="1">
      <alignment horizontal="center" vertical="center" wrapText="1"/>
      <protection locked="0"/>
    </xf>
    <xf numFmtId="0" fontId="9" fillId="34" borderId="11" xfId="71" applyFont="1" applyFill="1" applyBorder="1" applyAlignment="1" applyProtection="1">
      <alignment horizontal="center" vertical="center"/>
      <protection locked="0"/>
    </xf>
    <xf numFmtId="0" fontId="9" fillId="34" borderId="28" xfId="71" applyFont="1" applyFill="1" applyBorder="1" applyAlignment="1" applyProtection="1">
      <alignment horizontal="center" vertical="center"/>
      <protection locked="0"/>
    </xf>
    <xf numFmtId="38" fontId="13" fillId="34" borderId="28" xfId="51" applyFont="1" applyFill="1" applyBorder="1" applyAlignment="1" applyProtection="1">
      <alignment horizontal="right" vertical="center"/>
      <protection locked="0"/>
    </xf>
    <xf numFmtId="38" fontId="13" fillId="34" borderId="29" xfId="51" applyFont="1" applyFill="1" applyBorder="1" applyAlignment="1" applyProtection="1">
      <alignment horizontal="right" vertical="center"/>
      <protection locked="0"/>
    </xf>
    <xf numFmtId="38" fontId="13" fillId="33" borderId="30" xfId="51" applyFont="1" applyFill="1" applyBorder="1" applyAlignment="1" applyProtection="1">
      <alignment horizontal="right" vertical="center"/>
      <protection locked="0"/>
    </xf>
    <xf numFmtId="38" fontId="13" fillId="33" borderId="29" xfId="51" applyFont="1" applyFill="1" applyBorder="1" applyAlignment="1" applyProtection="1">
      <alignment horizontal="right" vertical="center"/>
      <protection locked="0"/>
    </xf>
    <xf numFmtId="0" fontId="11" fillId="0" borderId="0" xfId="71" applyFont="1" applyFill="1" applyBorder="1" applyAlignment="1" applyProtection="1">
      <alignment horizontal="right" vertical="center" wrapText="1"/>
      <protection locked="0"/>
    </xf>
    <xf numFmtId="0" fontId="11" fillId="0" borderId="54" xfId="71" applyFont="1" applyFill="1" applyBorder="1" applyAlignment="1" applyProtection="1">
      <alignment horizontal="right" vertical="center" wrapText="1"/>
      <protection locked="0"/>
    </xf>
    <xf numFmtId="0" fontId="10" fillId="0" borderId="30" xfId="71" applyFont="1" applyFill="1" applyBorder="1" applyAlignment="1" applyProtection="1">
      <alignment horizontal="left" vertical="center"/>
      <protection locked="0"/>
    </xf>
    <xf numFmtId="0" fontId="10" fillId="0" borderId="28" xfId="71" applyFont="1" applyFill="1" applyBorder="1" applyAlignment="1" applyProtection="1">
      <alignment horizontal="left" vertical="center"/>
      <protection locked="0"/>
    </xf>
    <xf numFmtId="0" fontId="10" fillId="0" borderId="11" xfId="71" applyFont="1" applyFill="1" applyBorder="1" applyAlignment="1" applyProtection="1">
      <alignment horizontal="left" vertical="center"/>
      <protection locked="0"/>
    </xf>
    <xf numFmtId="38" fontId="89" fillId="34" borderId="30" xfId="53" applyFont="1" applyFill="1" applyBorder="1" applyAlignment="1" applyProtection="1">
      <alignment horizontal="left" vertical="center" wrapText="1"/>
      <protection locked="0"/>
    </xf>
    <xf numFmtId="38" fontId="89" fillId="34" borderId="28" xfId="53" applyFont="1" applyFill="1" applyBorder="1" applyAlignment="1" applyProtection="1">
      <alignment horizontal="left" vertical="center" wrapText="1"/>
      <protection locked="0"/>
    </xf>
    <xf numFmtId="38" fontId="89" fillId="34" borderId="55" xfId="53" applyFont="1" applyFill="1" applyBorder="1" applyAlignment="1" applyProtection="1">
      <alignment horizontal="left" vertical="center" wrapText="1"/>
      <protection locked="0"/>
    </xf>
    <xf numFmtId="0" fontId="10" fillId="34" borderId="41" xfId="71" applyFont="1" applyFill="1" applyBorder="1" applyAlignment="1" applyProtection="1">
      <alignment horizontal="left" vertical="center" wrapText="1"/>
      <protection locked="0"/>
    </xf>
    <xf numFmtId="0" fontId="10" fillId="34" borderId="28" xfId="71" applyFont="1" applyFill="1" applyBorder="1" applyAlignment="1" applyProtection="1">
      <alignment horizontal="left" vertical="center" wrapText="1"/>
      <protection locked="0"/>
    </xf>
    <xf numFmtId="0" fontId="10" fillId="34" borderId="29" xfId="71" applyFont="1" applyFill="1" applyBorder="1" applyAlignment="1" applyProtection="1">
      <alignment horizontal="left" vertical="center" wrapText="1"/>
      <protection locked="0"/>
    </xf>
    <xf numFmtId="38" fontId="13" fillId="0" borderId="13" xfId="53" applyFont="1" applyFill="1" applyBorder="1" applyAlignment="1" applyProtection="1">
      <alignment horizontal="right" vertical="center"/>
      <protection locked="0"/>
    </xf>
    <xf numFmtId="38" fontId="13" fillId="0" borderId="14" xfId="53" applyFont="1" applyFill="1" applyBorder="1" applyAlignment="1" applyProtection="1">
      <alignment horizontal="right" vertical="center"/>
      <protection locked="0"/>
    </xf>
    <xf numFmtId="0" fontId="96" fillId="34" borderId="13" xfId="71" applyFont="1" applyFill="1" applyBorder="1" applyAlignment="1" applyProtection="1">
      <alignment horizontal="center" vertical="center"/>
      <protection locked="0"/>
    </xf>
    <xf numFmtId="0" fontId="96" fillId="34" borderId="31" xfId="71" applyFont="1" applyFill="1" applyBorder="1" applyAlignment="1" applyProtection="1">
      <alignment horizontal="center" vertical="center"/>
      <protection locked="0"/>
    </xf>
    <xf numFmtId="0" fontId="11" fillId="34" borderId="31" xfId="71" applyFont="1" applyFill="1" applyBorder="1" applyAlignment="1" applyProtection="1">
      <alignment horizontal="center" vertical="center"/>
      <protection locked="0"/>
    </xf>
    <xf numFmtId="0" fontId="11" fillId="34" borderId="41" xfId="71" applyFont="1" applyFill="1" applyBorder="1" applyAlignment="1" applyProtection="1">
      <alignment horizontal="center" vertical="center"/>
      <protection locked="0"/>
    </xf>
    <xf numFmtId="0" fontId="11" fillId="34" borderId="13" xfId="71" applyFont="1" applyFill="1" applyBorder="1" applyAlignment="1" applyProtection="1">
      <alignment horizontal="center" vertical="center"/>
      <protection locked="0"/>
    </xf>
    <xf numFmtId="0" fontId="11" fillId="34" borderId="14" xfId="71" applyFont="1" applyFill="1" applyBorder="1" applyAlignment="1" applyProtection="1">
      <alignment horizontal="center" vertical="center"/>
      <protection locked="0"/>
    </xf>
    <xf numFmtId="0" fontId="9" fillId="34" borderId="11" xfId="74" applyFont="1" applyFill="1" applyBorder="1" applyAlignment="1" applyProtection="1">
      <alignment horizontal="center" vertical="center"/>
      <protection locked="0"/>
    </xf>
    <xf numFmtId="0" fontId="9" fillId="34" borderId="28" xfId="74" applyFont="1" applyFill="1" applyBorder="1" applyAlignment="1" applyProtection="1">
      <alignment horizontal="center" vertical="center"/>
      <protection locked="0"/>
    </xf>
    <xf numFmtId="0" fontId="12" fillId="34" borderId="11" xfId="74" applyFont="1" applyFill="1" applyBorder="1" applyAlignment="1" applyProtection="1">
      <alignment horizontal="left" vertical="center"/>
      <protection locked="0"/>
    </xf>
    <xf numFmtId="0" fontId="3" fillId="34" borderId="28" xfId="74" applyFont="1" applyFill="1" applyBorder="1" applyAlignment="1" applyProtection="1">
      <alignment horizontal="left" vertical="center"/>
      <protection locked="0"/>
    </xf>
    <xf numFmtId="0" fontId="80" fillId="34" borderId="0" xfId="74" applyFont="1" applyFill="1" applyBorder="1" applyAlignment="1" applyProtection="1">
      <alignment horizontal="right" vertical="center" shrinkToFit="1"/>
      <protection locked="0"/>
    </xf>
    <xf numFmtId="0" fontId="77" fillId="34" borderId="11" xfId="74" applyFont="1" applyFill="1" applyBorder="1" applyAlignment="1" applyProtection="1">
      <alignment horizontal="center" vertical="center" shrinkToFit="1"/>
      <protection locked="0"/>
    </xf>
    <xf numFmtId="0" fontId="96" fillId="34" borderId="10" xfId="74" applyFont="1" applyFill="1" applyBorder="1" applyAlignment="1" applyProtection="1">
      <alignment horizontal="center" vertical="center"/>
      <protection locked="0"/>
    </xf>
    <xf numFmtId="0" fontId="11" fillId="34" borderId="10" xfId="74" applyFont="1" applyFill="1" applyBorder="1" applyAlignment="1" applyProtection="1">
      <alignment horizontal="center" vertical="center"/>
      <protection locked="0"/>
    </xf>
    <xf numFmtId="0" fontId="9" fillId="34" borderId="10" xfId="74" applyFont="1" applyFill="1" applyBorder="1" applyAlignment="1" applyProtection="1">
      <alignment horizontal="center" vertical="center"/>
      <protection locked="0"/>
    </xf>
    <xf numFmtId="0" fontId="95" fillId="34" borderId="10" xfId="74" applyFont="1" applyFill="1" applyBorder="1" applyAlignment="1" applyProtection="1">
      <alignment horizontal="left" vertical="center" wrapText="1"/>
      <protection locked="0"/>
    </xf>
    <xf numFmtId="0" fontId="11" fillId="34" borderId="10" xfId="74" applyFont="1" applyFill="1" applyBorder="1" applyAlignment="1" applyProtection="1">
      <alignment horizontal="center" vertical="center" wrapText="1"/>
      <protection locked="0"/>
    </xf>
    <xf numFmtId="0" fontId="11" fillId="34" borderId="28" xfId="74" applyFont="1" applyFill="1" applyBorder="1" applyAlignment="1" applyProtection="1">
      <alignment horizontal="center" vertical="center" wrapText="1"/>
      <protection locked="0"/>
    </xf>
    <xf numFmtId="0" fontId="11" fillId="34" borderId="29" xfId="74" applyFont="1" applyFill="1" applyBorder="1" applyAlignment="1" applyProtection="1">
      <alignment horizontal="center" vertical="center" wrapText="1"/>
      <protection locked="0"/>
    </xf>
    <xf numFmtId="38" fontId="13" fillId="33" borderId="28" xfId="54" applyFont="1" applyFill="1" applyBorder="1" applyAlignment="1" applyProtection="1">
      <alignment vertical="center" shrinkToFit="1"/>
      <protection locked="0"/>
    </xf>
    <xf numFmtId="0" fontId="3" fillId="33" borderId="29" xfId="74" applyFill="1" applyBorder="1" applyAlignment="1" applyProtection="1">
      <alignment/>
      <protection locked="0"/>
    </xf>
    <xf numFmtId="0" fontId="11" fillId="34" borderId="0" xfId="74" applyFont="1" applyFill="1" applyBorder="1" applyAlignment="1" applyProtection="1">
      <alignment horizontal="center" vertical="center"/>
      <protection locked="0"/>
    </xf>
    <xf numFmtId="0" fontId="16" fillId="34" borderId="31" xfId="74" applyFont="1" applyFill="1" applyBorder="1" applyAlignment="1" applyProtection="1">
      <alignment horizontal="center" vertical="center"/>
      <protection locked="0"/>
    </xf>
    <xf numFmtId="0" fontId="16" fillId="34" borderId="31" xfId="74" applyFont="1" applyFill="1" applyBorder="1" applyAlignment="1" applyProtection="1">
      <alignment horizontal="center" vertical="center" wrapText="1"/>
      <protection locked="0"/>
    </xf>
    <xf numFmtId="0" fontId="16" fillId="34" borderId="41" xfId="74" applyFont="1" applyFill="1" applyBorder="1" applyAlignment="1" applyProtection="1">
      <alignment horizontal="center" vertical="center" wrapText="1"/>
      <protection locked="0"/>
    </xf>
    <xf numFmtId="0" fontId="16" fillId="34" borderId="41" xfId="74" applyFont="1" applyFill="1" applyBorder="1" applyAlignment="1" applyProtection="1">
      <alignment horizontal="center" vertical="center"/>
      <protection locked="0"/>
    </xf>
    <xf numFmtId="0" fontId="16" fillId="34" borderId="29" xfId="74" applyFont="1" applyFill="1" applyBorder="1" applyAlignment="1" applyProtection="1">
      <alignment horizontal="center" vertical="center"/>
      <protection locked="0"/>
    </xf>
    <xf numFmtId="0" fontId="10" fillId="34" borderId="42" xfId="74" applyFont="1" applyFill="1" applyBorder="1" applyAlignment="1" applyProtection="1">
      <alignment horizontal="center" vertical="center"/>
      <protection locked="0"/>
    </xf>
    <xf numFmtId="180" fontId="10" fillId="34" borderId="42" xfId="74" applyNumberFormat="1" applyFont="1" applyFill="1" applyBorder="1" applyAlignment="1" applyProtection="1">
      <alignment horizontal="center" vertical="center" wrapText="1"/>
      <protection locked="0"/>
    </xf>
    <xf numFmtId="180" fontId="10" fillId="34" borderId="43" xfId="74" applyNumberFormat="1" applyFont="1" applyFill="1" applyBorder="1" applyAlignment="1" applyProtection="1">
      <alignment horizontal="center" vertical="center" wrapText="1"/>
      <protection locked="0"/>
    </xf>
    <xf numFmtId="38" fontId="13" fillId="34" borderId="44" xfId="57" applyFont="1" applyFill="1" applyBorder="1" applyAlignment="1" applyProtection="1">
      <alignment horizontal="right" vertical="center"/>
      <protection locked="0"/>
    </xf>
    <xf numFmtId="38" fontId="13" fillId="34" borderId="45" xfId="57" applyFont="1" applyFill="1" applyBorder="1" applyAlignment="1" applyProtection="1">
      <alignment horizontal="right" vertical="center"/>
      <protection locked="0"/>
    </xf>
    <xf numFmtId="179" fontId="2" fillId="34" borderId="38" xfId="74" applyNumberFormat="1" applyFont="1" applyFill="1" applyBorder="1" applyAlignment="1" applyProtection="1">
      <alignment vertical="center" wrapText="1"/>
      <protection locked="0"/>
    </xf>
    <xf numFmtId="179" fontId="2" fillId="34" borderId="0" xfId="74" applyNumberFormat="1" applyFont="1" applyFill="1" applyBorder="1" applyAlignment="1" applyProtection="1">
      <alignment vertical="center" wrapText="1"/>
      <protection locked="0"/>
    </xf>
    <xf numFmtId="0" fontId="10" fillId="34" borderId="35" xfId="74" applyFont="1" applyFill="1" applyBorder="1" applyAlignment="1" applyProtection="1">
      <alignment horizontal="center" vertical="center"/>
      <protection locked="0"/>
    </xf>
    <xf numFmtId="180" fontId="10" fillId="34" borderId="35" xfId="74" applyNumberFormat="1" applyFont="1" applyFill="1" applyBorder="1" applyAlignment="1" applyProtection="1">
      <alignment horizontal="center" vertical="center" wrapText="1"/>
      <protection locked="0"/>
    </xf>
    <xf numFmtId="180" fontId="10" fillId="34" borderId="46" xfId="74" applyNumberFormat="1" applyFont="1" applyFill="1" applyBorder="1" applyAlignment="1" applyProtection="1">
      <alignment horizontal="center" vertical="center" wrapText="1"/>
      <protection locked="0"/>
    </xf>
    <xf numFmtId="38" fontId="13" fillId="34" borderId="46" xfId="57" applyFont="1" applyFill="1" applyBorder="1" applyAlignment="1" applyProtection="1">
      <alignment horizontal="right" vertical="center"/>
      <protection locked="0"/>
    </xf>
    <xf numFmtId="38" fontId="13" fillId="34" borderId="47" xfId="57" applyFont="1" applyFill="1" applyBorder="1" applyAlignment="1" applyProtection="1">
      <alignment horizontal="right" vertical="center"/>
      <protection locked="0"/>
    </xf>
    <xf numFmtId="0" fontId="10" fillId="34" borderId="48" xfId="74" applyFont="1" applyFill="1" applyBorder="1" applyAlignment="1" applyProtection="1">
      <alignment horizontal="center" vertical="center"/>
      <protection locked="0"/>
    </xf>
    <xf numFmtId="180" fontId="10" fillId="34" borderId="48" xfId="74" applyNumberFormat="1" applyFont="1" applyFill="1" applyBorder="1" applyAlignment="1" applyProtection="1">
      <alignment horizontal="center" vertical="center" wrapText="1"/>
      <protection locked="0"/>
    </xf>
    <xf numFmtId="180" fontId="10" fillId="34" borderId="49" xfId="74" applyNumberFormat="1" applyFont="1" applyFill="1" applyBorder="1" applyAlignment="1" applyProtection="1">
      <alignment horizontal="center" vertical="center" wrapText="1"/>
      <protection locked="0"/>
    </xf>
    <xf numFmtId="38" fontId="13" fillId="34" borderId="49" xfId="57" applyFont="1" applyFill="1" applyBorder="1" applyAlignment="1" applyProtection="1">
      <alignment horizontal="right" vertical="center"/>
      <protection locked="0"/>
    </xf>
    <xf numFmtId="38" fontId="13" fillId="34" borderId="50" xfId="57" applyFont="1" applyFill="1" applyBorder="1" applyAlignment="1" applyProtection="1">
      <alignment horizontal="right" vertical="center"/>
      <protection locked="0"/>
    </xf>
    <xf numFmtId="38" fontId="13" fillId="33" borderId="30" xfId="57" applyFont="1" applyFill="1" applyBorder="1" applyAlignment="1" applyProtection="1">
      <alignment horizontal="right" vertical="center"/>
      <protection locked="0"/>
    </xf>
    <xf numFmtId="38" fontId="13" fillId="33" borderId="29" xfId="57" applyFont="1" applyFill="1" applyBorder="1" applyAlignment="1" applyProtection="1">
      <alignment horizontal="right" vertical="center"/>
      <protection locked="0"/>
    </xf>
    <xf numFmtId="0" fontId="96" fillId="34" borderId="51" xfId="74" applyFont="1" applyFill="1" applyBorder="1" applyAlignment="1" applyProtection="1">
      <alignment horizontal="center" vertical="center" wrapText="1"/>
      <protection locked="0"/>
    </xf>
    <xf numFmtId="0" fontId="96" fillId="34" borderId="17" xfId="74" applyFont="1" applyFill="1" applyBorder="1" applyAlignment="1" applyProtection="1">
      <alignment horizontal="center" vertical="center" wrapText="1"/>
      <protection locked="0"/>
    </xf>
    <xf numFmtId="0" fontId="11" fillId="34" borderId="27" xfId="74" applyFont="1" applyFill="1" applyBorder="1" applyAlignment="1" applyProtection="1">
      <alignment horizontal="center" vertical="center"/>
      <protection locked="0"/>
    </xf>
    <xf numFmtId="0" fontId="11" fillId="34" borderId="26" xfId="74" applyFont="1" applyFill="1" applyBorder="1" applyAlignment="1" applyProtection="1">
      <alignment horizontal="center" vertical="center"/>
      <protection locked="0"/>
    </xf>
    <xf numFmtId="0" fontId="11" fillId="34" borderId="52" xfId="74" applyFont="1" applyFill="1" applyBorder="1" applyAlignment="1" applyProtection="1">
      <alignment horizontal="center" vertical="center"/>
      <protection locked="0"/>
    </xf>
    <xf numFmtId="0" fontId="11" fillId="34" borderId="53" xfId="74" applyFont="1" applyFill="1" applyBorder="1" applyAlignment="1" applyProtection="1">
      <alignment horizontal="center" vertical="center"/>
      <protection locked="0"/>
    </xf>
    <xf numFmtId="0" fontId="11" fillId="0" borderId="13" xfId="74" applyFont="1" applyFill="1" applyBorder="1" applyAlignment="1" applyProtection="1">
      <alignment horizontal="center" vertical="center"/>
      <protection locked="0"/>
    </xf>
    <xf numFmtId="0" fontId="11" fillId="0" borderId="31" xfId="74" applyFont="1" applyFill="1" applyBorder="1" applyAlignment="1" applyProtection="1">
      <alignment horizontal="center" vertical="center"/>
      <protection locked="0"/>
    </xf>
    <xf numFmtId="0" fontId="11" fillId="0" borderId="14" xfId="74" applyFont="1" applyFill="1" applyBorder="1" applyAlignment="1" applyProtection="1">
      <alignment horizontal="center" vertical="center"/>
      <protection locked="0"/>
    </xf>
    <xf numFmtId="180" fontId="11" fillId="0" borderId="10" xfId="74" applyNumberFormat="1" applyFont="1" applyFill="1" applyBorder="1" applyAlignment="1" applyProtection="1">
      <alignment horizontal="center" vertical="center" wrapText="1"/>
      <protection locked="0"/>
    </xf>
    <xf numFmtId="38" fontId="89" fillId="34" borderId="30" xfId="54" applyFont="1" applyFill="1" applyBorder="1" applyAlignment="1" applyProtection="1">
      <alignment horizontal="left" vertical="center" wrapText="1"/>
      <protection locked="0"/>
    </xf>
    <xf numFmtId="38" fontId="89" fillId="34" borderId="28" xfId="54" applyFont="1" applyFill="1" applyBorder="1" applyAlignment="1" applyProtection="1">
      <alignment horizontal="left" vertical="center" wrapText="1"/>
      <protection locked="0"/>
    </xf>
    <xf numFmtId="38" fontId="89" fillId="34" borderId="55" xfId="54" applyFont="1" applyFill="1" applyBorder="1" applyAlignment="1" applyProtection="1">
      <alignment horizontal="left" vertical="center" wrapText="1"/>
      <protection locked="0"/>
    </xf>
    <xf numFmtId="0" fontId="10" fillId="34" borderId="41" xfId="74" applyFont="1" applyFill="1" applyBorder="1" applyAlignment="1" applyProtection="1">
      <alignment horizontal="left" vertical="center" wrapText="1"/>
      <protection locked="0"/>
    </xf>
    <xf numFmtId="0" fontId="10" fillId="34" borderId="28" xfId="74" applyFont="1" applyFill="1" applyBorder="1" applyAlignment="1" applyProtection="1">
      <alignment horizontal="left" vertical="center" wrapText="1"/>
      <protection locked="0"/>
    </xf>
    <xf numFmtId="0" fontId="10" fillId="34" borderId="29" xfId="74" applyFont="1" applyFill="1" applyBorder="1" applyAlignment="1" applyProtection="1">
      <alignment horizontal="left" vertical="center" wrapText="1"/>
      <protection locked="0"/>
    </xf>
    <xf numFmtId="38" fontId="13" fillId="0" borderId="13" xfId="54" applyFont="1" applyFill="1" applyBorder="1" applyAlignment="1" applyProtection="1">
      <alignment horizontal="right" vertical="center"/>
      <protection locked="0"/>
    </xf>
    <xf numFmtId="38" fontId="13" fillId="0" borderId="14" xfId="54" applyFont="1" applyFill="1" applyBorder="1" applyAlignment="1" applyProtection="1">
      <alignment horizontal="right" vertical="center"/>
      <protection locked="0"/>
    </xf>
    <xf numFmtId="38" fontId="13" fillId="34" borderId="28" xfId="57" applyFont="1" applyFill="1" applyBorder="1" applyAlignment="1" applyProtection="1">
      <alignment horizontal="right" vertical="center"/>
      <protection locked="0"/>
    </xf>
    <xf numFmtId="38" fontId="13" fillId="34" borderId="29" xfId="57" applyFont="1" applyFill="1" applyBorder="1" applyAlignment="1" applyProtection="1">
      <alignment horizontal="right" vertical="center"/>
      <protection locked="0"/>
    </xf>
    <xf numFmtId="0" fontId="11" fillId="0" borderId="0" xfId="74" applyFont="1" applyFill="1" applyBorder="1" applyAlignment="1" applyProtection="1">
      <alignment horizontal="right" vertical="center" wrapText="1"/>
      <protection locked="0"/>
    </xf>
    <xf numFmtId="0" fontId="11" fillId="0" borderId="54" xfId="74" applyFont="1" applyFill="1" applyBorder="1" applyAlignment="1" applyProtection="1">
      <alignment horizontal="right" vertical="center" wrapText="1"/>
      <protection locked="0"/>
    </xf>
    <xf numFmtId="0" fontId="10" fillId="0" borderId="30" xfId="74" applyFont="1" applyFill="1" applyBorder="1" applyAlignment="1" applyProtection="1">
      <alignment horizontal="left" vertical="center"/>
      <protection locked="0"/>
    </xf>
    <xf numFmtId="0" fontId="10" fillId="0" borderId="28" xfId="74" applyFont="1" applyFill="1" applyBorder="1" applyAlignment="1" applyProtection="1">
      <alignment horizontal="left" vertical="center"/>
      <protection locked="0"/>
    </xf>
    <xf numFmtId="0" fontId="10" fillId="0" borderId="11" xfId="74" applyFont="1" applyFill="1" applyBorder="1" applyAlignment="1" applyProtection="1">
      <alignment horizontal="left" vertical="center"/>
      <protection locked="0"/>
    </xf>
    <xf numFmtId="0" fontId="96" fillId="34" borderId="13" xfId="74" applyFont="1" applyFill="1" applyBorder="1" applyAlignment="1" applyProtection="1">
      <alignment horizontal="center" vertical="center"/>
      <protection locked="0"/>
    </xf>
    <xf numFmtId="0" fontId="96" fillId="34" borderId="31" xfId="74" applyFont="1" applyFill="1" applyBorder="1" applyAlignment="1" applyProtection="1">
      <alignment horizontal="center" vertical="center"/>
      <protection locked="0"/>
    </xf>
    <xf numFmtId="0" fontId="11" fillId="34" borderId="31" xfId="74" applyFont="1" applyFill="1" applyBorder="1" applyAlignment="1" applyProtection="1">
      <alignment horizontal="center" vertical="center"/>
      <protection locked="0"/>
    </xf>
    <xf numFmtId="0" fontId="11" fillId="34" borderId="41" xfId="74" applyFont="1" applyFill="1" applyBorder="1" applyAlignment="1" applyProtection="1">
      <alignment horizontal="center" vertical="center"/>
      <protection locked="0"/>
    </xf>
    <xf numFmtId="0" fontId="11" fillId="34" borderId="13" xfId="74" applyFont="1" applyFill="1" applyBorder="1" applyAlignment="1" applyProtection="1">
      <alignment horizontal="center" vertical="center"/>
      <protection locked="0"/>
    </xf>
    <xf numFmtId="0" fontId="11" fillId="34" borderId="14" xfId="74" applyFont="1" applyFill="1" applyBorder="1" applyAlignment="1" applyProtection="1">
      <alignment horizontal="center" vertical="center"/>
      <protection locked="0"/>
    </xf>
    <xf numFmtId="0" fontId="11" fillId="0" borderId="13" xfId="71" applyFont="1" applyFill="1" applyBorder="1" applyAlignment="1" applyProtection="1">
      <alignment horizontal="center" vertical="center" wrapText="1"/>
      <protection locked="0"/>
    </xf>
    <xf numFmtId="0" fontId="11" fillId="0" borderId="31" xfId="71" applyFont="1" applyFill="1" applyBorder="1" applyAlignment="1" applyProtection="1">
      <alignment horizontal="center" vertical="center" wrapText="1"/>
      <protection locked="0"/>
    </xf>
    <xf numFmtId="0" fontId="11" fillId="0" borderId="14" xfId="71" applyFont="1" applyFill="1" applyBorder="1" applyAlignment="1" applyProtection="1">
      <alignment horizontal="center" vertical="center" wrapText="1"/>
      <protection locked="0"/>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4" xfId="57"/>
    <cellStyle name="桁区切り 5"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通貨 2" xfId="68"/>
    <cellStyle name="通貨 3" xfId="69"/>
    <cellStyle name="入力" xfId="70"/>
    <cellStyle name="標準 2" xfId="71"/>
    <cellStyle name="標準 2 2" xfId="72"/>
    <cellStyle name="標準 2 3" xfId="73"/>
    <cellStyle name="標準 2 4" xfId="74"/>
    <cellStyle name="標準 3" xfId="75"/>
    <cellStyle name="標準 3 2" xfId="76"/>
    <cellStyle name="標準 4" xfId="77"/>
    <cellStyle name="標準 5"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123825</xdr:rowOff>
    </xdr:from>
    <xdr:to>
      <xdr:col>4</xdr:col>
      <xdr:colOff>219075</xdr:colOff>
      <xdr:row>3</xdr:row>
      <xdr:rowOff>171450</xdr:rowOff>
    </xdr:to>
    <xdr:sp>
      <xdr:nvSpPr>
        <xdr:cNvPr id="1" name="Text Box 1"/>
        <xdr:cNvSpPr txBox="1">
          <a:spLocks noChangeArrowheads="1"/>
        </xdr:cNvSpPr>
      </xdr:nvSpPr>
      <xdr:spPr>
        <a:xfrm>
          <a:off x="400050" y="428625"/>
          <a:ext cx="54864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４⑥</a:t>
          </a: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ア　受益権を有する信託に係る一般会計等負担見込額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266700</xdr:rowOff>
    </xdr:from>
    <xdr:to>
      <xdr:col>7</xdr:col>
      <xdr:colOff>38100</xdr:colOff>
      <xdr:row>15</xdr:row>
      <xdr:rowOff>180975</xdr:rowOff>
    </xdr:to>
    <xdr:sp>
      <xdr:nvSpPr>
        <xdr:cNvPr id="1" name="Text Box 1"/>
        <xdr:cNvSpPr txBox="1">
          <a:spLocks noChangeArrowheads="1"/>
        </xdr:cNvSpPr>
      </xdr:nvSpPr>
      <xdr:spPr>
        <a:xfrm>
          <a:off x="361950" y="3648075"/>
          <a:ext cx="361950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123825</xdr:colOff>
      <xdr:row>3</xdr:row>
      <xdr:rowOff>66675</xdr:rowOff>
    </xdr:to>
    <xdr:sp>
      <xdr:nvSpPr>
        <xdr:cNvPr id="2" name="Text Box 1"/>
        <xdr:cNvSpPr txBox="1">
          <a:spLocks noChangeArrowheads="1"/>
        </xdr:cNvSpPr>
      </xdr:nvSpPr>
      <xdr:spPr>
        <a:xfrm>
          <a:off x="342900" y="114300"/>
          <a:ext cx="610552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266700</xdr:rowOff>
    </xdr:from>
    <xdr:to>
      <xdr:col>7</xdr:col>
      <xdr:colOff>38100</xdr:colOff>
      <xdr:row>15</xdr:row>
      <xdr:rowOff>180975</xdr:rowOff>
    </xdr:to>
    <xdr:sp>
      <xdr:nvSpPr>
        <xdr:cNvPr id="1" name="Text Box 1"/>
        <xdr:cNvSpPr txBox="1">
          <a:spLocks noChangeArrowheads="1"/>
        </xdr:cNvSpPr>
      </xdr:nvSpPr>
      <xdr:spPr>
        <a:xfrm>
          <a:off x="361950" y="3648075"/>
          <a:ext cx="361950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123825</xdr:colOff>
      <xdr:row>3</xdr:row>
      <xdr:rowOff>66675</xdr:rowOff>
    </xdr:to>
    <xdr:sp>
      <xdr:nvSpPr>
        <xdr:cNvPr id="2" name="Text Box 1"/>
        <xdr:cNvSpPr txBox="1">
          <a:spLocks noChangeArrowheads="1"/>
        </xdr:cNvSpPr>
      </xdr:nvSpPr>
      <xdr:spPr>
        <a:xfrm>
          <a:off x="342900" y="114300"/>
          <a:ext cx="610552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15</xdr:row>
      <xdr:rowOff>276225</xdr:rowOff>
    </xdr:from>
    <xdr:to>
      <xdr:col>7</xdr:col>
      <xdr:colOff>38100</xdr:colOff>
      <xdr:row>16</xdr:row>
      <xdr:rowOff>219075</xdr:rowOff>
    </xdr:to>
    <xdr:sp>
      <xdr:nvSpPr>
        <xdr:cNvPr id="1" name="Text Box 1"/>
        <xdr:cNvSpPr txBox="1">
          <a:spLocks noChangeArrowheads="1"/>
        </xdr:cNvSpPr>
      </xdr:nvSpPr>
      <xdr:spPr>
        <a:xfrm>
          <a:off x="361950" y="3800475"/>
          <a:ext cx="3619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104775</xdr:colOff>
      <xdr:row>3</xdr:row>
      <xdr:rowOff>66675</xdr:rowOff>
    </xdr:to>
    <xdr:sp>
      <xdr:nvSpPr>
        <xdr:cNvPr id="2" name="Text Box 1"/>
        <xdr:cNvSpPr txBox="1">
          <a:spLocks noChangeArrowheads="1"/>
        </xdr:cNvSpPr>
      </xdr:nvSpPr>
      <xdr:spPr>
        <a:xfrm>
          <a:off x="342900" y="114300"/>
          <a:ext cx="608647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15</xdr:row>
      <xdr:rowOff>276225</xdr:rowOff>
    </xdr:from>
    <xdr:to>
      <xdr:col>7</xdr:col>
      <xdr:colOff>38100</xdr:colOff>
      <xdr:row>16</xdr:row>
      <xdr:rowOff>219075</xdr:rowOff>
    </xdr:to>
    <xdr:sp>
      <xdr:nvSpPr>
        <xdr:cNvPr id="1" name="Text Box 1"/>
        <xdr:cNvSpPr txBox="1">
          <a:spLocks noChangeArrowheads="1"/>
        </xdr:cNvSpPr>
      </xdr:nvSpPr>
      <xdr:spPr>
        <a:xfrm>
          <a:off x="361950" y="3800475"/>
          <a:ext cx="3619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76200</xdr:colOff>
      <xdr:row>3</xdr:row>
      <xdr:rowOff>66675</xdr:rowOff>
    </xdr:to>
    <xdr:sp>
      <xdr:nvSpPr>
        <xdr:cNvPr id="2" name="Text Box 1"/>
        <xdr:cNvSpPr txBox="1">
          <a:spLocks noChangeArrowheads="1"/>
        </xdr:cNvSpPr>
      </xdr:nvSpPr>
      <xdr:spPr>
        <a:xfrm>
          <a:off x="342900" y="114300"/>
          <a:ext cx="60579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15</xdr:row>
      <xdr:rowOff>276225</xdr:rowOff>
    </xdr:from>
    <xdr:to>
      <xdr:col>7</xdr:col>
      <xdr:colOff>38100</xdr:colOff>
      <xdr:row>16</xdr:row>
      <xdr:rowOff>219075</xdr:rowOff>
    </xdr:to>
    <xdr:sp>
      <xdr:nvSpPr>
        <xdr:cNvPr id="1" name="Text Box 1"/>
        <xdr:cNvSpPr txBox="1">
          <a:spLocks noChangeArrowheads="1"/>
        </xdr:cNvSpPr>
      </xdr:nvSpPr>
      <xdr:spPr>
        <a:xfrm>
          <a:off x="361950" y="3800475"/>
          <a:ext cx="3619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76200</xdr:colOff>
      <xdr:row>3</xdr:row>
      <xdr:rowOff>66675</xdr:rowOff>
    </xdr:to>
    <xdr:sp>
      <xdr:nvSpPr>
        <xdr:cNvPr id="2" name="Text Box 1"/>
        <xdr:cNvSpPr txBox="1">
          <a:spLocks noChangeArrowheads="1"/>
        </xdr:cNvSpPr>
      </xdr:nvSpPr>
      <xdr:spPr>
        <a:xfrm>
          <a:off x="342900" y="114300"/>
          <a:ext cx="60579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15</xdr:row>
      <xdr:rowOff>276225</xdr:rowOff>
    </xdr:from>
    <xdr:to>
      <xdr:col>7</xdr:col>
      <xdr:colOff>38100</xdr:colOff>
      <xdr:row>16</xdr:row>
      <xdr:rowOff>219075</xdr:rowOff>
    </xdr:to>
    <xdr:sp>
      <xdr:nvSpPr>
        <xdr:cNvPr id="1" name="Text Box 1"/>
        <xdr:cNvSpPr txBox="1">
          <a:spLocks noChangeArrowheads="1"/>
        </xdr:cNvSpPr>
      </xdr:nvSpPr>
      <xdr:spPr>
        <a:xfrm>
          <a:off x="361950" y="3800475"/>
          <a:ext cx="3619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104775</xdr:colOff>
      <xdr:row>3</xdr:row>
      <xdr:rowOff>66675</xdr:rowOff>
    </xdr:to>
    <xdr:sp>
      <xdr:nvSpPr>
        <xdr:cNvPr id="2" name="Text Box 1"/>
        <xdr:cNvSpPr txBox="1">
          <a:spLocks noChangeArrowheads="1"/>
        </xdr:cNvSpPr>
      </xdr:nvSpPr>
      <xdr:spPr>
        <a:xfrm>
          <a:off x="342900" y="114300"/>
          <a:ext cx="608647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15</xdr:row>
      <xdr:rowOff>276225</xdr:rowOff>
    </xdr:from>
    <xdr:to>
      <xdr:col>7</xdr:col>
      <xdr:colOff>38100</xdr:colOff>
      <xdr:row>16</xdr:row>
      <xdr:rowOff>219075</xdr:rowOff>
    </xdr:to>
    <xdr:sp>
      <xdr:nvSpPr>
        <xdr:cNvPr id="1" name="Text Box 1"/>
        <xdr:cNvSpPr txBox="1">
          <a:spLocks noChangeArrowheads="1"/>
        </xdr:cNvSpPr>
      </xdr:nvSpPr>
      <xdr:spPr>
        <a:xfrm>
          <a:off x="361950" y="3800475"/>
          <a:ext cx="3619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95250</xdr:colOff>
      <xdr:row>3</xdr:row>
      <xdr:rowOff>66675</xdr:rowOff>
    </xdr:to>
    <xdr:sp>
      <xdr:nvSpPr>
        <xdr:cNvPr id="2" name="Text Box 1"/>
        <xdr:cNvSpPr txBox="1">
          <a:spLocks noChangeArrowheads="1"/>
        </xdr:cNvSpPr>
      </xdr:nvSpPr>
      <xdr:spPr>
        <a:xfrm>
          <a:off x="342900" y="114300"/>
          <a:ext cx="60769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266700</xdr:rowOff>
    </xdr:from>
    <xdr:to>
      <xdr:col>7</xdr:col>
      <xdr:colOff>38100</xdr:colOff>
      <xdr:row>15</xdr:row>
      <xdr:rowOff>180975</xdr:rowOff>
    </xdr:to>
    <xdr:sp>
      <xdr:nvSpPr>
        <xdr:cNvPr id="1" name="Text Box 1"/>
        <xdr:cNvSpPr txBox="1">
          <a:spLocks noChangeArrowheads="1"/>
        </xdr:cNvSpPr>
      </xdr:nvSpPr>
      <xdr:spPr>
        <a:xfrm>
          <a:off x="361950" y="3648075"/>
          <a:ext cx="361950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123825</xdr:colOff>
      <xdr:row>3</xdr:row>
      <xdr:rowOff>66675</xdr:rowOff>
    </xdr:to>
    <xdr:sp>
      <xdr:nvSpPr>
        <xdr:cNvPr id="2" name="Text Box 1"/>
        <xdr:cNvSpPr txBox="1">
          <a:spLocks noChangeArrowheads="1"/>
        </xdr:cNvSpPr>
      </xdr:nvSpPr>
      <xdr:spPr>
        <a:xfrm>
          <a:off x="342900" y="114300"/>
          <a:ext cx="610552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266700</xdr:rowOff>
    </xdr:from>
    <xdr:to>
      <xdr:col>7</xdr:col>
      <xdr:colOff>38100</xdr:colOff>
      <xdr:row>15</xdr:row>
      <xdr:rowOff>180975</xdr:rowOff>
    </xdr:to>
    <xdr:sp>
      <xdr:nvSpPr>
        <xdr:cNvPr id="1" name="Text Box 1"/>
        <xdr:cNvSpPr txBox="1">
          <a:spLocks noChangeArrowheads="1"/>
        </xdr:cNvSpPr>
      </xdr:nvSpPr>
      <xdr:spPr>
        <a:xfrm>
          <a:off x="361950" y="3648075"/>
          <a:ext cx="361950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114300</xdr:colOff>
      <xdr:row>3</xdr:row>
      <xdr:rowOff>66675</xdr:rowOff>
    </xdr:to>
    <xdr:sp>
      <xdr:nvSpPr>
        <xdr:cNvPr id="2" name="Text Box 1"/>
        <xdr:cNvSpPr txBox="1">
          <a:spLocks noChangeArrowheads="1"/>
        </xdr:cNvSpPr>
      </xdr:nvSpPr>
      <xdr:spPr>
        <a:xfrm>
          <a:off x="342900" y="114300"/>
          <a:ext cx="60960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266700</xdr:rowOff>
    </xdr:from>
    <xdr:to>
      <xdr:col>7</xdr:col>
      <xdr:colOff>38100</xdr:colOff>
      <xdr:row>15</xdr:row>
      <xdr:rowOff>180975</xdr:rowOff>
    </xdr:to>
    <xdr:sp>
      <xdr:nvSpPr>
        <xdr:cNvPr id="1" name="Text Box 1"/>
        <xdr:cNvSpPr txBox="1">
          <a:spLocks noChangeArrowheads="1"/>
        </xdr:cNvSpPr>
      </xdr:nvSpPr>
      <xdr:spPr>
        <a:xfrm>
          <a:off x="361950" y="3648075"/>
          <a:ext cx="361950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123825</xdr:colOff>
      <xdr:row>3</xdr:row>
      <xdr:rowOff>66675</xdr:rowOff>
    </xdr:to>
    <xdr:sp>
      <xdr:nvSpPr>
        <xdr:cNvPr id="2" name="Text Box 1"/>
        <xdr:cNvSpPr txBox="1">
          <a:spLocks noChangeArrowheads="1"/>
        </xdr:cNvSpPr>
      </xdr:nvSpPr>
      <xdr:spPr>
        <a:xfrm>
          <a:off x="342900" y="114300"/>
          <a:ext cx="610552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8"/>
  <sheetViews>
    <sheetView showGridLines="0" tabSelected="1" view="pageBreakPreview" zoomScaleSheetLayoutView="100" workbookViewId="0" topLeftCell="A1">
      <pane ySplit="3" topLeftCell="A4" activePane="bottomLeft" state="frozen"/>
      <selection pane="topLeft" activeCell="A1" sqref="A1"/>
      <selection pane="bottomLeft" activeCell="A1" sqref="A1:AO2"/>
    </sheetView>
  </sheetViews>
  <sheetFormatPr defaultColWidth="9.00390625" defaultRowHeight="15"/>
  <cols>
    <col min="1" max="40" width="2.140625" style="13" customWidth="1"/>
    <col min="41" max="41" width="4.421875" style="13" customWidth="1"/>
    <col min="42" max="56" width="2.140625" style="13" customWidth="1"/>
    <col min="57" max="16384" width="9.00390625" style="13" customWidth="1"/>
  </cols>
  <sheetData>
    <row r="1" spans="1:41" ht="13.5" customHeight="1">
      <c r="A1" s="251" t="s">
        <v>106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row>
    <row r="2" spans="1:41" ht="13.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row>
    <row r="3" spans="21:22" ht="12.75">
      <c r="U3" s="240" t="s">
        <v>105</v>
      </c>
      <c r="V3" s="239"/>
    </row>
    <row r="4" spans="1:43" ht="13.5" customHeight="1">
      <c r="A4" s="252" t="s">
        <v>121</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3"/>
      <c r="AQ4" s="253"/>
    </row>
    <row r="5" spans="1:43" ht="13.5" customHeight="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3"/>
      <c r="AQ5" s="253"/>
    </row>
    <row r="6" spans="1:43" ht="13.5"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3"/>
      <c r="AQ6" s="253"/>
    </row>
    <row r="7" spans="1:43" ht="36" customHeight="1">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3"/>
      <c r="AQ7" s="253"/>
    </row>
    <row r="8" spans="1:43" ht="2.25" customHeight="1">
      <c r="A8" s="25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3"/>
      <c r="AQ8" s="253"/>
    </row>
    <row r="9" ht="0.75" customHeight="1"/>
    <row r="10" spans="1:57" ht="13.5" customHeight="1">
      <c r="A10" s="252" t="s">
        <v>10</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X10" s="14"/>
      <c r="AY10" s="14"/>
      <c r="AZ10" s="14"/>
      <c r="BA10" s="14"/>
      <c r="BB10" s="14"/>
      <c r="BC10" s="14"/>
      <c r="BD10" s="14"/>
      <c r="BE10" s="14"/>
    </row>
    <row r="11" spans="1:57" ht="13.5" customHeight="1">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X11" s="14"/>
      <c r="AY11" s="14"/>
      <c r="AZ11" s="14"/>
      <c r="BA11" s="14"/>
      <c r="BB11" s="14"/>
      <c r="BC11" s="14"/>
      <c r="BD11" s="14"/>
      <c r="BE11" s="14"/>
    </row>
    <row r="12" spans="1:57" ht="13.5" customHeight="1">
      <c r="A12" s="252"/>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X12" s="14"/>
      <c r="AY12" s="14"/>
      <c r="AZ12" s="14"/>
      <c r="BA12" s="14"/>
      <c r="BB12" s="14"/>
      <c r="BC12" s="14"/>
      <c r="BD12" s="14"/>
      <c r="BE12" s="14"/>
    </row>
    <row r="13" spans="1:57" ht="12.75">
      <c r="A13" s="252"/>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X13" s="14"/>
      <c r="AY13" s="14"/>
      <c r="AZ13" s="14"/>
      <c r="BA13" s="14"/>
      <c r="BB13" s="14"/>
      <c r="BC13" s="14"/>
      <c r="BD13" s="14"/>
      <c r="BE13" s="14"/>
    </row>
    <row r="14" spans="50:57" ht="12.75">
      <c r="AX14" s="14"/>
      <c r="AY14" s="14"/>
      <c r="AZ14" s="14"/>
      <c r="BA14" s="14"/>
      <c r="BB14" s="14"/>
      <c r="BC14" s="14"/>
      <c r="BD14" s="14"/>
      <c r="BE14" s="14"/>
    </row>
    <row r="15" spans="1:41" ht="13.5" customHeight="1">
      <c r="A15" s="252" t="s">
        <v>112</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row>
    <row r="16" spans="1:41" ht="12.75">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row>
    <row r="17" spans="1:41" ht="12.75">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row>
    <row r="18" spans="1:41" ht="12.7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sheetData>
  <sheetProtection/>
  <mergeCells count="4">
    <mergeCell ref="A1:AO2"/>
    <mergeCell ref="A10:AO13"/>
    <mergeCell ref="A15:AO17"/>
    <mergeCell ref="A4:AQ8"/>
  </mergeCells>
  <printOptions horizontalCentered="1"/>
  <pageMargins left="0.7086614173228347" right="0.7086614173228347" top="0.3937007874015748" bottom="0.1968503937007874" header="0.2362204724409449" footer="0.1574803149606299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20" customWidth="1"/>
    <col min="2" max="2" width="2.8515625" style="120" customWidth="1"/>
    <col min="3" max="3" width="11.28125" style="120" customWidth="1"/>
    <col min="4" max="6" width="12.57421875" style="120" customWidth="1"/>
    <col min="7" max="7" width="2.8515625" style="120" customWidth="1"/>
    <col min="8" max="8" width="10.57421875" style="120" customWidth="1"/>
    <col min="9" max="13" width="12.57421875" style="120" customWidth="1"/>
    <col min="14" max="15" width="13.57421875" style="120" customWidth="1"/>
    <col min="16" max="16384" width="2.57421875" style="120" customWidth="1"/>
  </cols>
  <sheetData>
    <row r="1" ht="6" customHeight="1"/>
    <row r="2" spans="13:15" ht="12" customHeight="1">
      <c r="M2" s="339" t="s">
        <v>90</v>
      </c>
      <c r="N2" s="339"/>
      <c r="O2" s="121" t="str">
        <f>'【総括表◎】○○県'!H3</f>
        <v>○○県</v>
      </c>
    </row>
    <row r="3" spans="13:15" ht="12" customHeight="1">
      <c r="M3" s="340" t="s">
        <v>91</v>
      </c>
      <c r="N3" s="340"/>
      <c r="O3" s="122" t="str">
        <f>'【総括表◎】○○県'!H4</f>
        <v>○○町</v>
      </c>
    </row>
    <row r="4" spans="13:15" ht="12" customHeight="1">
      <c r="M4" s="339" t="s">
        <v>92</v>
      </c>
      <c r="N4" s="339"/>
      <c r="O4" s="123" t="str">
        <f>'【総括表◎】○○県'!H5</f>
        <v>123456</v>
      </c>
    </row>
    <row r="5" spans="6:15" ht="6" customHeight="1">
      <c r="F5" s="124"/>
      <c r="G5" s="124"/>
      <c r="I5" s="125"/>
      <c r="J5" s="126"/>
      <c r="K5" s="125"/>
      <c r="L5" s="125"/>
      <c r="M5" s="127"/>
      <c r="N5" s="128"/>
      <c r="O5" s="129"/>
    </row>
    <row r="6" spans="3:15" ht="22.5" customHeight="1">
      <c r="C6" s="130" t="s">
        <v>32</v>
      </c>
      <c r="D6" s="131" t="s">
        <v>100</v>
      </c>
      <c r="E6" s="132" t="s">
        <v>34</v>
      </c>
      <c r="F6" s="341"/>
      <c r="G6" s="341"/>
      <c r="H6" s="341"/>
      <c r="I6" s="341"/>
      <c r="J6" s="341"/>
      <c r="K6" s="133"/>
      <c r="L6" s="133"/>
      <c r="M6" s="133"/>
      <c r="N6" s="133"/>
      <c r="O6" s="133"/>
    </row>
    <row r="7" spans="3:15" ht="22.5" customHeight="1">
      <c r="C7" s="130"/>
      <c r="D7" s="134"/>
      <c r="E7" s="132"/>
      <c r="F7" s="135" t="s">
        <v>35</v>
      </c>
      <c r="G7" s="136" t="s">
        <v>36</v>
      </c>
      <c r="H7" s="342"/>
      <c r="I7" s="342"/>
      <c r="J7" s="342"/>
      <c r="K7" s="343" t="s">
        <v>37</v>
      </c>
      <c r="L7" s="343"/>
      <c r="M7" s="344" t="s">
        <v>119</v>
      </c>
      <c r="N7" s="344"/>
      <c r="O7" s="137"/>
    </row>
    <row r="8" spans="2:15" ht="18" customHeight="1">
      <c r="B8" s="138" t="s">
        <v>114</v>
      </c>
      <c r="C8" s="139"/>
      <c r="M8" s="140"/>
      <c r="O8" s="141"/>
    </row>
    <row r="9" spans="2:18" ht="21" customHeight="1">
      <c r="B9" s="345" t="s">
        <v>46</v>
      </c>
      <c r="C9" s="345"/>
      <c r="D9" s="346" t="s">
        <v>47</v>
      </c>
      <c r="E9" s="346"/>
      <c r="F9" s="346"/>
      <c r="G9" s="346"/>
      <c r="H9" s="346"/>
      <c r="I9" s="346"/>
      <c r="J9" s="346"/>
      <c r="K9" s="346"/>
      <c r="L9" s="346"/>
      <c r="M9" s="346"/>
      <c r="N9" s="142"/>
      <c r="O9" s="142"/>
      <c r="R9" s="143" t="s">
        <v>48</v>
      </c>
    </row>
    <row r="10" spans="2:18" ht="30" customHeight="1">
      <c r="B10" s="347"/>
      <c r="C10" s="347"/>
      <c r="D10" s="348"/>
      <c r="E10" s="348"/>
      <c r="F10" s="348"/>
      <c r="G10" s="348"/>
      <c r="H10" s="348"/>
      <c r="I10" s="348"/>
      <c r="J10" s="348"/>
      <c r="K10" s="348"/>
      <c r="L10" s="348"/>
      <c r="M10" s="348"/>
      <c r="N10" s="142"/>
      <c r="O10" s="142"/>
      <c r="R10" s="143" t="s">
        <v>49</v>
      </c>
    </row>
    <row r="11" spans="2:15" ht="21" customHeight="1">
      <c r="B11" s="144" t="s">
        <v>94</v>
      </c>
      <c r="C11" s="145"/>
      <c r="D11" s="146"/>
      <c r="E11" s="132"/>
      <c r="F11" s="147"/>
      <c r="G11" s="147"/>
      <c r="H11" s="147"/>
      <c r="I11" s="147"/>
      <c r="J11" s="147"/>
      <c r="K11" s="133"/>
      <c r="L11" s="133"/>
      <c r="M11" s="133"/>
      <c r="N11" s="144" t="s">
        <v>115</v>
      </c>
      <c r="O11" s="133"/>
    </row>
    <row r="12" spans="3:15" ht="12" customHeight="1">
      <c r="C12" s="148"/>
      <c r="H12" s="141"/>
      <c r="I12" s="141"/>
      <c r="J12" s="141"/>
      <c r="M12" s="141" t="s">
        <v>5</v>
      </c>
      <c r="N12" s="141"/>
      <c r="O12" s="141" t="s">
        <v>5</v>
      </c>
    </row>
    <row r="13" spans="2:15" ht="45" customHeight="1" thickBot="1">
      <c r="B13" s="349" t="s">
        <v>39</v>
      </c>
      <c r="C13" s="349"/>
      <c r="D13" s="149" t="s">
        <v>104</v>
      </c>
      <c r="E13" s="150" t="s">
        <v>110</v>
      </c>
      <c r="F13" s="151" t="s">
        <v>111</v>
      </c>
      <c r="G13" s="350" t="s">
        <v>95</v>
      </c>
      <c r="H13" s="351"/>
      <c r="I13" s="153" t="s">
        <v>41</v>
      </c>
      <c r="J13" s="154" t="s">
        <v>42</v>
      </c>
      <c r="K13" s="152" t="s">
        <v>43</v>
      </c>
      <c r="L13" s="155" t="s">
        <v>96</v>
      </c>
      <c r="M13" s="156" t="s">
        <v>97</v>
      </c>
      <c r="N13" s="157"/>
      <c r="O13" s="217" t="s">
        <v>98</v>
      </c>
    </row>
    <row r="14" spans="2:26" ht="26.25" customHeight="1" thickBot="1">
      <c r="B14" s="271"/>
      <c r="C14" s="272"/>
      <c r="D14" s="158">
        <f>E24</f>
        <v>0</v>
      </c>
      <c r="E14" s="159"/>
      <c r="F14" s="160"/>
      <c r="G14" s="352">
        <f>B14-D14-E14-F14</f>
        <v>0</v>
      </c>
      <c r="H14" s="353"/>
      <c r="I14" s="161"/>
      <c r="J14" s="162">
        <f>N24</f>
        <v>0</v>
      </c>
      <c r="K14" s="163">
        <f>SUM(E30,N30,N34)</f>
        <v>0</v>
      </c>
      <c r="L14" s="164">
        <f>I14+J14+K14</f>
        <v>0</v>
      </c>
      <c r="M14" s="165">
        <f>G14-L14</f>
        <v>0</v>
      </c>
      <c r="N14" s="166"/>
      <c r="O14" s="218"/>
      <c r="Z14" s="54"/>
    </row>
    <row r="15" spans="14:15" ht="27.75" customHeight="1">
      <c r="N15" s="167"/>
      <c r="O15" s="365" t="s">
        <v>118</v>
      </c>
    </row>
    <row r="16" spans="3:15" ht="18" customHeight="1">
      <c r="C16" s="354"/>
      <c r="D16" s="354"/>
      <c r="E16" s="354"/>
      <c r="F16" s="354"/>
      <c r="G16" s="168"/>
      <c r="H16" s="354"/>
      <c r="I16" s="354"/>
      <c r="J16" s="354"/>
      <c r="K16" s="354"/>
      <c r="L16" s="354"/>
      <c r="M16" s="354"/>
      <c r="N16" s="169"/>
      <c r="O16" s="366"/>
    </row>
    <row r="17" spans="2:15" ht="18" customHeight="1">
      <c r="B17" s="170" t="s">
        <v>116</v>
      </c>
      <c r="C17" s="170"/>
      <c r="D17" s="170"/>
      <c r="E17" s="171" t="s">
        <v>50</v>
      </c>
      <c r="G17" s="170" t="s">
        <v>51</v>
      </c>
      <c r="H17" s="172"/>
      <c r="I17" s="172"/>
      <c r="J17" s="172"/>
      <c r="K17" s="171"/>
      <c r="L17" s="172"/>
      <c r="M17" s="172"/>
      <c r="O17" s="141" t="s">
        <v>5</v>
      </c>
    </row>
    <row r="18" spans="2:15" s="176" customFormat="1" ht="26.25" customHeight="1">
      <c r="B18" s="173" t="s">
        <v>52</v>
      </c>
      <c r="C18" s="174" t="s">
        <v>53</v>
      </c>
      <c r="D18" s="174" t="s">
        <v>54</v>
      </c>
      <c r="E18" s="175" t="s">
        <v>55</v>
      </c>
      <c r="G18" s="173" t="s">
        <v>52</v>
      </c>
      <c r="H18" s="355" t="s">
        <v>56</v>
      </c>
      <c r="I18" s="355"/>
      <c r="J18" s="356" t="s">
        <v>57</v>
      </c>
      <c r="K18" s="357"/>
      <c r="L18" s="356" t="s">
        <v>58</v>
      </c>
      <c r="M18" s="357"/>
      <c r="N18" s="358" t="s">
        <v>59</v>
      </c>
      <c r="O18" s="359"/>
    </row>
    <row r="19" spans="2:15" ht="17.25" customHeight="1">
      <c r="B19" s="177"/>
      <c r="C19" s="242" t="s">
        <v>60</v>
      </c>
      <c r="D19" s="242" t="s">
        <v>60</v>
      </c>
      <c r="E19" s="178"/>
      <c r="G19" s="177"/>
      <c r="H19" s="360"/>
      <c r="I19" s="360"/>
      <c r="J19" s="361"/>
      <c r="K19" s="362"/>
      <c r="L19" s="361"/>
      <c r="M19" s="362"/>
      <c r="N19" s="363"/>
      <c r="O19" s="364"/>
    </row>
    <row r="20" spans="2:15" ht="17.25" customHeight="1">
      <c r="B20" s="179"/>
      <c r="C20" s="243"/>
      <c r="D20" s="243"/>
      <c r="E20" s="180"/>
      <c r="G20" s="179"/>
      <c r="H20" s="367"/>
      <c r="I20" s="367"/>
      <c r="J20" s="368"/>
      <c r="K20" s="369"/>
      <c r="L20" s="368"/>
      <c r="M20" s="369"/>
      <c r="N20" s="370"/>
      <c r="O20" s="371"/>
    </row>
    <row r="21" spans="2:15" ht="17.25" customHeight="1">
      <c r="B21" s="179"/>
      <c r="C21" s="243"/>
      <c r="D21" s="243"/>
      <c r="E21" s="180"/>
      <c r="G21" s="179"/>
      <c r="H21" s="367"/>
      <c r="I21" s="367"/>
      <c r="J21" s="368"/>
      <c r="K21" s="369"/>
      <c r="L21" s="368"/>
      <c r="M21" s="369"/>
      <c r="N21" s="370"/>
      <c r="O21" s="371"/>
    </row>
    <row r="22" spans="2:15" ht="17.25" customHeight="1">
      <c r="B22" s="179"/>
      <c r="C22" s="243"/>
      <c r="D22" s="243"/>
      <c r="E22" s="180"/>
      <c r="G22" s="179"/>
      <c r="H22" s="367"/>
      <c r="I22" s="367"/>
      <c r="J22" s="368"/>
      <c r="K22" s="369"/>
      <c r="L22" s="368"/>
      <c r="M22" s="369"/>
      <c r="N22" s="370"/>
      <c r="O22" s="371"/>
    </row>
    <row r="23" spans="2:15" ht="17.25" customHeight="1">
      <c r="B23" s="181"/>
      <c r="C23" s="243"/>
      <c r="D23" s="243"/>
      <c r="E23" s="180"/>
      <c r="G23" s="181"/>
      <c r="H23" s="372"/>
      <c r="I23" s="372"/>
      <c r="J23" s="373"/>
      <c r="K23" s="374"/>
      <c r="L23" s="373"/>
      <c r="M23" s="374"/>
      <c r="N23" s="375"/>
      <c r="O23" s="376"/>
    </row>
    <row r="24" spans="2:15" ht="18" customHeight="1">
      <c r="B24" s="182"/>
      <c r="C24" s="182"/>
      <c r="D24" s="183" t="s">
        <v>61</v>
      </c>
      <c r="E24" s="184">
        <f>SUM(E19:E23)</f>
        <v>0</v>
      </c>
      <c r="H24" s="185" t="s">
        <v>62</v>
      </c>
      <c r="I24" s="186"/>
      <c r="J24" s="187"/>
      <c r="K24" s="188"/>
      <c r="L24" s="187"/>
      <c r="M24" s="188" t="s">
        <v>63</v>
      </c>
      <c r="N24" s="377">
        <f>SUM(N19:O23)</f>
        <v>0</v>
      </c>
      <c r="O24" s="378"/>
    </row>
    <row r="25" spans="3:15" ht="9.75" customHeight="1">
      <c r="C25" s="189"/>
      <c r="D25" s="189"/>
      <c r="E25" s="189"/>
      <c r="F25" s="189"/>
      <c r="G25" s="189"/>
      <c r="H25" s="189"/>
      <c r="I25" s="189"/>
      <c r="J25" s="189"/>
      <c r="K25" s="190"/>
      <c r="L25" s="190"/>
      <c r="M25" s="189"/>
      <c r="N25" s="189"/>
      <c r="O25" s="189"/>
    </row>
    <row r="26" spans="2:11" ht="18" customHeight="1">
      <c r="B26" s="191" t="s">
        <v>64</v>
      </c>
      <c r="K26" s="171"/>
    </row>
    <row r="27" spans="2:20" s="198" customFormat="1" ht="19.5" customHeight="1">
      <c r="B27" s="192"/>
      <c r="C27" s="193" t="s">
        <v>65</v>
      </c>
      <c r="D27" s="194"/>
      <c r="E27" s="194"/>
      <c r="F27" s="141" t="s">
        <v>5</v>
      </c>
      <c r="G27" s="194"/>
      <c r="H27" s="193" t="s">
        <v>66</v>
      </c>
      <c r="I27" s="195"/>
      <c r="J27" s="195"/>
      <c r="K27" s="195"/>
      <c r="L27" s="196"/>
      <c r="M27" s="196"/>
      <c r="N27" s="141"/>
      <c r="O27" s="141" t="s">
        <v>5</v>
      </c>
      <c r="P27" s="197"/>
      <c r="Q27" s="193"/>
      <c r="R27" s="193"/>
      <c r="S27" s="141"/>
      <c r="T27" s="141"/>
    </row>
    <row r="28" spans="2:20" ht="15" customHeight="1">
      <c r="B28" s="199"/>
      <c r="C28" s="379" t="s">
        <v>67</v>
      </c>
      <c r="D28" s="304" t="s">
        <v>120</v>
      </c>
      <c r="E28" s="381" t="s">
        <v>68</v>
      </c>
      <c r="F28" s="382"/>
      <c r="G28" s="200"/>
      <c r="H28" s="195"/>
      <c r="I28" s="385" t="s">
        <v>69</v>
      </c>
      <c r="J28" s="386"/>
      <c r="K28" s="387"/>
      <c r="L28" s="388" t="s">
        <v>70</v>
      </c>
      <c r="M28" s="388" t="s">
        <v>78</v>
      </c>
      <c r="N28" s="388" t="s">
        <v>77</v>
      </c>
      <c r="O28" s="388"/>
      <c r="P28" s="96"/>
      <c r="Q28" s="190"/>
      <c r="R28" s="189"/>
      <c r="S28" s="190"/>
      <c r="T28" s="189"/>
    </row>
    <row r="29" spans="2:20" ht="21" customHeight="1">
      <c r="B29" s="199"/>
      <c r="C29" s="380"/>
      <c r="D29" s="305"/>
      <c r="E29" s="383"/>
      <c r="F29" s="384"/>
      <c r="G29" s="201"/>
      <c r="H29" s="195"/>
      <c r="I29" s="410" t="str">
        <f>'【旧信託法】１'!I30</f>
        <v>平成30年度
(ア)</v>
      </c>
      <c r="J29" s="411" t="str">
        <f>'【旧信託法】１'!J30</f>
        <v>令和元年度
(イ)</v>
      </c>
      <c r="K29" s="412" t="str">
        <f>'【旧信託法】１'!K30</f>
        <v>令和2年度
(ウ)</v>
      </c>
      <c r="L29" s="388"/>
      <c r="M29" s="388"/>
      <c r="N29" s="388"/>
      <c r="O29" s="388"/>
      <c r="P29" s="96"/>
      <c r="Q29" s="189"/>
      <c r="R29" s="189"/>
      <c r="S29" s="189"/>
      <c r="T29" s="189"/>
    </row>
    <row r="30" spans="2:20" ht="25.5" customHeight="1">
      <c r="B30" s="199"/>
      <c r="C30" s="202"/>
      <c r="D30" s="244" t="s">
        <v>71</v>
      </c>
      <c r="E30" s="397"/>
      <c r="F30" s="398"/>
      <c r="G30" s="196"/>
      <c r="H30" s="195"/>
      <c r="I30" s="203"/>
      <c r="J30" s="204"/>
      <c r="K30" s="205"/>
      <c r="L30" s="206">
        <f>IF(COUNTA(I30:K30)&gt;=1,AVERAGE(I30:K30),"")</f>
      </c>
      <c r="M30" s="207"/>
      <c r="N30" s="377">
        <f>IF(M30="","",L30/M30*100)</f>
      </c>
      <c r="O30" s="378"/>
      <c r="P30" s="196"/>
      <c r="Q30" s="208"/>
      <c r="R30" s="208"/>
      <c r="S30" s="208"/>
      <c r="T30" s="208"/>
    </row>
    <row r="31" spans="2:16" ht="25.5" customHeight="1">
      <c r="B31" s="199"/>
      <c r="C31" s="193"/>
      <c r="D31" s="195"/>
      <c r="E31" s="195"/>
      <c r="F31" s="195"/>
      <c r="G31" s="196"/>
      <c r="H31" s="399" t="s">
        <v>72</v>
      </c>
      <c r="I31" s="400"/>
      <c r="J31" s="401"/>
      <c r="K31" s="402"/>
      <c r="L31" s="403"/>
      <c r="M31" s="209"/>
      <c r="N31" s="210"/>
      <c r="O31" s="211"/>
      <c r="P31" s="102"/>
    </row>
    <row r="32" spans="2:15" s="198" customFormat="1" ht="19.5" customHeight="1">
      <c r="B32" s="192"/>
      <c r="C32" s="193" t="s">
        <v>73</v>
      </c>
      <c r="D32" s="194"/>
      <c r="E32" s="194"/>
      <c r="F32" s="194"/>
      <c r="G32" s="194"/>
      <c r="H32" s="194"/>
      <c r="I32" s="194"/>
      <c r="J32" s="212"/>
      <c r="K32" s="212"/>
      <c r="L32" s="213"/>
      <c r="O32" s="141" t="s">
        <v>5</v>
      </c>
    </row>
    <row r="33" spans="2:15" ht="19.5" customHeight="1">
      <c r="B33" s="199"/>
      <c r="C33" s="404" t="s">
        <v>74</v>
      </c>
      <c r="D33" s="405"/>
      <c r="E33" s="405"/>
      <c r="F33" s="405"/>
      <c r="G33" s="406" t="s">
        <v>75</v>
      </c>
      <c r="H33" s="406"/>
      <c r="I33" s="406"/>
      <c r="J33" s="406"/>
      <c r="K33" s="406"/>
      <c r="L33" s="406"/>
      <c r="M33" s="407"/>
      <c r="N33" s="408" t="s">
        <v>76</v>
      </c>
      <c r="O33" s="409"/>
    </row>
    <row r="34" spans="2:15" ht="30" customHeight="1">
      <c r="B34" s="199"/>
      <c r="C34" s="389"/>
      <c r="D34" s="390"/>
      <c r="E34" s="390"/>
      <c r="F34" s="391"/>
      <c r="G34" s="392"/>
      <c r="H34" s="393"/>
      <c r="I34" s="393"/>
      <c r="J34" s="393"/>
      <c r="K34" s="393"/>
      <c r="L34" s="393"/>
      <c r="M34" s="394"/>
      <c r="N34" s="395"/>
      <c r="O34" s="396"/>
    </row>
    <row r="35" spans="2:11" ht="6" customHeight="1">
      <c r="B35" s="214"/>
      <c r="C35" s="214"/>
      <c r="D35" s="214"/>
      <c r="E35" s="214"/>
      <c r="F35" s="214"/>
      <c r="G35" s="214"/>
      <c r="H35" s="214"/>
      <c r="I35" s="214"/>
      <c r="J35" s="215"/>
      <c r="K35" s="216"/>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20" customWidth="1"/>
    <col min="2" max="2" width="2.8515625" style="120" customWidth="1"/>
    <col min="3" max="3" width="11.28125" style="120" customWidth="1"/>
    <col min="4" max="6" width="12.57421875" style="120" customWidth="1"/>
    <col min="7" max="7" width="2.8515625" style="120" customWidth="1"/>
    <col min="8" max="8" width="10.57421875" style="120" customWidth="1"/>
    <col min="9" max="13" width="12.57421875" style="120" customWidth="1"/>
    <col min="14" max="15" width="13.57421875" style="120" customWidth="1"/>
    <col min="16" max="16384" width="2.57421875" style="120" customWidth="1"/>
  </cols>
  <sheetData>
    <row r="1" ht="6" customHeight="1"/>
    <row r="2" spans="13:15" ht="12" customHeight="1">
      <c r="M2" s="339" t="s">
        <v>90</v>
      </c>
      <c r="N2" s="339"/>
      <c r="O2" s="121" t="str">
        <f>'【総括表◎】○○県'!H3</f>
        <v>○○県</v>
      </c>
    </row>
    <row r="3" spans="13:15" ht="12" customHeight="1">
      <c r="M3" s="340" t="s">
        <v>91</v>
      </c>
      <c r="N3" s="340"/>
      <c r="O3" s="122" t="str">
        <f>'【総括表◎】○○県'!H4</f>
        <v>○○町</v>
      </c>
    </row>
    <row r="4" spans="13:15" ht="12" customHeight="1">
      <c r="M4" s="339" t="s">
        <v>92</v>
      </c>
      <c r="N4" s="339"/>
      <c r="O4" s="123" t="str">
        <f>'【総括表◎】○○県'!H5</f>
        <v>123456</v>
      </c>
    </row>
    <row r="5" spans="6:15" ht="6" customHeight="1">
      <c r="F5" s="124"/>
      <c r="G5" s="124"/>
      <c r="I5" s="125"/>
      <c r="J5" s="126"/>
      <c r="K5" s="125"/>
      <c r="L5" s="125"/>
      <c r="M5" s="127"/>
      <c r="N5" s="128"/>
      <c r="O5" s="129"/>
    </row>
    <row r="6" spans="3:15" ht="22.5" customHeight="1">
      <c r="C6" s="130" t="s">
        <v>32</v>
      </c>
      <c r="D6" s="131" t="s">
        <v>101</v>
      </c>
      <c r="E6" s="132" t="s">
        <v>34</v>
      </c>
      <c r="F6" s="341"/>
      <c r="G6" s="341"/>
      <c r="H6" s="341"/>
      <c r="I6" s="341"/>
      <c r="J6" s="341"/>
      <c r="K6" s="133"/>
      <c r="L6" s="133"/>
      <c r="M6" s="133"/>
      <c r="N6" s="133"/>
      <c r="O6" s="133"/>
    </row>
    <row r="7" spans="3:15" ht="22.5" customHeight="1">
      <c r="C7" s="130"/>
      <c r="D7" s="134"/>
      <c r="E7" s="132"/>
      <c r="F7" s="135" t="s">
        <v>35</v>
      </c>
      <c r="G7" s="136" t="s">
        <v>36</v>
      </c>
      <c r="H7" s="342"/>
      <c r="I7" s="342"/>
      <c r="J7" s="342"/>
      <c r="K7" s="343" t="s">
        <v>37</v>
      </c>
      <c r="L7" s="343"/>
      <c r="M7" s="344" t="s">
        <v>119</v>
      </c>
      <c r="N7" s="344"/>
      <c r="O7" s="137"/>
    </row>
    <row r="8" spans="2:15" ht="18" customHeight="1">
      <c r="B8" s="138" t="s">
        <v>114</v>
      </c>
      <c r="C8" s="139"/>
      <c r="M8" s="140"/>
      <c r="O8" s="141"/>
    </row>
    <row r="9" spans="2:18" ht="21" customHeight="1">
      <c r="B9" s="345" t="s">
        <v>46</v>
      </c>
      <c r="C9" s="345"/>
      <c r="D9" s="346" t="s">
        <v>47</v>
      </c>
      <c r="E9" s="346"/>
      <c r="F9" s="346"/>
      <c r="G9" s="346"/>
      <c r="H9" s="346"/>
      <c r="I9" s="346"/>
      <c r="J9" s="346"/>
      <c r="K9" s="346"/>
      <c r="L9" s="346"/>
      <c r="M9" s="346"/>
      <c r="N9" s="142"/>
      <c r="O9" s="142"/>
      <c r="R9" s="143" t="s">
        <v>48</v>
      </c>
    </row>
    <row r="10" spans="2:18" ht="30" customHeight="1">
      <c r="B10" s="347"/>
      <c r="C10" s="347"/>
      <c r="D10" s="348"/>
      <c r="E10" s="348"/>
      <c r="F10" s="348"/>
      <c r="G10" s="348"/>
      <c r="H10" s="348"/>
      <c r="I10" s="348"/>
      <c r="J10" s="348"/>
      <c r="K10" s="348"/>
      <c r="L10" s="348"/>
      <c r="M10" s="348"/>
      <c r="N10" s="142"/>
      <c r="O10" s="142"/>
      <c r="R10" s="143" t="s">
        <v>49</v>
      </c>
    </row>
    <row r="11" spans="2:15" ht="21" customHeight="1">
      <c r="B11" s="144" t="s">
        <v>94</v>
      </c>
      <c r="C11" s="145"/>
      <c r="D11" s="146"/>
      <c r="E11" s="132"/>
      <c r="F11" s="147"/>
      <c r="G11" s="147"/>
      <c r="H11" s="147"/>
      <c r="I11" s="147"/>
      <c r="J11" s="147"/>
      <c r="K11" s="133"/>
      <c r="L11" s="133"/>
      <c r="M11" s="133"/>
      <c r="N11" s="144" t="s">
        <v>115</v>
      </c>
      <c r="O11" s="133"/>
    </row>
    <row r="12" spans="3:15" ht="12" customHeight="1">
      <c r="C12" s="148"/>
      <c r="H12" s="141"/>
      <c r="I12" s="141"/>
      <c r="J12" s="141"/>
      <c r="M12" s="141" t="s">
        <v>5</v>
      </c>
      <c r="N12" s="141"/>
      <c r="O12" s="141" t="s">
        <v>5</v>
      </c>
    </row>
    <row r="13" spans="2:15" ht="45" customHeight="1" thickBot="1">
      <c r="B13" s="349" t="s">
        <v>39</v>
      </c>
      <c r="C13" s="349"/>
      <c r="D13" s="149" t="s">
        <v>104</v>
      </c>
      <c r="E13" s="150" t="s">
        <v>110</v>
      </c>
      <c r="F13" s="151" t="s">
        <v>111</v>
      </c>
      <c r="G13" s="350" t="s">
        <v>95</v>
      </c>
      <c r="H13" s="351"/>
      <c r="I13" s="153" t="s">
        <v>41</v>
      </c>
      <c r="J13" s="154" t="s">
        <v>42</v>
      </c>
      <c r="K13" s="152" t="s">
        <v>43</v>
      </c>
      <c r="L13" s="155" t="s">
        <v>96</v>
      </c>
      <c r="M13" s="156" t="s">
        <v>97</v>
      </c>
      <c r="N13" s="157"/>
      <c r="O13" s="217" t="s">
        <v>98</v>
      </c>
    </row>
    <row r="14" spans="2:26" ht="26.25" customHeight="1" thickBot="1">
      <c r="B14" s="271"/>
      <c r="C14" s="272"/>
      <c r="D14" s="158">
        <f>E24</f>
        <v>0</v>
      </c>
      <c r="E14" s="159"/>
      <c r="F14" s="160"/>
      <c r="G14" s="352">
        <f>B14-D14-E14-F14</f>
        <v>0</v>
      </c>
      <c r="H14" s="353"/>
      <c r="I14" s="161"/>
      <c r="J14" s="162">
        <f>N24</f>
        <v>0</v>
      </c>
      <c r="K14" s="163">
        <f>SUM(E30,N30,N34)</f>
        <v>0</v>
      </c>
      <c r="L14" s="164">
        <f>I14+J14+K14</f>
        <v>0</v>
      </c>
      <c r="M14" s="165">
        <f>G14-L14</f>
        <v>0</v>
      </c>
      <c r="N14" s="166"/>
      <c r="O14" s="218"/>
      <c r="Z14" s="54"/>
    </row>
    <row r="15" spans="14:15" ht="27.75" customHeight="1">
      <c r="N15" s="167"/>
      <c r="O15" s="365" t="s">
        <v>118</v>
      </c>
    </row>
    <row r="16" spans="3:15" ht="18" customHeight="1">
      <c r="C16" s="354"/>
      <c r="D16" s="354"/>
      <c r="E16" s="354"/>
      <c r="F16" s="354"/>
      <c r="G16" s="168"/>
      <c r="H16" s="354"/>
      <c r="I16" s="354"/>
      <c r="J16" s="354"/>
      <c r="K16" s="354"/>
      <c r="L16" s="354"/>
      <c r="M16" s="354"/>
      <c r="N16" s="169"/>
      <c r="O16" s="366"/>
    </row>
    <row r="17" spans="2:15" ht="18" customHeight="1">
      <c r="B17" s="170" t="s">
        <v>116</v>
      </c>
      <c r="C17" s="170"/>
      <c r="D17" s="170"/>
      <c r="E17" s="171" t="s">
        <v>50</v>
      </c>
      <c r="G17" s="170" t="s">
        <v>51</v>
      </c>
      <c r="H17" s="172"/>
      <c r="I17" s="172"/>
      <c r="J17" s="172"/>
      <c r="K17" s="171"/>
      <c r="L17" s="172"/>
      <c r="M17" s="172"/>
      <c r="O17" s="141" t="s">
        <v>5</v>
      </c>
    </row>
    <row r="18" spans="2:15" s="176" customFormat="1" ht="26.25" customHeight="1">
      <c r="B18" s="173" t="s">
        <v>52</v>
      </c>
      <c r="C18" s="174" t="s">
        <v>53</v>
      </c>
      <c r="D18" s="174" t="s">
        <v>54</v>
      </c>
      <c r="E18" s="175" t="s">
        <v>55</v>
      </c>
      <c r="G18" s="173" t="s">
        <v>52</v>
      </c>
      <c r="H18" s="355" t="s">
        <v>56</v>
      </c>
      <c r="I18" s="355"/>
      <c r="J18" s="356" t="s">
        <v>57</v>
      </c>
      <c r="K18" s="357"/>
      <c r="L18" s="356" t="s">
        <v>58</v>
      </c>
      <c r="M18" s="357"/>
      <c r="N18" s="358" t="s">
        <v>59</v>
      </c>
      <c r="O18" s="359"/>
    </row>
    <row r="19" spans="2:15" ht="17.25" customHeight="1">
      <c r="B19" s="177"/>
      <c r="C19" s="242" t="s">
        <v>60</v>
      </c>
      <c r="D19" s="242" t="s">
        <v>60</v>
      </c>
      <c r="E19" s="178"/>
      <c r="G19" s="177"/>
      <c r="H19" s="360"/>
      <c r="I19" s="360"/>
      <c r="J19" s="361"/>
      <c r="K19" s="362"/>
      <c r="L19" s="361"/>
      <c r="M19" s="362"/>
      <c r="N19" s="363"/>
      <c r="O19" s="364"/>
    </row>
    <row r="20" spans="2:15" ht="17.25" customHeight="1">
      <c r="B20" s="179"/>
      <c r="C20" s="243"/>
      <c r="D20" s="243"/>
      <c r="E20" s="180"/>
      <c r="G20" s="179"/>
      <c r="H20" s="367"/>
      <c r="I20" s="367"/>
      <c r="J20" s="368"/>
      <c r="K20" s="369"/>
      <c r="L20" s="368"/>
      <c r="M20" s="369"/>
      <c r="N20" s="370"/>
      <c r="O20" s="371"/>
    </row>
    <row r="21" spans="2:15" ht="17.25" customHeight="1">
      <c r="B21" s="179"/>
      <c r="C21" s="243"/>
      <c r="D21" s="243"/>
      <c r="E21" s="180"/>
      <c r="G21" s="179"/>
      <c r="H21" s="367"/>
      <c r="I21" s="367"/>
      <c r="J21" s="368"/>
      <c r="K21" s="369"/>
      <c r="L21" s="368"/>
      <c r="M21" s="369"/>
      <c r="N21" s="370"/>
      <c r="O21" s="371"/>
    </row>
    <row r="22" spans="2:15" ht="17.25" customHeight="1">
      <c r="B22" s="179"/>
      <c r="C22" s="243"/>
      <c r="D22" s="243"/>
      <c r="E22" s="180"/>
      <c r="G22" s="179"/>
      <c r="H22" s="367"/>
      <c r="I22" s="367"/>
      <c r="J22" s="368"/>
      <c r="K22" s="369"/>
      <c r="L22" s="368"/>
      <c r="M22" s="369"/>
      <c r="N22" s="370"/>
      <c r="O22" s="371"/>
    </row>
    <row r="23" spans="2:15" ht="17.25" customHeight="1">
      <c r="B23" s="181"/>
      <c r="C23" s="243"/>
      <c r="D23" s="243"/>
      <c r="E23" s="180"/>
      <c r="G23" s="181"/>
      <c r="H23" s="372"/>
      <c r="I23" s="372"/>
      <c r="J23" s="373"/>
      <c r="K23" s="374"/>
      <c r="L23" s="373"/>
      <c r="M23" s="374"/>
      <c r="N23" s="375"/>
      <c r="O23" s="376"/>
    </row>
    <row r="24" spans="2:15" ht="18" customHeight="1">
      <c r="B24" s="182"/>
      <c r="C24" s="182"/>
      <c r="D24" s="183" t="s">
        <v>61</v>
      </c>
      <c r="E24" s="184">
        <f>SUM(E19:E23)</f>
        <v>0</v>
      </c>
      <c r="H24" s="185" t="s">
        <v>62</v>
      </c>
      <c r="I24" s="186"/>
      <c r="J24" s="187"/>
      <c r="K24" s="188"/>
      <c r="L24" s="187"/>
      <c r="M24" s="188" t="s">
        <v>63</v>
      </c>
      <c r="N24" s="377">
        <f>SUM(N19:O23)</f>
        <v>0</v>
      </c>
      <c r="O24" s="378"/>
    </row>
    <row r="25" spans="3:15" ht="9.75" customHeight="1">
      <c r="C25" s="189"/>
      <c r="D25" s="189"/>
      <c r="E25" s="189"/>
      <c r="F25" s="189"/>
      <c r="G25" s="189"/>
      <c r="H25" s="189"/>
      <c r="I25" s="189"/>
      <c r="J25" s="189"/>
      <c r="K25" s="190"/>
      <c r="L25" s="190"/>
      <c r="M25" s="189"/>
      <c r="N25" s="189"/>
      <c r="O25" s="189"/>
    </row>
    <row r="26" spans="2:11" ht="18" customHeight="1">
      <c r="B26" s="191" t="s">
        <v>64</v>
      </c>
      <c r="K26" s="171"/>
    </row>
    <row r="27" spans="2:20" s="198" customFormat="1" ht="19.5" customHeight="1">
      <c r="B27" s="192"/>
      <c r="C27" s="193" t="s">
        <v>65</v>
      </c>
      <c r="D27" s="194"/>
      <c r="E27" s="194"/>
      <c r="F27" s="141" t="s">
        <v>5</v>
      </c>
      <c r="G27" s="194"/>
      <c r="H27" s="193" t="s">
        <v>66</v>
      </c>
      <c r="I27" s="195"/>
      <c r="J27" s="195"/>
      <c r="K27" s="195"/>
      <c r="L27" s="196"/>
      <c r="M27" s="196"/>
      <c r="N27" s="141"/>
      <c r="O27" s="141" t="s">
        <v>5</v>
      </c>
      <c r="P27" s="197"/>
      <c r="Q27" s="193"/>
      <c r="R27" s="193"/>
      <c r="S27" s="141"/>
      <c r="T27" s="141"/>
    </row>
    <row r="28" spans="2:20" ht="15" customHeight="1">
      <c r="B28" s="199"/>
      <c r="C28" s="379" t="s">
        <v>67</v>
      </c>
      <c r="D28" s="304" t="s">
        <v>120</v>
      </c>
      <c r="E28" s="381" t="s">
        <v>68</v>
      </c>
      <c r="F28" s="382"/>
      <c r="G28" s="200"/>
      <c r="H28" s="195"/>
      <c r="I28" s="385" t="s">
        <v>69</v>
      </c>
      <c r="J28" s="386"/>
      <c r="K28" s="387"/>
      <c r="L28" s="388" t="s">
        <v>70</v>
      </c>
      <c r="M28" s="388" t="s">
        <v>78</v>
      </c>
      <c r="N28" s="388" t="s">
        <v>77</v>
      </c>
      <c r="O28" s="388"/>
      <c r="P28" s="96"/>
      <c r="Q28" s="190"/>
      <c r="R28" s="189"/>
      <c r="S28" s="190"/>
      <c r="T28" s="189"/>
    </row>
    <row r="29" spans="2:20" ht="21" customHeight="1">
      <c r="B29" s="199"/>
      <c r="C29" s="380"/>
      <c r="D29" s="305"/>
      <c r="E29" s="383"/>
      <c r="F29" s="384"/>
      <c r="G29" s="201"/>
      <c r="H29" s="195"/>
      <c r="I29" s="410" t="str">
        <f>'【旧信託法】１'!I30</f>
        <v>平成30年度
(ア)</v>
      </c>
      <c r="J29" s="411" t="str">
        <f>'【旧信託法】１'!J30</f>
        <v>令和元年度
(イ)</v>
      </c>
      <c r="K29" s="412" t="str">
        <f>'【旧信託法】１'!K30</f>
        <v>令和2年度
(ウ)</v>
      </c>
      <c r="L29" s="388"/>
      <c r="M29" s="388"/>
      <c r="N29" s="388"/>
      <c r="O29" s="388"/>
      <c r="P29" s="96"/>
      <c r="Q29" s="189"/>
      <c r="R29" s="189"/>
      <c r="S29" s="189"/>
      <c r="T29" s="189"/>
    </row>
    <row r="30" spans="2:20" ht="25.5" customHeight="1">
      <c r="B30" s="199"/>
      <c r="C30" s="202"/>
      <c r="D30" s="244" t="s">
        <v>71</v>
      </c>
      <c r="E30" s="397"/>
      <c r="F30" s="398"/>
      <c r="G30" s="196"/>
      <c r="H30" s="195"/>
      <c r="I30" s="203"/>
      <c r="J30" s="204"/>
      <c r="K30" s="205"/>
      <c r="L30" s="206">
        <f>IF(COUNTA(I30:K30)&gt;=1,AVERAGE(I30:K30),"")</f>
      </c>
      <c r="M30" s="207"/>
      <c r="N30" s="377">
        <f>IF(M30="","",L30/M30*100)</f>
      </c>
      <c r="O30" s="378"/>
      <c r="P30" s="196"/>
      <c r="Q30" s="208"/>
      <c r="R30" s="208"/>
      <c r="S30" s="208"/>
      <c r="T30" s="208"/>
    </row>
    <row r="31" spans="2:16" ht="25.5" customHeight="1">
      <c r="B31" s="199"/>
      <c r="C31" s="193"/>
      <c r="D31" s="195"/>
      <c r="E31" s="195"/>
      <c r="F31" s="195"/>
      <c r="G31" s="196"/>
      <c r="H31" s="399" t="s">
        <v>72</v>
      </c>
      <c r="I31" s="400"/>
      <c r="J31" s="401"/>
      <c r="K31" s="402"/>
      <c r="L31" s="403"/>
      <c r="M31" s="209"/>
      <c r="N31" s="210"/>
      <c r="O31" s="211"/>
      <c r="P31" s="102"/>
    </row>
    <row r="32" spans="2:15" s="198" customFormat="1" ht="19.5" customHeight="1">
      <c r="B32" s="192"/>
      <c r="C32" s="193" t="s">
        <v>73</v>
      </c>
      <c r="D32" s="194"/>
      <c r="E32" s="194"/>
      <c r="F32" s="194"/>
      <c r="G32" s="194"/>
      <c r="H32" s="194"/>
      <c r="I32" s="194"/>
      <c r="J32" s="212"/>
      <c r="K32" s="212"/>
      <c r="L32" s="213"/>
      <c r="O32" s="141" t="s">
        <v>5</v>
      </c>
    </row>
    <row r="33" spans="2:15" ht="19.5" customHeight="1">
      <c r="B33" s="199"/>
      <c r="C33" s="404" t="s">
        <v>74</v>
      </c>
      <c r="D33" s="405"/>
      <c r="E33" s="405"/>
      <c r="F33" s="405"/>
      <c r="G33" s="406" t="s">
        <v>75</v>
      </c>
      <c r="H33" s="406"/>
      <c r="I33" s="406"/>
      <c r="J33" s="406"/>
      <c r="K33" s="406"/>
      <c r="L33" s="406"/>
      <c r="M33" s="407"/>
      <c r="N33" s="408" t="s">
        <v>76</v>
      </c>
      <c r="O33" s="409"/>
    </row>
    <row r="34" spans="2:15" ht="30" customHeight="1">
      <c r="B34" s="199"/>
      <c r="C34" s="389"/>
      <c r="D34" s="390"/>
      <c r="E34" s="390"/>
      <c r="F34" s="391"/>
      <c r="G34" s="392"/>
      <c r="H34" s="393"/>
      <c r="I34" s="393"/>
      <c r="J34" s="393"/>
      <c r="K34" s="393"/>
      <c r="L34" s="393"/>
      <c r="M34" s="394"/>
      <c r="N34" s="395"/>
      <c r="O34" s="396"/>
    </row>
    <row r="35" spans="2:11" ht="6" customHeight="1">
      <c r="B35" s="214"/>
      <c r="C35" s="214"/>
      <c r="D35" s="214"/>
      <c r="E35" s="214"/>
      <c r="F35" s="214"/>
      <c r="G35" s="214"/>
      <c r="H35" s="214"/>
      <c r="I35" s="214"/>
      <c r="J35" s="215"/>
      <c r="K35" s="216"/>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showInputMessage="1" showErrorMessage="1" sqref="C34 C30:D30"/>
    <dataValidation type="list" allowBlank="1" showInputMessage="1" showErrorMessage="1" sqref="G19:G23 B19:B23">
      <formula1>"1,2,3,4,5,6,7,8,9"</formula1>
    </dataValidation>
    <dataValidation allowBlank="1" showInputMessage="1" showErrorMessage="1" imeMode="off" sqref="O5"/>
    <dataValidation type="list" allowBlank="1" showInputMessage="1" showErrorMessage="1" sqref="B10:C10">
      <formula1>$R$8:$R$10</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20" customWidth="1"/>
    <col min="2" max="2" width="2.8515625" style="120" customWidth="1"/>
    <col min="3" max="3" width="11.28125" style="120" customWidth="1"/>
    <col min="4" max="6" width="12.57421875" style="120" customWidth="1"/>
    <col min="7" max="7" width="2.8515625" style="120" customWidth="1"/>
    <col min="8" max="8" width="10.57421875" style="120" customWidth="1"/>
    <col min="9" max="13" width="12.57421875" style="120" customWidth="1"/>
    <col min="14" max="15" width="13.57421875" style="120" customWidth="1"/>
    <col min="16" max="16384" width="2.57421875" style="120" customWidth="1"/>
  </cols>
  <sheetData>
    <row r="1" ht="6" customHeight="1"/>
    <row r="2" spans="13:15" ht="12" customHeight="1">
      <c r="M2" s="339" t="s">
        <v>90</v>
      </c>
      <c r="N2" s="339"/>
      <c r="O2" s="121" t="str">
        <f>'【総括表◎】○○県'!H3</f>
        <v>○○県</v>
      </c>
    </row>
    <row r="3" spans="13:15" ht="12" customHeight="1">
      <c r="M3" s="340" t="s">
        <v>91</v>
      </c>
      <c r="N3" s="340"/>
      <c r="O3" s="122" t="str">
        <f>'【総括表◎】○○県'!H4</f>
        <v>○○町</v>
      </c>
    </row>
    <row r="4" spans="13:15" ht="12" customHeight="1">
      <c r="M4" s="339" t="s">
        <v>92</v>
      </c>
      <c r="N4" s="339"/>
      <c r="O4" s="123" t="str">
        <f>'【総括表◎】○○県'!H5</f>
        <v>123456</v>
      </c>
    </row>
    <row r="5" spans="6:15" ht="6" customHeight="1">
      <c r="F5" s="124"/>
      <c r="G5" s="124"/>
      <c r="I5" s="125"/>
      <c r="J5" s="126"/>
      <c r="K5" s="125"/>
      <c r="L5" s="125"/>
      <c r="M5" s="127"/>
      <c r="N5" s="128"/>
      <c r="O5" s="129"/>
    </row>
    <row r="6" spans="3:15" ht="22.5" customHeight="1">
      <c r="C6" s="130" t="s">
        <v>32</v>
      </c>
      <c r="D6" s="131" t="s">
        <v>102</v>
      </c>
      <c r="E6" s="132" t="s">
        <v>34</v>
      </c>
      <c r="F6" s="341"/>
      <c r="G6" s="341"/>
      <c r="H6" s="341"/>
      <c r="I6" s="341"/>
      <c r="J6" s="341"/>
      <c r="K6" s="133"/>
      <c r="L6" s="133"/>
      <c r="M6" s="133"/>
      <c r="N6" s="133"/>
      <c r="O6" s="133"/>
    </row>
    <row r="7" spans="3:15" ht="22.5" customHeight="1">
      <c r="C7" s="130"/>
      <c r="D7" s="134"/>
      <c r="E7" s="132"/>
      <c r="F7" s="135" t="s">
        <v>35</v>
      </c>
      <c r="G7" s="136" t="s">
        <v>36</v>
      </c>
      <c r="H7" s="342"/>
      <c r="I7" s="342"/>
      <c r="J7" s="342"/>
      <c r="K7" s="343" t="s">
        <v>37</v>
      </c>
      <c r="L7" s="343"/>
      <c r="M7" s="344" t="s">
        <v>119</v>
      </c>
      <c r="N7" s="344"/>
      <c r="O7" s="137"/>
    </row>
    <row r="8" spans="2:15" ht="18" customHeight="1">
      <c r="B8" s="138" t="s">
        <v>114</v>
      </c>
      <c r="C8" s="139"/>
      <c r="M8" s="140"/>
      <c r="O8" s="141"/>
    </row>
    <row r="9" spans="2:18" ht="21" customHeight="1">
      <c r="B9" s="345" t="s">
        <v>46</v>
      </c>
      <c r="C9" s="345"/>
      <c r="D9" s="346" t="s">
        <v>47</v>
      </c>
      <c r="E9" s="346"/>
      <c r="F9" s="346"/>
      <c r="G9" s="346"/>
      <c r="H9" s="346"/>
      <c r="I9" s="346"/>
      <c r="J9" s="346"/>
      <c r="K9" s="346"/>
      <c r="L9" s="346"/>
      <c r="M9" s="346"/>
      <c r="N9" s="142"/>
      <c r="O9" s="142"/>
      <c r="R9" s="143" t="s">
        <v>48</v>
      </c>
    </row>
    <row r="10" spans="2:18" ht="30" customHeight="1">
      <c r="B10" s="347"/>
      <c r="C10" s="347"/>
      <c r="D10" s="348"/>
      <c r="E10" s="348"/>
      <c r="F10" s="348"/>
      <c r="G10" s="348"/>
      <c r="H10" s="348"/>
      <c r="I10" s="348"/>
      <c r="J10" s="348"/>
      <c r="K10" s="348"/>
      <c r="L10" s="348"/>
      <c r="M10" s="348"/>
      <c r="N10" s="142"/>
      <c r="O10" s="142"/>
      <c r="R10" s="143" t="s">
        <v>49</v>
      </c>
    </row>
    <row r="11" spans="2:15" ht="21" customHeight="1">
      <c r="B11" s="144" t="s">
        <v>94</v>
      </c>
      <c r="C11" s="145"/>
      <c r="D11" s="146"/>
      <c r="E11" s="132"/>
      <c r="F11" s="147"/>
      <c r="G11" s="147"/>
      <c r="H11" s="147"/>
      <c r="I11" s="147"/>
      <c r="J11" s="147"/>
      <c r="K11" s="133"/>
      <c r="L11" s="133"/>
      <c r="M11" s="133"/>
      <c r="N11" s="144" t="s">
        <v>115</v>
      </c>
      <c r="O11" s="133"/>
    </row>
    <row r="12" spans="3:15" ht="12" customHeight="1">
      <c r="C12" s="148"/>
      <c r="H12" s="141"/>
      <c r="I12" s="141"/>
      <c r="J12" s="141"/>
      <c r="M12" s="141" t="s">
        <v>5</v>
      </c>
      <c r="N12" s="141"/>
      <c r="O12" s="141" t="s">
        <v>5</v>
      </c>
    </row>
    <row r="13" spans="2:15" ht="45" customHeight="1" thickBot="1">
      <c r="B13" s="349" t="s">
        <v>39</v>
      </c>
      <c r="C13" s="349"/>
      <c r="D13" s="149" t="s">
        <v>104</v>
      </c>
      <c r="E13" s="150" t="s">
        <v>110</v>
      </c>
      <c r="F13" s="151" t="s">
        <v>111</v>
      </c>
      <c r="G13" s="350" t="s">
        <v>95</v>
      </c>
      <c r="H13" s="351"/>
      <c r="I13" s="153" t="s">
        <v>41</v>
      </c>
      <c r="J13" s="154" t="s">
        <v>42</v>
      </c>
      <c r="K13" s="152" t="s">
        <v>43</v>
      </c>
      <c r="L13" s="155" t="s">
        <v>96</v>
      </c>
      <c r="M13" s="156" t="s">
        <v>97</v>
      </c>
      <c r="N13" s="157"/>
      <c r="O13" s="217" t="s">
        <v>98</v>
      </c>
    </row>
    <row r="14" spans="2:26" ht="26.25" customHeight="1" thickBot="1">
      <c r="B14" s="271"/>
      <c r="C14" s="272"/>
      <c r="D14" s="158">
        <f>E24</f>
        <v>0</v>
      </c>
      <c r="E14" s="159"/>
      <c r="F14" s="160"/>
      <c r="G14" s="352">
        <f>B14-D14-E14-F14</f>
        <v>0</v>
      </c>
      <c r="H14" s="353"/>
      <c r="I14" s="161"/>
      <c r="J14" s="162">
        <f>N24</f>
        <v>0</v>
      </c>
      <c r="K14" s="163">
        <f>SUM(E30,N30,N34)</f>
        <v>0</v>
      </c>
      <c r="L14" s="164">
        <f>I14+J14+K14</f>
        <v>0</v>
      </c>
      <c r="M14" s="165">
        <f>G14-L14</f>
        <v>0</v>
      </c>
      <c r="N14" s="166"/>
      <c r="O14" s="218"/>
      <c r="Z14" s="54"/>
    </row>
    <row r="15" spans="14:15" ht="27.75" customHeight="1">
      <c r="N15" s="167"/>
      <c r="O15" s="365" t="s">
        <v>118</v>
      </c>
    </row>
    <row r="16" spans="3:15" ht="18" customHeight="1">
      <c r="C16" s="354"/>
      <c r="D16" s="354"/>
      <c r="E16" s="354"/>
      <c r="F16" s="354"/>
      <c r="G16" s="168"/>
      <c r="H16" s="354"/>
      <c r="I16" s="354"/>
      <c r="J16" s="354"/>
      <c r="K16" s="354"/>
      <c r="L16" s="354"/>
      <c r="M16" s="354"/>
      <c r="N16" s="169"/>
      <c r="O16" s="366"/>
    </row>
    <row r="17" spans="2:15" ht="18" customHeight="1">
      <c r="B17" s="170" t="s">
        <v>116</v>
      </c>
      <c r="C17" s="170"/>
      <c r="D17" s="170"/>
      <c r="E17" s="171" t="s">
        <v>50</v>
      </c>
      <c r="G17" s="170" t="s">
        <v>51</v>
      </c>
      <c r="H17" s="172"/>
      <c r="I17" s="172"/>
      <c r="J17" s="172"/>
      <c r="K17" s="171"/>
      <c r="L17" s="172"/>
      <c r="M17" s="172"/>
      <c r="O17" s="141" t="s">
        <v>5</v>
      </c>
    </row>
    <row r="18" spans="2:15" s="176" customFormat="1" ht="26.25" customHeight="1">
      <c r="B18" s="173" t="s">
        <v>52</v>
      </c>
      <c r="C18" s="174" t="s">
        <v>53</v>
      </c>
      <c r="D18" s="174" t="s">
        <v>54</v>
      </c>
      <c r="E18" s="175" t="s">
        <v>55</v>
      </c>
      <c r="G18" s="173" t="s">
        <v>52</v>
      </c>
      <c r="H18" s="355" t="s">
        <v>56</v>
      </c>
      <c r="I18" s="355"/>
      <c r="J18" s="356" t="s">
        <v>57</v>
      </c>
      <c r="K18" s="357"/>
      <c r="L18" s="356" t="s">
        <v>58</v>
      </c>
      <c r="M18" s="357"/>
      <c r="N18" s="358" t="s">
        <v>59</v>
      </c>
      <c r="O18" s="359"/>
    </row>
    <row r="19" spans="2:15" ht="17.25" customHeight="1">
      <c r="B19" s="177"/>
      <c r="C19" s="242" t="s">
        <v>60</v>
      </c>
      <c r="D19" s="242" t="s">
        <v>60</v>
      </c>
      <c r="E19" s="178"/>
      <c r="G19" s="177"/>
      <c r="H19" s="360"/>
      <c r="I19" s="360"/>
      <c r="J19" s="361"/>
      <c r="K19" s="362"/>
      <c r="L19" s="361"/>
      <c r="M19" s="362"/>
      <c r="N19" s="363"/>
      <c r="O19" s="364"/>
    </row>
    <row r="20" spans="2:15" ht="17.25" customHeight="1">
      <c r="B20" s="179"/>
      <c r="C20" s="243"/>
      <c r="D20" s="243"/>
      <c r="E20" s="180"/>
      <c r="G20" s="179"/>
      <c r="H20" s="367"/>
      <c r="I20" s="367"/>
      <c r="J20" s="368"/>
      <c r="K20" s="369"/>
      <c r="L20" s="368"/>
      <c r="M20" s="369"/>
      <c r="N20" s="370"/>
      <c r="O20" s="371"/>
    </row>
    <row r="21" spans="2:15" ht="17.25" customHeight="1">
      <c r="B21" s="179"/>
      <c r="C21" s="243"/>
      <c r="D21" s="243"/>
      <c r="E21" s="180"/>
      <c r="G21" s="179"/>
      <c r="H21" s="367"/>
      <c r="I21" s="367"/>
      <c r="J21" s="368"/>
      <c r="K21" s="369"/>
      <c r="L21" s="368"/>
      <c r="M21" s="369"/>
      <c r="N21" s="370"/>
      <c r="O21" s="371"/>
    </row>
    <row r="22" spans="2:15" ht="17.25" customHeight="1">
      <c r="B22" s="179"/>
      <c r="C22" s="243"/>
      <c r="D22" s="243"/>
      <c r="E22" s="180"/>
      <c r="G22" s="179"/>
      <c r="H22" s="367"/>
      <c r="I22" s="367"/>
      <c r="J22" s="368"/>
      <c r="K22" s="369"/>
      <c r="L22" s="368"/>
      <c r="M22" s="369"/>
      <c r="N22" s="370"/>
      <c r="O22" s="371"/>
    </row>
    <row r="23" spans="2:15" ht="17.25" customHeight="1">
      <c r="B23" s="181"/>
      <c r="C23" s="243"/>
      <c r="D23" s="243"/>
      <c r="E23" s="180"/>
      <c r="G23" s="181"/>
      <c r="H23" s="372"/>
      <c r="I23" s="372"/>
      <c r="J23" s="373"/>
      <c r="K23" s="374"/>
      <c r="L23" s="373"/>
      <c r="M23" s="374"/>
      <c r="N23" s="375"/>
      <c r="O23" s="376"/>
    </row>
    <row r="24" spans="2:15" ht="18" customHeight="1">
      <c r="B24" s="182"/>
      <c r="C24" s="182"/>
      <c r="D24" s="183" t="s">
        <v>61</v>
      </c>
      <c r="E24" s="184">
        <f>SUM(E19:E23)</f>
        <v>0</v>
      </c>
      <c r="H24" s="185" t="s">
        <v>62</v>
      </c>
      <c r="I24" s="186"/>
      <c r="J24" s="187"/>
      <c r="K24" s="188"/>
      <c r="L24" s="187"/>
      <c r="M24" s="188" t="s">
        <v>63</v>
      </c>
      <c r="N24" s="377">
        <f>SUM(N19:O23)</f>
        <v>0</v>
      </c>
      <c r="O24" s="378"/>
    </row>
    <row r="25" spans="3:15" ht="9.75" customHeight="1">
      <c r="C25" s="189"/>
      <c r="D25" s="189"/>
      <c r="E25" s="189"/>
      <c r="F25" s="189"/>
      <c r="G25" s="189"/>
      <c r="H25" s="189"/>
      <c r="I25" s="189"/>
      <c r="J25" s="189"/>
      <c r="K25" s="190"/>
      <c r="L25" s="190"/>
      <c r="M25" s="189"/>
      <c r="N25" s="189"/>
      <c r="O25" s="189"/>
    </row>
    <row r="26" spans="2:11" ht="18" customHeight="1">
      <c r="B26" s="191" t="s">
        <v>64</v>
      </c>
      <c r="K26" s="171"/>
    </row>
    <row r="27" spans="2:20" s="198" customFormat="1" ht="19.5" customHeight="1">
      <c r="B27" s="192"/>
      <c r="C27" s="193" t="s">
        <v>65</v>
      </c>
      <c r="D27" s="194"/>
      <c r="E27" s="194"/>
      <c r="F27" s="141" t="s">
        <v>5</v>
      </c>
      <c r="G27" s="194"/>
      <c r="H27" s="193" t="s">
        <v>66</v>
      </c>
      <c r="I27" s="195"/>
      <c r="J27" s="195"/>
      <c r="K27" s="195"/>
      <c r="L27" s="196"/>
      <c r="M27" s="196"/>
      <c r="N27" s="141"/>
      <c r="O27" s="141" t="s">
        <v>5</v>
      </c>
      <c r="P27" s="197"/>
      <c r="Q27" s="193"/>
      <c r="R27" s="193"/>
      <c r="S27" s="141"/>
      <c r="T27" s="141"/>
    </row>
    <row r="28" spans="2:20" ht="15" customHeight="1">
      <c r="B28" s="199"/>
      <c r="C28" s="379" t="s">
        <v>67</v>
      </c>
      <c r="D28" s="304" t="s">
        <v>120</v>
      </c>
      <c r="E28" s="381" t="s">
        <v>68</v>
      </c>
      <c r="F28" s="382"/>
      <c r="G28" s="200"/>
      <c r="H28" s="195"/>
      <c r="I28" s="385" t="s">
        <v>69</v>
      </c>
      <c r="J28" s="386"/>
      <c r="K28" s="387"/>
      <c r="L28" s="388" t="s">
        <v>70</v>
      </c>
      <c r="M28" s="388" t="s">
        <v>78</v>
      </c>
      <c r="N28" s="388" t="s">
        <v>77</v>
      </c>
      <c r="O28" s="388"/>
      <c r="P28" s="96"/>
      <c r="Q28" s="190"/>
      <c r="R28" s="189"/>
      <c r="S28" s="190"/>
      <c r="T28" s="189"/>
    </row>
    <row r="29" spans="2:20" ht="21" customHeight="1">
      <c r="B29" s="199"/>
      <c r="C29" s="380"/>
      <c r="D29" s="305"/>
      <c r="E29" s="383"/>
      <c r="F29" s="384"/>
      <c r="G29" s="201"/>
      <c r="H29" s="195"/>
      <c r="I29" s="410" t="str">
        <f>'【旧信託法】１'!I30</f>
        <v>平成30年度
(ア)</v>
      </c>
      <c r="J29" s="411" t="str">
        <f>'【旧信託法】１'!J30</f>
        <v>令和元年度
(イ)</v>
      </c>
      <c r="K29" s="412" t="str">
        <f>'【旧信託法】１'!K30</f>
        <v>令和2年度
(ウ)</v>
      </c>
      <c r="L29" s="388"/>
      <c r="M29" s="388"/>
      <c r="N29" s="388"/>
      <c r="O29" s="388"/>
      <c r="P29" s="96"/>
      <c r="Q29" s="189"/>
      <c r="R29" s="189"/>
      <c r="S29" s="189"/>
      <c r="T29" s="189"/>
    </row>
    <row r="30" spans="2:20" ht="25.5" customHeight="1">
      <c r="B30" s="199"/>
      <c r="C30" s="202"/>
      <c r="D30" s="244" t="s">
        <v>71</v>
      </c>
      <c r="E30" s="397"/>
      <c r="F30" s="398"/>
      <c r="G30" s="196"/>
      <c r="H30" s="195"/>
      <c r="I30" s="203"/>
      <c r="J30" s="204"/>
      <c r="K30" s="205"/>
      <c r="L30" s="206">
        <f>IF(COUNTA(I30:K30)&gt;=1,AVERAGE(I30:K30),"")</f>
      </c>
      <c r="M30" s="207"/>
      <c r="N30" s="377">
        <f>IF(M30="","",L30/M30*100)</f>
      </c>
      <c r="O30" s="378"/>
      <c r="P30" s="196"/>
      <c r="Q30" s="208"/>
      <c r="R30" s="208"/>
      <c r="S30" s="208"/>
      <c r="T30" s="208"/>
    </row>
    <row r="31" spans="2:16" ht="25.5" customHeight="1">
      <c r="B31" s="199"/>
      <c r="C31" s="193"/>
      <c r="D31" s="195"/>
      <c r="E31" s="195"/>
      <c r="F31" s="195"/>
      <c r="G31" s="196"/>
      <c r="H31" s="399" t="s">
        <v>72</v>
      </c>
      <c r="I31" s="400"/>
      <c r="J31" s="401"/>
      <c r="K31" s="402"/>
      <c r="L31" s="403"/>
      <c r="M31" s="209"/>
      <c r="N31" s="210"/>
      <c r="O31" s="211"/>
      <c r="P31" s="102"/>
    </row>
    <row r="32" spans="2:15" s="198" customFormat="1" ht="19.5" customHeight="1">
      <c r="B32" s="192"/>
      <c r="C32" s="193" t="s">
        <v>73</v>
      </c>
      <c r="D32" s="194"/>
      <c r="E32" s="194"/>
      <c r="F32" s="194"/>
      <c r="G32" s="194"/>
      <c r="H32" s="194"/>
      <c r="I32" s="194"/>
      <c r="J32" s="212"/>
      <c r="K32" s="212"/>
      <c r="L32" s="213"/>
      <c r="O32" s="141" t="s">
        <v>5</v>
      </c>
    </row>
    <row r="33" spans="2:15" ht="19.5" customHeight="1">
      <c r="B33" s="199"/>
      <c r="C33" s="404" t="s">
        <v>74</v>
      </c>
      <c r="D33" s="405"/>
      <c r="E33" s="405"/>
      <c r="F33" s="405"/>
      <c r="G33" s="406" t="s">
        <v>75</v>
      </c>
      <c r="H33" s="406"/>
      <c r="I33" s="406"/>
      <c r="J33" s="406"/>
      <c r="K33" s="406"/>
      <c r="L33" s="406"/>
      <c r="M33" s="407"/>
      <c r="N33" s="408" t="s">
        <v>76</v>
      </c>
      <c r="O33" s="409"/>
    </row>
    <row r="34" spans="2:15" ht="30" customHeight="1">
      <c r="B34" s="199"/>
      <c r="C34" s="389"/>
      <c r="D34" s="390"/>
      <c r="E34" s="390"/>
      <c r="F34" s="391"/>
      <c r="G34" s="392"/>
      <c r="H34" s="393"/>
      <c r="I34" s="393"/>
      <c r="J34" s="393"/>
      <c r="K34" s="393"/>
      <c r="L34" s="393"/>
      <c r="M34" s="394"/>
      <c r="N34" s="395"/>
      <c r="O34" s="396"/>
    </row>
    <row r="35" spans="2:11" ht="6" customHeight="1">
      <c r="B35" s="214"/>
      <c r="C35" s="214"/>
      <c r="D35" s="214"/>
      <c r="E35" s="214"/>
      <c r="F35" s="214"/>
      <c r="G35" s="214"/>
      <c r="H35" s="214"/>
      <c r="I35" s="214"/>
      <c r="J35" s="215"/>
      <c r="K35" s="216"/>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3:J48"/>
  <sheetViews>
    <sheetView showGridLines="0" view="pageBreakPreview" zoomScaleSheetLayoutView="100" zoomScalePageLayoutView="0" workbookViewId="0" topLeftCell="A1">
      <pane ySplit="7" topLeftCell="A8" activePane="bottomLeft" state="frozen"/>
      <selection pane="topLeft" activeCell="AG13" sqref="AG13"/>
      <selection pane="bottomLeft" activeCell="A1" sqref="A1"/>
    </sheetView>
  </sheetViews>
  <sheetFormatPr defaultColWidth="9.140625" defaultRowHeight="15"/>
  <cols>
    <col min="1" max="1" width="4.8515625" style="0" customWidth="1"/>
    <col min="2" max="2" width="7.421875" style="0" customWidth="1"/>
    <col min="3" max="3" width="49.140625" style="0" customWidth="1"/>
    <col min="4" max="8" width="23.57421875" style="0" customWidth="1"/>
    <col min="9" max="9" width="4.8515625" style="0" customWidth="1"/>
  </cols>
  <sheetData>
    <row r="1" ht="24" customHeight="1"/>
    <row r="3" spans="3:8" ht="15">
      <c r="C3" s="12">
        <v>0</v>
      </c>
      <c r="G3" s="226" t="s">
        <v>6</v>
      </c>
      <c r="H3" s="229" t="s">
        <v>1</v>
      </c>
    </row>
    <row r="4" spans="7:9" ht="15">
      <c r="G4" s="227" t="s">
        <v>7</v>
      </c>
      <c r="H4" s="230" t="s">
        <v>8</v>
      </c>
      <c r="I4" s="2"/>
    </row>
    <row r="5" spans="3:8" s="3" customFormat="1" ht="14.25">
      <c r="C5" s="221"/>
      <c r="G5" s="228" t="s">
        <v>0</v>
      </c>
      <c r="H5" s="231" t="s">
        <v>12</v>
      </c>
    </row>
    <row r="6" spans="2:3" s="3" customFormat="1" ht="13.5">
      <c r="B6" s="236" t="s">
        <v>13</v>
      </c>
      <c r="C6" s="5"/>
    </row>
    <row r="7" s="3" customFormat="1" ht="13.5"/>
    <row r="8" s="3" customFormat="1" ht="15" customHeight="1">
      <c r="B8" s="237" t="s">
        <v>108</v>
      </c>
    </row>
    <row r="9" spans="4:6" s="3" customFormat="1" ht="15" customHeight="1">
      <c r="D9" s="238" t="s">
        <v>5</v>
      </c>
      <c r="F9" s="7"/>
    </row>
    <row r="10" spans="3:8" s="3" customFormat="1" ht="52.5" customHeight="1">
      <c r="C10" s="8" t="s">
        <v>11</v>
      </c>
      <c r="D10" s="9" t="s">
        <v>15</v>
      </c>
      <c r="E10" s="241" t="s">
        <v>30</v>
      </c>
      <c r="F10" s="17" t="s">
        <v>16</v>
      </c>
      <c r="G10" s="17" t="s">
        <v>29</v>
      </c>
      <c r="H10" s="17" t="s">
        <v>9</v>
      </c>
    </row>
    <row r="11" spans="2:8" s="3" customFormat="1" ht="15" customHeight="1">
      <c r="B11" s="4" t="s">
        <v>19</v>
      </c>
      <c r="C11" s="219">
        <f>IF('【旧信託法】１'!$F$6="","",'【旧信託法】１'!$F$6)</f>
      </c>
      <c r="D11" s="222">
        <f>IF('【旧信託法】１'!$N$15="","",'【旧信託法】１'!$N$15)</f>
      </c>
      <c r="E11" s="223">
        <f>IF('【旧信託法】１'!$H$7="","",'【旧信託法】１'!$H$7)</f>
      </c>
      <c r="F11" s="223" t="str">
        <f>IF('【旧信託法】１'!$M$7="","",'【旧信託法】１'!$M$7)</f>
        <v>S  .  .  ～H  .  .  </v>
      </c>
      <c r="G11" s="223">
        <f>IF('【旧信託法】１'!$B$15="","",'【旧信託法】１'!$B$15)</f>
      </c>
      <c r="H11" s="114"/>
    </row>
    <row r="12" spans="2:8" s="3" customFormat="1" ht="15" customHeight="1">
      <c r="B12" s="4" t="s">
        <v>20</v>
      </c>
      <c r="C12" s="219">
        <f>IF('【旧信託法】２'!$F$6="","",'【旧信託法】２'!$F$6)</f>
      </c>
      <c r="D12" s="222">
        <f>IF('【旧信託法】２'!$N$15="","",'【旧信託法】２'!$N$15)</f>
      </c>
      <c r="E12" s="223">
        <f>IF('【旧信託法】２'!$H$7="","",'【旧信託法】２'!$H$7)</f>
      </c>
      <c r="F12" s="223" t="str">
        <f>IF('【旧信託法】２'!$M$7="","",'【旧信託法】２'!$M$7)</f>
        <v>S  .  .  ～H  .  .  </v>
      </c>
      <c r="G12" s="223">
        <f>IF('【旧信託法】２'!$B$15="","",'【旧信託法】２'!$B$15)</f>
      </c>
      <c r="H12" s="114"/>
    </row>
    <row r="13" spans="2:8" s="3" customFormat="1" ht="15" customHeight="1">
      <c r="B13" s="4" t="s">
        <v>21</v>
      </c>
      <c r="C13" s="219">
        <f>IF('【旧信託法】３'!$F$6="","",'【旧信託法】３'!$F$6)</f>
      </c>
      <c r="D13" s="222">
        <f>IF('【旧信託法】３'!$N$15="","",'【旧信託法】３'!$N$15)</f>
      </c>
      <c r="E13" s="223">
        <f>IF('【旧信託法】３'!$H$7="","",'【旧信託法】３'!$H$7)</f>
      </c>
      <c r="F13" s="223" t="str">
        <f>IF('【旧信託法】３'!$M$7="","",'【旧信託法】３'!$M$7)</f>
        <v>S  .  .  ～H  .  .  </v>
      </c>
      <c r="G13" s="223">
        <f>IF('【旧信託法】３'!$B$15="","",'【旧信託法】３'!$B$15)</f>
      </c>
      <c r="H13" s="114"/>
    </row>
    <row r="14" spans="2:8" s="3" customFormat="1" ht="15" customHeight="1">
      <c r="B14" s="4" t="s">
        <v>22</v>
      </c>
      <c r="C14" s="219">
        <f>IF('【旧信託法】４'!$F$6="","",'【旧信託法】４'!$F$6)</f>
      </c>
      <c r="D14" s="222">
        <f>IF('【旧信託法】４'!$N$15="","",'【旧信託法】４'!$N$15)</f>
      </c>
      <c r="E14" s="223">
        <f>IF('【旧信託法】４'!$H$7="","",'【旧信託法】４'!$H$7)</f>
      </c>
      <c r="F14" s="223" t="str">
        <f>IF('【旧信託法】４'!$M$7="","",'【旧信託法】４'!$M$7)</f>
        <v>S  .  .  ～H  .  .  </v>
      </c>
      <c r="G14" s="223">
        <f>IF('【旧信託法】４'!$B$15="","",'【旧信託法】４'!$B$15)</f>
      </c>
      <c r="H14" s="114"/>
    </row>
    <row r="15" spans="2:8" s="3" customFormat="1" ht="15" customHeight="1" thickBot="1">
      <c r="B15" s="4" t="s">
        <v>23</v>
      </c>
      <c r="C15" s="219">
        <f>IF('【旧信託法】５'!$F$6="","",'【旧信託法】５'!$F$6)</f>
      </c>
      <c r="D15" s="222">
        <f>IF('【旧信託法】５'!$N$15="","",'【旧信託法】５'!$N$15)</f>
      </c>
      <c r="E15" s="108">
        <f>IF('【旧信託法】５'!$H$7="","",'【旧信託法】５'!$H$7)</f>
      </c>
      <c r="F15" s="223" t="str">
        <f>IF('【旧信託法】５'!$M$7="","",'【旧信託法】５'!$M$7)</f>
        <v>S  .  .  ～H  .  .  </v>
      </c>
      <c r="G15" s="108">
        <f>IF('【旧信託法】５'!$B$15="","",'【旧信託法】５'!$B$15)</f>
      </c>
      <c r="H15" s="114"/>
    </row>
    <row r="16" spans="3:7" s="3" customFormat="1" ht="15" customHeight="1" thickBot="1">
      <c r="C16" s="224" t="s">
        <v>2</v>
      </c>
      <c r="D16" s="234">
        <f>SUM(D11:D15)</f>
        <v>0</v>
      </c>
      <c r="E16" s="1"/>
      <c r="F16" s="1"/>
      <c r="G16" s="1"/>
    </row>
    <row r="17" spans="3:4" s="3" customFormat="1" ht="12.75">
      <c r="C17" s="11"/>
      <c r="D17" s="10"/>
    </row>
    <row r="18" spans="2:3" s="3" customFormat="1" ht="15" customHeight="1">
      <c r="B18" s="237" t="s">
        <v>109</v>
      </c>
      <c r="C18" s="6"/>
    </row>
    <row r="19" s="3" customFormat="1" ht="15" customHeight="1">
      <c r="D19" s="238" t="s">
        <v>5</v>
      </c>
    </row>
    <row r="20" spans="3:8" s="3" customFormat="1" ht="52.5" customHeight="1">
      <c r="C20" s="8" t="s">
        <v>11</v>
      </c>
      <c r="D20" s="9" t="s">
        <v>15</v>
      </c>
      <c r="E20" s="241" t="s">
        <v>31</v>
      </c>
      <c r="F20" s="17" t="s">
        <v>16</v>
      </c>
      <c r="G20" s="18" t="s">
        <v>113</v>
      </c>
      <c r="H20" s="17" t="s">
        <v>9</v>
      </c>
    </row>
    <row r="21" spans="2:8" s="3" customFormat="1" ht="15" customHeight="1">
      <c r="B21" s="4" t="s">
        <v>24</v>
      </c>
      <c r="C21" s="219">
        <f>IF('【新信託法】１'!$F$6="","",'【新信託法】１'!$F$6)</f>
      </c>
      <c r="D21" s="222">
        <f>IF('【新信託法】１'!$O$14="","",'【新信託法】１'!$O$14)</f>
      </c>
      <c r="E21" s="223">
        <f>IF('【新信託法】１'!$H$7="","",'【新信託法】１'!$H$7)</f>
      </c>
      <c r="F21" s="223" t="str">
        <f>IF('【新信託法】１'!$M$7="","",'【新信託法】１'!$M$7)</f>
        <v>H  .  .  ～H  .  .  </v>
      </c>
      <c r="G21" s="223">
        <f>IF('【新信託法】１'!$B$10="","",'【新信託法】１'!$B$10)</f>
      </c>
      <c r="H21" s="114"/>
    </row>
    <row r="22" spans="2:8" s="3" customFormat="1" ht="15" customHeight="1">
      <c r="B22" s="4" t="s">
        <v>25</v>
      </c>
      <c r="C22" s="219">
        <f>IF('【新信託法】２'!$F$6="","",'【新信託法】２'!$F$6)</f>
      </c>
      <c r="D22" s="222">
        <f>IF('【新信託法】２'!$O$14="","",'【新信託法】２'!$O$14)</f>
      </c>
      <c r="E22" s="223">
        <f>IF('【新信託法】２'!$H$7="","",'【新信託法】２'!$H$7)</f>
      </c>
      <c r="F22" s="223" t="str">
        <f>IF('【新信託法】２'!$M$7="","",'【新信託法】２'!$M$7)</f>
        <v>H  .  .  ～H  .  .  </v>
      </c>
      <c r="G22" s="223">
        <f>IF('【新信託法】２'!$B$10="","",'【新信託法】２'!$B$10)</f>
      </c>
      <c r="H22" s="114"/>
    </row>
    <row r="23" spans="2:8" s="3" customFormat="1" ht="15" customHeight="1">
      <c r="B23" s="4" t="s">
        <v>26</v>
      </c>
      <c r="C23" s="219">
        <f>IF('【新信託法】３'!$F$6="","",'【新信託法】３'!$F$6)</f>
      </c>
      <c r="D23" s="222">
        <f>IF('【新信託法】３'!$O$14="","",'【新信託法】３'!$O$14)</f>
      </c>
      <c r="E23" s="223">
        <f>IF('【新信託法】３'!$H$7="","",'【新信託法】３'!$H$7)</f>
      </c>
      <c r="F23" s="223" t="str">
        <f>IF('【新信託法】３'!$M$7="","",'【新信託法】３'!$M$7)</f>
        <v>H  .  .  ～H  .  .  </v>
      </c>
      <c r="G23" s="223">
        <f>IF('【新信託法】３'!$B$10="","",'【新信託法】３'!$B$10)</f>
      </c>
      <c r="H23" s="114"/>
    </row>
    <row r="24" spans="2:8" s="3" customFormat="1" ht="15" customHeight="1">
      <c r="B24" s="4" t="s">
        <v>27</v>
      </c>
      <c r="C24" s="219">
        <f>IF('【新信託法】４'!$F$6="","",'【新信託法】４'!$F$6)</f>
      </c>
      <c r="D24" s="222">
        <f>IF('【新信託法】４'!$O$14="","",'【新信託法】４'!$O$14)</f>
      </c>
      <c r="E24" s="223">
        <f>IF('【新信託法】４'!$H$7="","",'【新信託法】４'!$H$7)</f>
      </c>
      <c r="F24" s="223" t="str">
        <f>IF('【新信託法】４'!$M$7="","",'【新信託法】４'!$M$7)</f>
        <v>H  .  .  ～H  .  .  </v>
      </c>
      <c r="G24" s="223">
        <f>IF('【新信託法】４'!$B$10="","",'【新信託法】４'!$B$10)</f>
      </c>
      <c r="H24" s="114"/>
    </row>
    <row r="25" spans="2:8" s="3" customFormat="1" ht="15" customHeight="1" thickBot="1">
      <c r="B25" s="4" t="s">
        <v>28</v>
      </c>
      <c r="C25" s="219">
        <f>IF('【新信託法】５'!$F$6="","",'【新信託法】５'!$F$6)</f>
      </c>
      <c r="D25" s="222">
        <f>IF('【新信託法】５'!$O$14="","",'【新信託法】５'!$O$14)</f>
      </c>
      <c r="E25" s="223">
        <f>IF('【新信託法】５'!$H$7="","",'【新信託法】５'!$H$7)</f>
      </c>
      <c r="F25" s="223" t="str">
        <f>IF('【新信託法】５'!$M$7="","",'【新信託法】５'!$M$7)</f>
        <v>H  .  .  ～H  .  .  </v>
      </c>
      <c r="G25" s="223">
        <f>IF('【新信託法】５'!$B$10="","",'【新信託法】５'!$B$10)</f>
      </c>
      <c r="H25" s="114"/>
    </row>
    <row r="26" spans="3:7" s="3" customFormat="1" ht="13.5" customHeight="1" thickBot="1">
      <c r="C26" s="224" t="s">
        <v>3</v>
      </c>
      <c r="D26" s="234">
        <f>SUM(D21:D25)</f>
        <v>0</v>
      </c>
      <c r="E26" s="1"/>
      <c r="F26" s="1"/>
      <c r="G26" s="1"/>
    </row>
    <row r="27" spans="5:7" s="3" customFormat="1" ht="12.75">
      <c r="E27" s="1"/>
      <c r="F27" s="1"/>
      <c r="G27" s="1"/>
    </row>
    <row r="28" spans="2:7" s="3" customFormat="1" ht="15" customHeight="1">
      <c r="B28" s="237" t="s">
        <v>123</v>
      </c>
      <c r="E28" s="1"/>
      <c r="F28" s="1"/>
      <c r="G28" s="1"/>
    </row>
    <row r="29" spans="4:7" s="3" customFormat="1" ht="15" customHeight="1">
      <c r="D29" s="238" t="s">
        <v>5</v>
      </c>
      <c r="E29" s="1"/>
      <c r="F29" s="1"/>
      <c r="G29" s="1"/>
    </row>
    <row r="30" spans="3:8" s="3" customFormat="1" ht="52.5" customHeight="1">
      <c r="C30" s="8" t="s">
        <v>11</v>
      </c>
      <c r="D30" s="9" t="s">
        <v>15</v>
      </c>
      <c r="E30" s="241" t="s">
        <v>30</v>
      </c>
      <c r="F30" s="17" t="s">
        <v>16</v>
      </c>
      <c r="G30" s="257" t="s">
        <v>17</v>
      </c>
      <c r="H30" s="257"/>
    </row>
    <row r="31" spans="2:8" s="3" customFormat="1" ht="15" customHeight="1">
      <c r="B31" s="3">
        <v>1</v>
      </c>
      <c r="C31" s="220"/>
      <c r="D31" s="232"/>
      <c r="E31" s="233"/>
      <c r="F31" s="233"/>
      <c r="G31" s="258"/>
      <c r="H31" s="258"/>
    </row>
    <row r="32" spans="2:8" s="3" customFormat="1" ht="15" customHeight="1">
      <c r="B32" s="3">
        <v>2</v>
      </c>
      <c r="C32" s="220"/>
      <c r="D32" s="232"/>
      <c r="E32" s="233"/>
      <c r="F32" s="233"/>
      <c r="G32" s="258"/>
      <c r="H32" s="258"/>
    </row>
    <row r="33" spans="2:8" s="3" customFormat="1" ht="15" customHeight="1">
      <c r="B33" s="3">
        <v>3</v>
      </c>
      <c r="C33" s="220"/>
      <c r="D33" s="232"/>
      <c r="E33" s="233"/>
      <c r="F33" s="233"/>
      <c r="G33" s="258"/>
      <c r="H33" s="258"/>
    </row>
    <row r="34" spans="2:8" s="3" customFormat="1" ht="15" customHeight="1">
      <c r="B34" s="3">
        <v>4</v>
      </c>
      <c r="C34" s="220"/>
      <c r="D34" s="232"/>
      <c r="E34" s="233"/>
      <c r="F34" s="233"/>
      <c r="G34" s="258"/>
      <c r="H34" s="258"/>
    </row>
    <row r="35" spans="2:8" s="3" customFormat="1" ht="15" customHeight="1" thickBot="1">
      <c r="B35" s="3">
        <v>5</v>
      </c>
      <c r="C35" s="220"/>
      <c r="D35" s="232"/>
      <c r="E35" s="233"/>
      <c r="F35" s="233"/>
      <c r="G35" s="258"/>
      <c r="H35" s="258"/>
    </row>
    <row r="36" spans="3:7" s="3" customFormat="1" ht="15" customHeight="1" thickBot="1">
      <c r="C36" s="224" t="s">
        <v>4</v>
      </c>
      <c r="D36" s="235">
        <f>SUM(D31:D35)</f>
        <v>0</v>
      </c>
      <c r="E36" s="1"/>
      <c r="F36" s="1"/>
      <c r="G36" s="1"/>
    </row>
    <row r="37" spans="3:4" s="3" customFormat="1" ht="12.75">
      <c r="C37" s="225" t="s">
        <v>18</v>
      </c>
      <c r="D37" s="10"/>
    </row>
    <row r="38" spans="3:4" s="3" customFormat="1" ht="12.75">
      <c r="C38" s="225" t="s">
        <v>107</v>
      </c>
      <c r="D38" s="10"/>
    </row>
    <row r="39" s="3" customFormat="1" ht="12.75"/>
    <row r="40" s="3" customFormat="1" ht="15" customHeight="1">
      <c r="B40" s="237" t="s">
        <v>14</v>
      </c>
    </row>
    <row r="41" s="3" customFormat="1" ht="15" customHeight="1" thickBot="1">
      <c r="D41" s="238" t="s">
        <v>5</v>
      </c>
    </row>
    <row r="42" spans="3:4" s="3" customFormat="1" ht="24" customHeight="1" thickBot="1" thickTop="1">
      <c r="C42" s="254">
        <f>SUM(D16,D26,D36)</f>
        <v>0</v>
      </c>
      <c r="D42" s="255"/>
    </row>
    <row r="43" ht="13.5" thickTop="1"/>
    <row r="44" spans="2:10" s="247" customFormat="1" ht="13.5">
      <c r="B44" s="245"/>
      <c r="C44" s="246"/>
      <c r="D44" s="246"/>
      <c r="E44" s="246"/>
      <c r="F44" s="246"/>
      <c r="G44" s="246"/>
      <c r="H44" s="246"/>
      <c r="I44" s="246"/>
      <c r="J44" s="246"/>
    </row>
    <row r="45" spans="2:10" s="247" customFormat="1" ht="14.25" customHeight="1">
      <c r="B45" s="248"/>
      <c r="C45" s="256"/>
      <c r="D45" s="256"/>
      <c r="E45" s="256"/>
      <c r="F45" s="256"/>
      <c r="G45" s="256"/>
      <c r="H45" s="256"/>
      <c r="I45" s="256"/>
      <c r="J45" s="256"/>
    </row>
    <row r="46" spans="2:10" s="247" customFormat="1" ht="13.5">
      <c r="B46" s="249"/>
      <c r="C46" s="256"/>
      <c r="D46" s="256"/>
      <c r="E46" s="256"/>
      <c r="F46" s="256"/>
      <c r="G46" s="256"/>
      <c r="H46" s="256"/>
      <c r="I46" s="256"/>
      <c r="J46" s="256"/>
    </row>
    <row r="47" spans="2:10" s="247" customFormat="1" ht="14.25" customHeight="1">
      <c r="B47" s="249"/>
      <c r="C47" s="256"/>
      <c r="D47" s="256"/>
      <c r="E47" s="256"/>
      <c r="F47" s="256"/>
      <c r="G47" s="256"/>
      <c r="H47" s="256"/>
      <c r="I47" s="256"/>
      <c r="J47" s="256"/>
    </row>
    <row r="48" spans="2:10" s="247" customFormat="1" ht="13.5">
      <c r="B48" s="249"/>
      <c r="C48" s="250"/>
      <c r="D48" s="250"/>
      <c r="E48" s="250"/>
      <c r="F48" s="250"/>
      <c r="G48" s="250"/>
      <c r="H48" s="250"/>
      <c r="I48" s="250"/>
      <c r="J48" s="246"/>
    </row>
    <row r="49" s="247" customFormat="1" ht="12.75"/>
  </sheetData>
  <sheetProtection/>
  <mergeCells count="9">
    <mergeCell ref="C42:D42"/>
    <mergeCell ref="C45:J45"/>
    <mergeCell ref="C46:J47"/>
    <mergeCell ref="G30:H30"/>
    <mergeCell ref="G31:H31"/>
    <mergeCell ref="G32:H32"/>
    <mergeCell ref="G33:H33"/>
    <mergeCell ref="G34:H34"/>
    <mergeCell ref="G35:H35"/>
  </mergeCells>
  <dataValidations count="1">
    <dataValidation allowBlank="1" showInputMessage="1" showErrorMessage="1" imeMode="off" sqref="H5"/>
  </dataValidations>
  <printOptions/>
  <pageMargins left="0.1968503937007874" right="0.1968503937007874" top="0.1968503937007874" bottom="0.1968503937007874" header="0" footer="0"/>
  <pageSetup fitToHeight="1" fitToWidth="1" horizontalDpi="600" verticalDpi="600" orientation="landscape" paperSize="9" scale="79" r:id="rId4"/>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9" customWidth="1"/>
    <col min="2" max="2" width="2.8515625" style="19" customWidth="1"/>
    <col min="3" max="3" width="11.28125" style="19" customWidth="1"/>
    <col min="4" max="6" width="12.57421875" style="19" customWidth="1"/>
    <col min="7" max="7" width="2.8515625" style="19" customWidth="1"/>
    <col min="8" max="8" width="10.57421875" style="19" customWidth="1"/>
    <col min="9" max="13" width="12.57421875" style="19" customWidth="1"/>
    <col min="14" max="15" width="13.57421875" style="19" customWidth="1"/>
    <col min="16" max="16384" width="2.57421875" style="19" customWidth="1"/>
  </cols>
  <sheetData>
    <row r="1" ht="6" customHeight="1"/>
    <row r="2" spans="13:15" ht="12" customHeight="1">
      <c r="M2" s="314" t="s">
        <v>79</v>
      </c>
      <c r="N2" s="314"/>
      <c r="O2" s="117" t="str">
        <f>'【総括表◎】○○県'!H3</f>
        <v>○○県</v>
      </c>
    </row>
    <row r="3" spans="13:15" ht="12" customHeight="1">
      <c r="M3" s="315" t="s">
        <v>80</v>
      </c>
      <c r="N3" s="315"/>
      <c r="O3" s="118" t="str">
        <f>'【総括表◎】○○県'!H4</f>
        <v>○○町</v>
      </c>
    </row>
    <row r="4" spans="13:15" ht="12" customHeight="1">
      <c r="M4" s="314" t="s">
        <v>81</v>
      </c>
      <c r="N4" s="314"/>
      <c r="O4" s="119" t="str">
        <f>'【総括表◎】○○県'!H5</f>
        <v>123456</v>
      </c>
    </row>
    <row r="5" spans="6:15" ht="6" customHeight="1">
      <c r="F5" s="20"/>
      <c r="G5" s="20"/>
      <c r="I5" s="21"/>
      <c r="J5" s="22"/>
      <c r="K5" s="21"/>
      <c r="L5" s="21"/>
      <c r="M5" s="23"/>
      <c r="N5" s="116"/>
      <c r="O5" s="16"/>
    </row>
    <row r="6" spans="3:15" ht="22.5" customHeight="1">
      <c r="C6" s="24" t="s">
        <v>32</v>
      </c>
      <c r="D6" s="25" t="s">
        <v>33</v>
      </c>
      <c r="E6" s="26" t="s">
        <v>34</v>
      </c>
      <c r="F6" s="261"/>
      <c r="G6" s="261"/>
      <c r="H6" s="261"/>
      <c r="I6" s="261"/>
      <c r="J6" s="261"/>
      <c r="K6" s="27"/>
      <c r="L6" s="27"/>
      <c r="M6" s="27"/>
      <c r="N6" s="27"/>
      <c r="O6" s="27"/>
    </row>
    <row r="7" spans="3:15" ht="22.5" customHeight="1">
      <c r="C7" s="24"/>
      <c r="D7" s="28"/>
      <c r="E7" s="26"/>
      <c r="F7" s="29" t="s">
        <v>35</v>
      </c>
      <c r="G7" s="30" t="s">
        <v>36</v>
      </c>
      <c r="H7" s="262"/>
      <c r="I7" s="262"/>
      <c r="J7" s="262"/>
      <c r="K7" s="263" t="s">
        <v>37</v>
      </c>
      <c r="L7" s="263"/>
      <c r="M7" s="264" t="s">
        <v>103</v>
      </c>
      <c r="N7" s="264"/>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68" t="s">
        <v>39</v>
      </c>
      <c r="C10" s="268"/>
      <c r="D10" s="38" t="s">
        <v>104</v>
      </c>
      <c r="E10" s="39" t="s">
        <v>110</v>
      </c>
      <c r="F10" s="40" t="s">
        <v>111</v>
      </c>
      <c r="G10" s="269" t="s">
        <v>40</v>
      </c>
      <c r="H10" s="270"/>
      <c r="I10" s="41"/>
      <c r="J10" s="42" t="s">
        <v>41</v>
      </c>
      <c r="K10" s="38" t="s">
        <v>42</v>
      </c>
      <c r="L10" s="38" t="s">
        <v>43</v>
      </c>
      <c r="M10" s="42" t="s">
        <v>44</v>
      </c>
      <c r="N10" s="43"/>
      <c r="O10" s="44" t="s">
        <v>45</v>
      </c>
    </row>
    <row r="11" spans="2:26" ht="26.25" customHeight="1">
      <c r="B11" s="271"/>
      <c r="C11" s="272"/>
      <c r="D11" s="45">
        <f>E25</f>
        <v>0</v>
      </c>
      <c r="E11" s="46"/>
      <c r="F11" s="47"/>
      <c r="G11" s="273">
        <f>B11-D11-E11-F11</f>
        <v>0</v>
      </c>
      <c r="H11" s="274"/>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0" t="s">
        <v>46</v>
      </c>
      <c r="C14" s="280"/>
      <c r="D14" s="275" t="s">
        <v>47</v>
      </c>
      <c r="E14" s="276"/>
      <c r="F14" s="276"/>
      <c r="G14" s="276"/>
      <c r="H14" s="276"/>
      <c r="I14" s="276"/>
      <c r="J14" s="276"/>
      <c r="K14" s="276"/>
      <c r="L14" s="59"/>
      <c r="M14" s="60"/>
      <c r="N14" s="267" t="s">
        <v>87</v>
      </c>
      <c r="O14" s="267"/>
      <c r="R14" s="61" t="s">
        <v>48</v>
      </c>
    </row>
    <row r="15" spans="2:18" ht="30" customHeight="1" thickBot="1">
      <c r="B15" s="281"/>
      <c r="C15" s="281"/>
      <c r="D15" s="277"/>
      <c r="E15" s="278"/>
      <c r="F15" s="278"/>
      <c r="G15" s="278"/>
      <c r="H15" s="278"/>
      <c r="I15" s="278"/>
      <c r="J15" s="278"/>
      <c r="K15" s="279"/>
      <c r="L15" s="62"/>
      <c r="M15" s="63"/>
      <c r="N15" s="265"/>
      <c r="O15" s="266"/>
      <c r="R15" s="61" t="s">
        <v>49</v>
      </c>
    </row>
    <row r="16" spans="14:15" ht="27.75" customHeight="1">
      <c r="N16" s="259" t="s">
        <v>117</v>
      </c>
      <c r="O16" s="259"/>
    </row>
    <row r="17" spans="3:15" ht="18" customHeight="1">
      <c r="C17" s="260"/>
      <c r="D17" s="260"/>
      <c r="E17" s="260"/>
      <c r="F17" s="260"/>
      <c r="G17" s="64"/>
      <c r="H17" s="260"/>
      <c r="I17" s="260"/>
      <c r="J17" s="260"/>
      <c r="K17" s="260"/>
      <c r="L17" s="260"/>
      <c r="M17" s="260"/>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2" t="s">
        <v>56</v>
      </c>
      <c r="I19" s="282"/>
      <c r="J19" s="283" t="s">
        <v>57</v>
      </c>
      <c r="K19" s="284"/>
      <c r="L19" s="283" t="s">
        <v>58</v>
      </c>
      <c r="M19" s="284"/>
      <c r="N19" s="285" t="s">
        <v>59</v>
      </c>
      <c r="O19" s="286"/>
    </row>
    <row r="20" spans="2:15" ht="17.25" customHeight="1">
      <c r="B20" s="72"/>
      <c r="C20" s="242" t="s">
        <v>60</v>
      </c>
      <c r="D20" s="242" t="s">
        <v>82</v>
      </c>
      <c r="E20" s="73"/>
      <c r="G20" s="72"/>
      <c r="H20" s="287"/>
      <c r="I20" s="287"/>
      <c r="J20" s="288"/>
      <c r="K20" s="289"/>
      <c r="L20" s="288"/>
      <c r="M20" s="289"/>
      <c r="N20" s="290"/>
      <c r="O20" s="291"/>
    </row>
    <row r="21" spans="2:15" ht="17.25" customHeight="1">
      <c r="B21" s="74"/>
      <c r="C21" s="243"/>
      <c r="D21" s="243"/>
      <c r="E21" s="75"/>
      <c r="G21" s="74"/>
      <c r="H21" s="292"/>
      <c r="I21" s="292"/>
      <c r="J21" s="293"/>
      <c r="K21" s="294"/>
      <c r="L21" s="293"/>
      <c r="M21" s="294"/>
      <c r="N21" s="295"/>
      <c r="O21" s="296"/>
    </row>
    <row r="22" spans="2:15" ht="17.25" customHeight="1">
      <c r="B22" s="74"/>
      <c r="C22" s="243"/>
      <c r="D22" s="243"/>
      <c r="E22" s="75"/>
      <c r="G22" s="74"/>
      <c r="H22" s="292"/>
      <c r="I22" s="292"/>
      <c r="J22" s="293"/>
      <c r="K22" s="294"/>
      <c r="L22" s="293"/>
      <c r="M22" s="294"/>
      <c r="N22" s="295"/>
      <c r="O22" s="296"/>
    </row>
    <row r="23" spans="2:15" ht="17.25" customHeight="1">
      <c r="B23" s="74"/>
      <c r="C23" s="243"/>
      <c r="D23" s="243"/>
      <c r="E23" s="75"/>
      <c r="G23" s="74"/>
      <c r="H23" s="292"/>
      <c r="I23" s="292"/>
      <c r="J23" s="293"/>
      <c r="K23" s="294"/>
      <c r="L23" s="293"/>
      <c r="M23" s="294"/>
      <c r="N23" s="295"/>
      <c r="O23" s="296"/>
    </row>
    <row r="24" spans="2:15" ht="17.25" customHeight="1">
      <c r="B24" s="76"/>
      <c r="C24" s="243"/>
      <c r="D24" s="243"/>
      <c r="E24" s="75"/>
      <c r="G24" s="76"/>
      <c r="H24" s="297"/>
      <c r="I24" s="297"/>
      <c r="J24" s="298"/>
      <c r="K24" s="299"/>
      <c r="L24" s="298"/>
      <c r="M24" s="299"/>
      <c r="N24" s="300"/>
      <c r="O24" s="301"/>
    </row>
    <row r="25" spans="2:15" ht="18" customHeight="1">
      <c r="B25" s="77"/>
      <c r="C25" s="77"/>
      <c r="D25" s="78" t="s">
        <v>61</v>
      </c>
      <c r="E25" s="79">
        <f>SUM(E20:E24)</f>
        <v>0</v>
      </c>
      <c r="H25" s="80" t="s">
        <v>62</v>
      </c>
      <c r="I25" s="81"/>
      <c r="J25" s="82"/>
      <c r="K25" s="83"/>
      <c r="L25" s="82"/>
      <c r="M25" s="83" t="s">
        <v>63</v>
      </c>
      <c r="N25" s="318">
        <f>SUM(N20:O24)</f>
        <v>0</v>
      </c>
      <c r="O25" s="319"/>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2" t="s">
        <v>67</v>
      </c>
      <c r="D29" s="304" t="s">
        <v>120</v>
      </c>
      <c r="E29" s="306" t="s">
        <v>68</v>
      </c>
      <c r="F29" s="307"/>
      <c r="G29" s="95"/>
      <c r="H29" s="90"/>
      <c r="I29" s="310" t="s">
        <v>69</v>
      </c>
      <c r="J29" s="311"/>
      <c r="K29" s="312"/>
      <c r="L29" s="313" t="s">
        <v>70</v>
      </c>
      <c r="M29" s="313" t="s">
        <v>78</v>
      </c>
      <c r="N29" s="313" t="s">
        <v>77</v>
      </c>
      <c r="O29" s="313"/>
      <c r="P29" s="96"/>
      <c r="Q29" s="85"/>
      <c r="R29" s="84"/>
      <c r="S29" s="85"/>
      <c r="T29" s="84"/>
    </row>
    <row r="30" spans="2:20" ht="21" customHeight="1">
      <c r="B30" s="94"/>
      <c r="C30" s="303"/>
      <c r="D30" s="305"/>
      <c r="E30" s="308"/>
      <c r="F30" s="309"/>
      <c r="G30" s="97"/>
      <c r="H30" s="90"/>
      <c r="I30" s="410" t="s">
        <v>124</v>
      </c>
      <c r="J30" s="411" t="s">
        <v>125</v>
      </c>
      <c r="K30" s="412" t="s">
        <v>126</v>
      </c>
      <c r="L30" s="313"/>
      <c r="M30" s="313"/>
      <c r="N30" s="313"/>
      <c r="O30" s="313"/>
      <c r="P30" s="96"/>
      <c r="Q30" s="84"/>
      <c r="R30" s="84"/>
      <c r="S30" s="84"/>
      <c r="T30" s="84"/>
    </row>
    <row r="31" spans="2:20" ht="25.5" customHeight="1">
      <c r="B31" s="94"/>
      <c r="C31" s="115"/>
      <c r="D31" s="244" t="s">
        <v>71</v>
      </c>
      <c r="E31" s="316"/>
      <c r="F31" s="317"/>
      <c r="G31" s="91"/>
      <c r="H31" s="90"/>
      <c r="I31" s="109"/>
      <c r="J31" s="110"/>
      <c r="K31" s="111"/>
      <c r="L31" s="112">
        <f>IF(COUNTA(I31:K31)&gt;=1,AVERAGE(I31:K31),"")</f>
      </c>
      <c r="M31" s="113"/>
      <c r="N31" s="318">
        <f>IF(M31="","",L31/M31*100)</f>
      </c>
      <c r="O31" s="319"/>
      <c r="P31" s="91"/>
      <c r="Q31" s="98"/>
      <c r="R31" s="98"/>
      <c r="S31" s="98"/>
      <c r="T31" s="98"/>
    </row>
    <row r="32" spans="2:16" ht="25.5" customHeight="1">
      <c r="B32" s="94"/>
      <c r="C32" s="88"/>
      <c r="D32" s="90"/>
      <c r="E32" s="90"/>
      <c r="F32" s="90"/>
      <c r="G32" s="91"/>
      <c r="H32" s="320" t="s">
        <v>72</v>
      </c>
      <c r="I32" s="321"/>
      <c r="J32" s="322"/>
      <c r="K32" s="323"/>
      <c r="L32" s="324"/>
      <c r="M32" s="99"/>
      <c r="N32" s="100"/>
      <c r="O32" s="101"/>
      <c r="P32" s="102"/>
    </row>
    <row r="33" spans="2:15" s="93" customFormat="1" ht="19.5" customHeight="1">
      <c r="B33" s="87"/>
      <c r="C33" s="88" t="s">
        <v>73</v>
      </c>
      <c r="D33" s="89"/>
      <c r="E33" s="89"/>
      <c r="F33" s="89"/>
      <c r="G33" s="89"/>
      <c r="H33" s="89"/>
      <c r="I33" s="89"/>
      <c r="J33" s="103"/>
      <c r="K33" s="103"/>
      <c r="L33" s="104"/>
      <c r="O33" s="37" t="s">
        <v>5</v>
      </c>
    </row>
    <row r="34" spans="2:15" ht="19.5" customHeight="1">
      <c r="B34" s="94"/>
      <c r="C34" s="333" t="s">
        <v>74</v>
      </c>
      <c r="D34" s="334"/>
      <c r="E34" s="334"/>
      <c r="F34" s="334"/>
      <c r="G34" s="335" t="s">
        <v>75</v>
      </c>
      <c r="H34" s="335"/>
      <c r="I34" s="335"/>
      <c r="J34" s="335"/>
      <c r="K34" s="335"/>
      <c r="L34" s="335"/>
      <c r="M34" s="336"/>
      <c r="N34" s="337" t="s">
        <v>76</v>
      </c>
      <c r="O34" s="338"/>
    </row>
    <row r="35" spans="2:15" ht="30" customHeight="1">
      <c r="B35" s="94"/>
      <c r="C35" s="325"/>
      <c r="D35" s="326"/>
      <c r="E35" s="326"/>
      <c r="F35" s="327"/>
      <c r="G35" s="328"/>
      <c r="H35" s="329"/>
      <c r="I35" s="329"/>
      <c r="J35" s="329"/>
      <c r="K35" s="329"/>
      <c r="L35" s="329"/>
      <c r="M35" s="330"/>
      <c r="N35" s="331"/>
      <c r="O35" s="332"/>
    </row>
    <row r="36" spans="2:11" ht="6" customHeight="1">
      <c r="B36" s="105"/>
      <c r="C36" s="105"/>
      <c r="D36" s="105"/>
      <c r="E36" s="105"/>
      <c r="F36" s="105"/>
      <c r="G36" s="105"/>
      <c r="H36" s="105"/>
      <c r="I36" s="105"/>
      <c r="J36" s="106"/>
      <c r="K36" s="107"/>
    </row>
  </sheetData>
  <sheetProtection/>
  <mergeCells count="65">
    <mergeCell ref="C35:F35"/>
    <mergeCell ref="G35:M35"/>
    <mergeCell ref="N35:O35"/>
    <mergeCell ref="C34:F34"/>
    <mergeCell ref="G34:M34"/>
    <mergeCell ref="N34:O34"/>
    <mergeCell ref="M2:N2"/>
    <mergeCell ref="M3:N3"/>
    <mergeCell ref="M4:N4"/>
    <mergeCell ref="E31:F31"/>
    <mergeCell ref="N31:O31"/>
    <mergeCell ref="H32:I32"/>
    <mergeCell ref="J32:L32"/>
    <mergeCell ref="N25:O25"/>
    <mergeCell ref="N29:O30"/>
    <mergeCell ref="H23:I23"/>
    <mergeCell ref="C29:C30"/>
    <mergeCell ref="D29:D30"/>
    <mergeCell ref="E29:F30"/>
    <mergeCell ref="I29:K29"/>
    <mergeCell ref="L29:L30"/>
    <mergeCell ref="M29:M30"/>
    <mergeCell ref="J23:K23"/>
    <mergeCell ref="L23:M23"/>
    <mergeCell ref="N23:O23"/>
    <mergeCell ref="H24:I24"/>
    <mergeCell ref="J24:K24"/>
    <mergeCell ref="L24:M24"/>
    <mergeCell ref="N24:O24"/>
    <mergeCell ref="H21:I21"/>
    <mergeCell ref="J21:K21"/>
    <mergeCell ref="L21:M21"/>
    <mergeCell ref="N21:O21"/>
    <mergeCell ref="H22:I22"/>
    <mergeCell ref="J22:K22"/>
    <mergeCell ref="L22:M22"/>
    <mergeCell ref="N22:O22"/>
    <mergeCell ref="L19:M19"/>
    <mergeCell ref="N19:O19"/>
    <mergeCell ref="H20:I20"/>
    <mergeCell ref="J20:K20"/>
    <mergeCell ref="L20:M20"/>
    <mergeCell ref="N20:O20"/>
    <mergeCell ref="C17:D17"/>
    <mergeCell ref="E17:F17"/>
    <mergeCell ref="H17:I17"/>
    <mergeCell ref="J17:K17"/>
    <mergeCell ref="H19:I19"/>
    <mergeCell ref="J19:K19"/>
    <mergeCell ref="B10:C10"/>
    <mergeCell ref="G10:H10"/>
    <mergeCell ref="B11:C11"/>
    <mergeCell ref="G11:H11"/>
    <mergeCell ref="D14:K14"/>
    <mergeCell ref="D15:K15"/>
    <mergeCell ref="B14:C14"/>
    <mergeCell ref="B15:C15"/>
    <mergeCell ref="N16:O16"/>
    <mergeCell ref="L17:M17"/>
    <mergeCell ref="F6:J6"/>
    <mergeCell ref="H7:J7"/>
    <mergeCell ref="K7:L7"/>
    <mergeCell ref="M7:N7"/>
    <mergeCell ref="N15:O15"/>
    <mergeCell ref="N14:O14"/>
  </mergeCells>
  <dataValidations count="4">
    <dataValidation showInputMessage="1" showErrorMessage="1" sqref="C35 C31:D31"/>
    <dataValidation type="list" showInputMessage="1" showErrorMessage="1" sqref="B15:C15">
      <formula1>$R$13:$R$15</formula1>
    </dataValidation>
    <dataValidation type="list" allowBlank="1" showInputMessage="1" showErrorMessage="1" sqref="G20:G24 B20:B24">
      <formula1>"1,2,3,4,5,6,7,8,9"</formula1>
    </dataValidation>
    <dataValidation allowBlank="1" showInputMessage="1" showErrorMessage="1" imeMode="off" sqref="O5"/>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9" customWidth="1"/>
    <col min="2" max="2" width="2.8515625" style="19" customWidth="1"/>
    <col min="3" max="3" width="11.28125" style="19" customWidth="1"/>
    <col min="4" max="6" width="12.57421875" style="19" customWidth="1"/>
    <col min="7" max="7" width="2.8515625" style="19" customWidth="1"/>
    <col min="8" max="8" width="10.57421875" style="19" customWidth="1"/>
    <col min="9" max="13" width="12.57421875" style="19" customWidth="1"/>
    <col min="14" max="15" width="13.57421875" style="19" customWidth="1"/>
    <col min="16" max="16384" width="2.57421875" style="19" customWidth="1"/>
  </cols>
  <sheetData>
    <row r="1" ht="6" customHeight="1"/>
    <row r="2" spans="13:15" ht="12" customHeight="1">
      <c r="M2" s="314" t="s">
        <v>79</v>
      </c>
      <c r="N2" s="314"/>
      <c r="O2" s="117" t="str">
        <f>'【総括表◎】○○県'!H3</f>
        <v>○○県</v>
      </c>
    </row>
    <row r="3" spans="13:15" ht="12" customHeight="1">
      <c r="M3" s="315" t="s">
        <v>80</v>
      </c>
      <c r="N3" s="315"/>
      <c r="O3" s="118" t="str">
        <f>'【総括表◎】○○県'!H4</f>
        <v>○○町</v>
      </c>
    </row>
    <row r="4" spans="13:15" ht="12" customHeight="1">
      <c r="M4" s="314" t="s">
        <v>81</v>
      </c>
      <c r="N4" s="314"/>
      <c r="O4" s="119" t="str">
        <f>'【総括表◎】○○県'!H5</f>
        <v>123456</v>
      </c>
    </row>
    <row r="5" spans="6:15" ht="6" customHeight="1">
      <c r="F5" s="20"/>
      <c r="G5" s="20"/>
      <c r="I5" s="21"/>
      <c r="J5" s="22"/>
      <c r="K5" s="21"/>
      <c r="L5" s="21"/>
      <c r="M5" s="23"/>
      <c r="N5" s="116"/>
      <c r="O5" s="16"/>
    </row>
    <row r="6" spans="3:15" ht="22.5" customHeight="1">
      <c r="C6" s="24" t="s">
        <v>32</v>
      </c>
      <c r="D6" s="25" t="s">
        <v>84</v>
      </c>
      <c r="E6" s="26" t="s">
        <v>34</v>
      </c>
      <c r="F6" s="261"/>
      <c r="G6" s="261"/>
      <c r="H6" s="261"/>
      <c r="I6" s="261"/>
      <c r="J6" s="261"/>
      <c r="K6" s="27"/>
      <c r="L6" s="27"/>
      <c r="M6" s="27"/>
      <c r="N6" s="27"/>
      <c r="O6" s="27"/>
    </row>
    <row r="7" spans="3:15" ht="22.5" customHeight="1">
      <c r="C7" s="24"/>
      <c r="D7" s="28"/>
      <c r="E7" s="26"/>
      <c r="F7" s="29" t="s">
        <v>35</v>
      </c>
      <c r="G7" s="30" t="s">
        <v>36</v>
      </c>
      <c r="H7" s="262"/>
      <c r="I7" s="262"/>
      <c r="J7" s="262"/>
      <c r="K7" s="263" t="s">
        <v>37</v>
      </c>
      <c r="L7" s="263"/>
      <c r="M7" s="264" t="s">
        <v>103</v>
      </c>
      <c r="N7" s="264"/>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68" t="s">
        <v>39</v>
      </c>
      <c r="C10" s="268"/>
      <c r="D10" s="38" t="s">
        <v>104</v>
      </c>
      <c r="E10" s="39" t="s">
        <v>110</v>
      </c>
      <c r="F10" s="40" t="s">
        <v>111</v>
      </c>
      <c r="G10" s="269" t="s">
        <v>40</v>
      </c>
      <c r="H10" s="270"/>
      <c r="I10" s="41"/>
      <c r="J10" s="42" t="s">
        <v>41</v>
      </c>
      <c r="K10" s="38" t="s">
        <v>42</v>
      </c>
      <c r="L10" s="38" t="s">
        <v>43</v>
      </c>
      <c r="M10" s="42" t="s">
        <v>44</v>
      </c>
      <c r="N10" s="43"/>
      <c r="O10" s="44" t="s">
        <v>45</v>
      </c>
    </row>
    <row r="11" spans="2:26" ht="26.25" customHeight="1">
      <c r="B11" s="271"/>
      <c r="C11" s="272"/>
      <c r="D11" s="45">
        <f>E25</f>
        <v>0</v>
      </c>
      <c r="E11" s="46"/>
      <c r="F11" s="47"/>
      <c r="G11" s="273">
        <f>B11-D11-E11-F11</f>
        <v>0</v>
      </c>
      <c r="H11" s="274"/>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0" t="s">
        <v>46</v>
      </c>
      <c r="C14" s="280"/>
      <c r="D14" s="275" t="s">
        <v>47</v>
      </c>
      <c r="E14" s="276"/>
      <c r="F14" s="276"/>
      <c r="G14" s="276"/>
      <c r="H14" s="276"/>
      <c r="I14" s="276"/>
      <c r="J14" s="276"/>
      <c r="K14" s="276"/>
      <c r="L14" s="59"/>
      <c r="M14" s="60"/>
      <c r="N14" s="267" t="s">
        <v>88</v>
      </c>
      <c r="O14" s="267"/>
      <c r="R14" s="61" t="s">
        <v>48</v>
      </c>
    </row>
    <row r="15" spans="2:18" ht="30" customHeight="1" thickBot="1">
      <c r="B15" s="281"/>
      <c r="C15" s="281"/>
      <c r="D15" s="277"/>
      <c r="E15" s="278"/>
      <c r="F15" s="278"/>
      <c r="G15" s="278"/>
      <c r="H15" s="278"/>
      <c r="I15" s="278"/>
      <c r="J15" s="278"/>
      <c r="K15" s="279"/>
      <c r="L15" s="62"/>
      <c r="M15" s="63"/>
      <c r="N15" s="265"/>
      <c r="O15" s="266"/>
      <c r="R15" s="61" t="s">
        <v>49</v>
      </c>
    </row>
    <row r="16" spans="14:15" ht="27.75" customHeight="1">
      <c r="N16" s="259" t="s">
        <v>117</v>
      </c>
      <c r="O16" s="259"/>
    </row>
    <row r="17" spans="3:15" ht="18" customHeight="1">
      <c r="C17" s="260"/>
      <c r="D17" s="260"/>
      <c r="E17" s="260"/>
      <c r="F17" s="260"/>
      <c r="G17" s="64"/>
      <c r="H17" s="260"/>
      <c r="I17" s="260"/>
      <c r="J17" s="260"/>
      <c r="K17" s="260"/>
      <c r="L17" s="260"/>
      <c r="M17" s="260"/>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2" t="s">
        <v>56</v>
      </c>
      <c r="I19" s="282"/>
      <c r="J19" s="283" t="s">
        <v>57</v>
      </c>
      <c r="K19" s="284"/>
      <c r="L19" s="283" t="s">
        <v>58</v>
      </c>
      <c r="M19" s="284"/>
      <c r="N19" s="285" t="s">
        <v>59</v>
      </c>
      <c r="O19" s="286"/>
    </row>
    <row r="20" spans="2:15" ht="17.25" customHeight="1">
      <c r="B20" s="72"/>
      <c r="C20" s="242" t="s">
        <v>60</v>
      </c>
      <c r="D20" s="242" t="s">
        <v>60</v>
      </c>
      <c r="E20" s="73"/>
      <c r="G20" s="72"/>
      <c r="H20" s="287"/>
      <c r="I20" s="287"/>
      <c r="J20" s="288"/>
      <c r="K20" s="289"/>
      <c r="L20" s="288"/>
      <c r="M20" s="289"/>
      <c r="N20" s="290"/>
      <c r="O20" s="291"/>
    </row>
    <row r="21" spans="2:15" ht="17.25" customHeight="1">
      <c r="B21" s="74"/>
      <c r="C21" s="243"/>
      <c r="D21" s="243"/>
      <c r="E21" s="75"/>
      <c r="G21" s="74"/>
      <c r="H21" s="292"/>
      <c r="I21" s="292"/>
      <c r="J21" s="293"/>
      <c r="K21" s="294"/>
      <c r="L21" s="293"/>
      <c r="M21" s="294"/>
      <c r="N21" s="295"/>
      <c r="O21" s="296"/>
    </row>
    <row r="22" spans="2:15" ht="17.25" customHeight="1">
      <c r="B22" s="74"/>
      <c r="C22" s="243"/>
      <c r="D22" s="243"/>
      <c r="E22" s="75"/>
      <c r="G22" s="74"/>
      <c r="H22" s="292"/>
      <c r="I22" s="292"/>
      <c r="J22" s="293"/>
      <c r="K22" s="294"/>
      <c r="L22" s="293"/>
      <c r="M22" s="294"/>
      <c r="N22" s="295"/>
      <c r="O22" s="296"/>
    </row>
    <row r="23" spans="2:15" ht="17.25" customHeight="1">
      <c r="B23" s="74"/>
      <c r="C23" s="243"/>
      <c r="D23" s="243"/>
      <c r="E23" s="75"/>
      <c r="G23" s="74"/>
      <c r="H23" s="292"/>
      <c r="I23" s="292"/>
      <c r="J23" s="293"/>
      <c r="K23" s="294"/>
      <c r="L23" s="293"/>
      <c r="M23" s="294"/>
      <c r="N23" s="295"/>
      <c r="O23" s="296"/>
    </row>
    <row r="24" spans="2:15" ht="17.25" customHeight="1">
      <c r="B24" s="76"/>
      <c r="C24" s="243"/>
      <c r="D24" s="243"/>
      <c r="E24" s="75"/>
      <c r="G24" s="76"/>
      <c r="H24" s="297"/>
      <c r="I24" s="297"/>
      <c r="J24" s="298"/>
      <c r="K24" s="299"/>
      <c r="L24" s="298"/>
      <c r="M24" s="299"/>
      <c r="N24" s="300"/>
      <c r="O24" s="301"/>
    </row>
    <row r="25" spans="2:15" ht="18" customHeight="1">
      <c r="B25" s="77"/>
      <c r="C25" s="77"/>
      <c r="D25" s="78" t="s">
        <v>61</v>
      </c>
      <c r="E25" s="79">
        <f>SUM(E20:E24)</f>
        <v>0</v>
      </c>
      <c r="H25" s="80" t="s">
        <v>62</v>
      </c>
      <c r="I25" s="81"/>
      <c r="J25" s="82"/>
      <c r="K25" s="83"/>
      <c r="L25" s="82"/>
      <c r="M25" s="83" t="s">
        <v>63</v>
      </c>
      <c r="N25" s="318">
        <f>SUM(N20:O24)</f>
        <v>0</v>
      </c>
      <c r="O25" s="319"/>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2" t="s">
        <v>67</v>
      </c>
      <c r="D29" s="304" t="s">
        <v>120</v>
      </c>
      <c r="E29" s="306" t="s">
        <v>68</v>
      </c>
      <c r="F29" s="307"/>
      <c r="G29" s="95"/>
      <c r="H29" s="90"/>
      <c r="I29" s="310" t="s">
        <v>69</v>
      </c>
      <c r="J29" s="311"/>
      <c r="K29" s="312"/>
      <c r="L29" s="313" t="s">
        <v>70</v>
      </c>
      <c r="M29" s="313" t="s">
        <v>78</v>
      </c>
      <c r="N29" s="313" t="s">
        <v>77</v>
      </c>
      <c r="O29" s="313"/>
      <c r="P29" s="96"/>
      <c r="Q29" s="85"/>
      <c r="R29" s="84"/>
      <c r="S29" s="85"/>
      <c r="T29" s="84"/>
    </row>
    <row r="30" spans="2:20" ht="21" customHeight="1">
      <c r="B30" s="94"/>
      <c r="C30" s="303"/>
      <c r="D30" s="305"/>
      <c r="E30" s="308"/>
      <c r="F30" s="309"/>
      <c r="G30" s="97"/>
      <c r="H30" s="90"/>
      <c r="I30" s="410" t="str">
        <f>'【旧信託法】１'!I30</f>
        <v>平成30年度
(ア)</v>
      </c>
      <c r="J30" s="411" t="str">
        <f>'【旧信託法】１'!J30</f>
        <v>令和元年度
(イ)</v>
      </c>
      <c r="K30" s="412" t="str">
        <f>'【旧信託法】１'!K30</f>
        <v>令和2年度
(ウ)</v>
      </c>
      <c r="L30" s="313"/>
      <c r="M30" s="313"/>
      <c r="N30" s="313"/>
      <c r="O30" s="313"/>
      <c r="P30" s="96"/>
      <c r="Q30" s="84"/>
      <c r="R30" s="84"/>
      <c r="S30" s="84"/>
      <c r="T30" s="84"/>
    </row>
    <row r="31" spans="2:20" ht="25.5" customHeight="1">
      <c r="B31" s="94"/>
      <c r="C31" s="115"/>
      <c r="D31" s="244" t="s">
        <v>71</v>
      </c>
      <c r="E31" s="316"/>
      <c r="F31" s="317"/>
      <c r="G31" s="91"/>
      <c r="H31" s="90"/>
      <c r="I31" s="109"/>
      <c r="J31" s="110"/>
      <c r="K31" s="111"/>
      <c r="L31" s="112">
        <f>IF(COUNTA(I31:K31)&gt;=1,AVERAGE(I31:K31),"")</f>
      </c>
      <c r="M31" s="113"/>
      <c r="N31" s="318">
        <f>IF(M31="","",L31/M31*100)</f>
      </c>
      <c r="O31" s="319"/>
      <c r="P31" s="91"/>
      <c r="Q31" s="98"/>
      <c r="R31" s="98"/>
      <c r="S31" s="98"/>
      <c r="T31" s="98"/>
    </row>
    <row r="32" spans="2:16" ht="25.5" customHeight="1">
      <c r="B32" s="94"/>
      <c r="C32" s="88"/>
      <c r="D32" s="90"/>
      <c r="E32" s="90"/>
      <c r="F32" s="90"/>
      <c r="G32" s="91"/>
      <c r="H32" s="320" t="s">
        <v>72</v>
      </c>
      <c r="I32" s="321"/>
      <c r="J32" s="322"/>
      <c r="K32" s="323"/>
      <c r="L32" s="324"/>
      <c r="M32" s="99"/>
      <c r="N32" s="100"/>
      <c r="O32" s="101"/>
      <c r="P32" s="102"/>
    </row>
    <row r="33" spans="2:15" s="93" customFormat="1" ht="19.5" customHeight="1">
      <c r="B33" s="87"/>
      <c r="C33" s="88" t="s">
        <v>73</v>
      </c>
      <c r="D33" s="89"/>
      <c r="E33" s="89"/>
      <c r="F33" s="89"/>
      <c r="G33" s="89"/>
      <c r="H33" s="89"/>
      <c r="I33" s="89"/>
      <c r="J33" s="103"/>
      <c r="K33" s="103"/>
      <c r="L33" s="104"/>
      <c r="O33" s="37" t="s">
        <v>5</v>
      </c>
    </row>
    <row r="34" spans="2:15" ht="19.5" customHeight="1">
      <c r="B34" s="94"/>
      <c r="C34" s="333" t="s">
        <v>74</v>
      </c>
      <c r="D34" s="334"/>
      <c r="E34" s="334"/>
      <c r="F34" s="334"/>
      <c r="G34" s="335" t="s">
        <v>75</v>
      </c>
      <c r="H34" s="335"/>
      <c r="I34" s="335"/>
      <c r="J34" s="335"/>
      <c r="K34" s="335"/>
      <c r="L34" s="335"/>
      <c r="M34" s="336"/>
      <c r="N34" s="337" t="s">
        <v>76</v>
      </c>
      <c r="O34" s="338"/>
    </row>
    <row r="35" spans="2:15" ht="30" customHeight="1">
      <c r="B35" s="94"/>
      <c r="C35" s="325"/>
      <c r="D35" s="326"/>
      <c r="E35" s="326"/>
      <c r="F35" s="327"/>
      <c r="G35" s="328"/>
      <c r="H35" s="329"/>
      <c r="I35" s="329"/>
      <c r="J35" s="329"/>
      <c r="K35" s="329"/>
      <c r="L35" s="329"/>
      <c r="M35" s="330"/>
      <c r="N35" s="331"/>
      <c r="O35" s="332"/>
    </row>
    <row r="36" spans="2:11" ht="6" customHeight="1">
      <c r="B36" s="105"/>
      <c r="C36" s="105"/>
      <c r="D36" s="105"/>
      <c r="E36" s="105"/>
      <c r="F36" s="105"/>
      <c r="G36" s="105"/>
      <c r="H36" s="105"/>
      <c r="I36" s="105"/>
      <c r="J36" s="106"/>
      <c r="K36" s="107"/>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allowBlank="1" showInputMessage="1" showErrorMessage="1" imeMode="off" sqref="O5"/>
    <dataValidation type="list" allowBlank="1" showInputMessage="1" showErrorMessage="1" sqref="G20:G24 B20:B24">
      <formula1>"1,2,3,4,5,6,7,8,9"</formula1>
    </dataValidation>
    <dataValidation type="list" showInputMessage="1" showErrorMessage="1" sqref="B15:C15">
      <formula1>$R$13:$R$15</formula1>
    </dataValidation>
    <dataValidation showInputMessage="1" showErrorMessage="1" sqref="C35 C31:D31"/>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9" customWidth="1"/>
    <col min="2" max="2" width="2.8515625" style="19" customWidth="1"/>
    <col min="3" max="3" width="11.28125" style="19" customWidth="1"/>
    <col min="4" max="6" width="12.57421875" style="19" customWidth="1"/>
    <col min="7" max="7" width="2.8515625" style="19" customWidth="1"/>
    <col min="8" max="8" width="10.57421875" style="19" customWidth="1"/>
    <col min="9" max="13" width="12.57421875" style="19" customWidth="1"/>
    <col min="14" max="15" width="13.57421875" style="19" customWidth="1"/>
    <col min="16" max="16384" width="2.57421875" style="19" customWidth="1"/>
  </cols>
  <sheetData>
    <row r="1" ht="6" customHeight="1"/>
    <row r="2" spans="13:15" ht="12" customHeight="1">
      <c r="M2" s="314" t="s">
        <v>79</v>
      </c>
      <c r="N2" s="314"/>
      <c r="O2" s="117" t="str">
        <f>'【総括表◎】○○県'!H3</f>
        <v>○○県</v>
      </c>
    </row>
    <row r="3" spans="13:15" ht="12" customHeight="1">
      <c r="M3" s="315" t="s">
        <v>80</v>
      </c>
      <c r="N3" s="315"/>
      <c r="O3" s="118" t="str">
        <f>'【総括表◎】○○県'!H4</f>
        <v>○○町</v>
      </c>
    </row>
    <row r="4" spans="13:15" ht="12" customHeight="1">
      <c r="M4" s="314" t="s">
        <v>81</v>
      </c>
      <c r="N4" s="314"/>
      <c r="O4" s="119" t="str">
        <f>'【総括表◎】○○県'!H5</f>
        <v>123456</v>
      </c>
    </row>
    <row r="5" spans="6:15" ht="6" customHeight="1">
      <c r="F5" s="20"/>
      <c r="G5" s="20"/>
      <c r="I5" s="21"/>
      <c r="J5" s="22"/>
      <c r="K5" s="21"/>
      <c r="L5" s="21"/>
      <c r="M5" s="23"/>
      <c r="N5" s="116"/>
      <c r="O5" s="16"/>
    </row>
    <row r="6" spans="3:15" ht="22.5" customHeight="1">
      <c r="C6" s="24" t="s">
        <v>32</v>
      </c>
      <c r="D6" s="25" t="s">
        <v>83</v>
      </c>
      <c r="E6" s="26" t="s">
        <v>34</v>
      </c>
      <c r="F6" s="261"/>
      <c r="G6" s="261"/>
      <c r="H6" s="261"/>
      <c r="I6" s="261"/>
      <c r="J6" s="261"/>
      <c r="K6" s="27"/>
      <c r="L6" s="27"/>
      <c r="M6" s="27"/>
      <c r="N6" s="27"/>
      <c r="O6" s="27"/>
    </row>
    <row r="7" spans="3:15" ht="22.5" customHeight="1">
      <c r="C7" s="24"/>
      <c r="D7" s="28"/>
      <c r="E7" s="26"/>
      <c r="F7" s="29" t="s">
        <v>35</v>
      </c>
      <c r="G7" s="30" t="s">
        <v>36</v>
      </c>
      <c r="H7" s="262"/>
      <c r="I7" s="262"/>
      <c r="J7" s="262"/>
      <c r="K7" s="263" t="s">
        <v>37</v>
      </c>
      <c r="L7" s="263"/>
      <c r="M7" s="264" t="s">
        <v>103</v>
      </c>
      <c r="N7" s="264"/>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68" t="s">
        <v>39</v>
      </c>
      <c r="C10" s="268"/>
      <c r="D10" s="38" t="s">
        <v>104</v>
      </c>
      <c r="E10" s="39" t="s">
        <v>110</v>
      </c>
      <c r="F10" s="40" t="s">
        <v>111</v>
      </c>
      <c r="G10" s="269" t="s">
        <v>40</v>
      </c>
      <c r="H10" s="270"/>
      <c r="I10" s="41"/>
      <c r="J10" s="42" t="s">
        <v>41</v>
      </c>
      <c r="K10" s="38" t="s">
        <v>42</v>
      </c>
      <c r="L10" s="38" t="s">
        <v>43</v>
      </c>
      <c r="M10" s="42" t="s">
        <v>44</v>
      </c>
      <c r="N10" s="43"/>
      <c r="O10" s="44" t="s">
        <v>45</v>
      </c>
    </row>
    <row r="11" spans="2:26" ht="26.25" customHeight="1">
      <c r="B11" s="271"/>
      <c r="C11" s="272"/>
      <c r="D11" s="45">
        <f>E25</f>
        <v>0</v>
      </c>
      <c r="E11" s="46"/>
      <c r="F11" s="47"/>
      <c r="G11" s="273">
        <f>B11-D11-E11-F11</f>
        <v>0</v>
      </c>
      <c r="H11" s="274"/>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0" t="s">
        <v>46</v>
      </c>
      <c r="C14" s="280"/>
      <c r="D14" s="275" t="s">
        <v>47</v>
      </c>
      <c r="E14" s="276"/>
      <c r="F14" s="276"/>
      <c r="G14" s="276"/>
      <c r="H14" s="276"/>
      <c r="I14" s="276"/>
      <c r="J14" s="276"/>
      <c r="K14" s="276"/>
      <c r="L14" s="59"/>
      <c r="M14" s="60"/>
      <c r="N14" s="267" t="s">
        <v>88</v>
      </c>
      <c r="O14" s="267"/>
      <c r="R14" s="61" t="s">
        <v>48</v>
      </c>
    </row>
    <row r="15" spans="2:18" ht="30" customHeight="1" thickBot="1">
      <c r="B15" s="281"/>
      <c r="C15" s="281"/>
      <c r="D15" s="277"/>
      <c r="E15" s="278"/>
      <c r="F15" s="278"/>
      <c r="G15" s="278"/>
      <c r="H15" s="278"/>
      <c r="I15" s="278"/>
      <c r="J15" s="278"/>
      <c r="K15" s="279"/>
      <c r="L15" s="62"/>
      <c r="M15" s="63"/>
      <c r="N15" s="265"/>
      <c r="O15" s="266"/>
      <c r="R15" s="61" t="s">
        <v>49</v>
      </c>
    </row>
    <row r="16" spans="14:15" ht="27.75" customHeight="1">
      <c r="N16" s="259" t="s">
        <v>117</v>
      </c>
      <c r="O16" s="259"/>
    </row>
    <row r="17" spans="3:15" ht="18" customHeight="1">
      <c r="C17" s="260"/>
      <c r="D17" s="260"/>
      <c r="E17" s="260"/>
      <c r="F17" s="260"/>
      <c r="G17" s="64"/>
      <c r="H17" s="260"/>
      <c r="I17" s="260"/>
      <c r="J17" s="260"/>
      <c r="K17" s="260"/>
      <c r="L17" s="260"/>
      <c r="M17" s="260"/>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2" t="s">
        <v>56</v>
      </c>
      <c r="I19" s="282"/>
      <c r="J19" s="283" t="s">
        <v>57</v>
      </c>
      <c r="K19" s="284"/>
      <c r="L19" s="283" t="s">
        <v>58</v>
      </c>
      <c r="M19" s="284"/>
      <c r="N19" s="285" t="s">
        <v>59</v>
      </c>
      <c r="O19" s="286"/>
    </row>
    <row r="20" spans="2:15" ht="17.25" customHeight="1">
      <c r="B20" s="72"/>
      <c r="C20" s="242" t="s">
        <v>60</v>
      </c>
      <c r="D20" s="242" t="s">
        <v>60</v>
      </c>
      <c r="E20" s="73"/>
      <c r="G20" s="72"/>
      <c r="H20" s="287"/>
      <c r="I20" s="287"/>
      <c r="J20" s="288"/>
      <c r="K20" s="289"/>
      <c r="L20" s="288"/>
      <c r="M20" s="289"/>
      <c r="N20" s="290"/>
      <c r="O20" s="291"/>
    </row>
    <row r="21" spans="2:15" ht="17.25" customHeight="1">
      <c r="B21" s="74"/>
      <c r="C21" s="243"/>
      <c r="D21" s="243"/>
      <c r="E21" s="75"/>
      <c r="G21" s="74"/>
      <c r="H21" s="292"/>
      <c r="I21" s="292"/>
      <c r="J21" s="293"/>
      <c r="K21" s="294"/>
      <c r="L21" s="293"/>
      <c r="M21" s="294"/>
      <c r="N21" s="295"/>
      <c r="O21" s="296"/>
    </row>
    <row r="22" spans="2:15" ht="17.25" customHeight="1">
      <c r="B22" s="74"/>
      <c r="C22" s="243"/>
      <c r="D22" s="243"/>
      <c r="E22" s="75"/>
      <c r="G22" s="74"/>
      <c r="H22" s="292"/>
      <c r="I22" s="292"/>
      <c r="J22" s="293"/>
      <c r="K22" s="294"/>
      <c r="L22" s="293"/>
      <c r="M22" s="294"/>
      <c r="N22" s="295"/>
      <c r="O22" s="296"/>
    </row>
    <row r="23" spans="2:15" ht="17.25" customHeight="1">
      <c r="B23" s="74"/>
      <c r="C23" s="243"/>
      <c r="D23" s="243"/>
      <c r="E23" s="75"/>
      <c r="G23" s="74"/>
      <c r="H23" s="292"/>
      <c r="I23" s="292"/>
      <c r="J23" s="293"/>
      <c r="K23" s="294"/>
      <c r="L23" s="293"/>
      <c r="M23" s="294"/>
      <c r="N23" s="295"/>
      <c r="O23" s="296"/>
    </row>
    <row r="24" spans="2:15" ht="17.25" customHeight="1">
      <c r="B24" s="76"/>
      <c r="C24" s="243"/>
      <c r="D24" s="243"/>
      <c r="E24" s="75"/>
      <c r="G24" s="76"/>
      <c r="H24" s="297"/>
      <c r="I24" s="297"/>
      <c r="J24" s="298"/>
      <c r="K24" s="299"/>
      <c r="L24" s="298"/>
      <c r="M24" s="299"/>
      <c r="N24" s="300"/>
      <c r="O24" s="301"/>
    </row>
    <row r="25" spans="2:15" ht="18" customHeight="1">
      <c r="B25" s="77"/>
      <c r="C25" s="77"/>
      <c r="D25" s="78" t="s">
        <v>61</v>
      </c>
      <c r="E25" s="79">
        <f>SUM(E20:E24)</f>
        <v>0</v>
      </c>
      <c r="H25" s="80" t="s">
        <v>62</v>
      </c>
      <c r="I25" s="81"/>
      <c r="J25" s="82"/>
      <c r="K25" s="83"/>
      <c r="L25" s="82"/>
      <c r="M25" s="83" t="s">
        <v>63</v>
      </c>
      <c r="N25" s="318">
        <f>SUM(N20:O24)</f>
        <v>0</v>
      </c>
      <c r="O25" s="319"/>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2" t="s">
        <v>67</v>
      </c>
      <c r="D29" s="304" t="s">
        <v>120</v>
      </c>
      <c r="E29" s="306" t="s">
        <v>68</v>
      </c>
      <c r="F29" s="307"/>
      <c r="G29" s="95"/>
      <c r="H29" s="90"/>
      <c r="I29" s="310" t="s">
        <v>69</v>
      </c>
      <c r="J29" s="311"/>
      <c r="K29" s="312"/>
      <c r="L29" s="313" t="s">
        <v>70</v>
      </c>
      <c r="M29" s="313" t="s">
        <v>78</v>
      </c>
      <c r="N29" s="313" t="s">
        <v>77</v>
      </c>
      <c r="O29" s="313"/>
      <c r="P29" s="96"/>
      <c r="Q29" s="85"/>
      <c r="R29" s="84"/>
      <c r="S29" s="85"/>
      <c r="T29" s="84"/>
    </row>
    <row r="30" spans="2:20" ht="21" customHeight="1">
      <c r="B30" s="94"/>
      <c r="C30" s="303"/>
      <c r="D30" s="305"/>
      <c r="E30" s="308"/>
      <c r="F30" s="309"/>
      <c r="G30" s="97"/>
      <c r="H30" s="90"/>
      <c r="I30" s="410" t="str">
        <f>'【旧信託法】１'!I30</f>
        <v>平成30年度
(ア)</v>
      </c>
      <c r="J30" s="411" t="str">
        <f>'【旧信託法】１'!J30</f>
        <v>令和元年度
(イ)</v>
      </c>
      <c r="K30" s="412" t="str">
        <f>'【旧信託法】１'!K30</f>
        <v>令和2年度
(ウ)</v>
      </c>
      <c r="L30" s="313"/>
      <c r="M30" s="313"/>
      <c r="N30" s="313"/>
      <c r="O30" s="313"/>
      <c r="P30" s="96"/>
      <c r="Q30" s="84"/>
      <c r="R30" s="84"/>
      <c r="S30" s="84"/>
      <c r="T30" s="84"/>
    </row>
    <row r="31" spans="2:20" ht="25.5" customHeight="1">
      <c r="B31" s="94"/>
      <c r="C31" s="115"/>
      <c r="D31" s="244" t="s">
        <v>71</v>
      </c>
      <c r="E31" s="316"/>
      <c r="F31" s="317"/>
      <c r="G31" s="91"/>
      <c r="H31" s="90"/>
      <c r="I31" s="109"/>
      <c r="J31" s="110"/>
      <c r="K31" s="111"/>
      <c r="L31" s="112">
        <f>IF(COUNTA(I31:K31)&gt;=1,AVERAGE(I31:K31),"")</f>
      </c>
      <c r="M31" s="113"/>
      <c r="N31" s="318">
        <f>IF(M31="","",L31/M31*100)</f>
      </c>
      <c r="O31" s="319"/>
      <c r="P31" s="91"/>
      <c r="Q31" s="98"/>
      <c r="R31" s="98"/>
      <c r="S31" s="98"/>
      <c r="T31" s="98"/>
    </row>
    <row r="32" spans="2:16" ht="25.5" customHeight="1">
      <c r="B32" s="94"/>
      <c r="C32" s="88"/>
      <c r="D32" s="90"/>
      <c r="E32" s="90"/>
      <c r="F32" s="90"/>
      <c r="G32" s="91"/>
      <c r="H32" s="320" t="s">
        <v>72</v>
      </c>
      <c r="I32" s="321"/>
      <c r="J32" s="322"/>
      <c r="K32" s="323"/>
      <c r="L32" s="324"/>
      <c r="M32" s="99"/>
      <c r="N32" s="100"/>
      <c r="O32" s="101"/>
      <c r="P32" s="102"/>
    </row>
    <row r="33" spans="2:15" s="93" customFormat="1" ht="19.5" customHeight="1">
      <c r="B33" s="87"/>
      <c r="C33" s="88" t="s">
        <v>73</v>
      </c>
      <c r="D33" s="89"/>
      <c r="E33" s="89"/>
      <c r="F33" s="89"/>
      <c r="G33" s="89"/>
      <c r="H33" s="89"/>
      <c r="I33" s="89"/>
      <c r="J33" s="103"/>
      <c r="K33" s="103"/>
      <c r="L33" s="104"/>
      <c r="O33" s="37" t="s">
        <v>5</v>
      </c>
    </row>
    <row r="34" spans="2:15" ht="19.5" customHeight="1">
      <c r="B34" s="94"/>
      <c r="C34" s="333" t="s">
        <v>74</v>
      </c>
      <c r="D34" s="334"/>
      <c r="E34" s="334"/>
      <c r="F34" s="334"/>
      <c r="G34" s="335" t="s">
        <v>75</v>
      </c>
      <c r="H34" s="335"/>
      <c r="I34" s="335"/>
      <c r="J34" s="335"/>
      <c r="K34" s="335"/>
      <c r="L34" s="335"/>
      <c r="M34" s="336"/>
      <c r="N34" s="337" t="s">
        <v>76</v>
      </c>
      <c r="O34" s="338"/>
    </row>
    <row r="35" spans="2:15" ht="30" customHeight="1">
      <c r="B35" s="94"/>
      <c r="C35" s="325"/>
      <c r="D35" s="326"/>
      <c r="E35" s="326"/>
      <c r="F35" s="327"/>
      <c r="G35" s="328"/>
      <c r="H35" s="329"/>
      <c r="I35" s="329"/>
      <c r="J35" s="329"/>
      <c r="K35" s="329"/>
      <c r="L35" s="329"/>
      <c r="M35" s="330"/>
      <c r="N35" s="331"/>
      <c r="O35" s="332"/>
    </row>
    <row r="36" spans="2:11" ht="6" customHeight="1">
      <c r="B36" s="105"/>
      <c r="C36" s="105"/>
      <c r="D36" s="105"/>
      <c r="E36" s="105"/>
      <c r="F36" s="105"/>
      <c r="G36" s="105"/>
      <c r="H36" s="105"/>
      <c r="I36" s="105"/>
      <c r="J36" s="106"/>
      <c r="K36" s="107"/>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showInputMessage="1" showErrorMessage="1" sqref="C35 C31:D31"/>
    <dataValidation type="list" showInputMessage="1" showErrorMessage="1" sqref="B15:C15">
      <formula1>$R$13:$R$15</formula1>
    </dataValidation>
    <dataValidation type="list" allowBlank="1" showInputMessage="1" showErrorMessage="1" sqref="G20:G24 B20:B24">
      <formula1>"1,2,3,4,5,6,7,8,9"</formula1>
    </dataValidation>
    <dataValidation allowBlank="1" showInputMessage="1" showErrorMessage="1" imeMode="off" sqref="O5"/>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8" r:id="rId2"/>
  <drawing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9" customWidth="1"/>
    <col min="2" max="2" width="2.8515625" style="19" customWidth="1"/>
    <col min="3" max="3" width="11.28125" style="19" customWidth="1"/>
    <col min="4" max="6" width="12.57421875" style="19" customWidth="1"/>
    <col min="7" max="7" width="2.8515625" style="19" customWidth="1"/>
    <col min="8" max="8" width="10.57421875" style="19" customWidth="1"/>
    <col min="9" max="13" width="12.57421875" style="19" customWidth="1"/>
    <col min="14" max="15" width="13.57421875" style="19" customWidth="1"/>
    <col min="16" max="16384" width="2.57421875" style="19" customWidth="1"/>
  </cols>
  <sheetData>
    <row r="1" ht="6" customHeight="1"/>
    <row r="2" spans="13:15" ht="12" customHeight="1">
      <c r="M2" s="314" t="s">
        <v>79</v>
      </c>
      <c r="N2" s="314"/>
      <c r="O2" s="117" t="str">
        <f>'【総括表◎】○○県'!H3</f>
        <v>○○県</v>
      </c>
    </row>
    <row r="3" spans="13:15" ht="12" customHeight="1">
      <c r="M3" s="315" t="s">
        <v>80</v>
      </c>
      <c r="N3" s="315"/>
      <c r="O3" s="118" t="str">
        <f>'【総括表◎】○○県'!H4</f>
        <v>○○町</v>
      </c>
    </row>
    <row r="4" spans="13:15" ht="12" customHeight="1">
      <c r="M4" s="314" t="s">
        <v>81</v>
      </c>
      <c r="N4" s="314"/>
      <c r="O4" s="119" t="str">
        <f>'【総括表◎】○○県'!H5</f>
        <v>123456</v>
      </c>
    </row>
    <row r="5" spans="6:15" ht="6" customHeight="1">
      <c r="F5" s="20"/>
      <c r="G5" s="20"/>
      <c r="I5" s="21"/>
      <c r="J5" s="22"/>
      <c r="K5" s="21"/>
      <c r="L5" s="21"/>
      <c r="M5" s="23"/>
      <c r="N5" s="116"/>
      <c r="O5" s="16"/>
    </row>
    <row r="6" spans="3:15" ht="22.5" customHeight="1">
      <c r="C6" s="24" t="s">
        <v>32</v>
      </c>
      <c r="D6" s="25" t="s">
        <v>85</v>
      </c>
      <c r="E6" s="26" t="s">
        <v>34</v>
      </c>
      <c r="F6" s="261"/>
      <c r="G6" s="261"/>
      <c r="H6" s="261"/>
      <c r="I6" s="261"/>
      <c r="J6" s="261"/>
      <c r="K6" s="27"/>
      <c r="L6" s="27"/>
      <c r="M6" s="27"/>
      <c r="N6" s="27"/>
      <c r="O6" s="27"/>
    </row>
    <row r="7" spans="3:15" ht="22.5" customHeight="1">
      <c r="C7" s="24"/>
      <c r="D7" s="28"/>
      <c r="E7" s="26"/>
      <c r="F7" s="29" t="s">
        <v>35</v>
      </c>
      <c r="G7" s="30" t="s">
        <v>36</v>
      </c>
      <c r="H7" s="262"/>
      <c r="I7" s="262"/>
      <c r="J7" s="262"/>
      <c r="K7" s="263" t="s">
        <v>37</v>
      </c>
      <c r="L7" s="263"/>
      <c r="M7" s="264" t="s">
        <v>103</v>
      </c>
      <c r="N7" s="264"/>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68" t="s">
        <v>39</v>
      </c>
      <c r="C10" s="268"/>
      <c r="D10" s="38" t="s">
        <v>104</v>
      </c>
      <c r="E10" s="39" t="s">
        <v>110</v>
      </c>
      <c r="F10" s="40" t="s">
        <v>111</v>
      </c>
      <c r="G10" s="269" t="s">
        <v>40</v>
      </c>
      <c r="H10" s="270"/>
      <c r="I10" s="41"/>
      <c r="J10" s="42" t="s">
        <v>41</v>
      </c>
      <c r="K10" s="38" t="s">
        <v>42</v>
      </c>
      <c r="L10" s="38" t="s">
        <v>43</v>
      </c>
      <c r="M10" s="42" t="s">
        <v>44</v>
      </c>
      <c r="N10" s="43"/>
      <c r="O10" s="44" t="s">
        <v>45</v>
      </c>
    </row>
    <row r="11" spans="2:26" ht="26.25" customHeight="1">
      <c r="B11" s="271"/>
      <c r="C11" s="272"/>
      <c r="D11" s="45">
        <f>E25</f>
        <v>0</v>
      </c>
      <c r="E11" s="46"/>
      <c r="F11" s="47"/>
      <c r="G11" s="273">
        <f>B11-D11-E11-F11</f>
        <v>0</v>
      </c>
      <c r="H11" s="274"/>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0" t="s">
        <v>46</v>
      </c>
      <c r="C14" s="280"/>
      <c r="D14" s="275" t="s">
        <v>47</v>
      </c>
      <c r="E14" s="276"/>
      <c r="F14" s="276"/>
      <c r="G14" s="276"/>
      <c r="H14" s="276"/>
      <c r="I14" s="276"/>
      <c r="J14" s="276"/>
      <c r="K14" s="276"/>
      <c r="L14" s="59"/>
      <c r="M14" s="60"/>
      <c r="N14" s="267" t="s">
        <v>88</v>
      </c>
      <c r="O14" s="267"/>
      <c r="R14" s="61" t="s">
        <v>48</v>
      </c>
    </row>
    <row r="15" spans="2:18" ht="30" customHeight="1" thickBot="1">
      <c r="B15" s="281"/>
      <c r="C15" s="281"/>
      <c r="D15" s="277"/>
      <c r="E15" s="278"/>
      <c r="F15" s="278"/>
      <c r="G15" s="278"/>
      <c r="H15" s="278"/>
      <c r="I15" s="278"/>
      <c r="J15" s="278"/>
      <c r="K15" s="279"/>
      <c r="L15" s="62"/>
      <c r="M15" s="63"/>
      <c r="N15" s="265"/>
      <c r="O15" s="266"/>
      <c r="R15" s="61" t="s">
        <v>49</v>
      </c>
    </row>
    <row r="16" spans="14:15" ht="27.75" customHeight="1">
      <c r="N16" s="259" t="s">
        <v>117</v>
      </c>
      <c r="O16" s="259"/>
    </row>
    <row r="17" spans="3:15" ht="18" customHeight="1">
      <c r="C17" s="260"/>
      <c r="D17" s="260"/>
      <c r="E17" s="260"/>
      <c r="F17" s="260"/>
      <c r="G17" s="64"/>
      <c r="H17" s="260"/>
      <c r="I17" s="260"/>
      <c r="J17" s="260"/>
      <c r="K17" s="260"/>
      <c r="L17" s="260"/>
      <c r="M17" s="260"/>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2" t="s">
        <v>56</v>
      </c>
      <c r="I19" s="282"/>
      <c r="J19" s="283" t="s">
        <v>57</v>
      </c>
      <c r="K19" s="284"/>
      <c r="L19" s="283" t="s">
        <v>58</v>
      </c>
      <c r="M19" s="284"/>
      <c r="N19" s="285" t="s">
        <v>59</v>
      </c>
      <c r="O19" s="286"/>
    </row>
    <row r="20" spans="2:15" ht="17.25" customHeight="1">
      <c r="B20" s="72"/>
      <c r="C20" s="242" t="s">
        <v>60</v>
      </c>
      <c r="D20" s="242" t="s">
        <v>60</v>
      </c>
      <c r="E20" s="73"/>
      <c r="G20" s="72"/>
      <c r="H20" s="287"/>
      <c r="I20" s="287"/>
      <c r="J20" s="288"/>
      <c r="K20" s="289"/>
      <c r="L20" s="288"/>
      <c r="M20" s="289"/>
      <c r="N20" s="290"/>
      <c r="O20" s="291"/>
    </row>
    <row r="21" spans="2:15" ht="17.25" customHeight="1">
      <c r="B21" s="74"/>
      <c r="C21" s="243"/>
      <c r="D21" s="243"/>
      <c r="E21" s="75"/>
      <c r="G21" s="74"/>
      <c r="H21" s="292"/>
      <c r="I21" s="292"/>
      <c r="J21" s="293"/>
      <c r="K21" s="294"/>
      <c r="L21" s="293"/>
      <c r="M21" s="294"/>
      <c r="N21" s="295"/>
      <c r="O21" s="296"/>
    </row>
    <row r="22" spans="2:15" ht="17.25" customHeight="1">
      <c r="B22" s="74"/>
      <c r="C22" s="243"/>
      <c r="D22" s="243"/>
      <c r="E22" s="75"/>
      <c r="G22" s="74"/>
      <c r="H22" s="292"/>
      <c r="I22" s="292"/>
      <c r="J22" s="293"/>
      <c r="K22" s="294"/>
      <c r="L22" s="293"/>
      <c r="M22" s="294"/>
      <c r="N22" s="295"/>
      <c r="O22" s="296"/>
    </row>
    <row r="23" spans="2:15" ht="17.25" customHeight="1">
      <c r="B23" s="74"/>
      <c r="C23" s="243"/>
      <c r="D23" s="243"/>
      <c r="E23" s="75"/>
      <c r="G23" s="74"/>
      <c r="H23" s="292"/>
      <c r="I23" s="292"/>
      <c r="J23" s="293"/>
      <c r="K23" s="294"/>
      <c r="L23" s="293"/>
      <c r="M23" s="294"/>
      <c r="N23" s="295"/>
      <c r="O23" s="296"/>
    </row>
    <row r="24" spans="2:15" ht="17.25" customHeight="1">
      <c r="B24" s="76"/>
      <c r="C24" s="243"/>
      <c r="D24" s="243"/>
      <c r="E24" s="75"/>
      <c r="G24" s="76"/>
      <c r="H24" s="297"/>
      <c r="I24" s="297"/>
      <c r="J24" s="298"/>
      <c r="K24" s="299"/>
      <c r="L24" s="298"/>
      <c r="M24" s="299"/>
      <c r="N24" s="300"/>
      <c r="O24" s="301"/>
    </row>
    <row r="25" spans="2:15" ht="18" customHeight="1">
      <c r="B25" s="77"/>
      <c r="C25" s="77"/>
      <c r="D25" s="78" t="s">
        <v>61</v>
      </c>
      <c r="E25" s="79">
        <f>SUM(E20:E24)</f>
        <v>0</v>
      </c>
      <c r="H25" s="80" t="s">
        <v>62</v>
      </c>
      <c r="I25" s="81"/>
      <c r="J25" s="82"/>
      <c r="K25" s="83"/>
      <c r="L25" s="82"/>
      <c r="M25" s="83" t="s">
        <v>63</v>
      </c>
      <c r="N25" s="318">
        <f>SUM(N20:O24)</f>
        <v>0</v>
      </c>
      <c r="O25" s="319"/>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2" t="s">
        <v>67</v>
      </c>
      <c r="D29" s="304" t="s">
        <v>120</v>
      </c>
      <c r="E29" s="306" t="s">
        <v>68</v>
      </c>
      <c r="F29" s="307"/>
      <c r="G29" s="95"/>
      <c r="H29" s="90"/>
      <c r="I29" s="310" t="s">
        <v>69</v>
      </c>
      <c r="J29" s="311"/>
      <c r="K29" s="312"/>
      <c r="L29" s="313" t="s">
        <v>70</v>
      </c>
      <c r="M29" s="313" t="s">
        <v>78</v>
      </c>
      <c r="N29" s="313" t="s">
        <v>77</v>
      </c>
      <c r="O29" s="313"/>
      <c r="P29" s="96"/>
      <c r="Q29" s="85"/>
      <c r="R29" s="84"/>
      <c r="S29" s="85"/>
      <c r="T29" s="84"/>
    </row>
    <row r="30" spans="2:20" ht="21" customHeight="1">
      <c r="B30" s="94"/>
      <c r="C30" s="303"/>
      <c r="D30" s="305"/>
      <c r="E30" s="308"/>
      <c r="F30" s="309"/>
      <c r="G30" s="97"/>
      <c r="H30" s="90"/>
      <c r="I30" s="410" t="str">
        <f>'【旧信託法】１'!I30</f>
        <v>平成30年度
(ア)</v>
      </c>
      <c r="J30" s="411" t="str">
        <f>'【旧信託法】１'!J30</f>
        <v>令和元年度
(イ)</v>
      </c>
      <c r="K30" s="412" t="str">
        <f>'【旧信託法】１'!K30</f>
        <v>令和2年度
(ウ)</v>
      </c>
      <c r="L30" s="313"/>
      <c r="M30" s="313"/>
      <c r="N30" s="313"/>
      <c r="O30" s="313"/>
      <c r="P30" s="96"/>
      <c r="Q30" s="84"/>
      <c r="R30" s="84"/>
      <c r="S30" s="84"/>
      <c r="T30" s="84"/>
    </row>
    <row r="31" spans="2:20" ht="25.5" customHeight="1">
      <c r="B31" s="94"/>
      <c r="C31" s="115"/>
      <c r="D31" s="244" t="s">
        <v>71</v>
      </c>
      <c r="E31" s="316"/>
      <c r="F31" s="317"/>
      <c r="G31" s="91"/>
      <c r="H31" s="90"/>
      <c r="I31" s="109"/>
      <c r="J31" s="110"/>
      <c r="K31" s="111"/>
      <c r="L31" s="112">
        <f>IF(COUNTA(I31:K31)&gt;=1,AVERAGE(I31:K31),"")</f>
      </c>
      <c r="M31" s="113"/>
      <c r="N31" s="318">
        <f>IF(M31="","",L31/M31*100)</f>
      </c>
      <c r="O31" s="319"/>
      <c r="P31" s="91"/>
      <c r="Q31" s="98"/>
      <c r="R31" s="98"/>
      <c r="S31" s="98"/>
      <c r="T31" s="98"/>
    </row>
    <row r="32" spans="2:16" ht="25.5" customHeight="1">
      <c r="B32" s="94"/>
      <c r="C32" s="88"/>
      <c r="D32" s="90"/>
      <c r="E32" s="90"/>
      <c r="F32" s="90"/>
      <c r="G32" s="91"/>
      <c r="H32" s="320" t="s">
        <v>72</v>
      </c>
      <c r="I32" s="321"/>
      <c r="J32" s="322"/>
      <c r="K32" s="323"/>
      <c r="L32" s="324"/>
      <c r="M32" s="99"/>
      <c r="N32" s="100"/>
      <c r="O32" s="101"/>
      <c r="P32" s="102"/>
    </row>
    <row r="33" spans="2:15" s="93" customFormat="1" ht="19.5" customHeight="1">
      <c r="B33" s="87"/>
      <c r="C33" s="88" t="s">
        <v>73</v>
      </c>
      <c r="D33" s="89"/>
      <c r="E33" s="89"/>
      <c r="F33" s="89"/>
      <c r="G33" s="89"/>
      <c r="H33" s="89"/>
      <c r="I33" s="89"/>
      <c r="J33" s="103"/>
      <c r="K33" s="103"/>
      <c r="L33" s="104"/>
      <c r="O33" s="37" t="s">
        <v>5</v>
      </c>
    </row>
    <row r="34" spans="2:15" ht="19.5" customHeight="1">
      <c r="B34" s="94"/>
      <c r="C34" s="333" t="s">
        <v>74</v>
      </c>
      <c r="D34" s="334"/>
      <c r="E34" s="334"/>
      <c r="F34" s="334"/>
      <c r="G34" s="335" t="s">
        <v>75</v>
      </c>
      <c r="H34" s="335"/>
      <c r="I34" s="335"/>
      <c r="J34" s="335"/>
      <c r="K34" s="335"/>
      <c r="L34" s="335"/>
      <c r="M34" s="336"/>
      <c r="N34" s="337" t="s">
        <v>76</v>
      </c>
      <c r="O34" s="338"/>
    </row>
    <row r="35" spans="2:15" ht="30" customHeight="1">
      <c r="B35" s="94"/>
      <c r="C35" s="325"/>
      <c r="D35" s="326"/>
      <c r="E35" s="326"/>
      <c r="F35" s="327"/>
      <c r="G35" s="328"/>
      <c r="H35" s="329"/>
      <c r="I35" s="329"/>
      <c r="J35" s="329"/>
      <c r="K35" s="329"/>
      <c r="L35" s="329"/>
      <c r="M35" s="330"/>
      <c r="N35" s="331"/>
      <c r="O35" s="332"/>
    </row>
    <row r="36" spans="2:11" ht="6" customHeight="1">
      <c r="B36" s="105"/>
      <c r="C36" s="105"/>
      <c r="D36" s="105"/>
      <c r="E36" s="105"/>
      <c r="F36" s="105"/>
      <c r="G36" s="105"/>
      <c r="H36" s="105"/>
      <c r="I36" s="105"/>
      <c r="J36" s="106"/>
      <c r="K36" s="107"/>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allowBlank="1" showInputMessage="1" showErrorMessage="1" imeMode="off" sqref="O5"/>
    <dataValidation type="list" allowBlank="1" showInputMessage="1" showErrorMessage="1" sqref="G20:G24 B20:B24">
      <formula1>"1,2,3,4,5,6,7,8,9"</formula1>
    </dataValidation>
    <dataValidation showInputMessage="1" showErrorMessage="1" sqref="C35 C31:D31"/>
    <dataValidation type="list" allowBlank="1" showInputMessage="1" showErrorMessage="1" sqref="B15:C15">
      <formula1>$R$13:$R$15</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9" customWidth="1"/>
    <col min="2" max="2" width="2.8515625" style="19" customWidth="1"/>
    <col min="3" max="3" width="11.28125" style="19" customWidth="1"/>
    <col min="4" max="6" width="12.57421875" style="19" customWidth="1"/>
    <col min="7" max="7" width="2.8515625" style="19" customWidth="1"/>
    <col min="8" max="8" width="10.57421875" style="19" customWidth="1"/>
    <col min="9" max="13" width="12.57421875" style="19" customWidth="1"/>
    <col min="14" max="15" width="13.57421875" style="19" customWidth="1"/>
    <col min="16" max="16384" width="2.57421875" style="19" customWidth="1"/>
  </cols>
  <sheetData>
    <row r="1" ht="6" customHeight="1"/>
    <row r="2" spans="13:15" ht="12" customHeight="1">
      <c r="M2" s="314" t="s">
        <v>79</v>
      </c>
      <c r="N2" s="314"/>
      <c r="O2" s="117" t="str">
        <f>'【総括表◎】○○県'!H3</f>
        <v>○○県</v>
      </c>
    </row>
    <row r="3" spans="13:15" ht="12" customHeight="1">
      <c r="M3" s="315" t="s">
        <v>80</v>
      </c>
      <c r="N3" s="315"/>
      <c r="O3" s="118" t="str">
        <f>'【総括表◎】○○県'!H4</f>
        <v>○○町</v>
      </c>
    </row>
    <row r="4" spans="13:15" ht="12" customHeight="1">
      <c r="M4" s="314" t="s">
        <v>81</v>
      </c>
      <c r="N4" s="314"/>
      <c r="O4" s="119" t="str">
        <f>'【総括表◎】○○県'!H5</f>
        <v>123456</v>
      </c>
    </row>
    <row r="5" spans="6:15" ht="6" customHeight="1">
      <c r="F5" s="20"/>
      <c r="G5" s="20"/>
      <c r="I5" s="21"/>
      <c r="J5" s="22"/>
      <c r="K5" s="21"/>
      <c r="L5" s="21"/>
      <c r="M5" s="23"/>
      <c r="N5" s="116"/>
      <c r="O5" s="16"/>
    </row>
    <row r="6" spans="3:15" ht="22.5" customHeight="1">
      <c r="C6" s="24" t="s">
        <v>32</v>
      </c>
      <c r="D6" s="25" t="s">
        <v>86</v>
      </c>
      <c r="E6" s="26" t="s">
        <v>34</v>
      </c>
      <c r="F6" s="261"/>
      <c r="G6" s="261"/>
      <c r="H6" s="261"/>
      <c r="I6" s="261"/>
      <c r="J6" s="261"/>
      <c r="K6" s="27"/>
      <c r="L6" s="27"/>
      <c r="M6" s="27"/>
      <c r="N6" s="27"/>
      <c r="O6" s="27"/>
    </row>
    <row r="7" spans="3:15" ht="22.5" customHeight="1">
      <c r="C7" s="24"/>
      <c r="D7" s="28"/>
      <c r="E7" s="26"/>
      <c r="F7" s="29" t="s">
        <v>35</v>
      </c>
      <c r="G7" s="30" t="s">
        <v>36</v>
      </c>
      <c r="H7" s="262"/>
      <c r="I7" s="262"/>
      <c r="J7" s="262"/>
      <c r="K7" s="263" t="s">
        <v>37</v>
      </c>
      <c r="L7" s="263"/>
      <c r="M7" s="264" t="s">
        <v>103</v>
      </c>
      <c r="N7" s="264"/>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68" t="s">
        <v>39</v>
      </c>
      <c r="C10" s="268"/>
      <c r="D10" s="38" t="s">
        <v>104</v>
      </c>
      <c r="E10" s="39" t="s">
        <v>110</v>
      </c>
      <c r="F10" s="40" t="s">
        <v>111</v>
      </c>
      <c r="G10" s="269" t="s">
        <v>40</v>
      </c>
      <c r="H10" s="270"/>
      <c r="I10" s="41"/>
      <c r="J10" s="42" t="s">
        <v>41</v>
      </c>
      <c r="K10" s="38" t="s">
        <v>42</v>
      </c>
      <c r="L10" s="38" t="s">
        <v>43</v>
      </c>
      <c r="M10" s="42" t="s">
        <v>44</v>
      </c>
      <c r="N10" s="43"/>
      <c r="O10" s="44" t="s">
        <v>45</v>
      </c>
    </row>
    <row r="11" spans="2:26" ht="26.25" customHeight="1">
      <c r="B11" s="271"/>
      <c r="C11" s="272"/>
      <c r="D11" s="45">
        <f>E25</f>
        <v>0</v>
      </c>
      <c r="E11" s="46"/>
      <c r="F11" s="47"/>
      <c r="G11" s="273">
        <f>B11-D11-E11-F11</f>
        <v>0</v>
      </c>
      <c r="H11" s="274"/>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0" t="s">
        <v>46</v>
      </c>
      <c r="C14" s="280"/>
      <c r="D14" s="275" t="s">
        <v>47</v>
      </c>
      <c r="E14" s="276"/>
      <c r="F14" s="276"/>
      <c r="G14" s="276"/>
      <c r="H14" s="276"/>
      <c r="I14" s="276"/>
      <c r="J14" s="276"/>
      <c r="K14" s="276"/>
      <c r="L14" s="59"/>
      <c r="M14" s="60"/>
      <c r="N14" s="267" t="s">
        <v>88</v>
      </c>
      <c r="O14" s="267"/>
      <c r="R14" s="61" t="s">
        <v>48</v>
      </c>
    </row>
    <row r="15" spans="2:18" ht="30" customHeight="1" thickBot="1">
      <c r="B15" s="281"/>
      <c r="C15" s="281"/>
      <c r="D15" s="277"/>
      <c r="E15" s="278"/>
      <c r="F15" s="278"/>
      <c r="G15" s="278"/>
      <c r="H15" s="278"/>
      <c r="I15" s="278"/>
      <c r="J15" s="278"/>
      <c r="K15" s="279"/>
      <c r="L15" s="62"/>
      <c r="M15" s="63"/>
      <c r="N15" s="265"/>
      <c r="O15" s="266"/>
      <c r="R15" s="61" t="s">
        <v>49</v>
      </c>
    </row>
    <row r="16" spans="14:15" ht="27.75" customHeight="1">
      <c r="N16" s="259" t="s">
        <v>117</v>
      </c>
      <c r="O16" s="259"/>
    </row>
    <row r="17" spans="3:15" ht="18" customHeight="1">
      <c r="C17" s="260"/>
      <c r="D17" s="260"/>
      <c r="E17" s="260"/>
      <c r="F17" s="260"/>
      <c r="G17" s="64"/>
      <c r="H17" s="260"/>
      <c r="I17" s="260"/>
      <c r="J17" s="260"/>
      <c r="K17" s="260"/>
      <c r="L17" s="260"/>
      <c r="M17" s="260"/>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2" t="s">
        <v>56</v>
      </c>
      <c r="I19" s="282"/>
      <c r="J19" s="283" t="s">
        <v>57</v>
      </c>
      <c r="K19" s="284"/>
      <c r="L19" s="283" t="s">
        <v>58</v>
      </c>
      <c r="M19" s="284"/>
      <c r="N19" s="285" t="s">
        <v>59</v>
      </c>
      <c r="O19" s="286"/>
    </row>
    <row r="20" spans="2:15" ht="17.25" customHeight="1">
      <c r="B20" s="72"/>
      <c r="C20" s="242" t="s">
        <v>60</v>
      </c>
      <c r="D20" s="242" t="s">
        <v>60</v>
      </c>
      <c r="E20" s="73"/>
      <c r="G20" s="72"/>
      <c r="H20" s="287"/>
      <c r="I20" s="287"/>
      <c r="J20" s="288"/>
      <c r="K20" s="289"/>
      <c r="L20" s="288"/>
      <c r="M20" s="289"/>
      <c r="N20" s="290"/>
      <c r="O20" s="291"/>
    </row>
    <row r="21" spans="2:15" ht="17.25" customHeight="1">
      <c r="B21" s="74"/>
      <c r="C21" s="243"/>
      <c r="D21" s="243"/>
      <c r="E21" s="75"/>
      <c r="G21" s="74"/>
      <c r="H21" s="292"/>
      <c r="I21" s="292"/>
      <c r="J21" s="293"/>
      <c r="K21" s="294"/>
      <c r="L21" s="293"/>
      <c r="M21" s="294"/>
      <c r="N21" s="295"/>
      <c r="O21" s="296"/>
    </row>
    <row r="22" spans="2:15" ht="17.25" customHeight="1">
      <c r="B22" s="74"/>
      <c r="C22" s="243"/>
      <c r="D22" s="243"/>
      <c r="E22" s="75"/>
      <c r="G22" s="74"/>
      <c r="H22" s="292"/>
      <c r="I22" s="292"/>
      <c r="J22" s="293"/>
      <c r="K22" s="294"/>
      <c r="L22" s="293"/>
      <c r="M22" s="294"/>
      <c r="N22" s="295"/>
      <c r="O22" s="296"/>
    </row>
    <row r="23" spans="2:15" ht="17.25" customHeight="1">
      <c r="B23" s="74"/>
      <c r="C23" s="243"/>
      <c r="D23" s="243"/>
      <c r="E23" s="75"/>
      <c r="G23" s="74"/>
      <c r="H23" s="292"/>
      <c r="I23" s="292"/>
      <c r="J23" s="293"/>
      <c r="K23" s="294"/>
      <c r="L23" s="293"/>
      <c r="M23" s="294"/>
      <c r="N23" s="295"/>
      <c r="O23" s="296"/>
    </row>
    <row r="24" spans="2:15" ht="17.25" customHeight="1">
      <c r="B24" s="76"/>
      <c r="C24" s="243"/>
      <c r="D24" s="243"/>
      <c r="E24" s="75"/>
      <c r="G24" s="76"/>
      <c r="H24" s="297"/>
      <c r="I24" s="297"/>
      <c r="J24" s="298"/>
      <c r="K24" s="299"/>
      <c r="L24" s="298"/>
      <c r="M24" s="299"/>
      <c r="N24" s="300"/>
      <c r="O24" s="301"/>
    </row>
    <row r="25" spans="2:15" ht="18" customHeight="1">
      <c r="B25" s="77"/>
      <c r="C25" s="77"/>
      <c r="D25" s="78" t="s">
        <v>61</v>
      </c>
      <c r="E25" s="79">
        <f>SUM(E20:E24)</f>
        <v>0</v>
      </c>
      <c r="H25" s="80" t="s">
        <v>62</v>
      </c>
      <c r="I25" s="81"/>
      <c r="J25" s="82"/>
      <c r="K25" s="83"/>
      <c r="L25" s="82"/>
      <c r="M25" s="83" t="s">
        <v>63</v>
      </c>
      <c r="N25" s="318">
        <f>SUM(N20:O24)</f>
        <v>0</v>
      </c>
      <c r="O25" s="319"/>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2" t="s">
        <v>67</v>
      </c>
      <c r="D29" s="304" t="s">
        <v>120</v>
      </c>
      <c r="E29" s="306" t="s">
        <v>68</v>
      </c>
      <c r="F29" s="307"/>
      <c r="G29" s="95"/>
      <c r="H29" s="90"/>
      <c r="I29" s="310" t="s">
        <v>69</v>
      </c>
      <c r="J29" s="311"/>
      <c r="K29" s="312"/>
      <c r="L29" s="313" t="s">
        <v>70</v>
      </c>
      <c r="M29" s="313" t="s">
        <v>78</v>
      </c>
      <c r="N29" s="313" t="s">
        <v>77</v>
      </c>
      <c r="O29" s="313"/>
      <c r="P29" s="96"/>
      <c r="Q29" s="85"/>
      <c r="R29" s="84"/>
      <c r="S29" s="85"/>
      <c r="T29" s="84"/>
    </row>
    <row r="30" spans="2:20" ht="21" customHeight="1">
      <c r="B30" s="94"/>
      <c r="C30" s="303"/>
      <c r="D30" s="305"/>
      <c r="E30" s="308"/>
      <c r="F30" s="309"/>
      <c r="G30" s="97"/>
      <c r="H30" s="90"/>
      <c r="I30" s="410" t="str">
        <f>'【旧信託法】１'!I30</f>
        <v>平成30年度
(ア)</v>
      </c>
      <c r="J30" s="411" t="str">
        <f>'【旧信託法】１'!J30</f>
        <v>令和元年度
(イ)</v>
      </c>
      <c r="K30" s="412" t="str">
        <f>'【旧信託法】１'!K30</f>
        <v>令和2年度
(ウ)</v>
      </c>
      <c r="L30" s="313"/>
      <c r="M30" s="313"/>
      <c r="N30" s="313"/>
      <c r="O30" s="313"/>
      <c r="P30" s="96"/>
      <c r="Q30" s="84"/>
      <c r="R30" s="84"/>
      <c r="S30" s="84"/>
      <c r="T30" s="84"/>
    </row>
    <row r="31" spans="2:20" ht="25.5" customHeight="1">
      <c r="B31" s="94"/>
      <c r="C31" s="115"/>
      <c r="D31" s="244" t="s">
        <v>71</v>
      </c>
      <c r="E31" s="316"/>
      <c r="F31" s="317"/>
      <c r="G31" s="91"/>
      <c r="H31" s="90"/>
      <c r="I31" s="109"/>
      <c r="J31" s="110"/>
      <c r="K31" s="111"/>
      <c r="L31" s="112">
        <f>IF(COUNTA(I31:K31)&gt;=1,AVERAGE(I31:K31),"")</f>
      </c>
      <c r="M31" s="113"/>
      <c r="N31" s="318">
        <f>IF(M31="","",L31/M31*100)</f>
      </c>
      <c r="O31" s="319"/>
      <c r="P31" s="91"/>
      <c r="Q31" s="98"/>
      <c r="R31" s="98"/>
      <c r="S31" s="98"/>
      <c r="T31" s="98"/>
    </row>
    <row r="32" spans="2:16" ht="25.5" customHeight="1">
      <c r="B32" s="94"/>
      <c r="C32" s="88"/>
      <c r="D32" s="90"/>
      <c r="E32" s="90"/>
      <c r="F32" s="90"/>
      <c r="G32" s="91"/>
      <c r="H32" s="320" t="s">
        <v>72</v>
      </c>
      <c r="I32" s="321"/>
      <c r="J32" s="322"/>
      <c r="K32" s="323"/>
      <c r="L32" s="324"/>
      <c r="M32" s="99"/>
      <c r="N32" s="100"/>
      <c r="O32" s="101"/>
      <c r="P32" s="102"/>
    </row>
    <row r="33" spans="2:15" s="93" customFormat="1" ht="19.5" customHeight="1">
      <c r="B33" s="87"/>
      <c r="C33" s="88" t="s">
        <v>73</v>
      </c>
      <c r="D33" s="89"/>
      <c r="E33" s="89"/>
      <c r="F33" s="89"/>
      <c r="G33" s="89"/>
      <c r="H33" s="89"/>
      <c r="I33" s="89"/>
      <c r="J33" s="103"/>
      <c r="K33" s="103"/>
      <c r="L33" s="104"/>
      <c r="O33" s="37" t="s">
        <v>5</v>
      </c>
    </row>
    <row r="34" spans="2:15" ht="19.5" customHeight="1">
      <c r="B34" s="94"/>
      <c r="C34" s="333" t="s">
        <v>74</v>
      </c>
      <c r="D34" s="334"/>
      <c r="E34" s="334"/>
      <c r="F34" s="334"/>
      <c r="G34" s="335" t="s">
        <v>75</v>
      </c>
      <c r="H34" s="335"/>
      <c r="I34" s="335"/>
      <c r="J34" s="335"/>
      <c r="K34" s="335"/>
      <c r="L34" s="335"/>
      <c r="M34" s="336"/>
      <c r="N34" s="337" t="s">
        <v>76</v>
      </c>
      <c r="O34" s="338"/>
    </row>
    <row r="35" spans="2:15" ht="30" customHeight="1">
      <c r="B35" s="94"/>
      <c r="C35" s="325"/>
      <c r="D35" s="326"/>
      <c r="E35" s="326"/>
      <c r="F35" s="327"/>
      <c r="G35" s="328"/>
      <c r="H35" s="329"/>
      <c r="I35" s="329"/>
      <c r="J35" s="329"/>
      <c r="K35" s="329"/>
      <c r="L35" s="329"/>
      <c r="M35" s="330"/>
      <c r="N35" s="331"/>
      <c r="O35" s="332"/>
    </row>
    <row r="36" spans="2:11" ht="6" customHeight="1">
      <c r="B36" s="105"/>
      <c r="C36" s="105"/>
      <c r="D36" s="105"/>
      <c r="E36" s="105"/>
      <c r="F36" s="105"/>
      <c r="G36" s="105"/>
      <c r="H36" s="105"/>
      <c r="I36" s="105"/>
      <c r="J36" s="106"/>
      <c r="K36" s="107"/>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showInputMessage="1" showErrorMessage="1" sqref="C35 C31:D31"/>
    <dataValidation type="list" allowBlank="1" showInputMessage="1" showErrorMessage="1" sqref="G20:G24 B20:B24">
      <formula1>"1,2,3,4,5,6,7,8,9"</formula1>
    </dataValidation>
    <dataValidation allowBlank="1" showInputMessage="1" showErrorMessage="1" imeMode="off" sqref="O5"/>
    <dataValidation type="list" allowBlank="1" showInputMessage="1" showErrorMessage="1" sqref="B15:C15">
      <formula1>$R$13:$R$15</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20" customWidth="1"/>
    <col min="2" max="2" width="2.8515625" style="120" customWidth="1"/>
    <col min="3" max="3" width="11.28125" style="120" customWidth="1"/>
    <col min="4" max="6" width="12.57421875" style="120" customWidth="1"/>
    <col min="7" max="7" width="2.8515625" style="120" customWidth="1"/>
    <col min="8" max="8" width="10.57421875" style="120" customWidth="1"/>
    <col min="9" max="13" width="12.57421875" style="120" customWidth="1"/>
    <col min="14" max="15" width="13.57421875" style="120" customWidth="1"/>
    <col min="16" max="16384" width="2.57421875" style="120" customWidth="1"/>
  </cols>
  <sheetData>
    <row r="1" ht="6" customHeight="1"/>
    <row r="2" spans="13:15" ht="12" customHeight="1">
      <c r="M2" s="339" t="s">
        <v>90</v>
      </c>
      <c r="N2" s="339"/>
      <c r="O2" s="121" t="str">
        <f>'【総括表◎】○○県'!H3</f>
        <v>○○県</v>
      </c>
    </row>
    <row r="3" spans="13:15" ht="12" customHeight="1">
      <c r="M3" s="340" t="s">
        <v>91</v>
      </c>
      <c r="N3" s="340"/>
      <c r="O3" s="122" t="str">
        <f>'【総括表◎】○○県'!H4</f>
        <v>○○町</v>
      </c>
    </row>
    <row r="4" spans="13:15" ht="12" customHeight="1">
      <c r="M4" s="339" t="s">
        <v>92</v>
      </c>
      <c r="N4" s="339"/>
      <c r="O4" s="123" t="str">
        <f>'【総括表◎】○○県'!H5</f>
        <v>123456</v>
      </c>
    </row>
    <row r="5" spans="6:15" ht="6" customHeight="1">
      <c r="F5" s="124"/>
      <c r="G5" s="124"/>
      <c r="I5" s="125"/>
      <c r="J5" s="126"/>
      <c r="K5" s="125"/>
      <c r="L5" s="125"/>
      <c r="M5" s="127"/>
      <c r="N5" s="128"/>
      <c r="O5" s="129"/>
    </row>
    <row r="6" spans="3:15" ht="22.5" customHeight="1">
      <c r="C6" s="130" t="s">
        <v>32</v>
      </c>
      <c r="D6" s="131" t="s">
        <v>93</v>
      </c>
      <c r="E6" s="132" t="s">
        <v>34</v>
      </c>
      <c r="F6" s="341"/>
      <c r="G6" s="341"/>
      <c r="H6" s="341"/>
      <c r="I6" s="341"/>
      <c r="J6" s="341"/>
      <c r="K6" s="133"/>
      <c r="L6" s="133"/>
      <c r="M6" s="133"/>
      <c r="N6" s="133"/>
      <c r="O6" s="133"/>
    </row>
    <row r="7" spans="3:15" ht="22.5" customHeight="1">
      <c r="C7" s="130"/>
      <c r="D7" s="134"/>
      <c r="E7" s="132"/>
      <c r="F7" s="135" t="s">
        <v>35</v>
      </c>
      <c r="G7" s="136" t="s">
        <v>36</v>
      </c>
      <c r="H7" s="342"/>
      <c r="I7" s="342"/>
      <c r="J7" s="342"/>
      <c r="K7" s="343" t="s">
        <v>37</v>
      </c>
      <c r="L7" s="343"/>
      <c r="M7" s="344" t="s">
        <v>119</v>
      </c>
      <c r="N7" s="344"/>
      <c r="O7" s="137"/>
    </row>
    <row r="8" spans="2:15" ht="18" customHeight="1">
      <c r="B8" s="138" t="s">
        <v>114</v>
      </c>
      <c r="C8" s="139"/>
      <c r="M8" s="140"/>
      <c r="O8" s="141"/>
    </row>
    <row r="9" spans="2:18" ht="21" customHeight="1">
      <c r="B9" s="345" t="s">
        <v>46</v>
      </c>
      <c r="C9" s="345"/>
      <c r="D9" s="346" t="s">
        <v>47</v>
      </c>
      <c r="E9" s="346"/>
      <c r="F9" s="346"/>
      <c r="G9" s="346"/>
      <c r="H9" s="346"/>
      <c r="I9" s="346"/>
      <c r="J9" s="346"/>
      <c r="K9" s="346"/>
      <c r="L9" s="346"/>
      <c r="M9" s="346"/>
      <c r="N9" s="142"/>
      <c r="O9" s="142"/>
      <c r="R9" s="143" t="s">
        <v>48</v>
      </c>
    </row>
    <row r="10" spans="2:18" ht="30" customHeight="1">
      <c r="B10" s="347"/>
      <c r="C10" s="347"/>
      <c r="D10" s="348"/>
      <c r="E10" s="348"/>
      <c r="F10" s="348"/>
      <c r="G10" s="348"/>
      <c r="H10" s="348"/>
      <c r="I10" s="348"/>
      <c r="J10" s="348"/>
      <c r="K10" s="348"/>
      <c r="L10" s="348"/>
      <c r="M10" s="348"/>
      <c r="N10" s="142"/>
      <c r="O10" s="142"/>
      <c r="R10" s="143" t="s">
        <v>49</v>
      </c>
    </row>
    <row r="11" spans="2:15" ht="21" customHeight="1">
      <c r="B11" s="144" t="s">
        <v>94</v>
      </c>
      <c r="C11" s="145"/>
      <c r="D11" s="146"/>
      <c r="E11" s="132"/>
      <c r="F11" s="147"/>
      <c r="G11" s="147"/>
      <c r="H11" s="147"/>
      <c r="I11" s="147"/>
      <c r="J11" s="147"/>
      <c r="K11" s="133"/>
      <c r="L11" s="133"/>
      <c r="M11" s="133"/>
      <c r="N11" s="144" t="s">
        <v>115</v>
      </c>
      <c r="O11" s="133"/>
    </row>
    <row r="12" spans="3:15" ht="12" customHeight="1">
      <c r="C12" s="148"/>
      <c r="H12" s="141"/>
      <c r="I12" s="141"/>
      <c r="J12" s="141"/>
      <c r="M12" s="141" t="s">
        <v>5</v>
      </c>
      <c r="N12" s="141"/>
      <c r="O12" s="141" t="s">
        <v>5</v>
      </c>
    </row>
    <row r="13" spans="2:15" ht="45" customHeight="1" thickBot="1">
      <c r="B13" s="349" t="s">
        <v>39</v>
      </c>
      <c r="C13" s="349"/>
      <c r="D13" s="149" t="s">
        <v>104</v>
      </c>
      <c r="E13" s="150" t="s">
        <v>110</v>
      </c>
      <c r="F13" s="151" t="s">
        <v>111</v>
      </c>
      <c r="G13" s="350" t="s">
        <v>95</v>
      </c>
      <c r="H13" s="351"/>
      <c r="I13" s="153" t="s">
        <v>41</v>
      </c>
      <c r="J13" s="154" t="s">
        <v>42</v>
      </c>
      <c r="K13" s="152" t="s">
        <v>43</v>
      </c>
      <c r="L13" s="155" t="s">
        <v>96</v>
      </c>
      <c r="M13" s="156" t="s">
        <v>97</v>
      </c>
      <c r="N13" s="157"/>
      <c r="O13" s="217" t="s">
        <v>98</v>
      </c>
    </row>
    <row r="14" spans="2:26" ht="26.25" customHeight="1" thickBot="1">
      <c r="B14" s="271"/>
      <c r="C14" s="272"/>
      <c r="D14" s="158">
        <f>E24</f>
        <v>0</v>
      </c>
      <c r="E14" s="159"/>
      <c r="F14" s="160"/>
      <c r="G14" s="352">
        <f>B14-D14-E14-F14</f>
        <v>0</v>
      </c>
      <c r="H14" s="353"/>
      <c r="I14" s="161"/>
      <c r="J14" s="162">
        <f>N24</f>
        <v>0</v>
      </c>
      <c r="K14" s="163">
        <f>SUM(E30,N30,N34)</f>
        <v>0</v>
      </c>
      <c r="L14" s="164">
        <f>I14+J14+K14</f>
        <v>0</v>
      </c>
      <c r="M14" s="165">
        <f>G14-L14</f>
        <v>0</v>
      </c>
      <c r="N14" s="166"/>
      <c r="O14" s="218"/>
      <c r="Z14" s="54"/>
    </row>
    <row r="15" spans="14:15" ht="27.75" customHeight="1">
      <c r="N15" s="167"/>
      <c r="O15" s="365" t="s">
        <v>118</v>
      </c>
    </row>
    <row r="16" spans="3:15" ht="18" customHeight="1">
      <c r="C16" s="354"/>
      <c r="D16" s="354"/>
      <c r="E16" s="354"/>
      <c r="F16" s="354"/>
      <c r="G16" s="168"/>
      <c r="H16" s="354"/>
      <c r="I16" s="354"/>
      <c r="J16" s="354"/>
      <c r="K16" s="354"/>
      <c r="L16" s="354"/>
      <c r="M16" s="354"/>
      <c r="N16" s="169"/>
      <c r="O16" s="366"/>
    </row>
    <row r="17" spans="2:15" ht="18" customHeight="1">
      <c r="B17" s="170" t="s">
        <v>116</v>
      </c>
      <c r="C17" s="170"/>
      <c r="D17" s="170"/>
      <c r="E17" s="171" t="s">
        <v>50</v>
      </c>
      <c r="G17" s="170" t="s">
        <v>51</v>
      </c>
      <c r="H17" s="172"/>
      <c r="I17" s="172"/>
      <c r="J17" s="172"/>
      <c r="K17" s="171"/>
      <c r="L17" s="172"/>
      <c r="M17" s="172"/>
      <c r="O17" s="141" t="s">
        <v>5</v>
      </c>
    </row>
    <row r="18" spans="2:15" s="176" customFormat="1" ht="26.25" customHeight="1">
      <c r="B18" s="173" t="s">
        <v>52</v>
      </c>
      <c r="C18" s="174" t="s">
        <v>53</v>
      </c>
      <c r="D18" s="174" t="s">
        <v>54</v>
      </c>
      <c r="E18" s="175" t="s">
        <v>55</v>
      </c>
      <c r="G18" s="173" t="s">
        <v>52</v>
      </c>
      <c r="H18" s="355" t="s">
        <v>56</v>
      </c>
      <c r="I18" s="355"/>
      <c r="J18" s="356" t="s">
        <v>57</v>
      </c>
      <c r="K18" s="357"/>
      <c r="L18" s="356" t="s">
        <v>58</v>
      </c>
      <c r="M18" s="357"/>
      <c r="N18" s="358" t="s">
        <v>59</v>
      </c>
      <c r="O18" s="359"/>
    </row>
    <row r="19" spans="2:15" ht="17.25" customHeight="1">
      <c r="B19" s="177"/>
      <c r="C19" s="242" t="s">
        <v>60</v>
      </c>
      <c r="D19" s="242" t="s">
        <v>60</v>
      </c>
      <c r="E19" s="178"/>
      <c r="G19" s="177"/>
      <c r="H19" s="360"/>
      <c r="I19" s="360"/>
      <c r="J19" s="361"/>
      <c r="K19" s="362"/>
      <c r="L19" s="361"/>
      <c r="M19" s="362"/>
      <c r="N19" s="363"/>
      <c r="O19" s="364"/>
    </row>
    <row r="20" spans="2:15" ht="17.25" customHeight="1">
      <c r="B20" s="179"/>
      <c r="C20" s="243"/>
      <c r="D20" s="243"/>
      <c r="E20" s="180"/>
      <c r="G20" s="179"/>
      <c r="H20" s="367"/>
      <c r="I20" s="367"/>
      <c r="J20" s="368"/>
      <c r="K20" s="369"/>
      <c r="L20" s="368"/>
      <c r="M20" s="369"/>
      <c r="N20" s="370"/>
      <c r="O20" s="371"/>
    </row>
    <row r="21" spans="2:15" ht="17.25" customHeight="1">
      <c r="B21" s="179"/>
      <c r="C21" s="243"/>
      <c r="D21" s="243"/>
      <c r="E21" s="180"/>
      <c r="G21" s="179"/>
      <c r="H21" s="367"/>
      <c r="I21" s="367"/>
      <c r="J21" s="368"/>
      <c r="K21" s="369"/>
      <c r="L21" s="368"/>
      <c r="M21" s="369"/>
      <c r="N21" s="370"/>
      <c r="O21" s="371"/>
    </row>
    <row r="22" spans="2:15" ht="17.25" customHeight="1">
      <c r="B22" s="179"/>
      <c r="C22" s="243"/>
      <c r="D22" s="243"/>
      <c r="E22" s="180"/>
      <c r="G22" s="179"/>
      <c r="H22" s="367"/>
      <c r="I22" s="367"/>
      <c r="J22" s="368"/>
      <c r="K22" s="369"/>
      <c r="L22" s="368"/>
      <c r="M22" s="369"/>
      <c r="N22" s="370"/>
      <c r="O22" s="371"/>
    </row>
    <row r="23" spans="2:15" ht="17.25" customHeight="1">
      <c r="B23" s="181"/>
      <c r="C23" s="243"/>
      <c r="D23" s="243"/>
      <c r="E23" s="180"/>
      <c r="G23" s="181"/>
      <c r="H23" s="372"/>
      <c r="I23" s="372"/>
      <c r="J23" s="373"/>
      <c r="K23" s="374"/>
      <c r="L23" s="373"/>
      <c r="M23" s="374"/>
      <c r="N23" s="375"/>
      <c r="O23" s="376"/>
    </row>
    <row r="24" spans="2:15" ht="18" customHeight="1">
      <c r="B24" s="182"/>
      <c r="C24" s="182"/>
      <c r="D24" s="183" t="s">
        <v>61</v>
      </c>
      <c r="E24" s="184">
        <f>SUM(E19:E23)</f>
        <v>0</v>
      </c>
      <c r="H24" s="185" t="s">
        <v>62</v>
      </c>
      <c r="I24" s="186"/>
      <c r="J24" s="187"/>
      <c r="K24" s="188"/>
      <c r="L24" s="187"/>
      <c r="M24" s="188" t="s">
        <v>63</v>
      </c>
      <c r="N24" s="377">
        <f>SUM(N19:O23)</f>
        <v>0</v>
      </c>
      <c r="O24" s="378"/>
    </row>
    <row r="25" spans="3:15" ht="9.75" customHeight="1">
      <c r="C25" s="189"/>
      <c r="D25" s="189"/>
      <c r="E25" s="189"/>
      <c r="F25" s="189"/>
      <c r="G25" s="189"/>
      <c r="H25" s="189"/>
      <c r="I25" s="189"/>
      <c r="J25" s="189"/>
      <c r="K25" s="190"/>
      <c r="L25" s="190"/>
      <c r="M25" s="189"/>
      <c r="N25" s="189"/>
      <c r="O25" s="189"/>
    </row>
    <row r="26" spans="2:11" ht="18" customHeight="1">
      <c r="B26" s="191" t="s">
        <v>64</v>
      </c>
      <c r="K26" s="171"/>
    </row>
    <row r="27" spans="2:20" s="198" customFormat="1" ht="19.5" customHeight="1">
      <c r="B27" s="192"/>
      <c r="C27" s="193" t="s">
        <v>65</v>
      </c>
      <c r="D27" s="194"/>
      <c r="E27" s="194"/>
      <c r="F27" s="141" t="s">
        <v>5</v>
      </c>
      <c r="G27" s="194"/>
      <c r="H27" s="193" t="s">
        <v>66</v>
      </c>
      <c r="I27" s="195"/>
      <c r="J27" s="195"/>
      <c r="K27" s="195"/>
      <c r="L27" s="196"/>
      <c r="M27" s="196"/>
      <c r="N27" s="141"/>
      <c r="O27" s="141" t="s">
        <v>5</v>
      </c>
      <c r="P27" s="197"/>
      <c r="Q27" s="193"/>
      <c r="R27" s="193"/>
      <c r="S27" s="141"/>
      <c r="T27" s="141"/>
    </row>
    <row r="28" spans="2:20" ht="15" customHeight="1">
      <c r="B28" s="199"/>
      <c r="C28" s="379" t="s">
        <v>67</v>
      </c>
      <c r="D28" s="304" t="s">
        <v>120</v>
      </c>
      <c r="E28" s="381" t="s">
        <v>68</v>
      </c>
      <c r="F28" s="382"/>
      <c r="G28" s="200"/>
      <c r="H28" s="195"/>
      <c r="I28" s="385" t="s">
        <v>69</v>
      </c>
      <c r="J28" s="386"/>
      <c r="K28" s="387"/>
      <c r="L28" s="388" t="s">
        <v>70</v>
      </c>
      <c r="M28" s="388" t="s">
        <v>78</v>
      </c>
      <c r="N28" s="388" t="s">
        <v>77</v>
      </c>
      <c r="O28" s="388"/>
      <c r="P28" s="96"/>
      <c r="Q28" s="190"/>
      <c r="R28" s="189"/>
      <c r="S28" s="190"/>
      <c r="T28" s="189"/>
    </row>
    <row r="29" spans="2:20" ht="21" customHeight="1">
      <c r="B29" s="199"/>
      <c r="C29" s="380"/>
      <c r="D29" s="305"/>
      <c r="E29" s="383"/>
      <c r="F29" s="384"/>
      <c r="G29" s="201"/>
      <c r="H29" s="195"/>
      <c r="I29" s="410" t="str">
        <f>'【旧信託法】１'!I30</f>
        <v>平成30年度
(ア)</v>
      </c>
      <c r="J29" s="411" t="str">
        <f>'【旧信託法】１'!J30</f>
        <v>令和元年度
(イ)</v>
      </c>
      <c r="K29" s="412" t="str">
        <f>'【旧信託法】１'!K30</f>
        <v>令和2年度
(ウ)</v>
      </c>
      <c r="L29" s="388"/>
      <c r="M29" s="388"/>
      <c r="N29" s="388"/>
      <c r="O29" s="388"/>
      <c r="P29" s="96"/>
      <c r="Q29" s="189"/>
      <c r="R29" s="189"/>
      <c r="S29" s="189"/>
      <c r="T29" s="189"/>
    </row>
    <row r="30" spans="2:20" ht="25.5" customHeight="1">
      <c r="B30" s="199"/>
      <c r="C30" s="202"/>
      <c r="D30" s="244" t="s">
        <v>71</v>
      </c>
      <c r="E30" s="397"/>
      <c r="F30" s="398"/>
      <c r="G30" s="196"/>
      <c r="H30" s="195"/>
      <c r="I30" s="203"/>
      <c r="J30" s="204"/>
      <c r="K30" s="205"/>
      <c r="L30" s="206">
        <f>IF(COUNTA(I30:K30)&gt;=1,AVERAGE(I30:K30),"")</f>
      </c>
      <c r="M30" s="207"/>
      <c r="N30" s="377">
        <f>IF(M30="","",L30/M30*100)</f>
      </c>
      <c r="O30" s="378"/>
      <c r="P30" s="196"/>
      <c r="Q30" s="208"/>
      <c r="R30" s="208"/>
      <c r="S30" s="208"/>
      <c r="T30" s="208"/>
    </row>
    <row r="31" spans="2:16" ht="25.5" customHeight="1">
      <c r="B31" s="199"/>
      <c r="C31" s="193"/>
      <c r="D31" s="195"/>
      <c r="E31" s="195"/>
      <c r="F31" s="195"/>
      <c r="G31" s="196"/>
      <c r="H31" s="399" t="s">
        <v>72</v>
      </c>
      <c r="I31" s="400"/>
      <c r="J31" s="401"/>
      <c r="K31" s="402"/>
      <c r="L31" s="403"/>
      <c r="M31" s="209"/>
      <c r="N31" s="210"/>
      <c r="O31" s="211"/>
      <c r="P31" s="102"/>
    </row>
    <row r="32" spans="2:15" s="198" customFormat="1" ht="19.5" customHeight="1">
      <c r="B32" s="192"/>
      <c r="C32" s="193" t="s">
        <v>73</v>
      </c>
      <c r="D32" s="194"/>
      <c r="E32" s="194"/>
      <c r="F32" s="194"/>
      <c r="G32" s="194"/>
      <c r="H32" s="194"/>
      <c r="I32" s="194"/>
      <c r="J32" s="212"/>
      <c r="K32" s="212"/>
      <c r="L32" s="213"/>
      <c r="O32" s="141" t="s">
        <v>5</v>
      </c>
    </row>
    <row r="33" spans="2:15" ht="19.5" customHeight="1">
      <c r="B33" s="199"/>
      <c r="C33" s="404" t="s">
        <v>74</v>
      </c>
      <c r="D33" s="405"/>
      <c r="E33" s="405"/>
      <c r="F33" s="405"/>
      <c r="G33" s="406" t="s">
        <v>75</v>
      </c>
      <c r="H33" s="406"/>
      <c r="I33" s="406"/>
      <c r="J33" s="406"/>
      <c r="K33" s="406"/>
      <c r="L33" s="406"/>
      <c r="M33" s="407"/>
      <c r="N33" s="408" t="s">
        <v>76</v>
      </c>
      <c r="O33" s="409"/>
    </row>
    <row r="34" spans="2:15" ht="30" customHeight="1">
      <c r="B34" s="199"/>
      <c r="C34" s="389"/>
      <c r="D34" s="390"/>
      <c r="E34" s="390"/>
      <c r="F34" s="391"/>
      <c r="G34" s="392"/>
      <c r="H34" s="393"/>
      <c r="I34" s="393"/>
      <c r="J34" s="393"/>
      <c r="K34" s="393"/>
      <c r="L34" s="393"/>
      <c r="M34" s="394"/>
      <c r="N34" s="395"/>
      <c r="O34" s="396"/>
    </row>
    <row r="35" spans="2:11" ht="6" customHeight="1">
      <c r="B35" s="214"/>
      <c r="C35" s="214"/>
      <c r="D35" s="214"/>
      <c r="E35" s="214"/>
      <c r="F35" s="214"/>
      <c r="G35" s="214"/>
      <c r="H35" s="214"/>
      <c r="I35" s="214"/>
      <c r="J35" s="215"/>
      <c r="K35" s="216"/>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57421875" defaultRowHeight="13.5" customHeight="1"/>
  <cols>
    <col min="1" max="1" width="4.421875" style="120" customWidth="1"/>
    <col min="2" max="2" width="2.8515625" style="120" customWidth="1"/>
    <col min="3" max="3" width="11.28125" style="120" customWidth="1"/>
    <col min="4" max="6" width="12.57421875" style="120" customWidth="1"/>
    <col min="7" max="7" width="2.8515625" style="120" customWidth="1"/>
    <col min="8" max="8" width="10.57421875" style="120" customWidth="1"/>
    <col min="9" max="13" width="12.57421875" style="120" customWidth="1"/>
    <col min="14" max="15" width="13.57421875" style="120" customWidth="1"/>
    <col min="16" max="16384" width="2.57421875" style="120" customWidth="1"/>
  </cols>
  <sheetData>
    <row r="1" ht="6" customHeight="1"/>
    <row r="2" spans="13:15" ht="12" customHeight="1">
      <c r="M2" s="339" t="s">
        <v>90</v>
      </c>
      <c r="N2" s="339"/>
      <c r="O2" s="121" t="str">
        <f>'【総括表◎】○○県'!H3</f>
        <v>○○県</v>
      </c>
    </row>
    <row r="3" spans="13:15" ht="12" customHeight="1">
      <c r="M3" s="340" t="s">
        <v>91</v>
      </c>
      <c r="N3" s="340"/>
      <c r="O3" s="122" t="str">
        <f>'【総括表◎】○○県'!H4</f>
        <v>○○町</v>
      </c>
    </row>
    <row r="4" spans="13:15" ht="12" customHeight="1">
      <c r="M4" s="339" t="s">
        <v>92</v>
      </c>
      <c r="N4" s="339"/>
      <c r="O4" s="123" t="str">
        <f>'【総括表◎】○○県'!H5</f>
        <v>123456</v>
      </c>
    </row>
    <row r="5" spans="6:15" ht="6" customHeight="1">
      <c r="F5" s="124"/>
      <c r="G5" s="124"/>
      <c r="I5" s="125"/>
      <c r="J5" s="126"/>
      <c r="K5" s="125"/>
      <c r="L5" s="125"/>
      <c r="M5" s="127"/>
      <c r="N5" s="128"/>
      <c r="O5" s="129"/>
    </row>
    <row r="6" spans="3:15" ht="22.5" customHeight="1">
      <c r="C6" s="130" t="s">
        <v>32</v>
      </c>
      <c r="D6" s="131" t="s">
        <v>99</v>
      </c>
      <c r="E6" s="132" t="s">
        <v>34</v>
      </c>
      <c r="F6" s="341"/>
      <c r="G6" s="341"/>
      <c r="H6" s="341"/>
      <c r="I6" s="341"/>
      <c r="J6" s="341"/>
      <c r="K6" s="133"/>
      <c r="L6" s="133"/>
      <c r="M6" s="133"/>
      <c r="N6" s="133"/>
      <c r="O6" s="133"/>
    </row>
    <row r="7" spans="3:15" ht="22.5" customHeight="1">
      <c r="C7" s="130"/>
      <c r="D7" s="134"/>
      <c r="E7" s="132"/>
      <c r="F7" s="135" t="s">
        <v>35</v>
      </c>
      <c r="G7" s="136" t="s">
        <v>36</v>
      </c>
      <c r="H7" s="342"/>
      <c r="I7" s="342"/>
      <c r="J7" s="342"/>
      <c r="K7" s="343" t="s">
        <v>37</v>
      </c>
      <c r="L7" s="343"/>
      <c r="M7" s="344" t="s">
        <v>119</v>
      </c>
      <c r="N7" s="344"/>
      <c r="O7" s="137"/>
    </row>
    <row r="8" spans="2:15" ht="18" customHeight="1">
      <c r="B8" s="138" t="s">
        <v>114</v>
      </c>
      <c r="C8" s="139"/>
      <c r="M8" s="140"/>
      <c r="O8" s="141"/>
    </row>
    <row r="9" spans="2:18" ht="21" customHeight="1">
      <c r="B9" s="345" t="s">
        <v>46</v>
      </c>
      <c r="C9" s="345"/>
      <c r="D9" s="346" t="s">
        <v>47</v>
      </c>
      <c r="E9" s="346"/>
      <c r="F9" s="346"/>
      <c r="G9" s="346"/>
      <c r="H9" s="346"/>
      <c r="I9" s="346"/>
      <c r="J9" s="346"/>
      <c r="K9" s="346"/>
      <c r="L9" s="346"/>
      <c r="M9" s="346"/>
      <c r="N9" s="142"/>
      <c r="O9" s="142"/>
      <c r="R9" s="143" t="s">
        <v>48</v>
      </c>
    </row>
    <row r="10" spans="2:18" ht="30" customHeight="1">
      <c r="B10" s="347"/>
      <c r="C10" s="347"/>
      <c r="D10" s="348"/>
      <c r="E10" s="348"/>
      <c r="F10" s="348"/>
      <c r="G10" s="348"/>
      <c r="H10" s="348"/>
      <c r="I10" s="348"/>
      <c r="J10" s="348"/>
      <c r="K10" s="348"/>
      <c r="L10" s="348"/>
      <c r="M10" s="348"/>
      <c r="N10" s="142"/>
      <c r="O10" s="142"/>
      <c r="R10" s="143" t="s">
        <v>49</v>
      </c>
    </row>
    <row r="11" spans="2:15" ht="21" customHeight="1">
      <c r="B11" s="144" t="s">
        <v>94</v>
      </c>
      <c r="C11" s="145"/>
      <c r="D11" s="146"/>
      <c r="E11" s="132"/>
      <c r="F11" s="147"/>
      <c r="G11" s="147"/>
      <c r="H11" s="147"/>
      <c r="I11" s="147"/>
      <c r="J11" s="147"/>
      <c r="K11" s="133"/>
      <c r="L11" s="133"/>
      <c r="M11" s="133"/>
      <c r="N11" s="144" t="s">
        <v>115</v>
      </c>
      <c r="O11" s="133"/>
    </row>
    <row r="12" spans="3:15" ht="12" customHeight="1">
      <c r="C12" s="148"/>
      <c r="H12" s="141"/>
      <c r="I12" s="141"/>
      <c r="J12" s="141"/>
      <c r="M12" s="141" t="s">
        <v>5</v>
      </c>
      <c r="N12" s="141"/>
      <c r="O12" s="141" t="s">
        <v>5</v>
      </c>
    </row>
    <row r="13" spans="2:15" ht="45" customHeight="1" thickBot="1">
      <c r="B13" s="349" t="s">
        <v>39</v>
      </c>
      <c r="C13" s="349"/>
      <c r="D13" s="149" t="s">
        <v>104</v>
      </c>
      <c r="E13" s="150" t="s">
        <v>110</v>
      </c>
      <c r="F13" s="151" t="s">
        <v>111</v>
      </c>
      <c r="G13" s="350" t="s">
        <v>95</v>
      </c>
      <c r="H13" s="351"/>
      <c r="I13" s="153" t="s">
        <v>41</v>
      </c>
      <c r="J13" s="154" t="s">
        <v>42</v>
      </c>
      <c r="K13" s="152" t="s">
        <v>43</v>
      </c>
      <c r="L13" s="155" t="s">
        <v>96</v>
      </c>
      <c r="M13" s="156" t="s">
        <v>97</v>
      </c>
      <c r="N13" s="157"/>
      <c r="O13" s="217" t="s">
        <v>98</v>
      </c>
    </row>
    <row r="14" spans="2:26" ht="26.25" customHeight="1" thickBot="1">
      <c r="B14" s="271"/>
      <c r="C14" s="272"/>
      <c r="D14" s="158">
        <f>E24</f>
        <v>0</v>
      </c>
      <c r="E14" s="159"/>
      <c r="F14" s="160"/>
      <c r="G14" s="352">
        <f>B14-D14-E14-F14</f>
        <v>0</v>
      </c>
      <c r="H14" s="353"/>
      <c r="I14" s="161"/>
      <c r="J14" s="162">
        <f>N24</f>
        <v>0</v>
      </c>
      <c r="K14" s="163">
        <f>SUM(E30,N30,N34)</f>
        <v>0</v>
      </c>
      <c r="L14" s="164">
        <f>I14+J14+K14</f>
        <v>0</v>
      </c>
      <c r="M14" s="165">
        <f>G14-L14</f>
        <v>0</v>
      </c>
      <c r="N14" s="166"/>
      <c r="O14" s="218"/>
      <c r="Z14" s="54"/>
    </row>
    <row r="15" spans="14:15" ht="27.75" customHeight="1">
      <c r="N15" s="167"/>
      <c r="O15" s="365" t="s">
        <v>118</v>
      </c>
    </row>
    <row r="16" spans="3:15" ht="18" customHeight="1">
      <c r="C16" s="354"/>
      <c r="D16" s="354"/>
      <c r="E16" s="354"/>
      <c r="F16" s="354"/>
      <c r="G16" s="168"/>
      <c r="H16" s="354"/>
      <c r="I16" s="354"/>
      <c r="J16" s="354"/>
      <c r="K16" s="354"/>
      <c r="L16" s="354"/>
      <c r="M16" s="354"/>
      <c r="N16" s="169"/>
      <c r="O16" s="366"/>
    </row>
    <row r="17" spans="2:15" ht="18" customHeight="1">
      <c r="B17" s="170" t="s">
        <v>116</v>
      </c>
      <c r="C17" s="170"/>
      <c r="D17" s="170"/>
      <c r="E17" s="171" t="s">
        <v>50</v>
      </c>
      <c r="G17" s="170" t="s">
        <v>51</v>
      </c>
      <c r="H17" s="172"/>
      <c r="I17" s="172"/>
      <c r="J17" s="172"/>
      <c r="K17" s="171"/>
      <c r="L17" s="172"/>
      <c r="M17" s="172"/>
      <c r="O17" s="141" t="s">
        <v>5</v>
      </c>
    </row>
    <row r="18" spans="2:15" s="176" customFormat="1" ht="26.25" customHeight="1">
      <c r="B18" s="173" t="s">
        <v>52</v>
      </c>
      <c r="C18" s="174" t="s">
        <v>53</v>
      </c>
      <c r="D18" s="174" t="s">
        <v>54</v>
      </c>
      <c r="E18" s="175" t="s">
        <v>55</v>
      </c>
      <c r="G18" s="173" t="s">
        <v>52</v>
      </c>
      <c r="H18" s="355" t="s">
        <v>56</v>
      </c>
      <c r="I18" s="355"/>
      <c r="J18" s="356" t="s">
        <v>57</v>
      </c>
      <c r="K18" s="357"/>
      <c r="L18" s="356" t="s">
        <v>58</v>
      </c>
      <c r="M18" s="357"/>
      <c r="N18" s="358" t="s">
        <v>59</v>
      </c>
      <c r="O18" s="359"/>
    </row>
    <row r="19" spans="2:15" ht="17.25" customHeight="1">
      <c r="B19" s="177"/>
      <c r="C19" s="242" t="s">
        <v>60</v>
      </c>
      <c r="D19" s="242" t="s">
        <v>60</v>
      </c>
      <c r="E19" s="178"/>
      <c r="G19" s="177"/>
      <c r="H19" s="360"/>
      <c r="I19" s="360"/>
      <c r="J19" s="361"/>
      <c r="K19" s="362"/>
      <c r="L19" s="361"/>
      <c r="M19" s="362"/>
      <c r="N19" s="363"/>
      <c r="O19" s="364"/>
    </row>
    <row r="20" spans="2:15" ht="17.25" customHeight="1">
      <c r="B20" s="179"/>
      <c r="C20" s="243"/>
      <c r="D20" s="243"/>
      <c r="E20" s="180"/>
      <c r="G20" s="179"/>
      <c r="H20" s="367"/>
      <c r="I20" s="367"/>
      <c r="J20" s="368"/>
      <c r="K20" s="369"/>
      <c r="L20" s="368"/>
      <c r="M20" s="369"/>
      <c r="N20" s="370"/>
      <c r="O20" s="371"/>
    </row>
    <row r="21" spans="2:15" ht="17.25" customHeight="1">
      <c r="B21" s="179"/>
      <c r="C21" s="243"/>
      <c r="D21" s="243"/>
      <c r="E21" s="180"/>
      <c r="G21" s="179"/>
      <c r="H21" s="367"/>
      <c r="I21" s="367"/>
      <c r="J21" s="368"/>
      <c r="K21" s="369"/>
      <c r="L21" s="368"/>
      <c r="M21" s="369"/>
      <c r="N21" s="370"/>
      <c r="O21" s="371"/>
    </row>
    <row r="22" spans="2:15" ht="17.25" customHeight="1">
      <c r="B22" s="179"/>
      <c r="C22" s="243"/>
      <c r="D22" s="243"/>
      <c r="E22" s="180"/>
      <c r="G22" s="179"/>
      <c r="H22" s="367"/>
      <c r="I22" s="367"/>
      <c r="J22" s="368"/>
      <c r="K22" s="369"/>
      <c r="L22" s="368"/>
      <c r="M22" s="369"/>
      <c r="N22" s="370"/>
      <c r="O22" s="371"/>
    </row>
    <row r="23" spans="2:15" ht="17.25" customHeight="1">
      <c r="B23" s="181"/>
      <c r="C23" s="243"/>
      <c r="D23" s="243"/>
      <c r="E23" s="180"/>
      <c r="G23" s="181"/>
      <c r="H23" s="372"/>
      <c r="I23" s="372"/>
      <c r="J23" s="373"/>
      <c r="K23" s="374"/>
      <c r="L23" s="373"/>
      <c r="M23" s="374"/>
      <c r="N23" s="375"/>
      <c r="O23" s="376"/>
    </row>
    <row r="24" spans="2:15" ht="18" customHeight="1">
      <c r="B24" s="182"/>
      <c r="C24" s="182"/>
      <c r="D24" s="183" t="s">
        <v>61</v>
      </c>
      <c r="E24" s="184">
        <f>SUM(E19:E23)</f>
        <v>0</v>
      </c>
      <c r="H24" s="185" t="s">
        <v>62</v>
      </c>
      <c r="I24" s="186"/>
      <c r="J24" s="187"/>
      <c r="K24" s="188"/>
      <c r="L24" s="187"/>
      <c r="M24" s="188" t="s">
        <v>63</v>
      </c>
      <c r="N24" s="377">
        <f>SUM(N19:O23)</f>
        <v>0</v>
      </c>
      <c r="O24" s="378"/>
    </row>
    <row r="25" spans="3:15" ht="9.75" customHeight="1">
      <c r="C25" s="189"/>
      <c r="D25" s="189"/>
      <c r="E25" s="189"/>
      <c r="F25" s="189"/>
      <c r="G25" s="189"/>
      <c r="H25" s="189"/>
      <c r="I25" s="189"/>
      <c r="J25" s="189"/>
      <c r="K25" s="190"/>
      <c r="L25" s="190"/>
      <c r="M25" s="189"/>
      <c r="N25" s="189"/>
      <c r="O25" s="189"/>
    </row>
    <row r="26" spans="2:11" ht="18" customHeight="1">
      <c r="B26" s="191" t="s">
        <v>64</v>
      </c>
      <c r="K26" s="171"/>
    </row>
    <row r="27" spans="2:20" s="198" customFormat="1" ht="19.5" customHeight="1">
      <c r="B27" s="192"/>
      <c r="C27" s="193" t="s">
        <v>65</v>
      </c>
      <c r="D27" s="194"/>
      <c r="E27" s="194"/>
      <c r="F27" s="141" t="s">
        <v>5</v>
      </c>
      <c r="G27" s="194"/>
      <c r="H27" s="193" t="s">
        <v>66</v>
      </c>
      <c r="I27" s="195"/>
      <c r="J27" s="195"/>
      <c r="K27" s="195"/>
      <c r="L27" s="196"/>
      <c r="M27" s="196"/>
      <c r="N27" s="141"/>
      <c r="O27" s="141" t="s">
        <v>5</v>
      </c>
      <c r="P27" s="197"/>
      <c r="Q27" s="193"/>
      <c r="R27" s="193"/>
      <c r="S27" s="141"/>
      <c r="T27" s="141"/>
    </row>
    <row r="28" spans="2:20" ht="15" customHeight="1">
      <c r="B28" s="199"/>
      <c r="C28" s="379" t="s">
        <v>67</v>
      </c>
      <c r="D28" s="304" t="s">
        <v>120</v>
      </c>
      <c r="E28" s="381" t="s">
        <v>68</v>
      </c>
      <c r="F28" s="382"/>
      <c r="G28" s="200"/>
      <c r="H28" s="195"/>
      <c r="I28" s="385" t="s">
        <v>69</v>
      </c>
      <c r="J28" s="386"/>
      <c r="K28" s="387"/>
      <c r="L28" s="388" t="s">
        <v>70</v>
      </c>
      <c r="M28" s="388" t="s">
        <v>78</v>
      </c>
      <c r="N28" s="388" t="s">
        <v>77</v>
      </c>
      <c r="O28" s="388"/>
      <c r="P28" s="96"/>
      <c r="Q28" s="190"/>
      <c r="R28" s="189"/>
      <c r="S28" s="190"/>
      <c r="T28" s="189"/>
    </row>
    <row r="29" spans="2:20" ht="21" customHeight="1">
      <c r="B29" s="199"/>
      <c r="C29" s="380"/>
      <c r="D29" s="305"/>
      <c r="E29" s="383"/>
      <c r="F29" s="384"/>
      <c r="G29" s="201"/>
      <c r="H29" s="195"/>
      <c r="I29" s="410" t="str">
        <f>'【旧信託法】１'!I30</f>
        <v>平成30年度
(ア)</v>
      </c>
      <c r="J29" s="411" t="str">
        <f>'【旧信託法】１'!J30</f>
        <v>令和元年度
(イ)</v>
      </c>
      <c r="K29" s="412" t="str">
        <f>'【旧信託法】１'!K30</f>
        <v>令和2年度
(ウ)</v>
      </c>
      <c r="L29" s="388"/>
      <c r="M29" s="388"/>
      <c r="N29" s="388"/>
      <c r="O29" s="388"/>
      <c r="P29" s="96"/>
      <c r="Q29" s="189"/>
      <c r="R29" s="189"/>
      <c r="S29" s="189"/>
      <c r="T29" s="189"/>
    </row>
    <row r="30" spans="2:20" ht="25.5" customHeight="1">
      <c r="B30" s="199"/>
      <c r="C30" s="202"/>
      <c r="D30" s="244" t="s">
        <v>71</v>
      </c>
      <c r="E30" s="397"/>
      <c r="F30" s="398"/>
      <c r="G30" s="196"/>
      <c r="H30" s="195"/>
      <c r="I30" s="203"/>
      <c r="J30" s="204"/>
      <c r="K30" s="205"/>
      <c r="L30" s="206">
        <f>IF(COUNTA(I30:K30)&gt;=1,AVERAGE(I30:K30),"")</f>
      </c>
      <c r="M30" s="207"/>
      <c r="N30" s="377">
        <f>IF(M30="","",L30/M30*100)</f>
      </c>
      <c r="O30" s="378"/>
      <c r="P30" s="196"/>
      <c r="Q30" s="208"/>
      <c r="R30" s="208"/>
      <c r="S30" s="208"/>
      <c r="T30" s="208"/>
    </row>
    <row r="31" spans="2:16" ht="25.5" customHeight="1">
      <c r="B31" s="199"/>
      <c r="C31" s="193"/>
      <c r="D31" s="195"/>
      <c r="E31" s="195"/>
      <c r="F31" s="195"/>
      <c r="G31" s="196"/>
      <c r="H31" s="399" t="s">
        <v>72</v>
      </c>
      <c r="I31" s="400"/>
      <c r="J31" s="401"/>
      <c r="K31" s="402"/>
      <c r="L31" s="403"/>
      <c r="M31" s="209"/>
      <c r="N31" s="210"/>
      <c r="O31" s="211"/>
      <c r="P31" s="102"/>
    </row>
    <row r="32" spans="2:15" s="198" customFormat="1" ht="19.5" customHeight="1">
      <c r="B32" s="192"/>
      <c r="C32" s="193" t="s">
        <v>73</v>
      </c>
      <c r="D32" s="194"/>
      <c r="E32" s="194"/>
      <c r="F32" s="194"/>
      <c r="G32" s="194"/>
      <c r="H32" s="194"/>
      <c r="I32" s="194"/>
      <c r="J32" s="212"/>
      <c r="K32" s="212"/>
      <c r="L32" s="213"/>
      <c r="O32" s="141" t="s">
        <v>5</v>
      </c>
    </row>
    <row r="33" spans="2:15" ht="19.5" customHeight="1">
      <c r="B33" s="199"/>
      <c r="C33" s="404" t="s">
        <v>74</v>
      </c>
      <c r="D33" s="405"/>
      <c r="E33" s="405"/>
      <c r="F33" s="405"/>
      <c r="G33" s="406" t="s">
        <v>75</v>
      </c>
      <c r="H33" s="406"/>
      <c r="I33" s="406"/>
      <c r="J33" s="406"/>
      <c r="K33" s="406"/>
      <c r="L33" s="406"/>
      <c r="M33" s="407"/>
      <c r="N33" s="408" t="s">
        <v>76</v>
      </c>
      <c r="O33" s="409"/>
    </row>
    <row r="34" spans="2:15" ht="30" customHeight="1">
      <c r="B34" s="199"/>
      <c r="C34" s="389"/>
      <c r="D34" s="390"/>
      <c r="E34" s="390"/>
      <c r="F34" s="391"/>
      <c r="G34" s="392"/>
      <c r="H34" s="393"/>
      <c r="I34" s="393"/>
      <c r="J34" s="393"/>
      <c r="K34" s="393"/>
      <c r="L34" s="393"/>
      <c r="M34" s="394"/>
      <c r="N34" s="395"/>
      <c r="O34" s="396"/>
    </row>
    <row r="35" spans="2:11" ht="6" customHeight="1">
      <c r="B35" s="214"/>
      <c r="C35" s="214"/>
      <c r="D35" s="214"/>
      <c r="E35" s="214"/>
      <c r="F35" s="214"/>
      <c r="G35" s="214"/>
      <c r="H35" s="214"/>
      <c r="I35" s="214"/>
      <c r="J35" s="215"/>
      <c r="K35" s="216"/>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showInputMessage="1" showErrorMessage="1" sqref="C34 C30:D30"/>
    <dataValidation type="list" allowBlank="1" showInputMessage="1" showErrorMessage="1" sqref="G19:G23 B19:B23">
      <formula1>"1,2,3,4,5,6,7,8,9"</formula1>
    </dataValidation>
    <dataValidation allowBlank="1" showInputMessage="1" showErrorMessage="1" imeMode="off" sqref="O5"/>
    <dataValidation type="list" allowBlank="1" showInputMessage="1" showErrorMessage="1" sqref="B10:C10">
      <formula1>$R$8:$R$10</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902382</dc:creator>
  <cp:keywords/>
  <dc:description/>
  <cp:lastModifiedBy>川西　耕平(912328)</cp:lastModifiedBy>
  <cp:lastPrinted>2017-05-15T03:03:05Z</cp:lastPrinted>
  <dcterms:created xsi:type="dcterms:W3CDTF">2008-04-03T00:43:54Z</dcterms:created>
  <dcterms:modified xsi:type="dcterms:W3CDTF">2021-11-16T04:32:17Z</dcterms:modified>
  <cp:category/>
  <cp:version/>
  <cp:contentType/>
  <cp:contentStatus/>
</cp:coreProperties>
</file>