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User\016415\Desktop\"/>
    </mc:Choice>
  </mc:AlternateContent>
  <xr:revisionPtr revIDLastSave="0" documentId="13_ncr:1_{94FEBB5B-B6A6-4E85-9379-0626543F2E2E}" xr6:coauthVersionLast="36" xr6:coauthVersionMax="36" xr10:uidLastSave="{00000000-0000-0000-0000-000000000000}"/>
  <bookViews>
    <workbookView xWindow="0" yWindow="0" windowWidth="11720" windowHeight="6950" xr2:uid="{00000000-000D-0000-FFFF-FFFF00000000}"/>
  </bookViews>
  <sheets>
    <sheet name="表2" sheetId="1" r:id="rId1"/>
  </sheets>
  <definedNames>
    <definedName name="_xlnm.Print_Area" localSheetId="0">表2!$A$1:$T$36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K29" i="1"/>
  <c r="S14" i="1" l="1"/>
  <c r="H14" i="1"/>
  <c r="T14" i="1" l="1"/>
  <c r="S28" i="1" l="1"/>
  <c r="S27" i="1"/>
  <c r="S26" i="1"/>
  <c r="S25" i="1"/>
  <c r="S24" i="1"/>
  <c r="S23" i="1"/>
  <c r="S22" i="1"/>
  <c r="S21" i="1"/>
  <c r="S20" i="1"/>
  <c r="S19" i="1"/>
  <c r="S18" i="1"/>
  <c r="S17" i="1"/>
  <c r="S16" i="1"/>
  <c r="S15" i="1"/>
  <c r="S13" i="1"/>
  <c r="S12" i="1"/>
  <c r="S11" i="1"/>
  <c r="S10" i="1"/>
  <c r="S9" i="1"/>
  <c r="S8" i="1"/>
  <c r="S7" i="1"/>
  <c r="H28" i="1"/>
  <c r="H27" i="1"/>
  <c r="H26" i="1"/>
  <c r="H25" i="1"/>
  <c r="H24" i="1"/>
  <c r="H23" i="1"/>
  <c r="H22" i="1"/>
  <c r="H21" i="1"/>
  <c r="H20" i="1"/>
  <c r="H19" i="1"/>
  <c r="H18" i="1"/>
  <c r="H17" i="1"/>
  <c r="H16" i="1"/>
  <c r="H15" i="1"/>
  <c r="H13" i="1"/>
  <c r="H12" i="1"/>
  <c r="H11" i="1"/>
  <c r="H10" i="1"/>
  <c r="H9" i="1"/>
  <c r="H8" i="1"/>
  <c r="H7" i="1"/>
  <c r="J29" i="1"/>
  <c r="I29" i="1"/>
  <c r="R29" i="1"/>
  <c r="Q29" i="1"/>
  <c r="P29" i="1"/>
  <c r="O29" i="1"/>
  <c r="N29" i="1"/>
  <c r="M29" i="1"/>
  <c r="L29" i="1"/>
  <c r="G29" i="1"/>
  <c r="F29" i="1"/>
  <c r="D29" i="1"/>
  <c r="C29" i="1"/>
  <c r="B29" i="1"/>
  <c r="S6" i="1"/>
  <c r="H6" i="1"/>
  <c r="P30" i="1" l="1"/>
  <c r="M30" i="1"/>
  <c r="T12" i="1"/>
  <c r="I30" i="1"/>
  <c r="B30" i="1"/>
  <c r="H29" i="1" s="1"/>
  <c r="T6" i="1"/>
  <c r="T7" i="1"/>
  <c r="T23" i="1"/>
  <c r="T25" i="1"/>
  <c r="T13" i="1"/>
  <c r="T27" i="1"/>
  <c r="T24" i="1"/>
  <c r="T21" i="1"/>
  <c r="T20" i="1"/>
  <c r="T15" i="1"/>
  <c r="T11" i="1"/>
  <c r="T28" i="1"/>
  <c r="T26" i="1"/>
  <c r="T22" i="1"/>
  <c r="T19" i="1"/>
  <c r="T18" i="1"/>
  <c r="T17" i="1"/>
  <c r="T16" i="1"/>
  <c r="T10" i="1"/>
  <c r="T9" i="1"/>
  <c r="T8" i="1"/>
  <c r="S29" i="1" l="1"/>
  <c r="T29" i="1" s="1"/>
</calcChain>
</file>

<file path=xl/sharedStrings.xml><?xml version="1.0" encoding="utf-8"?>
<sst xmlns="http://schemas.openxmlformats.org/spreadsheetml/2006/main" count="53" uniqueCount="44">
  <si>
    <t>事前評価</t>
    <rPh sb="0" eb="2">
      <t>ジゼン</t>
    </rPh>
    <rPh sb="2" eb="4">
      <t>ヒョウカ</t>
    </rPh>
    <phoneticPr fontId="2"/>
  </si>
  <si>
    <t>研究開発</t>
    <rPh sb="0" eb="2">
      <t>ケンキュウ</t>
    </rPh>
    <rPh sb="2" eb="4">
      <t>カイハツ</t>
    </rPh>
    <phoneticPr fontId="2"/>
  </si>
  <si>
    <t>公共事業</t>
    <rPh sb="0" eb="2">
      <t>コウキョウ</t>
    </rPh>
    <rPh sb="2" eb="4">
      <t>ジギョウ</t>
    </rPh>
    <phoneticPr fontId="2"/>
  </si>
  <si>
    <t>行政機関名</t>
    <rPh sb="0" eb="2">
      <t>ギョウセイ</t>
    </rPh>
    <rPh sb="2" eb="4">
      <t>キカン</t>
    </rPh>
    <rPh sb="4" eb="5">
      <t>メイ</t>
    </rPh>
    <phoneticPr fontId="2"/>
  </si>
  <si>
    <t>政府開発援助</t>
    <rPh sb="0" eb="2">
      <t>セイフ</t>
    </rPh>
    <rPh sb="2" eb="4">
      <t>カイハツ</t>
    </rPh>
    <rPh sb="4" eb="6">
      <t>エンジョ</t>
    </rPh>
    <phoneticPr fontId="2"/>
  </si>
  <si>
    <t>規制</t>
    <rPh sb="0" eb="2">
      <t>キセイ</t>
    </rPh>
    <phoneticPr fontId="2"/>
  </si>
  <si>
    <t>租税特別措置等</t>
    <rPh sb="0" eb="2">
      <t>ソゼイ</t>
    </rPh>
    <rPh sb="2" eb="4">
      <t>トクベツ</t>
    </rPh>
    <rPh sb="4" eb="6">
      <t>ソチ</t>
    </rPh>
    <rPh sb="6" eb="7">
      <t>トウ</t>
    </rPh>
    <phoneticPr fontId="2"/>
  </si>
  <si>
    <t>一般分野</t>
    <rPh sb="0" eb="2">
      <t>イッパン</t>
    </rPh>
    <rPh sb="2" eb="4">
      <t>ブンヤ</t>
    </rPh>
    <phoneticPr fontId="2"/>
  </si>
  <si>
    <t>小計</t>
    <rPh sb="0" eb="1">
      <t>ショウ</t>
    </rPh>
    <rPh sb="1" eb="2">
      <t>ケイ</t>
    </rPh>
    <phoneticPr fontId="2"/>
  </si>
  <si>
    <t>事後評価</t>
    <rPh sb="0" eb="2">
      <t>ジゴ</t>
    </rPh>
    <rPh sb="2" eb="4">
      <t>ヒョウカ</t>
    </rPh>
    <phoneticPr fontId="2"/>
  </si>
  <si>
    <t>目標管理型の政策評価</t>
    <rPh sb="0" eb="2">
      <t>モクヒョウ</t>
    </rPh>
    <rPh sb="2" eb="5">
      <t>カンリガタ</t>
    </rPh>
    <rPh sb="6" eb="8">
      <t>セイサク</t>
    </rPh>
    <rPh sb="8" eb="10">
      <t>ヒョウカ</t>
    </rPh>
    <phoneticPr fontId="2"/>
  </si>
  <si>
    <t>目標管理型以外の政策評価</t>
    <rPh sb="0" eb="2">
      <t>モクヒョウ</t>
    </rPh>
    <rPh sb="2" eb="5">
      <t>カンリガタ</t>
    </rPh>
    <rPh sb="5" eb="7">
      <t>イガイ</t>
    </rPh>
    <rPh sb="8" eb="10">
      <t>セイサク</t>
    </rPh>
    <rPh sb="10" eb="12">
      <t>ヒョウカ</t>
    </rPh>
    <phoneticPr fontId="2"/>
  </si>
  <si>
    <t>未着手・未了</t>
    <rPh sb="0" eb="3">
      <t>ミチャクシュ</t>
    </rPh>
    <rPh sb="4" eb="6">
      <t>ミリョウ</t>
    </rPh>
    <phoneticPr fontId="2"/>
  </si>
  <si>
    <t>合計</t>
    <rPh sb="0" eb="2">
      <t>ゴウケイ</t>
    </rPh>
    <phoneticPr fontId="2"/>
  </si>
  <si>
    <t>内閣府</t>
    <rPh sb="0" eb="2">
      <t>ナイカク</t>
    </rPh>
    <rPh sb="2" eb="3">
      <t>フ</t>
    </rPh>
    <phoneticPr fontId="2"/>
  </si>
  <si>
    <t>宮内庁</t>
    <rPh sb="0" eb="3">
      <t>クナイチョウ</t>
    </rPh>
    <phoneticPr fontId="2"/>
  </si>
  <si>
    <t>公正取引委員会</t>
    <rPh sb="0" eb="2">
      <t>コウセイ</t>
    </rPh>
    <rPh sb="2" eb="4">
      <t>トリヒキ</t>
    </rPh>
    <rPh sb="4" eb="7">
      <t>イインカイ</t>
    </rPh>
    <phoneticPr fontId="2"/>
  </si>
  <si>
    <t>国家公安委員会・警察庁</t>
    <rPh sb="0" eb="2">
      <t>コッカ</t>
    </rPh>
    <rPh sb="2" eb="4">
      <t>コウアン</t>
    </rPh>
    <rPh sb="4" eb="7">
      <t>イインカイ</t>
    </rPh>
    <rPh sb="8" eb="11">
      <t>ケイサツチョウ</t>
    </rPh>
    <phoneticPr fontId="2"/>
  </si>
  <si>
    <t>個人情報保護委員会</t>
    <rPh sb="0" eb="2">
      <t>コジン</t>
    </rPh>
    <rPh sb="2" eb="4">
      <t>ジョウホウ</t>
    </rPh>
    <rPh sb="4" eb="6">
      <t>ホゴ</t>
    </rPh>
    <rPh sb="6" eb="9">
      <t>イインカイ</t>
    </rPh>
    <phoneticPr fontId="2"/>
  </si>
  <si>
    <t>カジノ管理委員会</t>
    <rPh sb="3" eb="5">
      <t>カンリ</t>
    </rPh>
    <rPh sb="5" eb="8">
      <t>イインカイ</t>
    </rPh>
    <phoneticPr fontId="2"/>
  </si>
  <si>
    <t>金融庁</t>
    <rPh sb="0" eb="3">
      <t>キンユウチョウ</t>
    </rPh>
    <phoneticPr fontId="2"/>
  </si>
  <si>
    <t>消費者庁</t>
    <rPh sb="0" eb="4">
      <t>ショウヒシャチョウ</t>
    </rPh>
    <phoneticPr fontId="2"/>
  </si>
  <si>
    <t>復興庁</t>
    <rPh sb="0" eb="2">
      <t>フッコウ</t>
    </rPh>
    <rPh sb="2" eb="3">
      <t>チョウ</t>
    </rPh>
    <phoneticPr fontId="2"/>
  </si>
  <si>
    <t>総務省</t>
    <rPh sb="0" eb="3">
      <t>ソウムショウ</t>
    </rPh>
    <phoneticPr fontId="2"/>
  </si>
  <si>
    <t>公害等調整委員会</t>
    <rPh sb="0" eb="2">
      <t>コウガイ</t>
    </rPh>
    <rPh sb="2" eb="3">
      <t>トウ</t>
    </rPh>
    <rPh sb="3" eb="5">
      <t>チョウセイ</t>
    </rPh>
    <rPh sb="5" eb="8">
      <t>イインカイ</t>
    </rPh>
    <phoneticPr fontId="2"/>
  </si>
  <si>
    <t>法務省</t>
    <rPh sb="0" eb="3">
      <t>ホウムショウ</t>
    </rPh>
    <phoneticPr fontId="2"/>
  </si>
  <si>
    <t>外務省</t>
    <rPh sb="0" eb="3">
      <t>ガイムショウ</t>
    </rPh>
    <phoneticPr fontId="2"/>
  </si>
  <si>
    <t>財務省</t>
    <rPh sb="0" eb="3">
      <t>ザイムショウ</t>
    </rPh>
    <phoneticPr fontId="2"/>
  </si>
  <si>
    <t>文部科学省</t>
    <rPh sb="0" eb="2">
      <t>モンブ</t>
    </rPh>
    <rPh sb="2" eb="5">
      <t>カガクショウ</t>
    </rPh>
    <phoneticPr fontId="2"/>
  </si>
  <si>
    <t>厚生労働省</t>
    <rPh sb="0" eb="2">
      <t>コウセイ</t>
    </rPh>
    <rPh sb="2" eb="5">
      <t>ロウドウショウ</t>
    </rPh>
    <phoneticPr fontId="2"/>
  </si>
  <si>
    <t>農林水産省</t>
    <rPh sb="0" eb="2">
      <t>ノウリン</t>
    </rPh>
    <rPh sb="2" eb="5">
      <t>スイサンショウ</t>
    </rPh>
    <phoneticPr fontId="2"/>
  </si>
  <si>
    <t>経済産業省</t>
    <rPh sb="0" eb="2">
      <t>ケイザイ</t>
    </rPh>
    <rPh sb="2" eb="5">
      <t>サンギョウショウ</t>
    </rPh>
    <phoneticPr fontId="2"/>
  </si>
  <si>
    <t>国土交通省</t>
    <rPh sb="0" eb="2">
      <t>コクド</t>
    </rPh>
    <rPh sb="2" eb="5">
      <t>コウツウショウ</t>
    </rPh>
    <phoneticPr fontId="2"/>
  </si>
  <si>
    <t>環境省</t>
    <rPh sb="0" eb="3">
      <t>カンキョウショウ</t>
    </rPh>
    <phoneticPr fontId="2"/>
  </si>
  <si>
    <t>原子力規制委員会</t>
    <rPh sb="0" eb="3">
      <t>ゲンシリョク</t>
    </rPh>
    <rPh sb="3" eb="5">
      <t>キセイ</t>
    </rPh>
    <rPh sb="5" eb="8">
      <t>イインカイ</t>
    </rPh>
    <phoneticPr fontId="2"/>
  </si>
  <si>
    <t>防衛省</t>
    <rPh sb="0" eb="2">
      <t>ボウエイ</t>
    </rPh>
    <rPh sb="2" eb="3">
      <t>ショウ</t>
    </rPh>
    <phoneticPr fontId="2"/>
  </si>
  <si>
    <t>計</t>
    <rPh sb="0" eb="1">
      <t>ケイ</t>
    </rPh>
    <phoneticPr fontId="2"/>
  </si>
  <si>
    <t>表2　政策評価の実施状況（評価実施件数等）</t>
    <rPh sb="0" eb="1">
      <t>ヒョウ</t>
    </rPh>
    <rPh sb="3" eb="5">
      <t>セイサク</t>
    </rPh>
    <rPh sb="5" eb="7">
      <t>ヒョウカ</t>
    </rPh>
    <rPh sb="8" eb="10">
      <t>ジッシ</t>
    </rPh>
    <rPh sb="10" eb="12">
      <t>ジョウキョウ</t>
    </rPh>
    <rPh sb="13" eb="15">
      <t>ヒョウカ</t>
    </rPh>
    <rPh sb="15" eb="17">
      <t>ジッシ</t>
    </rPh>
    <rPh sb="17" eb="19">
      <t>ケンスウ</t>
    </rPh>
    <rPh sb="19" eb="20">
      <t>トウ</t>
    </rPh>
    <phoneticPr fontId="2"/>
  </si>
  <si>
    <t>（単位：件）</t>
    <rPh sb="1" eb="3">
      <t>タンイ</t>
    </rPh>
    <rPh sb="4" eb="5">
      <t>ケン</t>
    </rPh>
    <phoneticPr fontId="2"/>
  </si>
  <si>
    <t>租税特別措置等</t>
    <rPh sb="0" eb="2">
      <t>ソゼイ</t>
    </rPh>
    <rPh sb="2" eb="4">
      <t>トクベツ</t>
    </rPh>
    <rPh sb="4" eb="7">
      <t>ソチトウ</t>
    </rPh>
    <phoneticPr fontId="2"/>
  </si>
  <si>
    <t>完了後・終了時</t>
    <rPh sb="0" eb="2">
      <t>カンリョウ</t>
    </rPh>
    <rPh sb="2" eb="3">
      <t>ゴ</t>
    </rPh>
    <rPh sb="4" eb="7">
      <t>シュウリョウジ</t>
    </rPh>
    <phoneticPr fontId="2"/>
  </si>
  <si>
    <t>実施中の政策（未着手・未了除く）</t>
    <rPh sb="0" eb="3">
      <t>ジッシチュウ</t>
    </rPh>
    <rPh sb="4" eb="6">
      <t>セイサク</t>
    </rPh>
    <rPh sb="13" eb="14">
      <t>ノゾ</t>
    </rPh>
    <phoneticPr fontId="2"/>
  </si>
  <si>
    <t>デジタル庁</t>
    <rPh sb="4" eb="5">
      <t>チョウ</t>
    </rPh>
    <phoneticPr fontId="2"/>
  </si>
  <si>
    <t xml:space="preserve">（注）1　「事前評価」については、法第9条等の規定により事前評価の実施が義務付けられているもののほか、各行政機関が自主的に評価を実施したものが含まれる（以下表4において同じ。）。
　　　2　「事前評価」及び「事後評価」の「規制」欄について、一つの評価書で複数の評価が行われている場合は、当該複数の評価の数を実施件数として計上した（以下表4において同じ。）。また、「事後評価」の「規制」
　　　 欄について、一つの規制を複数の行政機関で共管し、それぞれの行政機関が評価を実施した場合は、重複した分を除いて計上しているため、各行政機関の内訳を合計した数と「計」欄の数は一致しない。
</t>
    <rPh sb="182" eb="184">
      <t>ジゴ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</si>
</sst>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0.5"/>
      <color theme="1"/>
      <name val="ＭＳ ゴシック"/>
      <family val="3"/>
      <charset val="128"/>
    </font>
    <font>
      <sz val="11"/>
      <color theme="1"/>
      <name val="ＭＳ 明朝"/>
      <family val="1"/>
      <charset val="128"/>
    </font>
  </fonts>
  <fills count="2">
    <fill>
      <patternFill patternType="none"/>
    </fill>
    <fill>
      <patternFill patternType="gray125"/>
    </fill>
  </fills>
  <borders count="4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indexed="64"/>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indexed="64"/>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auto="1"/>
      </bottom>
      <diagonal/>
    </border>
    <border>
      <left style="thin">
        <color auto="1"/>
      </left>
      <right/>
      <top style="thin">
        <color auto="1"/>
      </top>
      <bottom style="medium">
        <color auto="1"/>
      </bottom>
      <diagonal/>
    </border>
    <border>
      <left style="thin">
        <color auto="1"/>
      </left>
      <right/>
      <top/>
      <bottom/>
      <diagonal/>
    </border>
    <border>
      <left/>
      <right style="medium">
        <color indexed="64"/>
      </right>
      <top/>
      <bottom style="medium">
        <color auto="1"/>
      </bottom>
      <diagonal/>
    </border>
    <border>
      <left style="thin">
        <color auto="1"/>
      </left>
      <right style="medium">
        <color indexed="64"/>
      </right>
      <top style="thin">
        <color auto="1"/>
      </top>
      <bottom/>
      <diagonal/>
    </border>
    <border>
      <left style="thin">
        <color auto="1"/>
      </left>
      <right style="medium">
        <color indexed="64"/>
      </right>
      <top/>
      <bottom style="medium">
        <color auto="1"/>
      </bottom>
      <diagonal/>
    </border>
    <border>
      <left/>
      <right style="medium">
        <color indexed="64"/>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thin">
        <color auto="1"/>
      </bottom>
      <diagonal/>
    </border>
    <border>
      <left/>
      <right style="medium">
        <color indexed="64"/>
      </right>
      <top style="thin">
        <color auto="1"/>
      </top>
      <bottom/>
      <diagonal/>
    </border>
    <border>
      <left/>
      <right style="medium">
        <color indexed="64"/>
      </right>
      <top style="medium">
        <color auto="1"/>
      </top>
      <bottom style="thin">
        <color auto="1"/>
      </bottom>
      <diagonal/>
    </border>
    <border>
      <left style="medium">
        <color indexed="64"/>
      </left>
      <right/>
      <top style="medium">
        <color auto="1"/>
      </top>
      <bottom style="thin">
        <color indexed="64"/>
      </bottom>
      <diagonal/>
    </border>
    <border>
      <left style="medium">
        <color indexed="64"/>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style="thin">
        <color auto="1"/>
      </left>
      <right style="medium">
        <color indexed="64"/>
      </right>
      <top style="medium">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38" fontId="0" fillId="0" borderId="0" xfId="1" applyFont="1" applyAlignment="1">
      <alignment vertical="center" wrapText="1"/>
    </xf>
    <xf numFmtId="38" fontId="5" fillId="0" borderId="17" xfId="1" applyFont="1" applyBorder="1" applyAlignment="1">
      <alignment horizontal="left" vertical="top" wrapText="1"/>
    </xf>
    <xf numFmtId="38" fontId="5" fillId="0" borderId="4" xfId="1" applyFont="1" applyBorder="1" applyAlignment="1">
      <alignment horizontal="left" vertical="top" wrapText="1"/>
    </xf>
    <xf numFmtId="38" fontId="6" fillId="0" borderId="0" xfId="1" applyFont="1" applyAlignment="1">
      <alignment vertical="top" wrapText="1"/>
    </xf>
    <xf numFmtId="38" fontId="4" fillId="0" borderId="22" xfId="1" applyFont="1" applyFill="1" applyBorder="1" applyAlignment="1">
      <alignment vertical="center" wrapText="1"/>
    </xf>
    <xf numFmtId="38" fontId="4" fillId="0" borderId="21" xfId="1" applyFont="1" applyFill="1" applyBorder="1" applyAlignment="1">
      <alignment vertical="center" wrapText="1"/>
    </xf>
    <xf numFmtId="38" fontId="4" fillId="0" borderId="23" xfId="1" applyFont="1" applyFill="1" applyBorder="1" applyAlignment="1">
      <alignment vertical="center" wrapText="1"/>
    </xf>
    <xf numFmtId="38" fontId="4" fillId="0" borderId="0" xfId="1" applyFont="1" applyBorder="1" applyAlignment="1">
      <alignment horizontal="center" vertical="center" wrapText="1"/>
    </xf>
    <xf numFmtId="38" fontId="4" fillId="0" borderId="0" xfId="1" applyFont="1" applyFill="1" applyBorder="1" applyAlignment="1">
      <alignment horizontal="center" vertical="center" wrapText="1"/>
    </xf>
    <xf numFmtId="38" fontId="4" fillId="0" borderId="0" xfId="1" applyFont="1" applyBorder="1" applyAlignment="1">
      <alignment horizontal="right" vertical="center" wrapText="1"/>
    </xf>
    <xf numFmtId="38" fontId="4" fillId="0" borderId="0" xfId="1" applyFont="1" applyFill="1" applyBorder="1" applyAlignment="1">
      <alignment horizontal="right" vertical="center" wrapText="1"/>
    </xf>
    <xf numFmtId="38" fontId="8" fillId="0" borderId="16" xfId="1" applyFont="1" applyBorder="1" applyAlignment="1">
      <alignment vertical="center" wrapText="1"/>
    </xf>
    <xf numFmtId="38" fontId="8" fillId="0" borderId="1" xfId="1" applyFont="1" applyBorder="1" applyAlignment="1">
      <alignment vertical="center" wrapText="1"/>
    </xf>
    <xf numFmtId="38" fontId="8" fillId="0" borderId="13" xfId="1" applyFont="1" applyBorder="1" applyAlignment="1">
      <alignment vertical="center" wrapText="1"/>
    </xf>
    <xf numFmtId="38" fontId="8" fillId="0" borderId="6" xfId="1" applyFont="1" applyBorder="1" applyAlignment="1">
      <alignment vertical="center" wrapText="1"/>
    </xf>
    <xf numFmtId="38" fontId="8" fillId="0" borderId="21" xfId="1" applyFont="1" applyBorder="1" applyAlignment="1">
      <alignment vertical="center" wrapText="1"/>
    </xf>
    <xf numFmtId="38" fontId="8" fillId="0" borderId="14" xfId="1" applyFont="1" applyBorder="1" applyAlignment="1">
      <alignment vertical="center" wrapText="1"/>
    </xf>
    <xf numFmtId="38" fontId="8" fillId="0" borderId="35" xfId="1" applyFont="1" applyBorder="1" applyAlignment="1">
      <alignment vertical="center" wrapText="1"/>
    </xf>
    <xf numFmtId="38" fontId="8" fillId="0" borderId="10" xfId="1" applyFont="1" applyBorder="1" applyAlignment="1">
      <alignment vertical="center" wrapText="1"/>
    </xf>
    <xf numFmtId="38" fontId="8" fillId="0" borderId="2" xfId="1" applyFont="1" applyBorder="1" applyAlignment="1">
      <alignment vertical="center" wrapText="1"/>
    </xf>
    <xf numFmtId="38" fontId="8" fillId="0" borderId="8" xfId="1" applyFont="1" applyBorder="1" applyAlignment="1">
      <alignment vertical="center" wrapText="1"/>
    </xf>
    <xf numFmtId="38" fontId="8" fillId="0" borderId="22" xfId="1" applyFont="1" applyBorder="1" applyAlignment="1">
      <alignment vertical="center" wrapText="1"/>
    </xf>
    <xf numFmtId="38" fontId="8" fillId="0" borderId="3" xfId="1" applyFont="1" applyBorder="1" applyAlignment="1">
      <alignment vertical="center" wrapText="1"/>
    </xf>
    <xf numFmtId="38" fontId="8" fillId="0" borderId="32" xfId="1" applyFont="1" applyBorder="1" applyAlignment="1">
      <alignment vertical="center" wrapText="1"/>
    </xf>
    <xf numFmtId="38" fontId="8" fillId="0" borderId="10" xfId="1" applyFont="1" applyFill="1" applyBorder="1" applyAlignment="1">
      <alignment vertical="center" wrapText="1"/>
    </xf>
    <xf numFmtId="38" fontId="8" fillId="0" borderId="2" xfId="1" applyFont="1" applyFill="1" applyBorder="1" applyAlignment="1">
      <alignment vertical="center" wrapText="1"/>
    </xf>
    <xf numFmtId="38" fontId="8" fillId="0" borderId="8" xfId="1" applyFont="1" applyFill="1" applyBorder="1" applyAlignment="1">
      <alignment vertical="center" wrapText="1"/>
    </xf>
    <xf numFmtId="38" fontId="8" fillId="0" borderId="22" xfId="1" applyFont="1" applyFill="1" applyBorder="1" applyAlignment="1">
      <alignment vertical="center" wrapText="1"/>
    </xf>
    <xf numFmtId="38" fontId="8" fillId="0" borderId="3" xfId="1" applyFont="1" applyFill="1" applyBorder="1" applyAlignment="1">
      <alignment vertical="center" wrapText="1"/>
    </xf>
    <xf numFmtId="38" fontId="8" fillId="0" borderId="32" xfId="1" applyFont="1" applyFill="1" applyBorder="1" applyAlignment="1">
      <alignment vertical="center" wrapText="1"/>
    </xf>
    <xf numFmtId="38" fontId="8" fillId="0" borderId="17" xfId="1" applyFont="1" applyBorder="1" applyAlignment="1">
      <alignment vertical="center" wrapText="1"/>
    </xf>
    <xf numFmtId="38" fontId="8" fillId="0" borderId="4" xfId="1" applyFont="1" applyBorder="1" applyAlignment="1">
      <alignment vertical="center" wrapText="1"/>
    </xf>
    <xf numFmtId="38" fontId="8" fillId="0" borderId="27" xfId="1" applyFont="1" applyBorder="1" applyAlignment="1">
      <alignment vertical="center" wrapText="1"/>
    </xf>
    <xf numFmtId="38" fontId="8" fillId="0" borderId="23" xfId="1" applyFont="1" applyBorder="1" applyAlignment="1">
      <alignment vertical="center" wrapText="1"/>
    </xf>
    <xf numFmtId="38" fontId="8" fillId="0" borderId="5" xfId="1" applyFont="1" applyBorder="1" applyAlignment="1">
      <alignment vertical="center" wrapText="1"/>
    </xf>
    <xf numFmtId="38" fontId="8" fillId="0" borderId="33" xfId="1" applyFont="1" applyBorder="1" applyAlignment="1">
      <alignment vertical="center" wrapText="1"/>
    </xf>
    <xf numFmtId="38" fontId="8" fillId="0" borderId="13" xfId="1" applyFont="1" applyFill="1" applyBorder="1" applyAlignment="1">
      <alignment vertical="center" wrapText="1"/>
    </xf>
    <xf numFmtId="38" fontId="8" fillId="0" borderId="24" xfId="1" applyFont="1" applyFill="1" applyBorder="1" applyAlignment="1">
      <alignment horizontal="right" vertical="center" wrapText="1"/>
    </xf>
    <xf numFmtId="38" fontId="8" fillId="0" borderId="26" xfId="1" applyFont="1" applyFill="1" applyBorder="1" applyAlignment="1">
      <alignment horizontal="right" vertical="center" wrapText="1"/>
    </xf>
    <xf numFmtId="38" fontId="8" fillId="0" borderId="39" xfId="1" applyFont="1" applyBorder="1" applyAlignment="1">
      <alignment horizontal="center" vertical="center" wrapText="1"/>
    </xf>
    <xf numFmtId="38" fontId="8" fillId="0" borderId="40" xfId="1" applyFont="1" applyBorder="1" applyAlignment="1">
      <alignment horizontal="center" vertical="center" wrapText="1"/>
    </xf>
    <xf numFmtId="38" fontId="8" fillId="0" borderId="33" xfId="1" applyFont="1" applyBorder="1" applyAlignment="1">
      <alignment horizontal="center" vertical="center" wrapText="1"/>
    </xf>
    <xf numFmtId="38" fontId="8" fillId="0" borderId="24" xfId="1" applyFont="1" applyBorder="1" applyAlignment="1">
      <alignment horizontal="right" vertical="center" wrapText="1"/>
    </xf>
    <xf numFmtId="38" fontId="8" fillId="0" borderId="26" xfId="1" applyFont="1" applyBorder="1" applyAlignment="1">
      <alignment horizontal="right" vertical="center" wrapText="1"/>
    </xf>
    <xf numFmtId="38" fontId="5" fillId="0" borderId="9" xfId="1" applyFont="1" applyBorder="1" applyAlignment="1">
      <alignment horizontal="center" vertical="center" wrapText="1"/>
    </xf>
    <xf numFmtId="38" fontId="5" fillId="0" borderId="32" xfId="1" applyFont="1" applyBorder="1" applyAlignment="1">
      <alignment horizontal="center" vertical="center" wrapText="1"/>
    </xf>
    <xf numFmtId="38" fontId="7" fillId="0" borderId="41" xfId="1" applyFont="1" applyBorder="1" applyAlignment="1">
      <alignment horizontal="left" vertical="center" wrapText="1"/>
    </xf>
    <xf numFmtId="38" fontId="3" fillId="0" borderId="41" xfId="1" applyFont="1" applyBorder="1" applyAlignment="1">
      <alignment horizontal="right" vertical="center" wrapText="1"/>
    </xf>
    <xf numFmtId="38" fontId="6" fillId="0" borderId="36" xfId="1" applyFont="1" applyBorder="1" applyAlignment="1">
      <alignment horizontal="center" vertical="center" wrapText="1"/>
    </xf>
    <xf numFmtId="38" fontId="6" fillId="0" borderId="34" xfId="1" applyFont="1" applyBorder="1" applyAlignment="1">
      <alignment horizontal="center" vertical="center" wrapText="1"/>
    </xf>
    <xf numFmtId="38" fontId="6" fillId="0" borderId="29" xfId="1" applyFont="1" applyBorder="1" applyAlignment="1">
      <alignment horizontal="center" vertical="center" wrapText="1"/>
    </xf>
    <xf numFmtId="38" fontId="4" fillId="0" borderId="24" xfId="1" applyFont="1" applyBorder="1" applyAlignment="1">
      <alignment horizontal="center" vertical="center" wrapText="1"/>
    </xf>
    <xf numFmtId="38" fontId="4" fillId="0" borderId="25" xfId="1" applyFont="1" applyBorder="1" applyAlignment="1">
      <alignment horizontal="center" vertical="center" wrapText="1"/>
    </xf>
    <xf numFmtId="38" fontId="4" fillId="0" borderId="26" xfId="1" applyFont="1" applyBorder="1" applyAlignment="1">
      <alignment horizontal="center" vertical="center" wrapText="1"/>
    </xf>
    <xf numFmtId="38" fontId="5" fillId="0" borderId="18" xfId="1" applyFont="1" applyBorder="1" applyAlignment="1">
      <alignment horizontal="left" vertical="top" wrapText="1"/>
    </xf>
    <xf numFmtId="38" fontId="5" fillId="0" borderId="20" xfId="1" applyFont="1" applyBorder="1" applyAlignment="1">
      <alignment horizontal="left" vertical="top" wrapText="1"/>
    </xf>
    <xf numFmtId="38" fontId="5" fillId="0" borderId="30" xfId="1" applyFont="1" applyBorder="1" applyAlignment="1">
      <alignment horizontal="left" vertical="top" wrapText="1"/>
    </xf>
    <xf numFmtId="38" fontId="5" fillId="0" borderId="31" xfId="1" applyFont="1" applyBorder="1" applyAlignment="1">
      <alignment horizontal="left" vertical="top" wrapText="1"/>
    </xf>
    <xf numFmtId="38" fontId="5" fillId="0" borderId="10" xfId="1" applyFont="1" applyBorder="1" applyAlignment="1">
      <alignment horizontal="center" vertical="center" wrapText="1"/>
    </xf>
    <xf numFmtId="38" fontId="5" fillId="0" borderId="11" xfId="1" applyFont="1" applyBorder="1" applyAlignment="1">
      <alignment horizontal="left" vertical="top" wrapText="1"/>
    </xf>
    <xf numFmtId="38" fontId="5" fillId="0" borderId="15" xfId="1" applyFont="1" applyBorder="1" applyAlignment="1">
      <alignment horizontal="left" vertical="top" wrapText="1"/>
    </xf>
    <xf numFmtId="38" fontId="6" fillId="0" borderId="0" xfId="1" applyFont="1" applyBorder="1" applyAlignment="1">
      <alignment horizontal="left" vertical="top" wrapText="1"/>
    </xf>
    <xf numFmtId="38" fontId="8" fillId="0" borderId="39" xfId="1" applyFont="1" applyFill="1" applyBorder="1" applyAlignment="1">
      <alignment horizontal="center" vertical="center" wrapText="1"/>
    </xf>
    <xf numFmtId="38" fontId="8" fillId="0" borderId="40" xfId="1" applyFont="1" applyFill="1" applyBorder="1" applyAlignment="1">
      <alignment horizontal="center" vertical="center" wrapText="1"/>
    </xf>
    <xf numFmtId="38" fontId="8" fillId="0" borderId="17" xfId="1" applyFont="1" applyFill="1" applyBorder="1" applyAlignment="1">
      <alignment horizontal="center" vertical="center" wrapText="1"/>
    </xf>
    <xf numFmtId="38" fontId="5" fillId="0" borderId="19" xfId="1" applyFont="1" applyBorder="1" applyAlignment="1">
      <alignment horizontal="left" vertical="top" wrapText="1"/>
    </xf>
    <xf numFmtId="38" fontId="5" fillId="0" borderId="12" xfId="1" applyFont="1" applyBorder="1" applyAlignment="1">
      <alignment horizontal="left" vertical="top" wrapText="1"/>
    </xf>
    <xf numFmtId="38" fontId="4" fillId="0" borderId="38" xfId="1" applyFont="1" applyBorder="1" applyAlignment="1">
      <alignment horizontal="center" vertical="center" wrapText="1"/>
    </xf>
    <xf numFmtId="38" fontId="4" fillId="0" borderId="7" xfId="1" applyFont="1" applyBorder="1" applyAlignment="1">
      <alignment horizontal="center" vertical="center" wrapText="1"/>
    </xf>
    <xf numFmtId="38" fontId="5" fillId="0" borderId="28" xfId="1" applyFont="1" applyBorder="1" applyAlignment="1">
      <alignment horizontal="left" vertical="top" wrapText="1"/>
    </xf>
    <xf numFmtId="38" fontId="5" fillId="0" borderId="25" xfId="1" applyFont="1" applyBorder="1" applyAlignment="1">
      <alignment horizontal="center" vertical="center" wrapText="1"/>
    </xf>
    <xf numFmtId="38" fontId="5" fillId="0" borderId="26" xfId="1" applyFont="1" applyBorder="1" applyAlignment="1">
      <alignment horizontal="center" vertical="center" wrapText="1"/>
    </xf>
    <xf numFmtId="38" fontId="4" fillId="0" borderId="37" xfId="1" applyFont="1" applyBorder="1" applyAlignment="1">
      <alignment horizontal="center" vertical="center" wrapText="1"/>
    </xf>
    <xf numFmtId="38" fontId="8" fillId="0" borderId="42" xfId="1" applyFont="1" applyBorder="1" applyAlignment="1">
      <alignment horizontal="right" vertical="center" wrapText="1"/>
    </xf>
    <xf numFmtId="38" fontId="8" fillId="0" borderId="31"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6"/>
  <sheetViews>
    <sheetView tabSelected="1" view="pageBreakPreview" zoomScaleNormal="85" zoomScaleSheetLayoutView="100" workbookViewId="0">
      <pane xSplit="1" ySplit="5" topLeftCell="C9" activePane="bottomRight" state="frozen"/>
      <selection pane="topRight" activeCell="B1" sqref="B1"/>
      <selection pane="bottomLeft" activeCell="A6" sqref="A6"/>
      <selection pane="bottomRight" activeCell="Y14" sqref="Y14"/>
    </sheetView>
  </sheetViews>
  <sheetFormatPr defaultRowHeight="18" x14ac:dyDescent="0.55000000000000004"/>
  <cols>
    <col min="1" max="1" width="20.6640625" style="1" customWidth="1"/>
    <col min="2" max="20" width="6.9140625" style="1" customWidth="1"/>
    <col min="21" max="16384" width="8.6640625" style="1"/>
  </cols>
  <sheetData>
    <row r="1" spans="1:20" ht="16" customHeight="1" thickBot="1" x14ac:dyDescent="0.6">
      <c r="A1" s="47" t="s">
        <v>37</v>
      </c>
      <c r="B1" s="47"/>
      <c r="C1" s="47"/>
      <c r="D1" s="47"/>
      <c r="E1" s="47"/>
      <c r="F1" s="47"/>
      <c r="G1" s="47"/>
      <c r="H1" s="47"/>
      <c r="I1" s="47"/>
      <c r="J1" s="47"/>
      <c r="K1" s="47"/>
      <c r="L1" s="47"/>
      <c r="M1" s="47"/>
      <c r="N1" s="47"/>
      <c r="O1" s="47"/>
      <c r="P1" s="47"/>
      <c r="Q1" s="47"/>
      <c r="R1" s="48" t="s">
        <v>38</v>
      </c>
      <c r="S1" s="48"/>
      <c r="T1" s="48"/>
    </row>
    <row r="2" spans="1:20" ht="16" customHeight="1" x14ac:dyDescent="0.55000000000000004">
      <c r="A2" s="52" t="s">
        <v>3</v>
      </c>
      <c r="B2" s="68" t="s">
        <v>0</v>
      </c>
      <c r="C2" s="69"/>
      <c r="D2" s="69"/>
      <c r="E2" s="69"/>
      <c r="F2" s="69"/>
      <c r="G2" s="69"/>
      <c r="H2" s="69"/>
      <c r="I2" s="68" t="s">
        <v>9</v>
      </c>
      <c r="J2" s="69"/>
      <c r="K2" s="69"/>
      <c r="L2" s="69"/>
      <c r="M2" s="69"/>
      <c r="N2" s="69"/>
      <c r="O2" s="69"/>
      <c r="P2" s="69"/>
      <c r="Q2" s="69"/>
      <c r="R2" s="69"/>
      <c r="S2" s="73"/>
      <c r="T2" s="52" t="s">
        <v>13</v>
      </c>
    </row>
    <row r="3" spans="1:20" ht="16" customHeight="1" x14ac:dyDescent="0.55000000000000004">
      <c r="A3" s="53"/>
      <c r="B3" s="66" t="s">
        <v>1</v>
      </c>
      <c r="C3" s="67" t="s">
        <v>2</v>
      </c>
      <c r="D3" s="67" t="s">
        <v>4</v>
      </c>
      <c r="E3" s="67" t="s">
        <v>5</v>
      </c>
      <c r="F3" s="67" t="s">
        <v>6</v>
      </c>
      <c r="G3" s="70" t="s">
        <v>7</v>
      </c>
      <c r="H3" s="71" t="s">
        <v>8</v>
      </c>
      <c r="I3" s="45" t="s">
        <v>41</v>
      </c>
      <c r="J3" s="45"/>
      <c r="K3" s="45"/>
      <c r="L3" s="46"/>
      <c r="M3" s="45" t="s">
        <v>12</v>
      </c>
      <c r="N3" s="45"/>
      <c r="O3" s="46"/>
      <c r="P3" s="45" t="s">
        <v>40</v>
      </c>
      <c r="Q3" s="45"/>
      <c r="R3" s="46"/>
      <c r="S3" s="49" t="s">
        <v>8</v>
      </c>
      <c r="T3" s="53"/>
    </row>
    <row r="4" spans="1:20" ht="16" customHeight="1" x14ac:dyDescent="0.55000000000000004">
      <c r="A4" s="53"/>
      <c r="B4" s="66"/>
      <c r="C4" s="67"/>
      <c r="D4" s="67"/>
      <c r="E4" s="67"/>
      <c r="F4" s="67"/>
      <c r="G4" s="70"/>
      <c r="H4" s="71"/>
      <c r="I4" s="45" t="s">
        <v>7</v>
      </c>
      <c r="J4" s="59"/>
      <c r="K4" s="60" t="s">
        <v>5</v>
      </c>
      <c r="L4" s="57" t="s">
        <v>39</v>
      </c>
      <c r="M4" s="55" t="s">
        <v>1</v>
      </c>
      <c r="N4" s="60" t="s">
        <v>2</v>
      </c>
      <c r="O4" s="57" t="s">
        <v>4</v>
      </c>
      <c r="P4" s="55" t="s">
        <v>1</v>
      </c>
      <c r="Q4" s="60" t="s">
        <v>2</v>
      </c>
      <c r="R4" s="57" t="s">
        <v>7</v>
      </c>
      <c r="S4" s="50"/>
      <c r="T4" s="53"/>
    </row>
    <row r="5" spans="1:20" ht="34" customHeight="1" thickBot="1" x14ac:dyDescent="0.6">
      <c r="A5" s="54"/>
      <c r="B5" s="56"/>
      <c r="C5" s="67"/>
      <c r="D5" s="61"/>
      <c r="E5" s="67"/>
      <c r="F5" s="67"/>
      <c r="G5" s="70"/>
      <c r="H5" s="72"/>
      <c r="I5" s="2" t="s">
        <v>10</v>
      </c>
      <c r="J5" s="3" t="s">
        <v>11</v>
      </c>
      <c r="K5" s="61"/>
      <c r="L5" s="58"/>
      <c r="M5" s="56"/>
      <c r="N5" s="61"/>
      <c r="O5" s="58"/>
      <c r="P5" s="56"/>
      <c r="Q5" s="61"/>
      <c r="R5" s="58"/>
      <c r="S5" s="51"/>
      <c r="T5" s="54"/>
    </row>
    <row r="6" spans="1:20" ht="20" customHeight="1" x14ac:dyDescent="0.55000000000000004">
      <c r="A6" s="6" t="s">
        <v>14</v>
      </c>
      <c r="B6" s="12">
        <v>0</v>
      </c>
      <c r="C6" s="13">
        <v>0</v>
      </c>
      <c r="D6" s="14">
        <v>0</v>
      </c>
      <c r="E6" s="13">
        <v>0</v>
      </c>
      <c r="F6" s="13">
        <v>12</v>
      </c>
      <c r="G6" s="15">
        <v>0</v>
      </c>
      <c r="H6" s="16">
        <f>SUM(B6:G6)</f>
        <v>12</v>
      </c>
      <c r="I6" s="12">
        <v>10</v>
      </c>
      <c r="J6" s="14">
        <v>6</v>
      </c>
      <c r="K6" s="14">
        <v>0</v>
      </c>
      <c r="L6" s="17">
        <v>1</v>
      </c>
      <c r="M6" s="12">
        <v>0</v>
      </c>
      <c r="N6" s="14">
        <v>0</v>
      </c>
      <c r="O6" s="17">
        <v>0</v>
      </c>
      <c r="P6" s="12">
        <v>0</v>
      </c>
      <c r="Q6" s="14">
        <v>0</v>
      </c>
      <c r="R6" s="17">
        <v>0</v>
      </c>
      <c r="S6" s="18">
        <f>SUM(I6:R6)</f>
        <v>17</v>
      </c>
      <c r="T6" s="18">
        <f>H6+S6</f>
        <v>29</v>
      </c>
    </row>
    <row r="7" spans="1:20" ht="20" customHeight="1" x14ac:dyDescent="0.55000000000000004">
      <c r="A7" s="5" t="s">
        <v>15</v>
      </c>
      <c r="B7" s="19">
        <v>0</v>
      </c>
      <c r="C7" s="20">
        <v>0</v>
      </c>
      <c r="D7" s="20">
        <v>0</v>
      </c>
      <c r="E7" s="20">
        <v>0</v>
      </c>
      <c r="F7" s="20">
        <v>0</v>
      </c>
      <c r="G7" s="21">
        <v>0</v>
      </c>
      <c r="H7" s="22">
        <f t="shared" ref="H7:H28" si="0">SUM(B7:G7)</f>
        <v>0</v>
      </c>
      <c r="I7" s="19">
        <v>0</v>
      </c>
      <c r="J7" s="20">
        <v>0</v>
      </c>
      <c r="K7" s="20">
        <v>0</v>
      </c>
      <c r="L7" s="23">
        <v>0</v>
      </c>
      <c r="M7" s="19">
        <v>0</v>
      </c>
      <c r="N7" s="20">
        <v>0</v>
      </c>
      <c r="O7" s="23">
        <v>0</v>
      </c>
      <c r="P7" s="19">
        <v>0</v>
      </c>
      <c r="Q7" s="20">
        <v>0</v>
      </c>
      <c r="R7" s="23">
        <v>0</v>
      </c>
      <c r="S7" s="24">
        <f t="shared" ref="S7:S28" si="1">SUM(I7:R7)</f>
        <v>0</v>
      </c>
      <c r="T7" s="24">
        <f t="shared" ref="T7:T28" si="2">H7+S7</f>
        <v>0</v>
      </c>
    </row>
    <row r="8" spans="1:20" ht="20" customHeight="1" x14ac:dyDescent="0.55000000000000004">
      <c r="A8" s="5" t="s">
        <v>16</v>
      </c>
      <c r="B8" s="19">
        <v>0</v>
      </c>
      <c r="C8" s="20">
        <v>0</v>
      </c>
      <c r="D8" s="20">
        <v>0</v>
      </c>
      <c r="E8" s="20">
        <v>0</v>
      </c>
      <c r="F8" s="20">
        <v>0</v>
      </c>
      <c r="G8" s="21">
        <v>0</v>
      </c>
      <c r="H8" s="22">
        <f t="shared" si="0"/>
        <v>0</v>
      </c>
      <c r="I8" s="19">
        <v>3</v>
      </c>
      <c r="J8" s="20">
        <v>0</v>
      </c>
      <c r="K8" s="20">
        <v>0</v>
      </c>
      <c r="L8" s="23">
        <v>0</v>
      </c>
      <c r="M8" s="19">
        <v>0</v>
      </c>
      <c r="N8" s="20">
        <v>0</v>
      </c>
      <c r="O8" s="23">
        <v>0</v>
      </c>
      <c r="P8" s="19">
        <v>0</v>
      </c>
      <c r="Q8" s="20">
        <v>0</v>
      </c>
      <c r="R8" s="23">
        <v>0</v>
      </c>
      <c r="S8" s="24">
        <f t="shared" si="1"/>
        <v>3</v>
      </c>
      <c r="T8" s="24">
        <f t="shared" si="2"/>
        <v>3</v>
      </c>
    </row>
    <row r="9" spans="1:20" ht="20" customHeight="1" x14ac:dyDescent="0.55000000000000004">
      <c r="A9" s="5" t="s">
        <v>17</v>
      </c>
      <c r="B9" s="19">
        <v>0</v>
      </c>
      <c r="C9" s="20">
        <v>0</v>
      </c>
      <c r="D9" s="20">
        <v>0</v>
      </c>
      <c r="E9" s="20">
        <v>25</v>
      </c>
      <c r="F9" s="20">
        <v>0</v>
      </c>
      <c r="G9" s="21">
        <v>0</v>
      </c>
      <c r="H9" s="22">
        <f t="shared" si="0"/>
        <v>25</v>
      </c>
      <c r="I9" s="19">
        <v>6</v>
      </c>
      <c r="J9" s="20">
        <v>0</v>
      </c>
      <c r="K9" s="20">
        <v>12</v>
      </c>
      <c r="L9" s="23">
        <v>0</v>
      </c>
      <c r="M9" s="19">
        <v>0</v>
      </c>
      <c r="N9" s="20">
        <v>0</v>
      </c>
      <c r="O9" s="23">
        <v>0</v>
      </c>
      <c r="P9" s="19">
        <v>0</v>
      </c>
      <c r="Q9" s="20">
        <v>0</v>
      </c>
      <c r="R9" s="23">
        <v>0</v>
      </c>
      <c r="S9" s="24">
        <f t="shared" si="1"/>
        <v>18</v>
      </c>
      <c r="T9" s="24">
        <f t="shared" si="2"/>
        <v>43</v>
      </c>
    </row>
    <row r="10" spans="1:20" ht="20" customHeight="1" x14ac:dyDescent="0.55000000000000004">
      <c r="A10" s="5" t="s">
        <v>18</v>
      </c>
      <c r="B10" s="19">
        <v>0</v>
      </c>
      <c r="C10" s="20">
        <v>0</v>
      </c>
      <c r="D10" s="20">
        <v>0</v>
      </c>
      <c r="E10" s="20">
        <v>0</v>
      </c>
      <c r="F10" s="20">
        <v>0</v>
      </c>
      <c r="G10" s="21">
        <v>0</v>
      </c>
      <c r="H10" s="22">
        <f t="shared" si="0"/>
        <v>0</v>
      </c>
      <c r="I10" s="19">
        <v>5</v>
      </c>
      <c r="J10" s="20">
        <v>0</v>
      </c>
      <c r="K10" s="20">
        <v>0</v>
      </c>
      <c r="L10" s="23">
        <v>0</v>
      </c>
      <c r="M10" s="19">
        <v>0</v>
      </c>
      <c r="N10" s="20">
        <v>0</v>
      </c>
      <c r="O10" s="23">
        <v>0</v>
      </c>
      <c r="P10" s="19">
        <v>0</v>
      </c>
      <c r="Q10" s="20">
        <v>0</v>
      </c>
      <c r="R10" s="23">
        <v>0</v>
      </c>
      <c r="S10" s="24">
        <f t="shared" si="1"/>
        <v>5</v>
      </c>
      <c r="T10" s="24">
        <f t="shared" si="2"/>
        <v>5</v>
      </c>
    </row>
    <row r="11" spans="1:20" ht="20" customHeight="1" x14ac:dyDescent="0.55000000000000004">
      <c r="A11" s="5" t="s">
        <v>19</v>
      </c>
      <c r="B11" s="19">
        <v>0</v>
      </c>
      <c r="C11" s="20">
        <v>0</v>
      </c>
      <c r="D11" s="20">
        <v>0</v>
      </c>
      <c r="E11" s="20">
        <v>0</v>
      </c>
      <c r="F11" s="20">
        <v>0</v>
      </c>
      <c r="G11" s="21">
        <v>0</v>
      </c>
      <c r="H11" s="22">
        <f t="shared" si="0"/>
        <v>0</v>
      </c>
      <c r="I11" s="19">
        <v>1</v>
      </c>
      <c r="J11" s="20">
        <v>0</v>
      </c>
      <c r="K11" s="20">
        <v>0</v>
      </c>
      <c r="L11" s="23">
        <v>0</v>
      </c>
      <c r="M11" s="19">
        <v>0</v>
      </c>
      <c r="N11" s="20">
        <v>0</v>
      </c>
      <c r="O11" s="23">
        <v>0</v>
      </c>
      <c r="P11" s="19">
        <v>0</v>
      </c>
      <c r="Q11" s="20">
        <v>0</v>
      </c>
      <c r="R11" s="23">
        <v>0</v>
      </c>
      <c r="S11" s="24">
        <f t="shared" si="1"/>
        <v>1</v>
      </c>
      <c r="T11" s="24">
        <f t="shared" si="2"/>
        <v>1</v>
      </c>
    </row>
    <row r="12" spans="1:20" ht="20" customHeight="1" x14ac:dyDescent="0.55000000000000004">
      <c r="A12" s="5" t="s">
        <v>20</v>
      </c>
      <c r="B12" s="19">
        <v>0</v>
      </c>
      <c r="C12" s="20">
        <v>0</v>
      </c>
      <c r="D12" s="20">
        <v>0</v>
      </c>
      <c r="E12" s="20">
        <v>5</v>
      </c>
      <c r="F12" s="20">
        <v>2</v>
      </c>
      <c r="G12" s="21">
        <v>0</v>
      </c>
      <c r="H12" s="22">
        <f t="shared" si="0"/>
        <v>7</v>
      </c>
      <c r="I12" s="19">
        <v>14</v>
      </c>
      <c r="J12" s="20">
        <v>0</v>
      </c>
      <c r="K12" s="20">
        <v>14</v>
      </c>
      <c r="L12" s="23">
        <v>0</v>
      </c>
      <c r="M12" s="19">
        <v>0</v>
      </c>
      <c r="N12" s="20">
        <v>0</v>
      </c>
      <c r="O12" s="23">
        <v>0</v>
      </c>
      <c r="P12" s="19">
        <v>0</v>
      </c>
      <c r="Q12" s="20">
        <v>0</v>
      </c>
      <c r="R12" s="23">
        <v>0</v>
      </c>
      <c r="S12" s="24">
        <f t="shared" si="1"/>
        <v>28</v>
      </c>
      <c r="T12" s="24">
        <f t="shared" si="2"/>
        <v>35</v>
      </c>
    </row>
    <row r="13" spans="1:20" ht="20" customHeight="1" x14ac:dyDescent="0.55000000000000004">
      <c r="A13" s="5" t="s">
        <v>21</v>
      </c>
      <c r="B13" s="19">
        <v>0</v>
      </c>
      <c r="C13" s="20">
        <v>0</v>
      </c>
      <c r="D13" s="20">
        <v>0</v>
      </c>
      <c r="E13" s="20">
        <v>0</v>
      </c>
      <c r="F13" s="20">
        <v>0</v>
      </c>
      <c r="G13" s="21">
        <v>0</v>
      </c>
      <c r="H13" s="22">
        <f t="shared" si="0"/>
        <v>0</v>
      </c>
      <c r="I13" s="19">
        <v>10</v>
      </c>
      <c r="J13" s="20">
        <v>0</v>
      </c>
      <c r="K13" s="20">
        <v>1</v>
      </c>
      <c r="L13" s="23">
        <v>0</v>
      </c>
      <c r="M13" s="19">
        <v>0</v>
      </c>
      <c r="N13" s="20">
        <v>0</v>
      </c>
      <c r="O13" s="23">
        <v>0</v>
      </c>
      <c r="P13" s="19">
        <v>0</v>
      </c>
      <c r="Q13" s="20">
        <v>0</v>
      </c>
      <c r="R13" s="23">
        <v>0</v>
      </c>
      <c r="S13" s="24">
        <f t="shared" si="1"/>
        <v>11</v>
      </c>
      <c r="T13" s="24">
        <f t="shared" si="2"/>
        <v>11</v>
      </c>
    </row>
    <row r="14" spans="1:20" ht="20" customHeight="1" x14ac:dyDescent="0.55000000000000004">
      <c r="A14" s="5" t="s">
        <v>42</v>
      </c>
      <c r="B14" s="19">
        <v>0</v>
      </c>
      <c r="C14" s="20">
        <v>0</v>
      </c>
      <c r="D14" s="20">
        <v>0</v>
      </c>
      <c r="E14" s="20">
        <v>0</v>
      </c>
      <c r="F14" s="20">
        <v>0</v>
      </c>
      <c r="G14" s="21">
        <v>0</v>
      </c>
      <c r="H14" s="22">
        <f t="shared" si="0"/>
        <v>0</v>
      </c>
      <c r="I14" s="19">
        <v>0</v>
      </c>
      <c r="J14" s="20">
        <v>0</v>
      </c>
      <c r="K14" s="20">
        <v>0</v>
      </c>
      <c r="L14" s="23">
        <v>0</v>
      </c>
      <c r="M14" s="19">
        <v>0</v>
      </c>
      <c r="N14" s="20">
        <v>0</v>
      </c>
      <c r="O14" s="23">
        <v>0</v>
      </c>
      <c r="P14" s="19">
        <v>0</v>
      </c>
      <c r="Q14" s="20">
        <v>0</v>
      </c>
      <c r="R14" s="23">
        <v>0</v>
      </c>
      <c r="S14" s="24">
        <f t="shared" si="1"/>
        <v>0</v>
      </c>
      <c r="T14" s="24">
        <f t="shared" si="2"/>
        <v>0</v>
      </c>
    </row>
    <row r="15" spans="1:20" ht="20" customHeight="1" x14ac:dyDescent="0.55000000000000004">
      <c r="A15" s="5" t="s">
        <v>22</v>
      </c>
      <c r="B15" s="19">
        <v>0</v>
      </c>
      <c r="C15" s="20">
        <v>0</v>
      </c>
      <c r="D15" s="20">
        <v>0</v>
      </c>
      <c r="E15" s="20">
        <v>0</v>
      </c>
      <c r="F15" s="20">
        <v>0</v>
      </c>
      <c r="G15" s="21">
        <v>0</v>
      </c>
      <c r="H15" s="22">
        <f t="shared" si="0"/>
        <v>0</v>
      </c>
      <c r="I15" s="19">
        <v>1</v>
      </c>
      <c r="J15" s="20">
        <v>0</v>
      </c>
      <c r="K15" s="20">
        <v>0</v>
      </c>
      <c r="L15" s="23">
        <v>1</v>
      </c>
      <c r="M15" s="19">
        <v>0</v>
      </c>
      <c r="N15" s="20">
        <v>0</v>
      </c>
      <c r="O15" s="23">
        <v>0</v>
      </c>
      <c r="P15" s="19">
        <v>0</v>
      </c>
      <c r="Q15" s="20">
        <v>0</v>
      </c>
      <c r="R15" s="23">
        <v>0</v>
      </c>
      <c r="S15" s="24">
        <f t="shared" si="1"/>
        <v>2</v>
      </c>
      <c r="T15" s="24">
        <f t="shared" si="2"/>
        <v>2</v>
      </c>
    </row>
    <row r="16" spans="1:20" ht="20" customHeight="1" x14ac:dyDescent="0.55000000000000004">
      <c r="A16" s="5" t="s">
        <v>23</v>
      </c>
      <c r="B16" s="19">
        <v>3</v>
      </c>
      <c r="C16" s="20">
        <v>0</v>
      </c>
      <c r="D16" s="20">
        <v>0</v>
      </c>
      <c r="E16" s="20">
        <v>11</v>
      </c>
      <c r="F16" s="20">
        <v>3</v>
      </c>
      <c r="G16" s="21">
        <v>0</v>
      </c>
      <c r="H16" s="22">
        <f t="shared" si="0"/>
        <v>17</v>
      </c>
      <c r="I16" s="19">
        <v>6</v>
      </c>
      <c r="J16" s="20">
        <v>0</v>
      </c>
      <c r="K16" s="20">
        <v>0</v>
      </c>
      <c r="L16" s="23">
        <v>0</v>
      </c>
      <c r="M16" s="19">
        <v>0</v>
      </c>
      <c r="N16" s="20">
        <v>0</v>
      </c>
      <c r="O16" s="23">
        <v>0</v>
      </c>
      <c r="P16" s="19">
        <v>5</v>
      </c>
      <c r="Q16" s="20">
        <v>0</v>
      </c>
      <c r="R16" s="23">
        <v>0</v>
      </c>
      <c r="S16" s="24">
        <f t="shared" si="1"/>
        <v>11</v>
      </c>
      <c r="T16" s="24">
        <f t="shared" si="2"/>
        <v>28</v>
      </c>
    </row>
    <row r="17" spans="1:20" ht="20" customHeight="1" x14ac:dyDescent="0.55000000000000004">
      <c r="A17" s="5" t="s">
        <v>24</v>
      </c>
      <c r="B17" s="19">
        <v>0</v>
      </c>
      <c r="C17" s="20">
        <v>0</v>
      </c>
      <c r="D17" s="20">
        <v>0</v>
      </c>
      <c r="E17" s="20">
        <v>0</v>
      </c>
      <c r="F17" s="20">
        <v>0</v>
      </c>
      <c r="G17" s="21">
        <v>0</v>
      </c>
      <c r="H17" s="22">
        <f t="shared" si="0"/>
        <v>0</v>
      </c>
      <c r="I17" s="19">
        <v>0</v>
      </c>
      <c r="J17" s="20">
        <v>0</v>
      </c>
      <c r="K17" s="20">
        <v>0</v>
      </c>
      <c r="L17" s="23">
        <v>0</v>
      </c>
      <c r="M17" s="19">
        <v>0</v>
      </c>
      <c r="N17" s="20">
        <v>0</v>
      </c>
      <c r="O17" s="23">
        <v>0</v>
      </c>
      <c r="P17" s="19">
        <v>0</v>
      </c>
      <c r="Q17" s="20">
        <v>0</v>
      </c>
      <c r="R17" s="23">
        <v>0</v>
      </c>
      <c r="S17" s="24">
        <f t="shared" si="1"/>
        <v>0</v>
      </c>
      <c r="T17" s="24">
        <f t="shared" si="2"/>
        <v>0</v>
      </c>
    </row>
    <row r="18" spans="1:20" ht="20" customHeight="1" x14ac:dyDescent="0.55000000000000004">
      <c r="A18" s="5" t="s">
        <v>25</v>
      </c>
      <c r="B18" s="19">
        <v>0</v>
      </c>
      <c r="C18" s="20">
        <v>0</v>
      </c>
      <c r="D18" s="20">
        <v>0</v>
      </c>
      <c r="E18" s="20">
        <v>0</v>
      </c>
      <c r="F18" s="20">
        <v>0</v>
      </c>
      <c r="G18" s="21">
        <v>2</v>
      </c>
      <c r="H18" s="22">
        <f t="shared" si="0"/>
        <v>2</v>
      </c>
      <c r="I18" s="19">
        <v>11</v>
      </c>
      <c r="J18" s="20">
        <v>2</v>
      </c>
      <c r="K18" s="20">
        <v>0</v>
      </c>
      <c r="L18" s="23">
        <v>0</v>
      </c>
      <c r="M18" s="19">
        <v>0</v>
      </c>
      <c r="N18" s="20">
        <v>0</v>
      </c>
      <c r="O18" s="23">
        <v>0</v>
      </c>
      <c r="P18" s="19">
        <v>0</v>
      </c>
      <c r="Q18" s="20">
        <v>0</v>
      </c>
      <c r="R18" s="23">
        <v>2</v>
      </c>
      <c r="S18" s="24">
        <f t="shared" si="1"/>
        <v>15</v>
      </c>
      <c r="T18" s="24">
        <f t="shared" si="2"/>
        <v>17</v>
      </c>
    </row>
    <row r="19" spans="1:20" ht="20" customHeight="1" x14ac:dyDescent="0.55000000000000004">
      <c r="A19" s="5" t="s">
        <v>26</v>
      </c>
      <c r="B19" s="19">
        <v>0</v>
      </c>
      <c r="C19" s="20">
        <v>0</v>
      </c>
      <c r="D19" s="20">
        <v>34</v>
      </c>
      <c r="E19" s="20">
        <v>3</v>
      </c>
      <c r="F19" s="20">
        <v>0</v>
      </c>
      <c r="G19" s="21">
        <v>0</v>
      </c>
      <c r="H19" s="22">
        <f t="shared" si="0"/>
        <v>37</v>
      </c>
      <c r="I19" s="19">
        <v>7</v>
      </c>
      <c r="J19" s="20">
        <v>0</v>
      </c>
      <c r="K19" s="20">
        <v>0</v>
      </c>
      <c r="L19" s="23">
        <v>1</v>
      </c>
      <c r="M19" s="19">
        <v>0</v>
      </c>
      <c r="N19" s="20">
        <v>0</v>
      </c>
      <c r="O19" s="23">
        <v>12</v>
      </c>
      <c r="P19" s="19">
        <v>0</v>
      </c>
      <c r="Q19" s="20">
        <v>0</v>
      </c>
      <c r="R19" s="23">
        <v>0</v>
      </c>
      <c r="S19" s="24">
        <f t="shared" si="1"/>
        <v>20</v>
      </c>
      <c r="T19" s="24">
        <f t="shared" si="2"/>
        <v>57</v>
      </c>
    </row>
    <row r="20" spans="1:20" ht="20" customHeight="1" x14ac:dyDescent="0.55000000000000004">
      <c r="A20" s="5" t="s">
        <v>27</v>
      </c>
      <c r="B20" s="19">
        <v>0</v>
      </c>
      <c r="C20" s="20">
        <v>0</v>
      </c>
      <c r="D20" s="20">
        <v>0</v>
      </c>
      <c r="E20" s="20">
        <v>0</v>
      </c>
      <c r="F20" s="20">
        <v>1</v>
      </c>
      <c r="G20" s="21">
        <v>0</v>
      </c>
      <c r="H20" s="22">
        <f t="shared" si="0"/>
        <v>1</v>
      </c>
      <c r="I20" s="19">
        <v>30</v>
      </c>
      <c r="J20" s="20">
        <v>0</v>
      </c>
      <c r="K20" s="20">
        <v>0</v>
      </c>
      <c r="L20" s="23">
        <v>0</v>
      </c>
      <c r="M20" s="19">
        <v>0</v>
      </c>
      <c r="N20" s="20">
        <v>0</v>
      </c>
      <c r="O20" s="23">
        <v>0</v>
      </c>
      <c r="P20" s="19">
        <v>0</v>
      </c>
      <c r="Q20" s="20">
        <v>0</v>
      </c>
      <c r="R20" s="23">
        <v>0</v>
      </c>
      <c r="S20" s="24">
        <f t="shared" si="1"/>
        <v>30</v>
      </c>
      <c r="T20" s="24">
        <f t="shared" si="2"/>
        <v>31</v>
      </c>
    </row>
    <row r="21" spans="1:20" ht="20" customHeight="1" x14ac:dyDescent="0.55000000000000004">
      <c r="A21" s="5" t="s">
        <v>28</v>
      </c>
      <c r="B21" s="19">
        <v>9</v>
      </c>
      <c r="C21" s="20">
        <v>0</v>
      </c>
      <c r="D21" s="20">
        <v>0</v>
      </c>
      <c r="E21" s="20">
        <v>4</v>
      </c>
      <c r="F21" s="20">
        <v>1</v>
      </c>
      <c r="G21" s="21">
        <v>0</v>
      </c>
      <c r="H21" s="22">
        <f t="shared" si="0"/>
        <v>14</v>
      </c>
      <c r="I21" s="19">
        <v>17</v>
      </c>
      <c r="J21" s="20">
        <v>0</v>
      </c>
      <c r="K21" s="20">
        <v>0</v>
      </c>
      <c r="L21" s="23">
        <v>0</v>
      </c>
      <c r="M21" s="19">
        <v>0</v>
      </c>
      <c r="N21" s="20">
        <v>0</v>
      </c>
      <c r="O21" s="23">
        <v>0</v>
      </c>
      <c r="P21" s="19">
        <v>0</v>
      </c>
      <c r="Q21" s="20">
        <v>0</v>
      </c>
      <c r="R21" s="23">
        <v>0</v>
      </c>
      <c r="S21" s="24">
        <f t="shared" si="1"/>
        <v>17</v>
      </c>
      <c r="T21" s="24">
        <f t="shared" si="2"/>
        <v>31</v>
      </c>
    </row>
    <row r="22" spans="1:20" ht="20" customHeight="1" x14ac:dyDescent="0.55000000000000004">
      <c r="A22" s="5" t="s">
        <v>29</v>
      </c>
      <c r="B22" s="19">
        <v>28</v>
      </c>
      <c r="C22" s="20">
        <v>2</v>
      </c>
      <c r="D22" s="20">
        <v>0</v>
      </c>
      <c r="E22" s="20">
        <v>10</v>
      </c>
      <c r="F22" s="20">
        <v>7</v>
      </c>
      <c r="G22" s="21">
        <v>0</v>
      </c>
      <c r="H22" s="22">
        <f t="shared" si="0"/>
        <v>47</v>
      </c>
      <c r="I22" s="19">
        <v>16</v>
      </c>
      <c r="J22" s="20">
        <v>1</v>
      </c>
      <c r="K22" s="20">
        <v>1</v>
      </c>
      <c r="L22" s="23">
        <v>0</v>
      </c>
      <c r="M22" s="19">
        <v>0</v>
      </c>
      <c r="N22" s="20">
        <v>23</v>
      </c>
      <c r="O22" s="23">
        <v>0</v>
      </c>
      <c r="P22" s="19">
        <v>335</v>
      </c>
      <c r="Q22" s="20">
        <v>0</v>
      </c>
      <c r="R22" s="23">
        <v>0</v>
      </c>
      <c r="S22" s="24">
        <f t="shared" si="1"/>
        <v>376</v>
      </c>
      <c r="T22" s="24">
        <f t="shared" si="2"/>
        <v>423</v>
      </c>
    </row>
    <row r="23" spans="1:20" ht="20" customHeight="1" x14ac:dyDescent="0.55000000000000004">
      <c r="A23" s="5" t="s">
        <v>30</v>
      </c>
      <c r="B23" s="19">
        <v>3</v>
      </c>
      <c r="C23" s="20">
        <v>187</v>
      </c>
      <c r="D23" s="20">
        <v>0</v>
      </c>
      <c r="E23" s="20">
        <v>19</v>
      </c>
      <c r="F23" s="20">
        <v>2</v>
      </c>
      <c r="G23" s="21">
        <v>0</v>
      </c>
      <c r="H23" s="22">
        <f t="shared" si="0"/>
        <v>211</v>
      </c>
      <c r="I23" s="19">
        <v>17</v>
      </c>
      <c r="J23" s="20">
        <v>0</v>
      </c>
      <c r="K23" s="20">
        <v>0</v>
      </c>
      <c r="L23" s="23">
        <v>8</v>
      </c>
      <c r="M23" s="19">
        <v>0</v>
      </c>
      <c r="N23" s="20">
        <v>71</v>
      </c>
      <c r="O23" s="23">
        <v>0</v>
      </c>
      <c r="P23" s="19">
        <v>1</v>
      </c>
      <c r="Q23" s="20">
        <v>87</v>
      </c>
      <c r="R23" s="23">
        <v>0</v>
      </c>
      <c r="S23" s="24">
        <f t="shared" si="1"/>
        <v>184</v>
      </c>
      <c r="T23" s="24">
        <f t="shared" si="2"/>
        <v>395</v>
      </c>
    </row>
    <row r="24" spans="1:20" ht="20" customHeight="1" x14ac:dyDescent="0.55000000000000004">
      <c r="A24" s="5" t="s">
        <v>31</v>
      </c>
      <c r="B24" s="19">
        <v>12</v>
      </c>
      <c r="C24" s="20">
        <v>1</v>
      </c>
      <c r="D24" s="20">
        <v>0</v>
      </c>
      <c r="E24" s="20">
        <v>8</v>
      </c>
      <c r="F24" s="20">
        <v>25</v>
      </c>
      <c r="G24" s="21">
        <v>0</v>
      </c>
      <c r="H24" s="22">
        <f t="shared" si="0"/>
        <v>46</v>
      </c>
      <c r="I24" s="19">
        <v>26</v>
      </c>
      <c r="J24" s="20">
        <v>0</v>
      </c>
      <c r="K24" s="20">
        <v>7</v>
      </c>
      <c r="L24" s="23">
        <v>12</v>
      </c>
      <c r="M24" s="19">
        <v>0</v>
      </c>
      <c r="N24" s="20">
        <v>1</v>
      </c>
      <c r="O24" s="23">
        <v>0</v>
      </c>
      <c r="P24" s="19">
        <v>0</v>
      </c>
      <c r="Q24" s="20">
        <v>0</v>
      </c>
      <c r="R24" s="23">
        <v>0</v>
      </c>
      <c r="S24" s="24">
        <f t="shared" si="1"/>
        <v>46</v>
      </c>
      <c r="T24" s="24">
        <f t="shared" si="2"/>
        <v>92</v>
      </c>
    </row>
    <row r="25" spans="1:20" ht="20" customHeight="1" x14ac:dyDescent="0.55000000000000004">
      <c r="A25" s="5" t="s">
        <v>32</v>
      </c>
      <c r="B25" s="25">
        <v>25</v>
      </c>
      <c r="C25" s="26">
        <v>359</v>
      </c>
      <c r="D25" s="26">
        <v>0</v>
      </c>
      <c r="E25" s="26">
        <v>13</v>
      </c>
      <c r="F25" s="26">
        <v>3</v>
      </c>
      <c r="G25" s="27">
        <v>3</v>
      </c>
      <c r="H25" s="28">
        <f t="shared" si="0"/>
        <v>403</v>
      </c>
      <c r="I25" s="25">
        <v>44</v>
      </c>
      <c r="J25" s="26">
        <v>4</v>
      </c>
      <c r="K25" s="26">
        <v>44</v>
      </c>
      <c r="L25" s="29">
        <v>5</v>
      </c>
      <c r="M25" s="25">
        <v>2</v>
      </c>
      <c r="N25" s="26">
        <v>392</v>
      </c>
      <c r="O25" s="29">
        <v>0</v>
      </c>
      <c r="P25" s="25">
        <v>34</v>
      </c>
      <c r="Q25" s="26">
        <v>42</v>
      </c>
      <c r="R25" s="29">
        <v>0</v>
      </c>
      <c r="S25" s="30">
        <f t="shared" si="1"/>
        <v>567</v>
      </c>
      <c r="T25" s="30">
        <f t="shared" si="2"/>
        <v>970</v>
      </c>
    </row>
    <row r="26" spans="1:20" ht="20" customHeight="1" x14ac:dyDescent="0.55000000000000004">
      <c r="A26" s="5" t="s">
        <v>33</v>
      </c>
      <c r="B26" s="19">
        <v>0</v>
      </c>
      <c r="C26" s="20">
        <v>0</v>
      </c>
      <c r="D26" s="20">
        <v>0</v>
      </c>
      <c r="E26" s="20">
        <v>7</v>
      </c>
      <c r="F26" s="20">
        <v>1</v>
      </c>
      <c r="G26" s="21">
        <v>0</v>
      </c>
      <c r="H26" s="22">
        <f t="shared" si="0"/>
        <v>8</v>
      </c>
      <c r="I26" s="19">
        <v>27</v>
      </c>
      <c r="J26" s="20">
        <v>0</v>
      </c>
      <c r="K26" s="20">
        <v>1</v>
      </c>
      <c r="L26" s="23">
        <v>1</v>
      </c>
      <c r="M26" s="19">
        <v>0</v>
      </c>
      <c r="N26" s="20">
        <v>0</v>
      </c>
      <c r="O26" s="23">
        <v>0</v>
      </c>
      <c r="P26" s="19">
        <v>0</v>
      </c>
      <c r="Q26" s="20">
        <v>0</v>
      </c>
      <c r="R26" s="23">
        <v>0</v>
      </c>
      <c r="S26" s="24">
        <f t="shared" si="1"/>
        <v>29</v>
      </c>
      <c r="T26" s="24">
        <f t="shared" si="2"/>
        <v>37</v>
      </c>
    </row>
    <row r="27" spans="1:20" ht="20" customHeight="1" x14ac:dyDescent="0.55000000000000004">
      <c r="A27" s="5" t="s">
        <v>34</v>
      </c>
      <c r="B27" s="19">
        <v>0</v>
      </c>
      <c r="C27" s="20">
        <v>0</v>
      </c>
      <c r="D27" s="20">
        <v>0</v>
      </c>
      <c r="E27" s="20">
        <v>0</v>
      </c>
      <c r="F27" s="20">
        <v>0</v>
      </c>
      <c r="G27" s="21">
        <v>0</v>
      </c>
      <c r="H27" s="22">
        <f t="shared" si="0"/>
        <v>0</v>
      </c>
      <c r="I27" s="19">
        <v>5</v>
      </c>
      <c r="J27" s="20">
        <v>0</v>
      </c>
      <c r="K27" s="20">
        <v>0</v>
      </c>
      <c r="L27" s="23">
        <v>0</v>
      </c>
      <c r="M27" s="19">
        <v>0</v>
      </c>
      <c r="N27" s="20">
        <v>0</v>
      </c>
      <c r="O27" s="23">
        <v>0</v>
      </c>
      <c r="P27" s="19">
        <v>0</v>
      </c>
      <c r="Q27" s="20">
        <v>0</v>
      </c>
      <c r="R27" s="23">
        <v>0</v>
      </c>
      <c r="S27" s="24">
        <f t="shared" si="1"/>
        <v>5</v>
      </c>
      <c r="T27" s="24">
        <f t="shared" si="2"/>
        <v>5</v>
      </c>
    </row>
    <row r="28" spans="1:20" ht="20" customHeight="1" thickBot="1" x14ac:dyDescent="0.6">
      <c r="A28" s="7" t="s">
        <v>35</v>
      </c>
      <c r="B28" s="31">
        <v>8</v>
      </c>
      <c r="C28" s="32">
        <v>0</v>
      </c>
      <c r="D28" s="32">
        <v>0</v>
      </c>
      <c r="E28" s="32">
        <v>0</v>
      </c>
      <c r="F28" s="32">
        <v>0</v>
      </c>
      <c r="G28" s="33">
        <v>0</v>
      </c>
      <c r="H28" s="34">
        <f t="shared" si="0"/>
        <v>8</v>
      </c>
      <c r="I28" s="31">
        <v>0</v>
      </c>
      <c r="J28" s="32">
        <v>0</v>
      </c>
      <c r="K28" s="32">
        <v>0</v>
      </c>
      <c r="L28" s="35">
        <v>5</v>
      </c>
      <c r="M28" s="31">
        <v>0</v>
      </c>
      <c r="N28" s="32">
        <v>0</v>
      </c>
      <c r="O28" s="35">
        <v>0</v>
      </c>
      <c r="P28" s="31">
        <v>0</v>
      </c>
      <c r="Q28" s="32">
        <v>0</v>
      </c>
      <c r="R28" s="35">
        <v>1</v>
      </c>
      <c r="S28" s="36">
        <f t="shared" si="1"/>
        <v>6</v>
      </c>
      <c r="T28" s="36">
        <f t="shared" si="2"/>
        <v>14</v>
      </c>
    </row>
    <row r="29" spans="1:20" ht="20" customHeight="1" x14ac:dyDescent="0.55000000000000004">
      <c r="A29" s="52" t="s">
        <v>36</v>
      </c>
      <c r="B29" s="12">
        <f t="shared" ref="B29:G29" si="3">SUM(B6:B28)</f>
        <v>88</v>
      </c>
      <c r="C29" s="14">
        <f t="shared" si="3"/>
        <v>549</v>
      </c>
      <c r="D29" s="14">
        <f t="shared" si="3"/>
        <v>34</v>
      </c>
      <c r="E29" s="37">
        <f t="shared" si="3"/>
        <v>105</v>
      </c>
      <c r="F29" s="14">
        <f t="shared" si="3"/>
        <v>57</v>
      </c>
      <c r="G29" s="74">
        <f t="shared" si="3"/>
        <v>5</v>
      </c>
      <c r="H29" s="43">
        <f>B30+G29</f>
        <v>838</v>
      </c>
      <c r="I29" s="12">
        <f t="shared" ref="I29:R29" si="4">SUM(I6:I28)</f>
        <v>256</v>
      </c>
      <c r="J29" s="14">
        <f t="shared" si="4"/>
        <v>13</v>
      </c>
      <c r="K29" s="14">
        <f>SUM(K6:K28)-2</f>
        <v>78</v>
      </c>
      <c r="L29" s="17">
        <f t="shared" si="4"/>
        <v>34</v>
      </c>
      <c r="M29" s="12">
        <f t="shared" si="4"/>
        <v>2</v>
      </c>
      <c r="N29" s="14">
        <f t="shared" si="4"/>
        <v>487</v>
      </c>
      <c r="O29" s="17">
        <f t="shared" si="4"/>
        <v>12</v>
      </c>
      <c r="P29" s="12">
        <f t="shared" si="4"/>
        <v>375</v>
      </c>
      <c r="Q29" s="14">
        <f t="shared" si="4"/>
        <v>129</v>
      </c>
      <c r="R29" s="17">
        <f t="shared" si="4"/>
        <v>3</v>
      </c>
      <c r="S29" s="43">
        <f>I30+M30+P30</f>
        <v>1389</v>
      </c>
      <c r="T29" s="38">
        <f>H29+S29</f>
        <v>2227</v>
      </c>
    </row>
    <row r="30" spans="1:20" ht="20" customHeight="1" thickBot="1" x14ac:dyDescent="0.6">
      <c r="A30" s="54"/>
      <c r="B30" s="63">
        <f>SUM(B29:F29)</f>
        <v>833</v>
      </c>
      <c r="C30" s="64"/>
      <c r="D30" s="64"/>
      <c r="E30" s="64"/>
      <c r="F30" s="65"/>
      <c r="G30" s="75"/>
      <c r="H30" s="44"/>
      <c r="I30" s="40">
        <f>SUM(I29:L29)</f>
        <v>381</v>
      </c>
      <c r="J30" s="41"/>
      <c r="K30" s="41"/>
      <c r="L30" s="42"/>
      <c r="M30" s="40">
        <f>SUM(M29:O29)</f>
        <v>501</v>
      </c>
      <c r="N30" s="41"/>
      <c r="O30" s="42"/>
      <c r="P30" s="40">
        <f>SUM(P29:R29)</f>
        <v>507</v>
      </c>
      <c r="Q30" s="41"/>
      <c r="R30" s="42"/>
      <c r="S30" s="44"/>
      <c r="T30" s="39"/>
    </row>
    <row r="31" spans="1:20" ht="4" customHeight="1" x14ac:dyDescent="0.55000000000000004">
      <c r="A31" s="8"/>
      <c r="B31" s="9"/>
      <c r="C31" s="9"/>
      <c r="D31" s="9"/>
      <c r="E31" s="9"/>
      <c r="F31" s="9"/>
      <c r="G31" s="10"/>
      <c r="H31" s="10"/>
      <c r="I31" s="8"/>
      <c r="J31" s="8"/>
      <c r="K31" s="8"/>
      <c r="L31" s="8"/>
      <c r="M31" s="8"/>
      <c r="N31" s="8"/>
      <c r="O31" s="8"/>
      <c r="P31" s="8"/>
      <c r="Q31" s="8"/>
      <c r="R31" s="8"/>
      <c r="S31" s="10"/>
      <c r="T31" s="11"/>
    </row>
    <row r="32" spans="1:20" ht="18" customHeight="1" x14ac:dyDescent="0.55000000000000004">
      <c r="A32" s="62" t="s">
        <v>43</v>
      </c>
      <c r="B32" s="62"/>
      <c r="C32" s="62"/>
      <c r="D32" s="62"/>
      <c r="E32" s="62"/>
      <c r="F32" s="62"/>
      <c r="G32" s="62"/>
      <c r="H32" s="62"/>
      <c r="I32" s="62"/>
      <c r="J32" s="62"/>
      <c r="K32" s="62"/>
      <c r="L32" s="62"/>
      <c r="M32" s="62"/>
      <c r="N32" s="62"/>
      <c r="O32" s="62"/>
      <c r="P32" s="62"/>
      <c r="Q32" s="62"/>
      <c r="R32" s="62"/>
      <c r="S32" s="62"/>
      <c r="T32" s="62"/>
    </row>
    <row r="33" spans="1:20" x14ac:dyDescent="0.55000000000000004">
      <c r="A33" s="62"/>
      <c r="B33" s="62"/>
      <c r="C33" s="62"/>
      <c r="D33" s="62"/>
      <c r="E33" s="62"/>
      <c r="F33" s="62"/>
      <c r="G33" s="62"/>
      <c r="H33" s="62"/>
      <c r="I33" s="62"/>
      <c r="J33" s="62"/>
      <c r="K33" s="62"/>
      <c r="L33" s="62"/>
      <c r="M33" s="62"/>
      <c r="N33" s="62"/>
      <c r="O33" s="62"/>
      <c r="P33" s="62"/>
      <c r="Q33" s="62"/>
      <c r="R33" s="62"/>
      <c r="S33" s="62"/>
      <c r="T33" s="62"/>
    </row>
    <row r="34" spans="1:20" ht="16" customHeight="1" x14ac:dyDescent="0.55000000000000004">
      <c r="A34" s="62"/>
      <c r="B34" s="62"/>
      <c r="C34" s="62"/>
      <c r="D34" s="62"/>
      <c r="E34" s="62"/>
      <c r="F34" s="62"/>
      <c r="G34" s="62"/>
      <c r="H34" s="62"/>
      <c r="I34" s="62"/>
      <c r="J34" s="62"/>
      <c r="K34" s="62"/>
      <c r="L34" s="62"/>
      <c r="M34" s="62"/>
      <c r="N34" s="62"/>
      <c r="O34" s="62"/>
      <c r="P34" s="62"/>
      <c r="Q34" s="62"/>
      <c r="R34" s="62"/>
      <c r="S34" s="62"/>
      <c r="T34" s="62"/>
    </row>
    <row r="35" spans="1:20" ht="9" customHeight="1" x14ac:dyDescent="0.55000000000000004">
      <c r="A35" s="4"/>
      <c r="B35" s="4"/>
      <c r="C35" s="4"/>
      <c r="D35" s="4"/>
      <c r="E35" s="4"/>
      <c r="F35" s="4"/>
      <c r="G35" s="4"/>
      <c r="H35" s="4"/>
      <c r="I35" s="4"/>
      <c r="J35" s="4"/>
      <c r="K35" s="4"/>
      <c r="L35" s="4"/>
      <c r="M35" s="4"/>
      <c r="N35" s="4"/>
      <c r="O35" s="4"/>
      <c r="P35" s="4"/>
      <c r="Q35" s="4"/>
      <c r="R35" s="4"/>
      <c r="S35" s="4"/>
      <c r="T35" s="4"/>
    </row>
    <row r="36" spans="1:20" ht="10.5" customHeight="1" x14ac:dyDescent="0.55000000000000004">
      <c r="A36" s="4"/>
      <c r="B36" s="4"/>
      <c r="C36" s="4"/>
      <c r="D36" s="4"/>
      <c r="E36" s="4"/>
      <c r="F36" s="4"/>
      <c r="G36" s="4"/>
      <c r="H36" s="4"/>
      <c r="I36" s="4"/>
      <c r="J36" s="4"/>
      <c r="K36" s="4"/>
      <c r="L36" s="4"/>
      <c r="M36" s="4"/>
      <c r="N36" s="4"/>
      <c r="O36" s="4"/>
      <c r="P36" s="4"/>
      <c r="Q36" s="4"/>
      <c r="R36" s="4"/>
      <c r="S36" s="4"/>
      <c r="T36" s="4"/>
    </row>
  </sheetData>
  <mergeCells count="36">
    <mergeCell ref="A32:T34"/>
    <mergeCell ref="B30:F30"/>
    <mergeCell ref="A2:A5"/>
    <mergeCell ref="B3:B5"/>
    <mergeCell ref="C3:C5"/>
    <mergeCell ref="D3:D5"/>
    <mergeCell ref="E3:E5"/>
    <mergeCell ref="B2:H2"/>
    <mergeCell ref="F3:F5"/>
    <mergeCell ref="G3:G5"/>
    <mergeCell ref="H3:H5"/>
    <mergeCell ref="I2:S2"/>
    <mergeCell ref="A29:A30"/>
    <mergeCell ref="H29:H30"/>
    <mergeCell ref="G29:G30"/>
    <mergeCell ref="I30:L30"/>
    <mergeCell ref="A1:Q1"/>
    <mergeCell ref="R1:T1"/>
    <mergeCell ref="S3:S5"/>
    <mergeCell ref="T2:T5"/>
    <mergeCell ref="M4:M5"/>
    <mergeCell ref="R4:R5"/>
    <mergeCell ref="I4:J4"/>
    <mergeCell ref="K4:K5"/>
    <mergeCell ref="L4:L5"/>
    <mergeCell ref="N4:N5"/>
    <mergeCell ref="O4:O5"/>
    <mergeCell ref="Q4:Q5"/>
    <mergeCell ref="P4:P5"/>
    <mergeCell ref="T29:T30"/>
    <mergeCell ref="P30:R30"/>
    <mergeCell ref="S29:S30"/>
    <mergeCell ref="M30:O30"/>
    <mergeCell ref="I3:L3"/>
    <mergeCell ref="M3:O3"/>
    <mergeCell ref="P3:R3"/>
  </mergeCells>
  <phoneticPr fontId="2"/>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表2</vt:lpstr>
      <vt:lpstr>表2!Print_Area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安孫子　美男(001196)</dc:creator>
  <cp:lastModifiedBy>十河　健司</cp:lastModifiedBy>
  <cp:lastPrinted>2022-04-15T11:21:27Z</cp:lastPrinted>
  <dcterms:created xsi:type="dcterms:W3CDTF">2020-04-28T12:39:06Z</dcterms:created>
  <dcterms:modified xsi:type="dcterms:W3CDTF">2024-05-10T02:11:18Z</dcterms:modified>
</cp:coreProperties>
</file>