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70" yWindow="10" windowWidth="10660" windowHeight="9610" activeTab="0"/>
  </bookViews>
  <sheets>
    <sheet name="1-1-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<sst xmlns="http://schemas.openxmlformats.org/spreadsheetml/2006/main" count="75" uniqueCount="66">
  <si>
    <t>第１部　１－１　団体数，人口，面積及び人口密度</t>
  </si>
  <si>
    <t>　１－１－１表　都道府県別団体数・人口及び面積等</t>
  </si>
  <si>
    <t>都道府県</t>
  </si>
  <si>
    <t>人口（Ａ）（人）</t>
  </si>
  <si>
    <t>人口密度（Ａ）／（Ｂ）（人／K㎡）</t>
  </si>
  <si>
    <t>総数</t>
  </si>
  <si>
    <t>市</t>
  </si>
  <si>
    <t>町村</t>
  </si>
  <si>
    <t>１　北 海 道</t>
  </si>
  <si>
    <t>２　青 森 県</t>
  </si>
  <si>
    <t>３　岩 手 県</t>
  </si>
  <si>
    <t>４　宮 城 県</t>
  </si>
  <si>
    <t>５　秋 田 県</t>
  </si>
  <si>
    <t>６　山 形 県</t>
  </si>
  <si>
    <t>７　福 島 県</t>
  </si>
  <si>
    <t>８　茨 城 県</t>
  </si>
  <si>
    <t>９　栃 木 県</t>
  </si>
  <si>
    <t>10　群 馬 県</t>
  </si>
  <si>
    <t>11　埼 玉 県</t>
  </si>
  <si>
    <t>12　千 葉 県</t>
  </si>
  <si>
    <t>13　東 京 都</t>
  </si>
  <si>
    <t>14　神奈川県</t>
  </si>
  <si>
    <t>15　新 潟 県</t>
  </si>
  <si>
    <t>16　富 山 県</t>
  </si>
  <si>
    <t>17　石 川 県</t>
  </si>
  <si>
    <t>18　福 井 県</t>
  </si>
  <si>
    <t>19　山 梨 県</t>
  </si>
  <si>
    <t>20　長 野 県</t>
  </si>
  <si>
    <t>21　岐 阜 県</t>
  </si>
  <si>
    <t>22　静 岡 県</t>
  </si>
  <si>
    <t>23　愛 知 県</t>
  </si>
  <si>
    <t>24　三 重 県</t>
  </si>
  <si>
    <t>25　滋 賀 県</t>
  </si>
  <si>
    <t>26　京 都 府</t>
  </si>
  <si>
    <t>27　大 阪 府</t>
  </si>
  <si>
    <t>28　兵 庫 県</t>
  </si>
  <si>
    <t>29　奈 良 県</t>
  </si>
  <si>
    <t>30　和歌山県</t>
  </si>
  <si>
    <t>31　鳥 取 県</t>
  </si>
  <si>
    <t>32　島 根 県</t>
  </si>
  <si>
    <t>33　岡 山 県</t>
  </si>
  <si>
    <t>34　広 島 県</t>
  </si>
  <si>
    <t>35　山 口 県</t>
  </si>
  <si>
    <t>36　徳 島 県</t>
  </si>
  <si>
    <t>37　香 川 県</t>
  </si>
  <si>
    <t>38　愛 媛 県</t>
  </si>
  <si>
    <t>39　高 知 県</t>
  </si>
  <si>
    <t>40　福 岡 県</t>
  </si>
  <si>
    <t>41　佐 賀 県</t>
  </si>
  <si>
    <t>42　長 崎 県</t>
  </si>
  <si>
    <t>43　熊 本 県</t>
  </si>
  <si>
    <t>44　大 分 県</t>
  </si>
  <si>
    <t>45　宮 崎 県</t>
  </si>
  <si>
    <t>46　鹿児島県</t>
  </si>
  <si>
    <t>47　沖 縄 県</t>
  </si>
  <si>
    <t>（注）１　（　）は、特別区を外書きしたものである。</t>
  </si>
  <si>
    <t>合　　　計</t>
  </si>
  <si>
    <t>　　　　　北海道における町村面積は、北方領土の６村を除いた数値である。</t>
  </si>
  <si>
    <t>面積（Ｂ）（K㎡）</t>
  </si>
  <si>
    <t>(23)39</t>
  </si>
  <si>
    <t>(23)26</t>
  </si>
  <si>
    <t>(23)1,718</t>
  </si>
  <si>
    <t>(23)792</t>
  </si>
  <si>
    <t>団体数（令和３．４．１現在）</t>
  </si>
  <si>
    <t>　　　２　人口は，令和２年度公共施設状況調査における住民基本台帳人口である。（東京都の総数及び市の人口には特別区の人口を含んでいる。）</t>
  </si>
  <si>
    <t>　　　３　面積は国土交通省国土地理院が公表した令和２年10月１日現在のものである。なお，その後，廃置分合が実施された団体にあっては，廃置分合後の面積に修正したものである。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</si>
</sst>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.00_);[Red]\(#,##0.00\)"/>
    <numFmt numFmtId="179" formatCode="#,##0.00_ "/>
    <numFmt numFmtId="180" formatCode="#,##0_ "/>
    <numFmt numFmtId="181" formatCode="0.00_ "/>
    <numFmt numFmtId="182" formatCode="#,##0.00000000000000000_ "/>
    <numFmt numFmtId="183" formatCode="00"/>
    <numFmt numFmtId="184" formatCode="#,##0.00;&quot;▲ &quot;#,##0.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0" borderId="0">
      <alignment vertical="center"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49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8" fontId="2" fillId="0" borderId="17" xfId="48" applyFont="1" applyBorder="1" applyAlignment="1" applyProtection="1">
      <alignment horizontal="right"/>
      <protection/>
    </xf>
    <xf numFmtId="38" fontId="2" fillId="0" borderId="0" xfId="48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38" fontId="2" fillId="0" borderId="0" xfId="48" applyFont="1" applyBorder="1" applyAlignment="1" applyProtection="1">
      <alignment horizontal="right"/>
      <protection/>
    </xf>
    <xf numFmtId="4" fontId="2" fillId="0" borderId="18" xfId="0" applyNumberFormat="1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/>
      <protection/>
    </xf>
    <xf numFmtId="38" fontId="2" fillId="0" borderId="21" xfId="48" applyFont="1" applyBorder="1" applyAlignment="1" applyProtection="1">
      <alignment/>
      <protection/>
    </xf>
    <xf numFmtId="4" fontId="2" fillId="0" borderId="21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40" fontId="2" fillId="0" borderId="0" xfId="0" applyNumberFormat="1" applyFont="1" applyAlignment="1">
      <alignment horizontal="right" vertical="center"/>
    </xf>
    <xf numFmtId="4" fontId="2" fillId="0" borderId="21" xfId="0" applyNumberFormat="1" applyFont="1" applyFill="1" applyBorder="1" applyAlignment="1" applyProtection="1">
      <alignment/>
      <protection/>
    </xf>
    <xf numFmtId="40" fontId="2" fillId="0" borderId="2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23" xfId="48" applyNumberFormat="1" applyFont="1" applyBorder="1" applyAlignment="1" applyProtection="1">
      <alignment horizontal="right"/>
      <protection/>
    </xf>
    <xf numFmtId="0" fontId="2" fillId="0" borderId="24" xfId="48" applyNumberFormat="1" applyFont="1" applyBorder="1" applyAlignment="1" applyProtection="1">
      <alignment horizontal="right"/>
      <protection/>
    </xf>
    <xf numFmtId="49" fontId="2" fillId="0" borderId="16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tabSelected="1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58" sqref="M58"/>
    </sheetView>
  </sheetViews>
  <sheetFormatPr defaultColWidth="9.00390625" defaultRowHeight="13.5"/>
  <cols>
    <col min="1" max="1" width="11.00390625" style="2" customWidth="1"/>
    <col min="2" max="13" width="14.625" style="2" customWidth="1"/>
    <col min="14" max="16384" width="9.00390625" style="2" customWidth="1"/>
  </cols>
  <sheetData>
    <row r="1" ht="10.5">
      <c r="A1" s="1" t="s">
        <v>0</v>
      </c>
    </row>
    <row r="2" ht="10.5">
      <c r="A2" s="1" t="s">
        <v>1</v>
      </c>
    </row>
    <row r="3" spans="1:13" ht="12.75">
      <c r="A3" s="3" t="s">
        <v>2</v>
      </c>
      <c r="B3" s="4" t="s">
        <v>63</v>
      </c>
      <c r="C3" s="5"/>
      <c r="D3" s="6"/>
      <c r="E3" s="4" t="s">
        <v>3</v>
      </c>
      <c r="F3" s="5"/>
      <c r="G3" s="6"/>
      <c r="H3" s="4" t="s">
        <v>58</v>
      </c>
      <c r="I3" s="5"/>
      <c r="J3" s="6"/>
      <c r="K3" s="4" t="s">
        <v>4</v>
      </c>
      <c r="L3" s="5"/>
      <c r="M3" s="6"/>
    </row>
    <row r="4" spans="1:13" ht="10.5">
      <c r="A4" s="7"/>
      <c r="B4" s="8" t="s">
        <v>5</v>
      </c>
      <c r="C4" s="8" t="s">
        <v>6</v>
      </c>
      <c r="D4" s="8" t="s">
        <v>7</v>
      </c>
      <c r="E4" s="8" t="s">
        <v>5</v>
      </c>
      <c r="F4" s="8" t="s">
        <v>6</v>
      </c>
      <c r="G4" s="8" t="s">
        <v>7</v>
      </c>
      <c r="H4" s="8" t="s">
        <v>5</v>
      </c>
      <c r="I4" s="8" t="s">
        <v>6</v>
      </c>
      <c r="J4" s="8" t="s">
        <v>7</v>
      </c>
      <c r="K4" s="8" t="s">
        <v>5</v>
      </c>
      <c r="L4" s="8" t="s">
        <v>6</v>
      </c>
      <c r="M4" s="8" t="s">
        <v>7</v>
      </c>
    </row>
    <row r="5" spans="1:13" ht="12" customHeight="1">
      <c r="A5" s="3" t="s">
        <v>56</v>
      </c>
      <c r="B5" s="16" t="s">
        <v>61</v>
      </c>
      <c r="C5" s="16" t="s">
        <v>62</v>
      </c>
      <c r="D5" s="16">
        <f>SUM(D7:D60)</f>
        <v>926</v>
      </c>
      <c r="E5" s="17">
        <f aca="true" t="shared" si="0" ref="E5:J5">SUM(E7:E60)</f>
        <v>126654244</v>
      </c>
      <c r="F5" s="17">
        <f t="shared" si="0"/>
        <v>115986998</v>
      </c>
      <c r="G5" s="17">
        <f t="shared" si="0"/>
        <v>10667246</v>
      </c>
      <c r="H5" s="18">
        <f t="shared" si="0"/>
        <v>372959.25999999995</v>
      </c>
      <c r="I5" s="18">
        <f>SUM(I7:I60)</f>
        <v>217088.63000000003</v>
      </c>
      <c r="J5" s="18">
        <f t="shared" si="0"/>
        <v>155870.63000000006</v>
      </c>
      <c r="K5" s="18">
        <f>ROUND(E5/H5,2)</f>
        <v>339.59</v>
      </c>
      <c r="L5" s="18">
        <f>ROUND(F5/I5,2)</f>
        <v>534.28</v>
      </c>
      <c r="M5" s="20">
        <f>ROUND(G5/J5,2)</f>
        <v>68.44</v>
      </c>
    </row>
    <row r="6" spans="1:13" ht="12" customHeight="1">
      <c r="A6" s="40"/>
      <c r="B6" s="19"/>
      <c r="C6" s="19"/>
      <c r="D6" s="19"/>
      <c r="E6" s="17"/>
      <c r="F6" s="17"/>
      <c r="G6" s="17"/>
      <c r="H6" s="18"/>
      <c r="I6" s="18"/>
      <c r="J6" s="18"/>
      <c r="K6" s="18"/>
      <c r="L6" s="18"/>
      <c r="M6" s="21"/>
    </row>
    <row r="7" spans="1:13" ht="12" customHeight="1">
      <c r="A7" s="9" t="s">
        <v>8</v>
      </c>
      <c r="B7" s="38">
        <v>179</v>
      </c>
      <c r="C7" s="25">
        <v>35</v>
      </c>
      <c r="D7" s="27">
        <v>144</v>
      </c>
      <c r="E7" s="17">
        <v>5228732</v>
      </c>
      <c r="F7" s="17">
        <v>4303122</v>
      </c>
      <c r="G7" s="17">
        <v>925610</v>
      </c>
      <c r="H7" s="18">
        <v>78453.61</v>
      </c>
      <c r="I7" s="18">
        <v>18536.63</v>
      </c>
      <c r="J7" s="18">
        <v>59916.98</v>
      </c>
      <c r="K7" s="18">
        <f>ROUND(E7/H7,2)</f>
        <v>66.65</v>
      </c>
      <c r="L7" s="18">
        <f aca="true" t="shared" si="1" ref="K7:M13">ROUND(F7/I7,2)</f>
        <v>232.14</v>
      </c>
      <c r="M7" s="21">
        <f t="shared" si="1"/>
        <v>15.45</v>
      </c>
    </row>
    <row r="8" spans="1:13" ht="12" customHeight="1">
      <c r="A8" s="9" t="s">
        <v>9</v>
      </c>
      <c r="B8" s="38">
        <v>40</v>
      </c>
      <c r="C8" s="25">
        <v>10</v>
      </c>
      <c r="D8" s="27">
        <v>30</v>
      </c>
      <c r="E8" s="17">
        <v>1260067</v>
      </c>
      <c r="F8" s="17">
        <v>976224</v>
      </c>
      <c r="G8" s="17">
        <v>283843</v>
      </c>
      <c r="H8" s="18">
        <v>9645.65</v>
      </c>
      <c r="I8" s="32">
        <v>4584.82</v>
      </c>
      <c r="J8" s="32">
        <v>5060.83</v>
      </c>
      <c r="K8" s="18">
        <f t="shared" si="1"/>
        <v>130.64</v>
      </c>
      <c r="L8" s="18">
        <f t="shared" si="1"/>
        <v>212.93</v>
      </c>
      <c r="M8" s="21">
        <f t="shared" si="1"/>
        <v>56.09</v>
      </c>
    </row>
    <row r="9" spans="1:17" ht="12" customHeight="1">
      <c r="A9" s="9" t="s">
        <v>10</v>
      </c>
      <c r="B9" s="38">
        <v>33</v>
      </c>
      <c r="C9" s="25">
        <v>14</v>
      </c>
      <c r="D9" s="27">
        <v>19</v>
      </c>
      <c r="E9" s="17">
        <v>1221205</v>
      </c>
      <c r="F9" s="17">
        <v>1004996</v>
      </c>
      <c r="G9" s="17">
        <v>216209</v>
      </c>
      <c r="H9" s="18">
        <v>15275.03</v>
      </c>
      <c r="I9" s="32">
        <v>9650.73</v>
      </c>
      <c r="J9" s="32">
        <v>5624.3</v>
      </c>
      <c r="K9" s="18">
        <f t="shared" si="1"/>
        <v>79.95</v>
      </c>
      <c r="L9" s="18">
        <f t="shared" si="1"/>
        <v>104.14</v>
      </c>
      <c r="M9" s="21">
        <f t="shared" si="1"/>
        <v>38.44</v>
      </c>
      <c r="Q9" s="29"/>
    </row>
    <row r="10" spans="1:17" ht="12" customHeight="1">
      <c r="A10" s="9" t="s">
        <v>11</v>
      </c>
      <c r="B10" s="38">
        <v>35</v>
      </c>
      <c r="C10" s="25">
        <v>14</v>
      </c>
      <c r="D10" s="27">
        <v>21</v>
      </c>
      <c r="E10" s="17">
        <v>2282106</v>
      </c>
      <c r="F10" s="17">
        <v>1932371</v>
      </c>
      <c r="G10" s="17">
        <v>349735</v>
      </c>
      <c r="H10" s="18">
        <v>7282.3</v>
      </c>
      <c r="I10" s="32">
        <v>4591.42</v>
      </c>
      <c r="J10" s="32">
        <v>2690.88</v>
      </c>
      <c r="K10" s="18">
        <f t="shared" si="1"/>
        <v>313.38</v>
      </c>
      <c r="L10" s="18">
        <f t="shared" si="1"/>
        <v>420.87</v>
      </c>
      <c r="M10" s="21">
        <f t="shared" si="1"/>
        <v>129.97</v>
      </c>
      <c r="Q10" s="29"/>
    </row>
    <row r="11" spans="1:17" ht="12" customHeight="1">
      <c r="A11" s="9" t="s">
        <v>12</v>
      </c>
      <c r="B11" s="38">
        <v>25</v>
      </c>
      <c r="C11" s="25">
        <v>13</v>
      </c>
      <c r="D11" s="27">
        <v>12</v>
      </c>
      <c r="E11" s="17">
        <v>971604</v>
      </c>
      <c r="F11" s="17">
        <v>880744</v>
      </c>
      <c r="G11" s="17">
        <v>90860</v>
      </c>
      <c r="H11" s="18">
        <v>11615.55</v>
      </c>
      <c r="I11" s="32">
        <v>9340.11</v>
      </c>
      <c r="J11" s="32">
        <v>2275.44</v>
      </c>
      <c r="K11" s="18">
        <f t="shared" si="1"/>
        <v>83.65</v>
      </c>
      <c r="L11" s="18">
        <f t="shared" si="1"/>
        <v>94.3</v>
      </c>
      <c r="M11" s="21">
        <f t="shared" si="1"/>
        <v>39.93</v>
      </c>
      <c r="Q11" s="29"/>
    </row>
    <row r="12" spans="1:17" ht="12" customHeight="1">
      <c r="A12" s="9" t="s">
        <v>13</v>
      </c>
      <c r="B12" s="38">
        <v>35</v>
      </c>
      <c r="C12" s="25">
        <v>13</v>
      </c>
      <c r="D12" s="27">
        <v>22</v>
      </c>
      <c r="E12" s="17">
        <v>1070017</v>
      </c>
      <c r="F12" s="17">
        <v>857050</v>
      </c>
      <c r="G12" s="17">
        <v>212967</v>
      </c>
      <c r="H12" s="18">
        <v>9323.14</v>
      </c>
      <c r="I12" s="32">
        <v>4711.77</v>
      </c>
      <c r="J12" s="32">
        <v>4611.37</v>
      </c>
      <c r="K12" s="18">
        <f t="shared" si="1"/>
        <v>114.77</v>
      </c>
      <c r="L12" s="18">
        <f t="shared" si="1"/>
        <v>181.9</v>
      </c>
      <c r="M12" s="21">
        <f t="shared" si="1"/>
        <v>46.18</v>
      </c>
      <c r="Q12" s="29"/>
    </row>
    <row r="13" spans="1:17" ht="12" customHeight="1">
      <c r="A13" s="9" t="s">
        <v>14</v>
      </c>
      <c r="B13" s="38">
        <v>59</v>
      </c>
      <c r="C13" s="25">
        <v>13</v>
      </c>
      <c r="D13" s="27">
        <v>46</v>
      </c>
      <c r="E13" s="17">
        <v>1862777</v>
      </c>
      <c r="F13" s="17">
        <v>1487120</v>
      </c>
      <c r="G13" s="17">
        <v>375657</v>
      </c>
      <c r="H13" s="18">
        <v>13784.14</v>
      </c>
      <c r="I13" s="32">
        <v>6031.79</v>
      </c>
      <c r="J13" s="32">
        <v>7752.35</v>
      </c>
      <c r="K13" s="18">
        <f t="shared" si="1"/>
        <v>135.14</v>
      </c>
      <c r="L13" s="18">
        <f t="shared" si="1"/>
        <v>246.55</v>
      </c>
      <c r="M13" s="21">
        <f t="shared" si="1"/>
        <v>48.46</v>
      </c>
      <c r="Q13" s="29"/>
    </row>
    <row r="14" spans="1:17" ht="12" customHeight="1">
      <c r="A14" s="9"/>
      <c r="B14" s="38"/>
      <c r="C14" s="25"/>
      <c r="D14" s="27"/>
      <c r="E14" s="17"/>
      <c r="F14" s="17"/>
      <c r="G14" s="17"/>
      <c r="H14" s="18"/>
      <c r="I14" s="32"/>
      <c r="J14" s="32"/>
      <c r="K14" s="18"/>
      <c r="L14" s="18"/>
      <c r="M14" s="21"/>
      <c r="Q14" s="29"/>
    </row>
    <row r="15" spans="1:17" ht="12" customHeight="1">
      <c r="A15" s="9" t="s">
        <v>15</v>
      </c>
      <c r="B15" s="38">
        <v>44</v>
      </c>
      <c r="C15" s="25">
        <v>32</v>
      </c>
      <c r="D15" s="27">
        <v>12</v>
      </c>
      <c r="E15" s="17">
        <v>2907678</v>
      </c>
      <c r="F15" s="17">
        <v>2642942</v>
      </c>
      <c r="G15" s="35">
        <v>264736</v>
      </c>
      <c r="H15" s="18">
        <v>6097.4</v>
      </c>
      <c r="I15" s="32">
        <v>5090.51</v>
      </c>
      <c r="J15" s="32">
        <v>1006.89</v>
      </c>
      <c r="K15" s="18">
        <f aca="true" t="shared" si="2" ref="K15:M21">ROUND(E15/H15,2)</f>
        <v>476.87</v>
      </c>
      <c r="L15" s="18">
        <f t="shared" si="2"/>
        <v>519.19</v>
      </c>
      <c r="M15" s="21">
        <f t="shared" si="2"/>
        <v>262.92</v>
      </c>
      <c r="Q15" s="29"/>
    </row>
    <row r="16" spans="1:17" ht="12" customHeight="1">
      <c r="A16" s="9" t="s">
        <v>16</v>
      </c>
      <c r="B16" s="38">
        <v>25</v>
      </c>
      <c r="C16" s="25">
        <v>14</v>
      </c>
      <c r="D16" s="27">
        <v>11</v>
      </c>
      <c r="E16" s="17">
        <v>1955402</v>
      </c>
      <c r="F16" s="17">
        <v>1716545</v>
      </c>
      <c r="G16" s="17">
        <v>238857</v>
      </c>
      <c r="H16" s="18">
        <v>6408.11</v>
      </c>
      <c r="I16" s="32">
        <v>5053.84</v>
      </c>
      <c r="J16" s="32">
        <v>1354.27</v>
      </c>
      <c r="K16" s="18">
        <f t="shared" si="2"/>
        <v>305.14</v>
      </c>
      <c r="L16" s="18">
        <f t="shared" si="2"/>
        <v>339.65</v>
      </c>
      <c r="M16" s="21">
        <f t="shared" si="2"/>
        <v>176.37</v>
      </c>
      <c r="Q16" s="29"/>
    </row>
    <row r="17" spans="1:17" ht="12" customHeight="1">
      <c r="A17" s="9" t="s">
        <v>17</v>
      </c>
      <c r="B17" s="38">
        <v>35</v>
      </c>
      <c r="C17" s="25">
        <v>12</v>
      </c>
      <c r="D17" s="27">
        <v>23</v>
      </c>
      <c r="E17" s="17">
        <v>1958185</v>
      </c>
      <c r="F17" s="17">
        <v>1669961</v>
      </c>
      <c r="G17" s="17">
        <v>288224</v>
      </c>
      <c r="H17" s="18">
        <v>6362.33</v>
      </c>
      <c r="I17" s="32">
        <v>2892.75</v>
      </c>
      <c r="J17" s="32">
        <v>3469.58</v>
      </c>
      <c r="K17" s="18">
        <f t="shared" si="2"/>
        <v>307.78</v>
      </c>
      <c r="L17" s="18">
        <f t="shared" si="2"/>
        <v>577.29</v>
      </c>
      <c r="M17" s="21">
        <f t="shared" si="2"/>
        <v>83.07</v>
      </c>
      <c r="Q17" s="29"/>
    </row>
    <row r="18" spans="1:17" ht="12" customHeight="1">
      <c r="A18" s="9" t="s">
        <v>18</v>
      </c>
      <c r="B18" s="38">
        <v>63</v>
      </c>
      <c r="C18" s="25">
        <v>40</v>
      </c>
      <c r="D18" s="27">
        <v>23</v>
      </c>
      <c r="E18" s="17">
        <v>7393849</v>
      </c>
      <c r="F18" s="17">
        <v>6903326</v>
      </c>
      <c r="G18" s="17">
        <v>490523</v>
      </c>
      <c r="H18" s="18">
        <v>3797.79</v>
      </c>
      <c r="I18" s="32">
        <v>2823.08</v>
      </c>
      <c r="J18" s="32">
        <v>974.71</v>
      </c>
      <c r="K18" s="18">
        <f t="shared" si="2"/>
        <v>1946.88</v>
      </c>
      <c r="L18" s="18">
        <f t="shared" si="2"/>
        <v>2445.32</v>
      </c>
      <c r="M18" s="21">
        <f t="shared" si="2"/>
        <v>503.25</v>
      </c>
      <c r="Q18" s="29"/>
    </row>
    <row r="19" spans="1:17" ht="12" customHeight="1">
      <c r="A19" s="9" t="s">
        <v>19</v>
      </c>
      <c r="B19" s="38">
        <v>54</v>
      </c>
      <c r="C19" s="25">
        <v>37</v>
      </c>
      <c r="D19" s="27">
        <v>17</v>
      </c>
      <c r="E19" s="17">
        <v>6322897</v>
      </c>
      <c r="F19" s="17">
        <v>6119760</v>
      </c>
      <c r="G19" s="17">
        <v>203137</v>
      </c>
      <c r="H19" s="18">
        <v>5157.45</v>
      </c>
      <c r="I19" s="32">
        <v>4405.41</v>
      </c>
      <c r="J19" s="32">
        <v>752.04</v>
      </c>
      <c r="K19" s="18">
        <f t="shared" si="2"/>
        <v>1225.97</v>
      </c>
      <c r="L19" s="18">
        <f t="shared" si="2"/>
        <v>1389.15</v>
      </c>
      <c r="M19" s="21">
        <f t="shared" si="2"/>
        <v>270.11</v>
      </c>
      <c r="Q19" s="29"/>
    </row>
    <row r="20" spans="1:17" ht="12" customHeight="1">
      <c r="A20" s="9" t="s">
        <v>20</v>
      </c>
      <c r="B20" s="38" t="s">
        <v>59</v>
      </c>
      <c r="C20" s="31" t="s">
        <v>60</v>
      </c>
      <c r="D20" s="27">
        <v>13</v>
      </c>
      <c r="E20" s="17">
        <v>13843525</v>
      </c>
      <c r="F20" s="17">
        <v>13762340</v>
      </c>
      <c r="G20" s="17">
        <v>81185</v>
      </c>
      <c r="H20" s="18">
        <v>2184.52</v>
      </c>
      <c r="I20" s="32">
        <v>1406.79</v>
      </c>
      <c r="J20" s="32">
        <v>777.73</v>
      </c>
      <c r="K20" s="18">
        <f t="shared" si="2"/>
        <v>6337.1</v>
      </c>
      <c r="L20" s="18">
        <f t="shared" si="2"/>
        <v>9782.8</v>
      </c>
      <c r="M20" s="21">
        <f t="shared" si="2"/>
        <v>104.39</v>
      </c>
      <c r="Q20" s="29"/>
    </row>
    <row r="21" spans="1:17" ht="12" customHeight="1">
      <c r="A21" s="9" t="s">
        <v>21</v>
      </c>
      <c r="B21" s="38">
        <v>33</v>
      </c>
      <c r="C21" s="25">
        <v>19</v>
      </c>
      <c r="D21" s="27">
        <v>14</v>
      </c>
      <c r="E21" s="17">
        <v>9220245</v>
      </c>
      <c r="F21" s="17">
        <v>8926008</v>
      </c>
      <c r="G21" s="17">
        <v>294237</v>
      </c>
      <c r="H21" s="18">
        <v>2416.12</v>
      </c>
      <c r="I21" s="32">
        <v>1809.8</v>
      </c>
      <c r="J21" s="32">
        <v>606.32</v>
      </c>
      <c r="K21" s="18">
        <f t="shared" si="2"/>
        <v>3816.14</v>
      </c>
      <c r="L21" s="18">
        <f t="shared" si="2"/>
        <v>4932.04</v>
      </c>
      <c r="M21" s="21">
        <f t="shared" si="2"/>
        <v>485.28</v>
      </c>
      <c r="Q21" s="29"/>
    </row>
    <row r="22" spans="1:17" ht="12" customHeight="1">
      <c r="A22" s="9"/>
      <c r="B22" s="38"/>
      <c r="C22" s="25"/>
      <c r="D22" s="27"/>
      <c r="E22" s="17"/>
      <c r="F22" s="17"/>
      <c r="G22" s="17"/>
      <c r="H22" s="18"/>
      <c r="I22" s="32"/>
      <c r="J22" s="32"/>
      <c r="K22" s="18"/>
      <c r="L22" s="18"/>
      <c r="M22" s="21"/>
      <c r="Q22" s="29"/>
    </row>
    <row r="23" spans="1:17" ht="12" customHeight="1">
      <c r="A23" s="9" t="s">
        <v>22</v>
      </c>
      <c r="B23" s="38">
        <v>30</v>
      </c>
      <c r="C23" s="25">
        <v>20</v>
      </c>
      <c r="D23" s="27">
        <v>10</v>
      </c>
      <c r="E23" s="17">
        <v>2213353</v>
      </c>
      <c r="F23" s="17">
        <v>2137852</v>
      </c>
      <c r="G23" s="17">
        <v>75501</v>
      </c>
      <c r="H23" s="18">
        <v>12583.94</v>
      </c>
      <c r="I23" s="32">
        <v>10629.05</v>
      </c>
      <c r="J23" s="32">
        <v>1954.89</v>
      </c>
      <c r="K23" s="18">
        <f aca="true" t="shared" si="3" ref="K23:M26">ROUND(E23/H23,2)</f>
        <v>175.89</v>
      </c>
      <c r="L23" s="18">
        <f t="shared" si="3"/>
        <v>201.13</v>
      </c>
      <c r="M23" s="21">
        <f t="shared" si="3"/>
        <v>38.62</v>
      </c>
      <c r="Q23" s="29"/>
    </row>
    <row r="24" spans="1:17" ht="12" customHeight="1">
      <c r="A24" s="9" t="s">
        <v>23</v>
      </c>
      <c r="B24" s="38">
        <v>15</v>
      </c>
      <c r="C24" s="25">
        <v>10</v>
      </c>
      <c r="D24" s="27">
        <v>5</v>
      </c>
      <c r="E24" s="17">
        <v>1047713</v>
      </c>
      <c r="F24" s="17">
        <v>963427</v>
      </c>
      <c r="G24" s="17">
        <v>84286</v>
      </c>
      <c r="H24" s="18">
        <v>4247.59</v>
      </c>
      <c r="I24" s="32">
        <v>3402.57</v>
      </c>
      <c r="J24" s="32">
        <v>845.02</v>
      </c>
      <c r="K24" s="18">
        <f t="shared" si="3"/>
        <v>246.66</v>
      </c>
      <c r="L24" s="18">
        <f t="shared" si="3"/>
        <v>283.15</v>
      </c>
      <c r="M24" s="21">
        <f t="shared" si="3"/>
        <v>99.74</v>
      </c>
      <c r="Q24" s="29"/>
    </row>
    <row r="25" spans="1:17" ht="12" customHeight="1">
      <c r="A25" s="9" t="s">
        <v>24</v>
      </c>
      <c r="B25" s="38">
        <v>19</v>
      </c>
      <c r="C25" s="25">
        <v>11</v>
      </c>
      <c r="D25" s="27">
        <v>8</v>
      </c>
      <c r="E25" s="17">
        <v>1132656</v>
      </c>
      <c r="F25" s="17">
        <v>988135</v>
      </c>
      <c r="G25" s="17">
        <v>144521</v>
      </c>
      <c r="H25" s="18">
        <v>4186.21</v>
      </c>
      <c r="I25" s="32">
        <v>3136.44</v>
      </c>
      <c r="J25" s="32">
        <v>1049.77</v>
      </c>
      <c r="K25" s="18">
        <f t="shared" si="3"/>
        <v>270.57</v>
      </c>
      <c r="L25" s="18">
        <f t="shared" si="3"/>
        <v>315.05</v>
      </c>
      <c r="M25" s="21">
        <f t="shared" si="3"/>
        <v>137.67</v>
      </c>
      <c r="Q25" s="29"/>
    </row>
    <row r="26" spans="1:17" ht="12" customHeight="1">
      <c r="A26" s="9" t="s">
        <v>25</v>
      </c>
      <c r="B26" s="38">
        <v>17</v>
      </c>
      <c r="C26" s="25">
        <v>9</v>
      </c>
      <c r="D26" s="27">
        <v>8</v>
      </c>
      <c r="E26" s="17">
        <v>774596</v>
      </c>
      <c r="F26" s="17">
        <v>680493</v>
      </c>
      <c r="G26" s="17">
        <v>94103</v>
      </c>
      <c r="H26" s="18">
        <v>4190.53</v>
      </c>
      <c r="I26" s="32">
        <v>2789.18</v>
      </c>
      <c r="J26" s="32">
        <v>1401.35</v>
      </c>
      <c r="K26" s="18">
        <f t="shared" si="3"/>
        <v>184.84</v>
      </c>
      <c r="L26" s="18">
        <f t="shared" si="3"/>
        <v>243.98</v>
      </c>
      <c r="M26" s="21">
        <f t="shared" si="3"/>
        <v>67.15</v>
      </c>
      <c r="Q26" s="29"/>
    </row>
    <row r="27" spans="1:17" ht="12" customHeight="1">
      <c r="A27" s="9"/>
      <c r="B27" s="38"/>
      <c r="C27" s="25"/>
      <c r="D27" s="27"/>
      <c r="E27" s="17"/>
      <c r="F27" s="17"/>
      <c r="G27" s="17"/>
      <c r="H27" s="18"/>
      <c r="I27" s="32"/>
      <c r="J27" s="32"/>
      <c r="K27" s="18"/>
      <c r="L27" s="18"/>
      <c r="M27" s="21"/>
      <c r="Q27" s="29"/>
    </row>
    <row r="28" spans="1:17" ht="12" customHeight="1">
      <c r="A28" s="9" t="s">
        <v>26</v>
      </c>
      <c r="B28" s="38">
        <v>27</v>
      </c>
      <c r="C28" s="25">
        <v>13</v>
      </c>
      <c r="D28" s="27">
        <v>14</v>
      </c>
      <c r="E28" s="17">
        <v>821094</v>
      </c>
      <c r="F28" s="17">
        <v>698317</v>
      </c>
      <c r="G28" s="17">
        <v>122777</v>
      </c>
      <c r="H28" s="18">
        <v>4460.57</v>
      </c>
      <c r="I28" s="32">
        <v>2816.44</v>
      </c>
      <c r="J28" s="32">
        <v>1644.13</v>
      </c>
      <c r="K28" s="18">
        <f aca="true" t="shared" si="4" ref="K28:M33">ROUND(E28/H28,2)</f>
        <v>184.08</v>
      </c>
      <c r="L28" s="18">
        <f t="shared" si="4"/>
        <v>247.94</v>
      </c>
      <c r="M28" s="21">
        <f t="shared" si="4"/>
        <v>74.68</v>
      </c>
      <c r="Q28" s="29"/>
    </row>
    <row r="29" spans="1:17" ht="12" customHeight="1">
      <c r="A29" s="9" t="s">
        <v>27</v>
      </c>
      <c r="B29" s="38">
        <v>77</v>
      </c>
      <c r="C29" s="25">
        <v>19</v>
      </c>
      <c r="D29" s="27">
        <v>58</v>
      </c>
      <c r="E29" s="17">
        <v>2072219</v>
      </c>
      <c r="F29" s="17">
        <v>1656064</v>
      </c>
      <c r="G29" s="17">
        <v>416155</v>
      </c>
      <c r="H29" s="18">
        <v>13561.6</v>
      </c>
      <c r="I29" s="32">
        <v>6724.04</v>
      </c>
      <c r="J29" s="32">
        <v>6837.56</v>
      </c>
      <c r="K29" s="18">
        <f t="shared" si="4"/>
        <v>152.8</v>
      </c>
      <c r="L29" s="18">
        <f t="shared" si="4"/>
        <v>246.29</v>
      </c>
      <c r="M29" s="21">
        <f t="shared" si="4"/>
        <v>60.86</v>
      </c>
      <c r="Q29" s="29"/>
    </row>
    <row r="30" spans="1:17" ht="12" customHeight="1">
      <c r="A30" s="9" t="s">
        <v>28</v>
      </c>
      <c r="B30" s="38">
        <v>42</v>
      </c>
      <c r="C30" s="25">
        <v>21</v>
      </c>
      <c r="D30" s="27">
        <v>21</v>
      </c>
      <c r="E30" s="17">
        <v>2016868</v>
      </c>
      <c r="F30" s="17">
        <v>1710410</v>
      </c>
      <c r="G30" s="17">
        <v>306458</v>
      </c>
      <c r="H30" s="18">
        <v>10621.32</v>
      </c>
      <c r="I30" s="32">
        <v>8455.13</v>
      </c>
      <c r="J30" s="32">
        <v>2166.19</v>
      </c>
      <c r="K30" s="18">
        <f t="shared" si="4"/>
        <v>189.89</v>
      </c>
      <c r="L30" s="18">
        <f t="shared" si="4"/>
        <v>202.29</v>
      </c>
      <c r="M30" s="21">
        <f t="shared" si="4"/>
        <v>141.47</v>
      </c>
      <c r="Q30" s="29"/>
    </row>
    <row r="31" spans="1:17" ht="12" customHeight="1">
      <c r="A31" s="9" t="s">
        <v>29</v>
      </c>
      <c r="B31" s="38">
        <v>35</v>
      </c>
      <c r="C31" s="25">
        <v>23</v>
      </c>
      <c r="D31" s="27">
        <v>12</v>
      </c>
      <c r="E31" s="17">
        <v>3686335</v>
      </c>
      <c r="F31" s="17">
        <v>3460446</v>
      </c>
      <c r="G31" s="17">
        <v>225889</v>
      </c>
      <c r="H31" s="18">
        <v>7777.34</v>
      </c>
      <c r="I31" s="32">
        <v>6410.31</v>
      </c>
      <c r="J31" s="32">
        <v>1367.03</v>
      </c>
      <c r="K31" s="18">
        <f t="shared" si="4"/>
        <v>473.98</v>
      </c>
      <c r="L31" s="18">
        <f t="shared" si="4"/>
        <v>539.83</v>
      </c>
      <c r="M31" s="21">
        <f t="shared" si="4"/>
        <v>165.24</v>
      </c>
      <c r="Q31" s="29"/>
    </row>
    <row r="32" spans="1:17" ht="12" customHeight="1">
      <c r="A32" s="9" t="s">
        <v>30</v>
      </c>
      <c r="B32" s="38">
        <v>54</v>
      </c>
      <c r="C32" s="25">
        <v>38</v>
      </c>
      <c r="D32" s="27">
        <v>16</v>
      </c>
      <c r="E32" s="17">
        <v>7558872</v>
      </c>
      <c r="F32" s="17">
        <v>7151883</v>
      </c>
      <c r="G32" s="17">
        <v>406989</v>
      </c>
      <c r="H32" s="18">
        <v>5170</v>
      </c>
      <c r="I32" s="32">
        <v>4305.08</v>
      </c>
      <c r="J32" s="32">
        <v>864.92</v>
      </c>
      <c r="K32" s="18">
        <f t="shared" si="4"/>
        <v>1462.06</v>
      </c>
      <c r="L32" s="18">
        <f t="shared" si="4"/>
        <v>1661.27</v>
      </c>
      <c r="M32" s="21">
        <f t="shared" si="4"/>
        <v>470.55</v>
      </c>
      <c r="Q32" s="29"/>
    </row>
    <row r="33" spans="1:17" ht="12" customHeight="1">
      <c r="A33" s="9" t="s">
        <v>31</v>
      </c>
      <c r="B33" s="38">
        <v>29</v>
      </c>
      <c r="C33" s="25">
        <v>14</v>
      </c>
      <c r="D33" s="27">
        <v>15</v>
      </c>
      <c r="E33" s="17">
        <v>1800756</v>
      </c>
      <c r="F33" s="17">
        <v>1576555</v>
      </c>
      <c r="G33" s="17">
        <v>224201</v>
      </c>
      <c r="H33" s="18">
        <v>5774.5</v>
      </c>
      <c r="I33" s="32">
        <v>4032</v>
      </c>
      <c r="J33" s="32">
        <v>1742.5</v>
      </c>
      <c r="K33" s="18">
        <f t="shared" si="4"/>
        <v>311.85</v>
      </c>
      <c r="L33" s="18">
        <f t="shared" si="4"/>
        <v>391.01</v>
      </c>
      <c r="M33" s="21">
        <f t="shared" si="4"/>
        <v>128.67</v>
      </c>
      <c r="Q33" s="29"/>
    </row>
    <row r="34" spans="1:17" ht="12" customHeight="1">
      <c r="A34" s="9"/>
      <c r="B34" s="38"/>
      <c r="C34" s="25"/>
      <c r="D34" s="27"/>
      <c r="E34" s="17"/>
      <c r="F34" s="17"/>
      <c r="G34" s="17"/>
      <c r="H34" s="18"/>
      <c r="I34" s="32"/>
      <c r="J34" s="32"/>
      <c r="K34" s="18"/>
      <c r="L34" s="18"/>
      <c r="M34" s="21"/>
      <c r="Q34" s="29"/>
    </row>
    <row r="35" spans="1:17" ht="12" customHeight="1">
      <c r="A35" s="9" t="s">
        <v>32</v>
      </c>
      <c r="B35" s="38">
        <v>19</v>
      </c>
      <c r="C35" s="25">
        <v>13</v>
      </c>
      <c r="D35" s="27">
        <v>6</v>
      </c>
      <c r="E35" s="17">
        <v>1418886</v>
      </c>
      <c r="F35" s="17">
        <v>1342598</v>
      </c>
      <c r="G35" s="17">
        <v>76288</v>
      </c>
      <c r="H35" s="18">
        <v>4017.39</v>
      </c>
      <c r="I35" s="32">
        <v>3660.07</v>
      </c>
      <c r="J35" s="32">
        <v>357.32</v>
      </c>
      <c r="K35" s="18">
        <f aca="true" t="shared" si="5" ref="K35:M40">ROUND(E35/H35,2)</f>
        <v>353.19</v>
      </c>
      <c r="L35" s="18">
        <f t="shared" si="5"/>
        <v>366.82</v>
      </c>
      <c r="M35" s="21">
        <f t="shared" si="5"/>
        <v>213.5</v>
      </c>
      <c r="Q35" s="29"/>
    </row>
    <row r="36" spans="1:17" ht="12" customHeight="1">
      <c r="A36" s="9" t="s">
        <v>33</v>
      </c>
      <c r="B36" s="38">
        <v>26</v>
      </c>
      <c r="C36" s="25">
        <v>15</v>
      </c>
      <c r="D36" s="27">
        <v>11</v>
      </c>
      <c r="E36" s="17">
        <v>2530609</v>
      </c>
      <c r="F36" s="17">
        <v>2400589</v>
      </c>
      <c r="G36" s="17">
        <v>130020</v>
      </c>
      <c r="H36" s="18">
        <v>4612.21</v>
      </c>
      <c r="I36" s="32">
        <v>3864.52</v>
      </c>
      <c r="J36" s="32">
        <v>747.69</v>
      </c>
      <c r="K36" s="18">
        <f t="shared" si="5"/>
        <v>548.68</v>
      </c>
      <c r="L36" s="18">
        <f t="shared" si="5"/>
        <v>621.19</v>
      </c>
      <c r="M36" s="21">
        <f t="shared" si="5"/>
        <v>173.9</v>
      </c>
      <c r="Q36" s="29"/>
    </row>
    <row r="37" spans="1:17" ht="12" customHeight="1">
      <c r="A37" s="9" t="s">
        <v>34</v>
      </c>
      <c r="B37" s="38">
        <v>43</v>
      </c>
      <c r="C37" s="25">
        <v>33</v>
      </c>
      <c r="D37" s="27">
        <v>10</v>
      </c>
      <c r="E37" s="17">
        <v>8839532</v>
      </c>
      <c r="F37" s="17">
        <v>8660721</v>
      </c>
      <c r="G37" s="17">
        <v>178811</v>
      </c>
      <c r="H37" s="18">
        <v>1905.32</v>
      </c>
      <c r="I37" s="32">
        <v>1602.68</v>
      </c>
      <c r="J37" s="32">
        <v>302.64</v>
      </c>
      <c r="K37" s="18">
        <f t="shared" si="5"/>
        <v>4639.39</v>
      </c>
      <c r="L37" s="18">
        <f t="shared" si="5"/>
        <v>5403.9</v>
      </c>
      <c r="M37" s="21">
        <f t="shared" si="5"/>
        <v>590.84</v>
      </c>
      <c r="Q37" s="29"/>
    </row>
    <row r="38" spans="1:17" ht="12" customHeight="1">
      <c r="A38" s="9" t="s">
        <v>35</v>
      </c>
      <c r="B38" s="38">
        <v>41</v>
      </c>
      <c r="C38" s="25">
        <v>29</v>
      </c>
      <c r="D38" s="27">
        <v>12</v>
      </c>
      <c r="E38" s="17">
        <v>5523627</v>
      </c>
      <c r="F38" s="17">
        <v>5269917</v>
      </c>
      <c r="G38" s="17">
        <v>253710</v>
      </c>
      <c r="H38" s="18">
        <v>8401.03</v>
      </c>
      <c r="I38" s="32">
        <v>6660.68</v>
      </c>
      <c r="J38" s="32">
        <v>1740.35</v>
      </c>
      <c r="K38" s="18">
        <f t="shared" si="5"/>
        <v>657.49</v>
      </c>
      <c r="L38" s="18">
        <f t="shared" si="5"/>
        <v>791.2</v>
      </c>
      <c r="M38" s="21">
        <f t="shared" si="5"/>
        <v>145.78</v>
      </c>
      <c r="Q38" s="29"/>
    </row>
    <row r="39" spans="1:17" ht="12" customHeight="1">
      <c r="A39" s="9" t="s">
        <v>36</v>
      </c>
      <c r="B39" s="38">
        <v>39</v>
      </c>
      <c r="C39" s="25">
        <v>12</v>
      </c>
      <c r="D39" s="27">
        <v>27</v>
      </c>
      <c r="E39" s="17">
        <v>1344952</v>
      </c>
      <c r="F39" s="17">
        <v>1064950</v>
      </c>
      <c r="G39" s="17">
        <v>280002</v>
      </c>
      <c r="H39" s="18">
        <v>3690.91</v>
      </c>
      <c r="I39" s="32">
        <v>1272.23</v>
      </c>
      <c r="J39" s="32">
        <v>2418.68</v>
      </c>
      <c r="K39" s="18">
        <f t="shared" si="5"/>
        <v>364.4</v>
      </c>
      <c r="L39" s="18">
        <f t="shared" si="5"/>
        <v>837.07</v>
      </c>
      <c r="M39" s="21">
        <f t="shared" si="5"/>
        <v>115.77</v>
      </c>
      <c r="Q39" s="29"/>
    </row>
    <row r="40" spans="1:17" ht="12" customHeight="1">
      <c r="A40" s="9" t="s">
        <v>37</v>
      </c>
      <c r="B40" s="38">
        <v>30</v>
      </c>
      <c r="C40" s="25">
        <v>9</v>
      </c>
      <c r="D40" s="27">
        <v>21</v>
      </c>
      <c r="E40" s="17">
        <v>944750</v>
      </c>
      <c r="F40" s="17">
        <v>741324</v>
      </c>
      <c r="G40" s="17">
        <v>203426</v>
      </c>
      <c r="H40" s="18">
        <v>4724.64</v>
      </c>
      <c r="I40" s="32">
        <v>2070.06</v>
      </c>
      <c r="J40" s="32">
        <v>2654.58</v>
      </c>
      <c r="K40" s="18">
        <f t="shared" si="5"/>
        <v>199.96</v>
      </c>
      <c r="L40" s="18">
        <f t="shared" si="5"/>
        <v>358.12</v>
      </c>
      <c r="M40" s="21">
        <f t="shared" si="5"/>
        <v>76.63</v>
      </c>
      <c r="Q40" s="29"/>
    </row>
    <row r="41" spans="1:17" ht="12" customHeight="1">
      <c r="A41" s="9"/>
      <c r="B41" s="38"/>
      <c r="C41" s="25"/>
      <c r="D41" s="27"/>
      <c r="E41" s="17"/>
      <c r="F41" s="17"/>
      <c r="G41" s="17"/>
      <c r="H41" s="18"/>
      <c r="I41" s="32"/>
      <c r="J41" s="32"/>
      <c r="K41" s="18"/>
      <c r="L41" s="18"/>
      <c r="M41" s="21"/>
      <c r="Q41" s="29"/>
    </row>
    <row r="42" spans="1:17" ht="12" customHeight="1">
      <c r="A42" s="9" t="s">
        <v>38</v>
      </c>
      <c r="B42" s="38">
        <v>19</v>
      </c>
      <c r="C42" s="25">
        <v>4</v>
      </c>
      <c r="D42" s="27">
        <v>15</v>
      </c>
      <c r="E42" s="17">
        <v>556959</v>
      </c>
      <c r="F42" s="17">
        <v>413346</v>
      </c>
      <c r="G42" s="17">
        <v>143613</v>
      </c>
      <c r="H42" s="18">
        <v>3507.14</v>
      </c>
      <c r="I42" s="32">
        <v>1198.9</v>
      </c>
      <c r="J42" s="32">
        <v>2308.24</v>
      </c>
      <c r="K42" s="18">
        <f aca="true" t="shared" si="6" ref="K42:M46">ROUND(E42/H42,2)</f>
        <v>158.81</v>
      </c>
      <c r="L42" s="18">
        <f t="shared" si="6"/>
        <v>344.77</v>
      </c>
      <c r="M42" s="21">
        <f t="shared" si="6"/>
        <v>62.22</v>
      </c>
      <c r="Q42" s="29"/>
    </row>
    <row r="43" spans="1:17" ht="12" customHeight="1">
      <c r="A43" s="9" t="s">
        <v>39</v>
      </c>
      <c r="B43" s="38">
        <v>19</v>
      </c>
      <c r="C43" s="25">
        <v>8</v>
      </c>
      <c r="D43" s="27">
        <v>11</v>
      </c>
      <c r="E43" s="17">
        <v>672979</v>
      </c>
      <c r="F43" s="17">
        <v>605343</v>
      </c>
      <c r="G43" s="17">
        <v>67636</v>
      </c>
      <c r="H43" s="18">
        <v>6707.89</v>
      </c>
      <c r="I43" s="32">
        <v>4298.91</v>
      </c>
      <c r="J43" s="32">
        <v>2408.98</v>
      </c>
      <c r="K43" s="18">
        <f t="shared" si="6"/>
        <v>100.33</v>
      </c>
      <c r="L43" s="18">
        <f t="shared" si="6"/>
        <v>140.81</v>
      </c>
      <c r="M43" s="21">
        <f t="shared" si="6"/>
        <v>28.08</v>
      </c>
      <c r="Q43" s="29"/>
    </row>
    <row r="44" spans="1:17" ht="12" customHeight="1">
      <c r="A44" s="9" t="s">
        <v>40</v>
      </c>
      <c r="B44" s="38">
        <v>27</v>
      </c>
      <c r="C44" s="25">
        <v>15</v>
      </c>
      <c r="D44" s="27">
        <v>12</v>
      </c>
      <c r="E44" s="17">
        <v>1893874</v>
      </c>
      <c r="F44" s="17">
        <v>1780816</v>
      </c>
      <c r="G44" s="17">
        <v>113058</v>
      </c>
      <c r="H44" s="18">
        <v>7107.3</v>
      </c>
      <c r="I44" s="32">
        <v>5604.69</v>
      </c>
      <c r="J44" s="32">
        <v>1502.61</v>
      </c>
      <c r="K44" s="18">
        <f t="shared" si="6"/>
        <v>266.47</v>
      </c>
      <c r="L44" s="18">
        <f t="shared" si="6"/>
        <v>317.74</v>
      </c>
      <c r="M44" s="21">
        <f t="shared" si="6"/>
        <v>75.24</v>
      </c>
      <c r="Q44" s="29"/>
    </row>
    <row r="45" spans="1:17" ht="12" customHeight="1">
      <c r="A45" s="9" t="s">
        <v>41</v>
      </c>
      <c r="B45" s="38">
        <v>23</v>
      </c>
      <c r="C45" s="25">
        <v>14</v>
      </c>
      <c r="D45" s="27">
        <v>9</v>
      </c>
      <c r="E45" s="17">
        <v>2812477</v>
      </c>
      <c r="F45" s="17">
        <v>2637318</v>
      </c>
      <c r="G45" s="17">
        <v>175159</v>
      </c>
      <c r="H45" s="18">
        <v>8479.64</v>
      </c>
      <c r="I45" s="32">
        <v>6714.67</v>
      </c>
      <c r="J45" s="32">
        <v>1764.97</v>
      </c>
      <c r="K45" s="18">
        <f t="shared" si="6"/>
        <v>331.67</v>
      </c>
      <c r="L45" s="18">
        <f t="shared" si="6"/>
        <v>392.77</v>
      </c>
      <c r="M45" s="21">
        <f t="shared" si="6"/>
        <v>99.24</v>
      </c>
      <c r="Q45" s="29"/>
    </row>
    <row r="46" spans="1:17" ht="12" customHeight="1">
      <c r="A46" s="9" t="s">
        <v>42</v>
      </c>
      <c r="B46" s="38">
        <v>19</v>
      </c>
      <c r="C46" s="25">
        <v>13</v>
      </c>
      <c r="D46" s="27">
        <v>6</v>
      </c>
      <c r="E46" s="17">
        <v>1356144</v>
      </c>
      <c r="F46" s="17">
        <v>1302336</v>
      </c>
      <c r="G46" s="17">
        <v>53808</v>
      </c>
      <c r="H46" s="18">
        <v>6112.57</v>
      </c>
      <c r="I46" s="32">
        <v>5728.25</v>
      </c>
      <c r="J46" s="32">
        <v>384.32</v>
      </c>
      <c r="K46" s="18">
        <f t="shared" si="6"/>
        <v>221.86</v>
      </c>
      <c r="L46" s="18">
        <f t="shared" si="6"/>
        <v>227.35</v>
      </c>
      <c r="M46" s="21">
        <f t="shared" si="6"/>
        <v>140.01</v>
      </c>
      <c r="Q46" s="29"/>
    </row>
    <row r="47" spans="1:17" ht="12" customHeight="1">
      <c r="A47" s="9"/>
      <c r="B47" s="38"/>
      <c r="C47" s="25"/>
      <c r="D47" s="27"/>
      <c r="E47" s="17"/>
      <c r="F47" s="17"/>
      <c r="G47" s="17"/>
      <c r="H47" s="18"/>
      <c r="I47" s="32"/>
      <c r="J47" s="32"/>
      <c r="K47" s="18"/>
      <c r="L47" s="18"/>
      <c r="M47" s="21"/>
      <c r="Q47" s="29"/>
    </row>
    <row r="48" spans="1:17" ht="12" customHeight="1">
      <c r="A48" s="9" t="s">
        <v>43</v>
      </c>
      <c r="B48" s="38">
        <v>24</v>
      </c>
      <c r="C48" s="25">
        <v>8</v>
      </c>
      <c r="D48" s="27">
        <v>16</v>
      </c>
      <c r="E48" s="17">
        <v>735070</v>
      </c>
      <c r="F48" s="17">
        <v>546919</v>
      </c>
      <c r="G48" s="17">
        <v>188151</v>
      </c>
      <c r="H48" s="18">
        <v>4146.75</v>
      </c>
      <c r="I48" s="32">
        <v>2075.48</v>
      </c>
      <c r="J48" s="32">
        <v>2071.27</v>
      </c>
      <c r="K48" s="18">
        <f aca="true" t="shared" si="7" ref="K48:M51">ROUND(E48/H48,2)</f>
        <v>177.26</v>
      </c>
      <c r="L48" s="18">
        <f t="shared" si="7"/>
        <v>263.51</v>
      </c>
      <c r="M48" s="21">
        <f t="shared" si="7"/>
        <v>90.84</v>
      </c>
      <c r="Q48" s="29"/>
    </row>
    <row r="49" spans="1:17" ht="12" customHeight="1">
      <c r="A49" s="9" t="s">
        <v>44</v>
      </c>
      <c r="B49" s="38">
        <v>17</v>
      </c>
      <c r="C49" s="25">
        <v>8</v>
      </c>
      <c r="D49" s="27">
        <v>9</v>
      </c>
      <c r="E49" s="17">
        <v>973922</v>
      </c>
      <c r="F49" s="17">
        <v>822998</v>
      </c>
      <c r="G49" s="17">
        <v>150924</v>
      </c>
      <c r="H49" s="18">
        <v>1876.79</v>
      </c>
      <c r="I49" s="32">
        <v>1271.66</v>
      </c>
      <c r="J49" s="32">
        <v>605.13</v>
      </c>
      <c r="K49" s="18">
        <f t="shared" si="7"/>
        <v>518.93</v>
      </c>
      <c r="L49" s="18">
        <f t="shared" si="7"/>
        <v>647.18</v>
      </c>
      <c r="M49" s="21">
        <f t="shared" si="7"/>
        <v>249.41</v>
      </c>
      <c r="Q49" s="29"/>
    </row>
    <row r="50" spans="1:17" ht="12" customHeight="1">
      <c r="A50" s="9" t="s">
        <v>45</v>
      </c>
      <c r="B50" s="38">
        <v>20</v>
      </c>
      <c r="C50" s="25">
        <v>11</v>
      </c>
      <c r="D50" s="27">
        <v>9</v>
      </c>
      <c r="E50" s="17">
        <v>1356343</v>
      </c>
      <c r="F50" s="17">
        <v>1231346</v>
      </c>
      <c r="G50" s="17">
        <v>124997</v>
      </c>
      <c r="H50" s="18">
        <v>5676.18</v>
      </c>
      <c r="I50" s="32">
        <v>3967.38</v>
      </c>
      <c r="J50" s="32">
        <v>1708.8</v>
      </c>
      <c r="K50" s="18">
        <f t="shared" si="7"/>
        <v>238.95</v>
      </c>
      <c r="L50" s="18">
        <f>ROUND(F50/I50,2)</f>
        <v>310.37</v>
      </c>
      <c r="M50" s="21">
        <f t="shared" si="7"/>
        <v>73.15</v>
      </c>
      <c r="Q50" s="29"/>
    </row>
    <row r="51" spans="1:17" ht="12" customHeight="1">
      <c r="A51" s="9" t="s">
        <v>46</v>
      </c>
      <c r="B51" s="38">
        <v>34</v>
      </c>
      <c r="C51" s="25">
        <v>11</v>
      </c>
      <c r="D51" s="27">
        <v>23</v>
      </c>
      <c r="E51" s="17">
        <v>701531</v>
      </c>
      <c r="F51" s="17">
        <v>574817</v>
      </c>
      <c r="G51" s="17">
        <v>126714</v>
      </c>
      <c r="H51" s="18">
        <v>7103.62</v>
      </c>
      <c r="I51" s="32">
        <v>3075.72</v>
      </c>
      <c r="J51" s="32">
        <v>4027.9</v>
      </c>
      <c r="K51" s="18">
        <f t="shared" si="7"/>
        <v>98.76</v>
      </c>
      <c r="L51" s="18">
        <f t="shared" si="7"/>
        <v>186.89</v>
      </c>
      <c r="M51" s="21">
        <f t="shared" si="7"/>
        <v>31.46</v>
      </c>
      <c r="Q51" s="29"/>
    </row>
    <row r="52" spans="1:17" ht="12" customHeight="1">
      <c r="A52" s="9"/>
      <c r="B52" s="38"/>
      <c r="C52" s="25"/>
      <c r="D52" s="27"/>
      <c r="E52" s="17"/>
      <c r="F52" s="17"/>
      <c r="G52" s="17"/>
      <c r="H52" s="18"/>
      <c r="I52" s="32"/>
      <c r="J52" s="32"/>
      <c r="K52" s="18"/>
      <c r="L52" s="18"/>
      <c r="M52" s="21"/>
      <c r="Q52" s="29"/>
    </row>
    <row r="53" spans="1:17" ht="12" customHeight="1">
      <c r="A53" s="9" t="s">
        <v>47</v>
      </c>
      <c r="B53" s="38">
        <v>60</v>
      </c>
      <c r="C53" s="25">
        <v>29</v>
      </c>
      <c r="D53" s="27">
        <v>31</v>
      </c>
      <c r="E53" s="17">
        <v>5124259</v>
      </c>
      <c r="F53" s="17">
        <v>4514107</v>
      </c>
      <c r="G53" s="17">
        <v>610152</v>
      </c>
      <c r="H53" s="18">
        <v>4986.51</v>
      </c>
      <c r="I53" s="32">
        <v>3762.63</v>
      </c>
      <c r="J53" s="32">
        <v>1223.88</v>
      </c>
      <c r="K53" s="18">
        <f aca="true" t="shared" si="8" ref="K53:M60">ROUND(E53/H53,2)</f>
        <v>1027.62</v>
      </c>
      <c r="L53" s="18">
        <f t="shared" si="8"/>
        <v>1199.72</v>
      </c>
      <c r="M53" s="21">
        <f t="shared" si="8"/>
        <v>498.54</v>
      </c>
      <c r="Q53" s="29"/>
    </row>
    <row r="54" spans="1:17" ht="12" customHeight="1">
      <c r="A54" s="9" t="s">
        <v>48</v>
      </c>
      <c r="B54" s="38">
        <v>20</v>
      </c>
      <c r="C54" s="25">
        <v>10</v>
      </c>
      <c r="D54" s="27">
        <v>10</v>
      </c>
      <c r="E54" s="17">
        <v>818251</v>
      </c>
      <c r="F54" s="17">
        <v>677304</v>
      </c>
      <c r="G54" s="17">
        <v>140947</v>
      </c>
      <c r="H54" s="18">
        <v>2440.72</v>
      </c>
      <c r="I54" s="32">
        <v>1998.24</v>
      </c>
      <c r="J54" s="32">
        <v>442.48</v>
      </c>
      <c r="K54" s="18">
        <f t="shared" si="8"/>
        <v>335.25</v>
      </c>
      <c r="L54" s="18">
        <f t="shared" si="8"/>
        <v>338.95</v>
      </c>
      <c r="M54" s="21">
        <f t="shared" si="8"/>
        <v>318.54</v>
      </c>
      <c r="Q54" s="29"/>
    </row>
    <row r="55" spans="1:17" ht="12" customHeight="1">
      <c r="A55" s="9" t="s">
        <v>49</v>
      </c>
      <c r="B55" s="38">
        <v>21</v>
      </c>
      <c r="C55" s="25">
        <v>13</v>
      </c>
      <c r="D55" s="27">
        <v>8</v>
      </c>
      <c r="E55" s="17">
        <v>1336023</v>
      </c>
      <c r="F55" s="17">
        <v>1194088</v>
      </c>
      <c r="G55" s="17">
        <v>141935</v>
      </c>
      <c r="H55" s="18">
        <v>4130.98</v>
      </c>
      <c r="I55" s="32">
        <v>3642.02</v>
      </c>
      <c r="J55" s="32">
        <v>488.96</v>
      </c>
      <c r="K55" s="18">
        <f t="shared" si="8"/>
        <v>323.42</v>
      </c>
      <c r="L55" s="18">
        <f t="shared" si="8"/>
        <v>327.86</v>
      </c>
      <c r="M55" s="21">
        <f t="shared" si="8"/>
        <v>290.28</v>
      </c>
      <c r="Q55" s="29"/>
    </row>
    <row r="56" spans="1:17" ht="12" customHeight="1">
      <c r="A56" s="9" t="s">
        <v>50</v>
      </c>
      <c r="B56" s="38">
        <v>45</v>
      </c>
      <c r="C56" s="25">
        <v>14</v>
      </c>
      <c r="D56" s="27">
        <v>31</v>
      </c>
      <c r="E56" s="17">
        <v>1758815</v>
      </c>
      <c r="F56" s="17">
        <v>1417694</v>
      </c>
      <c r="G56" s="17">
        <v>341121</v>
      </c>
      <c r="H56" s="18">
        <v>7409.48</v>
      </c>
      <c r="I56" s="32">
        <v>3735.19</v>
      </c>
      <c r="J56" s="32">
        <v>3674.29</v>
      </c>
      <c r="K56" s="18">
        <f t="shared" si="8"/>
        <v>237.37</v>
      </c>
      <c r="L56" s="18">
        <f t="shared" si="8"/>
        <v>379.55</v>
      </c>
      <c r="M56" s="21">
        <f t="shared" si="8"/>
        <v>92.84</v>
      </c>
      <c r="Q56" s="29"/>
    </row>
    <row r="57" spans="1:17" ht="12" customHeight="1">
      <c r="A57" s="9" t="s">
        <v>51</v>
      </c>
      <c r="B57" s="38">
        <v>18</v>
      </c>
      <c r="C57" s="25">
        <v>14</v>
      </c>
      <c r="D57" s="27">
        <v>4</v>
      </c>
      <c r="E57" s="17">
        <v>1141784</v>
      </c>
      <c r="F57" s="17">
        <v>1087405</v>
      </c>
      <c r="G57" s="17">
        <v>54379</v>
      </c>
      <c r="H57" s="18">
        <v>6340.76</v>
      </c>
      <c r="I57" s="32">
        <v>5702.48</v>
      </c>
      <c r="J57" s="32">
        <v>638.28</v>
      </c>
      <c r="K57" s="18">
        <f t="shared" si="8"/>
        <v>180.07</v>
      </c>
      <c r="L57" s="18">
        <f t="shared" si="8"/>
        <v>190.69</v>
      </c>
      <c r="M57" s="21">
        <f t="shared" si="8"/>
        <v>85.2</v>
      </c>
      <c r="Q57" s="29"/>
    </row>
    <row r="58" spans="1:17" ht="12" customHeight="1">
      <c r="A58" s="9" t="s">
        <v>52</v>
      </c>
      <c r="B58" s="38">
        <v>26</v>
      </c>
      <c r="C58" s="25">
        <v>9</v>
      </c>
      <c r="D58" s="27">
        <v>17</v>
      </c>
      <c r="E58" s="17">
        <v>1087372</v>
      </c>
      <c r="F58" s="17">
        <v>909800</v>
      </c>
      <c r="G58" s="17">
        <v>177572</v>
      </c>
      <c r="H58" s="18">
        <v>7735.24</v>
      </c>
      <c r="I58" s="32">
        <v>4617.95</v>
      </c>
      <c r="J58" s="32">
        <v>3117.29</v>
      </c>
      <c r="K58" s="18">
        <f t="shared" si="8"/>
        <v>140.57</v>
      </c>
      <c r="L58" s="18">
        <f t="shared" si="8"/>
        <v>197.01</v>
      </c>
      <c r="M58" s="21">
        <f t="shared" si="8"/>
        <v>56.96</v>
      </c>
      <c r="Q58" s="29"/>
    </row>
    <row r="59" spans="1:17" ht="12" customHeight="1">
      <c r="A59" s="9" t="s">
        <v>53</v>
      </c>
      <c r="B59" s="38">
        <v>43</v>
      </c>
      <c r="C59" s="25">
        <v>19</v>
      </c>
      <c r="D59" s="27">
        <v>24</v>
      </c>
      <c r="E59" s="17">
        <v>1617850</v>
      </c>
      <c r="F59" s="17">
        <v>1438195</v>
      </c>
      <c r="G59" s="17">
        <v>179655</v>
      </c>
      <c r="H59" s="18">
        <v>9186.99</v>
      </c>
      <c r="I59" s="32">
        <v>5956.83</v>
      </c>
      <c r="J59" s="32">
        <v>3230.16</v>
      </c>
      <c r="K59" s="18">
        <f t="shared" si="8"/>
        <v>176.1</v>
      </c>
      <c r="L59" s="18">
        <f t="shared" si="8"/>
        <v>241.44</v>
      </c>
      <c r="M59" s="21">
        <f t="shared" si="8"/>
        <v>55.62</v>
      </c>
      <c r="Q59" s="29"/>
    </row>
    <row r="60" spans="1:17" ht="12" customHeight="1">
      <c r="A60" s="10" t="s">
        <v>54</v>
      </c>
      <c r="B60" s="39">
        <v>41</v>
      </c>
      <c r="C60" s="26">
        <v>11</v>
      </c>
      <c r="D60" s="28">
        <v>30</v>
      </c>
      <c r="E60" s="23">
        <v>1485484</v>
      </c>
      <c r="F60" s="23">
        <v>1146976</v>
      </c>
      <c r="G60" s="23">
        <v>338508</v>
      </c>
      <c r="H60" s="33">
        <v>2282.46</v>
      </c>
      <c r="I60" s="34">
        <v>977.7</v>
      </c>
      <c r="J60" s="34">
        <v>1304.76</v>
      </c>
      <c r="K60" s="24">
        <f t="shared" si="8"/>
        <v>650.83</v>
      </c>
      <c r="L60" s="24">
        <f t="shared" si="8"/>
        <v>1173.14</v>
      </c>
      <c r="M60" s="22">
        <f t="shared" si="8"/>
        <v>259.44</v>
      </c>
      <c r="Q60" s="29"/>
    </row>
    <row r="61" spans="1:17" s="15" customFormat="1" ht="12.75">
      <c r="A61" s="12" t="s">
        <v>55</v>
      </c>
      <c r="B61" s="13"/>
      <c r="C61" s="13"/>
      <c r="D61" s="13"/>
      <c r="E61" s="13"/>
      <c r="F61" s="13"/>
      <c r="G61" s="13"/>
      <c r="H61" s="14"/>
      <c r="I61" s="14"/>
      <c r="J61" s="14"/>
      <c r="K61" s="14"/>
      <c r="L61" s="14"/>
      <c r="M61" s="14"/>
      <c r="Q61" s="29"/>
    </row>
    <row r="62" spans="1:17" ht="12.75">
      <c r="A62" s="36" t="s">
        <v>64</v>
      </c>
      <c r="B62" s="37"/>
      <c r="C62" s="37"/>
      <c r="D62" s="37"/>
      <c r="E62" s="37"/>
      <c r="F62" s="37"/>
      <c r="G62" s="37"/>
      <c r="H62" s="37"/>
      <c r="I62" s="37"/>
      <c r="Q62" s="29"/>
    </row>
    <row r="63" spans="1:17" ht="12.75">
      <c r="A63" s="2" t="s">
        <v>65</v>
      </c>
      <c r="Q63" s="29"/>
    </row>
    <row r="64" spans="1:17" ht="12.75">
      <c r="A64" s="11" t="s">
        <v>57</v>
      </c>
      <c r="Q64" s="29"/>
    </row>
    <row r="65" ht="12.75">
      <c r="Q65" s="29"/>
    </row>
    <row r="66" ht="12.75">
      <c r="Q66" s="29"/>
    </row>
    <row r="67" ht="12.75">
      <c r="Q67" s="29"/>
    </row>
    <row r="68" ht="12.75">
      <c r="Q68" s="29"/>
    </row>
    <row r="69" ht="12.75">
      <c r="Q69" s="29"/>
    </row>
    <row r="70" ht="12.75">
      <c r="Q70" s="29"/>
    </row>
    <row r="71" ht="12.75">
      <c r="Q71" s="29"/>
    </row>
    <row r="72" ht="12.75">
      <c r="Q72" s="29"/>
    </row>
    <row r="73" ht="12.75">
      <c r="Q73" s="29"/>
    </row>
    <row r="74" ht="12.75">
      <c r="Q74" s="29"/>
    </row>
    <row r="75" ht="12.75">
      <c r="Q75" s="29"/>
    </row>
    <row r="76" ht="12.75">
      <c r="Q76" s="29"/>
    </row>
    <row r="77" ht="12.75">
      <c r="Q77" s="29"/>
    </row>
    <row r="78" ht="12.75">
      <c r="Q78" s="29"/>
    </row>
    <row r="79" ht="12.75">
      <c r="Q79" s="29"/>
    </row>
    <row r="80" ht="12.75">
      <c r="Q80" s="29"/>
    </row>
    <row r="81" ht="12.75">
      <c r="Q81" s="29"/>
    </row>
    <row r="82" ht="12.75">
      <c r="Q82" s="29"/>
    </row>
    <row r="83" ht="12.75">
      <c r="Q83" s="29"/>
    </row>
    <row r="84" ht="12.75">
      <c r="Q84" s="29"/>
    </row>
    <row r="85" ht="12.75">
      <c r="Q85" s="29"/>
    </row>
    <row r="86" ht="12.75">
      <c r="Q86" s="29"/>
    </row>
    <row r="87" ht="12.75">
      <c r="Q87" s="29"/>
    </row>
    <row r="88" ht="12.75">
      <c r="Q88" s="29"/>
    </row>
    <row r="89" ht="12.75">
      <c r="Q89" s="29"/>
    </row>
    <row r="90" ht="12.75">
      <c r="Q90" s="29"/>
    </row>
    <row r="91" ht="12.75">
      <c r="Q91" s="29"/>
    </row>
    <row r="92" ht="12.75">
      <c r="Q92" s="29"/>
    </row>
    <row r="93" ht="12.75">
      <c r="Q93" s="29"/>
    </row>
    <row r="94" ht="12.75">
      <c r="Q94" s="29"/>
    </row>
    <row r="95" ht="12.75">
      <c r="Q95" s="29"/>
    </row>
    <row r="96" ht="12.75">
      <c r="Q96" s="29"/>
    </row>
    <row r="97" ht="12.75">
      <c r="Q97" s="29"/>
    </row>
    <row r="98" ht="12.75">
      <c r="Q98" s="29"/>
    </row>
    <row r="99" ht="12.75">
      <c r="Q99" s="29"/>
    </row>
    <row r="100" ht="12.75">
      <c r="Q100" s="29"/>
    </row>
    <row r="101" ht="12.75">
      <c r="Q101" s="29"/>
    </row>
    <row r="102" ht="12.75">
      <c r="Q102" s="29"/>
    </row>
    <row r="103" ht="12.75">
      <c r="Q103" s="29"/>
    </row>
    <row r="104" ht="12.75">
      <c r="Q104" s="29"/>
    </row>
    <row r="105" ht="12.75">
      <c r="Q105" s="29"/>
    </row>
    <row r="106" ht="12.75">
      <c r="Q106" s="29"/>
    </row>
    <row r="107" ht="12.75">
      <c r="Q107" s="29"/>
    </row>
    <row r="108" ht="12.75">
      <c r="Q108" s="29"/>
    </row>
    <row r="109" ht="12.75">
      <c r="Q109" s="29"/>
    </row>
    <row r="110" ht="12.75">
      <c r="Q110" s="29"/>
    </row>
    <row r="111" ht="12.75">
      <c r="Q111" s="29"/>
    </row>
    <row r="112" ht="12.75">
      <c r="Q112" s="29"/>
    </row>
    <row r="113" ht="12.75">
      <c r="Q113" s="29"/>
    </row>
    <row r="114" ht="12.75">
      <c r="Q114" s="29"/>
    </row>
    <row r="115" ht="12.75">
      <c r="Q115" s="29"/>
    </row>
    <row r="116" ht="12.75">
      <c r="Q116" s="29"/>
    </row>
    <row r="117" ht="12.75">
      <c r="Q117" s="29"/>
    </row>
    <row r="118" ht="12.75">
      <c r="Q118" s="29"/>
    </row>
    <row r="119" ht="12.75">
      <c r="Q119" s="29"/>
    </row>
    <row r="120" ht="12.75">
      <c r="Q120" s="29"/>
    </row>
    <row r="121" ht="12.75">
      <c r="Q121" s="29"/>
    </row>
    <row r="122" ht="12.75">
      <c r="Q122" s="29"/>
    </row>
    <row r="123" ht="12.75">
      <c r="Q123" s="29"/>
    </row>
    <row r="124" ht="12.75">
      <c r="Q124" s="29"/>
    </row>
    <row r="125" ht="12.75">
      <c r="Q125" s="29"/>
    </row>
    <row r="126" ht="12.75">
      <c r="Q126" s="29"/>
    </row>
    <row r="127" ht="12.75">
      <c r="Q127" s="29"/>
    </row>
    <row r="128" ht="12.75">
      <c r="Q128" s="29"/>
    </row>
    <row r="129" ht="12.75">
      <c r="Q129" s="29"/>
    </row>
    <row r="130" ht="12.75">
      <c r="Q130" s="29"/>
    </row>
    <row r="131" ht="12.75">
      <c r="Q131" s="29"/>
    </row>
    <row r="132" ht="12.75">
      <c r="Q132" s="29"/>
    </row>
    <row r="133" ht="12.75">
      <c r="Q133" s="29"/>
    </row>
    <row r="134" ht="12.75">
      <c r="Q134" s="29"/>
    </row>
    <row r="135" ht="12.75">
      <c r="Q135" s="29"/>
    </row>
    <row r="136" ht="12.75">
      <c r="Q136" s="29"/>
    </row>
    <row r="137" ht="12.75">
      <c r="Q137" s="29"/>
    </row>
    <row r="138" ht="12.75">
      <c r="Q138" s="29"/>
    </row>
    <row r="139" ht="12.75">
      <c r="Q139" s="29"/>
    </row>
    <row r="140" ht="12.75">
      <c r="Q140" s="29"/>
    </row>
    <row r="141" ht="12.75">
      <c r="Q141" s="29"/>
    </row>
    <row r="142" ht="12.75">
      <c r="Q142" s="29"/>
    </row>
    <row r="143" ht="12.75">
      <c r="Q143" s="29"/>
    </row>
    <row r="144" ht="12.75">
      <c r="Q144" s="29"/>
    </row>
    <row r="145" ht="12.75">
      <c r="Q145" s="29"/>
    </row>
    <row r="146" ht="12.75">
      <c r="Q146" s="29"/>
    </row>
    <row r="147" ht="12.75">
      <c r="Q147" s="29"/>
    </row>
    <row r="148" ht="12.75">
      <c r="Q148" s="29"/>
    </row>
    <row r="149" ht="12.75">
      <c r="Q149" s="29"/>
    </row>
    <row r="150" ht="12.75">
      <c r="Q150" s="29"/>
    </row>
    <row r="151" ht="12.75">
      <c r="Q151" s="29"/>
    </row>
    <row r="152" ht="12.75">
      <c r="Q152" s="29"/>
    </row>
    <row r="153" ht="10.5">
      <c r="Q153" s="30"/>
    </row>
  </sheetData>
  <sheetProtection/>
  <printOptions horizontalCentered="1" verticalCentered="1"/>
  <pageMargins left="0.7874015748031497" right="0.7874015748031497" top="1.5748031496062993" bottom="0.984251968503937" header="0.512" footer="0.512"/>
  <pageSetup fitToHeight="1" fitToWidth="1" horizontalDpi="1200" verticalDpi="1200" orientation="landscape" paperSize="12" scale="71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2022-08-25T02:52:18Z</dcterms:created>
  <dcterms:modified xsi:type="dcterms:W3CDTF">2022-08-25T02:52:51Z</dcterms:modified>
  <cp:category/>
  <cp:version/>
  <cp:contentType/>
  <cp:contentStatus/>
</cp:coreProperties>
</file>