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840" windowHeight="9440" activeTab="0"/>
  </bookViews>
  <sheets>
    <sheet name="2-7-4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<sst xmlns="http://schemas.openxmlformats.org/spreadsheetml/2006/main" count="46" uniqueCount="41">
  <si>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</si>
  <si>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</si>
  <si>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</si>
  <si>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</si>
  <si>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</si>
  <si>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</si>
  <si>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</si>
  <si>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</si>
  <si>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</si>
  <si>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</si>
  <si>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</si>
  <si>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</si>
  <si>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</si>
  <si>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</si>
  <si>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</si>
  <si>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</si>
  <si>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</si>
  <si>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</si>
  <si>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</si>
  <si>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</si>
  <si>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</si>
  <si>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</si>
  <si>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</si>
  <si>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</si>
  <si>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</si>
  <si>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</si>
  <si>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</si>
  <si>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</si>
  <si>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</si>
  <si>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</si>
  <si>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</si>
  <si>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</si>
  <si>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</si>
  <si>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東京都特別区</t>
  </si>
  <si>
    <t>　２－７－４表　政令指定都市別地方交付税交付額</t>
  </si>
  <si>
    <t>（注）特別区は財源超過団体として政令指定都市に含めている。</t>
  </si>
  <si>
    <t>震災復興特別交付税</t>
  </si>
  <si>
    <t>熊本市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</si>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</sst>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#,##0_);[Red]\(#,##0\)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2" fillId="0" borderId="0" xfId="101">
      <alignment vertical="center"/>
      <protection/>
    </xf>
    <xf numFmtId="176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left" vertical="center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 vertical="center"/>
    </xf>
    <xf numFmtId="41" fontId="2" fillId="0" borderId="15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1">
      <selection activeCell="O26" sqref="O26"/>
    </sheetView>
  </sheetViews>
  <sheetFormatPr defaultColWidth="9.00390625" defaultRowHeight="13.5"/>
  <cols>
    <col min="1" max="1" width="11.1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5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6"/>
    </row>
    <row r="3" spans="1:14" ht="21" customHeight="1">
      <c r="A3" s="24" t="s">
        <v>2</v>
      </c>
      <c r="B3" s="27" t="s">
        <v>1</v>
      </c>
      <c r="C3" s="28"/>
      <c r="D3" s="29"/>
      <c r="E3" s="27" t="s">
        <v>7</v>
      </c>
      <c r="F3" s="28"/>
      <c r="G3" s="29"/>
      <c r="H3" s="24" t="s">
        <v>8</v>
      </c>
      <c r="I3" s="24" t="s">
        <v>9</v>
      </c>
      <c r="J3" s="24" t="s">
        <v>10</v>
      </c>
      <c r="K3" s="24" t="s">
        <v>12</v>
      </c>
      <c r="L3" s="24" t="s">
        <v>36</v>
      </c>
      <c r="M3" s="24" t="s">
        <v>11</v>
      </c>
      <c r="N3" s="6"/>
    </row>
    <row r="4" spans="1:14" ht="12.75" customHeight="1">
      <c r="A4" s="25"/>
      <c r="B4" s="32" t="s">
        <v>4</v>
      </c>
      <c r="C4" s="32" t="s">
        <v>5</v>
      </c>
      <c r="D4" s="32" t="s">
        <v>6</v>
      </c>
      <c r="E4" s="32" t="s">
        <v>4</v>
      </c>
      <c r="F4" s="32" t="s">
        <v>5</v>
      </c>
      <c r="G4" s="32" t="s">
        <v>6</v>
      </c>
      <c r="H4" s="25"/>
      <c r="I4" s="25"/>
      <c r="J4" s="25"/>
      <c r="K4" s="25"/>
      <c r="L4" s="30"/>
      <c r="M4" s="25"/>
      <c r="N4" s="6"/>
    </row>
    <row r="5" spans="1:14" ht="12.75" customHeight="1">
      <c r="A5" s="26"/>
      <c r="B5" s="33"/>
      <c r="C5" s="33"/>
      <c r="D5" s="33"/>
      <c r="E5" s="33"/>
      <c r="F5" s="33"/>
      <c r="G5" s="33"/>
      <c r="H5" s="26"/>
      <c r="I5" s="26"/>
      <c r="J5" s="26"/>
      <c r="K5" s="26"/>
      <c r="L5" s="31"/>
      <c r="M5" s="26"/>
      <c r="N5" s="6"/>
    </row>
    <row r="6" spans="1:14" ht="10.5">
      <c r="A6" s="8" t="s">
        <v>33</v>
      </c>
      <c r="B6" s="17">
        <v>0</v>
      </c>
      <c r="C6" s="18">
        <v>1612898977</v>
      </c>
      <c r="D6" s="18">
        <f>SUM(B6:C6)</f>
        <v>1612898977</v>
      </c>
      <c r="E6" s="19">
        <v>0</v>
      </c>
      <c r="F6" s="9">
        <v>2568753251</v>
      </c>
      <c r="G6" s="9">
        <f>SUM(E6:F6)</f>
        <v>2568753251</v>
      </c>
      <c r="H6" s="9">
        <f>F6-C6</f>
        <v>955854274</v>
      </c>
      <c r="I6" s="10" t="s">
        <v>38</v>
      </c>
      <c r="J6" s="10" t="s">
        <v>39</v>
      </c>
      <c r="K6" s="10" t="s">
        <v>40</v>
      </c>
      <c r="L6" s="10" t="s">
        <v>38</v>
      </c>
      <c r="M6" s="11" t="s">
        <v>38</v>
      </c>
      <c r="N6" s="6"/>
    </row>
    <row r="7" spans="1:14" ht="13.5" customHeight="1">
      <c r="A7" s="8" t="s">
        <v>14</v>
      </c>
      <c r="B7" s="20">
        <v>406619985</v>
      </c>
      <c r="C7" s="19">
        <v>0</v>
      </c>
      <c r="D7" s="18">
        <f aca="true" t="shared" si="0" ref="D7:D26">SUM(B7:C7)</f>
        <v>406619985</v>
      </c>
      <c r="E7" s="18">
        <v>302827250</v>
      </c>
      <c r="F7" s="19">
        <v>0</v>
      </c>
      <c r="G7" s="9">
        <f aca="true" t="shared" si="1" ref="G7:G26">SUM(E7:F7)</f>
        <v>302827250</v>
      </c>
      <c r="H7" s="21">
        <v>0</v>
      </c>
      <c r="I7" s="9">
        <f>B7-E7</f>
        <v>103792735</v>
      </c>
      <c r="J7" s="9">
        <v>103584999</v>
      </c>
      <c r="K7" s="9">
        <v>3103887</v>
      </c>
      <c r="L7" s="9">
        <v>407</v>
      </c>
      <c r="M7" s="12">
        <f>SUM(J7:L7)</f>
        <v>106689293</v>
      </c>
      <c r="N7" s="6"/>
    </row>
    <row r="8" spans="1:17" ht="12.75">
      <c r="A8" s="8" t="s">
        <v>15</v>
      </c>
      <c r="B8" s="20">
        <v>212914432</v>
      </c>
      <c r="C8" s="19">
        <v>0</v>
      </c>
      <c r="D8" s="18">
        <f t="shared" si="0"/>
        <v>212914432</v>
      </c>
      <c r="E8" s="9">
        <v>195625912</v>
      </c>
      <c r="F8" s="19">
        <v>0</v>
      </c>
      <c r="G8" s="9">
        <f t="shared" si="1"/>
        <v>195625912</v>
      </c>
      <c r="H8" s="21">
        <v>0</v>
      </c>
      <c r="I8" s="9">
        <f>B8-E8</f>
        <v>17288520</v>
      </c>
      <c r="J8" s="9">
        <v>17179745</v>
      </c>
      <c r="K8" s="9">
        <v>1249679</v>
      </c>
      <c r="L8" s="9">
        <v>4946399</v>
      </c>
      <c r="M8" s="12">
        <f aca="true" t="shared" si="2" ref="M8:M26">SUM(J8:L8)</f>
        <v>23375823</v>
      </c>
      <c r="N8" s="6"/>
      <c r="Q8" s="2"/>
    </row>
    <row r="9" spans="1:17" ht="12.75">
      <c r="A9" s="8" t="s">
        <v>16</v>
      </c>
      <c r="B9" s="20">
        <v>237962110</v>
      </c>
      <c r="C9" s="19">
        <v>0</v>
      </c>
      <c r="D9" s="18">
        <f t="shared" si="0"/>
        <v>237962110</v>
      </c>
      <c r="E9" s="9">
        <v>232787803</v>
      </c>
      <c r="F9" s="19">
        <v>0</v>
      </c>
      <c r="G9" s="9">
        <f t="shared" si="1"/>
        <v>232787803</v>
      </c>
      <c r="H9" s="21">
        <v>0</v>
      </c>
      <c r="I9" s="9">
        <f aca="true" t="shared" si="3" ref="I9:I26">B9-E9</f>
        <v>5174307</v>
      </c>
      <c r="J9" s="9">
        <v>5052736</v>
      </c>
      <c r="K9" s="9">
        <v>1551812</v>
      </c>
      <c r="L9" s="9">
        <v>824</v>
      </c>
      <c r="M9" s="12">
        <f t="shared" si="2"/>
        <v>6605372</v>
      </c>
      <c r="N9" s="6"/>
      <c r="Q9" s="2"/>
    </row>
    <row r="10" spans="1:17" ht="12.75">
      <c r="A10" s="8" t="s">
        <v>17</v>
      </c>
      <c r="B10" s="20">
        <v>194476262</v>
      </c>
      <c r="C10" s="19">
        <v>0</v>
      </c>
      <c r="D10" s="18">
        <f t="shared" si="0"/>
        <v>194476262</v>
      </c>
      <c r="E10" s="9">
        <v>182012976</v>
      </c>
      <c r="F10" s="19">
        <v>0</v>
      </c>
      <c r="G10" s="9">
        <f t="shared" si="1"/>
        <v>182012976</v>
      </c>
      <c r="H10" s="21">
        <v>0</v>
      </c>
      <c r="I10" s="9">
        <f t="shared" si="3"/>
        <v>12463286</v>
      </c>
      <c r="J10" s="9">
        <v>12363931</v>
      </c>
      <c r="K10" s="9">
        <v>761240</v>
      </c>
      <c r="L10" s="9">
        <v>78825</v>
      </c>
      <c r="M10" s="12">
        <f>SUM(J10:L10)</f>
        <v>13203996</v>
      </c>
      <c r="N10" s="6"/>
      <c r="Q10" s="2"/>
    </row>
    <row r="11" spans="1:17" ht="12.75">
      <c r="A11" s="8" t="s">
        <v>18</v>
      </c>
      <c r="B11" s="20">
        <v>736631444</v>
      </c>
      <c r="C11" s="19">
        <v>0</v>
      </c>
      <c r="D11" s="18">
        <f t="shared" si="0"/>
        <v>736631444</v>
      </c>
      <c r="E11" s="9">
        <v>714166607</v>
      </c>
      <c r="F11" s="19">
        <v>0</v>
      </c>
      <c r="G11" s="9">
        <f t="shared" si="1"/>
        <v>714166607</v>
      </c>
      <c r="H11" s="21">
        <v>0</v>
      </c>
      <c r="I11" s="9">
        <f>B11-E11</f>
        <v>22464837</v>
      </c>
      <c r="J11" s="9">
        <v>22088502</v>
      </c>
      <c r="K11" s="9">
        <v>1118468</v>
      </c>
      <c r="L11" s="9">
        <v>4249</v>
      </c>
      <c r="M11" s="12">
        <f t="shared" si="2"/>
        <v>23211219</v>
      </c>
      <c r="N11" s="6"/>
      <c r="Q11" s="2"/>
    </row>
    <row r="12" spans="1:17" ht="12.75">
      <c r="A12" s="8" t="s">
        <v>19</v>
      </c>
      <c r="B12" s="17">
        <v>0</v>
      </c>
      <c r="C12" s="19">
        <v>295154897</v>
      </c>
      <c r="D12" s="18">
        <f t="shared" si="0"/>
        <v>295154897</v>
      </c>
      <c r="E12" s="10">
        <v>0</v>
      </c>
      <c r="F12" s="19">
        <v>306317343</v>
      </c>
      <c r="G12" s="9">
        <f t="shared" si="1"/>
        <v>306317343</v>
      </c>
      <c r="H12" s="21">
        <f>F12-C12</f>
        <v>11162446</v>
      </c>
      <c r="I12" s="22">
        <f>B12-E12</f>
        <v>0</v>
      </c>
      <c r="J12" s="22">
        <v>0</v>
      </c>
      <c r="K12" s="9">
        <v>354567</v>
      </c>
      <c r="L12" s="9">
        <v>756</v>
      </c>
      <c r="M12" s="12">
        <f t="shared" si="2"/>
        <v>355323</v>
      </c>
      <c r="N12" s="6"/>
      <c r="Q12" s="2"/>
    </row>
    <row r="13" spans="1:17" ht="12.75">
      <c r="A13" s="8" t="s">
        <v>20</v>
      </c>
      <c r="B13" s="20">
        <v>133171598</v>
      </c>
      <c r="C13" s="19">
        <v>0</v>
      </c>
      <c r="D13" s="18">
        <f t="shared" si="0"/>
        <v>133171598</v>
      </c>
      <c r="E13" s="9">
        <v>117329863</v>
      </c>
      <c r="F13" s="19">
        <v>0</v>
      </c>
      <c r="G13" s="9">
        <f t="shared" si="1"/>
        <v>117329863</v>
      </c>
      <c r="H13" s="21">
        <v>0</v>
      </c>
      <c r="I13" s="9">
        <f t="shared" si="3"/>
        <v>15841735</v>
      </c>
      <c r="J13" s="9">
        <v>15773699</v>
      </c>
      <c r="K13" s="9">
        <v>1004474</v>
      </c>
      <c r="L13" s="9">
        <v>140</v>
      </c>
      <c r="M13" s="12">
        <f>SUM(J13:L13)</f>
        <v>16778313</v>
      </c>
      <c r="N13" s="6"/>
      <c r="Q13" s="2"/>
    </row>
    <row r="14" spans="1:17" ht="12.75">
      <c r="A14" s="8" t="s">
        <v>21</v>
      </c>
      <c r="B14" s="20">
        <v>180967396</v>
      </c>
      <c r="C14" s="19">
        <v>0</v>
      </c>
      <c r="D14" s="18">
        <f t="shared" si="0"/>
        <v>180967396</v>
      </c>
      <c r="E14" s="9">
        <v>125357845</v>
      </c>
      <c r="F14" s="19">
        <v>0</v>
      </c>
      <c r="G14" s="9">
        <f t="shared" si="1"/>
        <v>125357845</v>
      </c>
      <c r="H14" s="21">
        <v>0</v>
      </c>
      <c r="I14" s="9">
        <f t="shared" si="3"/>
        <v>55609551</v>
      </c>
      <c r="J14" s="9">
        <v>55517097</v>
      </c>
      <c r="K14" s="9">
        <v>4235343</v>
      </c>
      <c r="L14" s="9">
        <v>5304</v>
      </c>
      <c r="M14" s="12">
        <f>SUM(J14:L14)</f>
        <v>59757744</v>
      </c>
      <c r="N14" s="6"/>
      <c r="Q14" s="2"/>
    </row>
    <row r="15" spans="1:17" ht="12.75">
      <c r="A15" s="8" t="s">
        <v>22</v>
      </c>
      <c r="B15" s="20">
        <v>142775742</v>
      </c>
      <c r="C15" s="19">
        <v>0</v>
      </c>
      <c r="D15" s="18">
        <f t="shared" si="0"/>
        <v>142775742</v>
      </c>
      <c r="E15" s="9">
        <v>125985382</v>
      </c>
      <c r="F15" s="19">
        <v>0</v>
      </c>
      <c r="G15" s="9">
        <f t="shared" si="1"/>
        <v>125985382</v>
      </c>
      <c r="H15" s="21">
        <v>0</v>
      </c>
      <c r="I15" s="9">
        <f>B15-E15</f>
        <v>16790360</v>
      </c>
      <c r="J15" s="9">
        <v>16717418</v>
      </c>
      <c r="K15" s="9">
        <v>1217975</v>
      </c>
      <c r="L15" s="9">
        <v>63</v>
      </c>
      <c r="M15" s="12">
        <f t="shared" si="2"/>
        <v>17935456</v>
      </c>
      <c r="N15" s="6"/>
      <c r="Q15" s="2"/>
    </row>
    <row r="16" spans="1:17" ht="12.75">
      <c r="A16" s="8" t="s">
        <v>23</v>
      </c>
      <c r="B16" s="20">
        <v>163058544</v>
      </c>
      <c r="C16" s="19">
        <v>0</v>
      </c>
      <c r="D16" s="18">
        <f t="shared" si="0"/>
        <v>163058544</v>
      </c>
      <c r="E16" s="9">
        <v>140594355</v>
      </c>
      <c r="F16" s="19">
        <v>0</v>
      </c>
      <c r="G16" s="9">
        <f t="shared" si="1"/>
        <v>140594355</v>
      </c>
      <c r="H16" s="21">
        <v>0</v>
      </c>
      <c r="I16" s="9">
        <f t="shared" si="3"/>
        <v>22464189</v>
      </c>
      <c r="J16" s="9">
        <v>22380885</v>
      </c>
      <c r="K16" s="9">
        <v>2173304</v>
      </c>
      <c r="L16" s="9">
        <v>137</v>
      </c>
      <c r="M16" s="12">
        <f t="shared" si="2"/>
        <v>24554326</v>
      </c>
      <c r="N16" s="6"/>
      <c r="Q16" s="2"/>
    </row>
    <row r="17" spans="1:17" ht="12.75">
      <c r="A17" s="8" t="s">
        <v>24</v>
      </c>
      <c r="B17" s="20">
        <v>511100786</v>
      </c>
      <c r="C17" s="19">
        <v>0</v>
      </c>
      <c r="D17" s="18">
        <f t="shared" si="0"/>
        <v>511100786</v>
      </c>
      <c r="E17" s="9">
        <v>507045605</v>
      </c>
      <c r="F17" s="19">
        <v>0</v>
      </c>
      <c r="G17" s="9">
        <f t="shared" si="1"/>
        <v>507045605</v>
      </c>
      <c r="H17" s="21">
        <v>0</v>
      </c>
      <c r="I17" s="9">
        <f t="shared" si="3"/>
        <v>4055181</v>
      </c>
      <c r="J17" s="9">
        <v>3794067</v>
      </c>
      <c r="K17" s="9">
        <v>1023278</v>
      </c>
      <c r="L17" s="9">
        <v>38</v>
      </c>
      <c r="M17" s="12">
        <f t="shared" si="2"/>
        <v>4817383</v>
      </c>
      <c r="N17" s="6"/>
      <c r="Q17" s="2"/>
    </row>
    <row r="18" spans="1:17" ht="12.75">
      <c r="A18" s="8" t="s">
        <v>25</v>
      </c>
      <c r="B18" s="20">
        <v>307170920</v>
      </c>
      <c r="C18" s="19">
        <v>0</v>
      </c>
      <c r="D18" s="18">
        <f t="shared" si="0"/>
        <v>307170920</v>
      </c>
      <c r="E18" s="9">
        <v>254228265</v>
      </c>
      <c r="F18" s="19">
        <v>0</v>
      </c>
      <c r="G18" s="9">
        <f t="shared" si="1"/>
        <v>254228265</v>
      </c>
      <c r="H18" s="21">
        <v>0</v>
      </c>
      <c r="I18" s="9">
        <f t="shared" si="3"/>
        <v>52942655</v>
      </c>
      <c r="J18" s="9">
        <v>52785726</v>
      </c>
      <c r="K18" s="9">
        <v>2065424</v>
      </c>
      <c r="L18" s="9">
        <v>43</v>
      </c>
      <c r="M18" s="12">
        <f t="shared" si="2"/>
        <v>54851193</v>
      </c>
      <c r="N18" s="6"/>
      <c r="Q18" s="2"/>
    </row>
    <row r="19" spans="1:17" ht="12.75">
      <c r="A19" s="8" t="s">
        <v>26</v>
      </c>
      <c r="B19" s="20">
        <v>654898101</v>
      </c>
      <c r="C19" s="19">
        <v>0</v>
      </c>
      <c r="D19" s="18">
        <f t="shared" si="0"/>
        <v>654898101</v>
      </c>
      <c r="E19" s="9">
        <v>621727850</v>
      </c>
      <c r="F19" s="19">
        <v>0</v>
      </c>
      <c r="G19" s="9">
        <f t="shared" si="1"/>
        <v>621727850</v>
      </c>
      <c r="H19" s="21">
        <v>0</v>
      </c>
      <c r="I19" s="9">
        <f t="shared" si="3"/>
        <v>33170251</v>
      </c>
      <c r="J19" s="9">
        <v>32835673</v>
      </c>
      <c r="K19" s="9">
        <v>1030831</v>
      </c>
      <c r="L19" s="9">
        <v>130</v>
      </c>
      <c r="M19" s="12">
        <f t="shared" si="2"/>
        <v>33866634</v>
      </c>
      <c r="N19" s="6"/>
      <c r="Q19" s="2"/>
    </row>
    <row r="20" spans="1:17" ht="12.75">
      <c r="A20" s="8" t="s">
        <v>27</v>
      </c>
      <c r="B20" s="20">
        <v>169740370</v>
      </c>
      <c r="C20" s="19">
        <v>0</v>
      </c>
      <c r="D20" s="18">
        <f t="shared" si="0"/>
        <v>169740370</v>
      </c>
      <c r="E20" s="9">
        <v>136874248</v>
      </c>
      <c r="F20" s="19">
        <v>0</v>
      </c>
      <c r="G20" s="9">
        <f t="shared" si="1"/>
        <v>136874248</v>
      </c>
      <c r="H20" s="21">
        <v>0</v>
      </c>
      <c r="I20" s="9">
        <f t="shared" si="3"/>
        <v>32866122</v>
      </c>
      <c r="J20" s="9">
        <v>32779404</v>
      </c>
      <c r="K20" s="9">
        <v>916308</v>
      </c>
      <c r="L20" s="9">
        <v>93</v>
      </c>
      <c r="M20" s="12">
        <f t="shared" si="2"/>
        <v>33695805</v>
      </c>
      <c r="N20" s="6"/>
      <c r="Q20" s="2"/>
    </row>
    <row r="21" spans="1:17" ht="12.75">
      <c r="A21" s="8" t="s">
        <v>28</v>
      </c>
      <c r="B21" s="20">
        <v>336521396</v>
      </c>
      <c r="C21" s="19">
        <v>0</v>
      </c>
      <c r="D21" s="18">
        <f t="shared" si="0"/>
        <v>336521396</v>
      </c>
      <c r="E21" s="9">
        <v>266259377</v>
      </c>
      <c r="F21" s="19">
        <v>0</v>
      </c>
      <c r="G21" s="9">
        <f t="shared" si="1"/>
        <v>266259377</v>
      </c>
      <c r="H21" s="21">
        <v>0</v>
      </c>
      <c r="I21" s="9">
        <f t="shared" si="3"/>
        <v>70262019</v>
      </c>
      <c r="J21" s="9">
        <v>70090095</v>
      </c>
      <c r="K21" s="9">
        <v>2169483</v>
      </c>
      <c r="L21" s="9">
        <v>227</v>
      </c>
      <c r="M21" s="12">
        <f t="shared" si="2"/>
        <v>72259805</v>
      </c>
      <c r="N21" s="6"/>
      <c r="Q21" s="2"/>
    </row>
    <row r="22" spans="1:17" ht="12.75">
      <c r="A22" s="8" t="s">
        <v>29</v>
      </c>
      <c r="B22" s="20">
        <v>153298191</v>
      </c>
      <c r="C22" s="19">
        <v>0</v>
      </c>
      <c r="D22" s="18">
        <f t="shared" si="0"/>
        <v>153298191</v>
      </c>
      <c r="E22" s="9">
        <v>120891250</v>
      </c>
      <c r="F22" s="19">
        <v>0</v>
      </c>
      <c r="G22" s="9">
        <f t="shared" si="1"/>
        <v>120891250</v>
      </c>
      <c r="H22" s="21">
        <v>0</v>
      </c>
      <c r="I22" s="9">
        <f t="shared" si="3"/>
        <v>32406941</v>
      </c>
      <c r="J22" s="9">
        <v>32328623</v>
      </c>
      <c r="K22" s="9">
        <v>1602220</v>
      </c>
      <c r="L22" s="9">
        <v>42</v>
      </c>
      <c r="M22" s="12">
        <f t="shared" si="2"/>
        <v>33930885</v>
      </c>
      <c r="N22" s="6"/>
      <c r="Q22" s="2"/>
    </row>
    <row r="23" spans="1:17" ht="12.75">
      <c r="A23" s="8" t="s">
        <v>30</v>
      </c>
      <c r="B23" s="20">
        <v>254346358</v>
      </c>
      <c r="C23" s="19">
        <v>0</v>
      </c>
      <c r="D23" s="18">
        <f t="shared" si="0"/>
        <v>254346358</v>
      </c>
      <c r="E23" s="9">
        <v>209117845</v>
      </c>
      <c r="F23" s="19">
        <v>0</v>
      </c>
      <c r="G23" s="9">
        <f t="shared" si="1"/>
        <v>209117845</v>
      </c>
      <c r="H23" s="21">
        <v>0</v>
      </c>
      <c r="I23" s="9">
        <f t="shared" si="3"/>
        <v>45228513</v>
      </c>
      <c r="J23" s="9">
        <v>45098571</v>
      </c>
      <c r="K23" s="9">
        <v>1475952</v>
      </c>
      <c r="L23" s="9">
        <v>77</v>
      </c>
      <c r="M23" s="12">
        <f t="shared" si="2"/>
        <v>46574600</v>
      </c>
      <c r="N23" s="6"/>
      <c r="Q23" s="2"/>
    </row>
    <row r="24" spans="1:17" ht="12.75">
      <c r="A24" s="8" t="s">
        <v>31</v>
      </c>
      <c r="B24" s="20">
        <v>217874114</v>
      </c>
      <c r="C24" s="19">
        <v>0</v>
      </c>
      <c r="D24" s="18">
        <f t="shared" si="0"/>
        <v>217874114</v>
      </c>
      <c r="E24" s="9">
        <v>156636747</v>
      </c>
      <c r="F24" s="19">
        <v>0</v>
      </c>
      <c r="G24" s="9">
        <f t="shared" si="1"/>
        <v>156636747</v>
      </c>
      <c r="H24" s="21">
        <v>0</v>
      </c>
      <c r="I24" s="9">
        <f t="shared" si="3"/>
        <v>61237367</v>
      </c>
      <c r="J24" s="9">
        <v>61126058</v>
      </c>
      <c r="K24" s="9">
        <v>2533406</v>
      </c>
      <c r="L24" s="9">
        <v>68</v>
      </c>
      <c r="M24" s="12">
        <f t="shared" si="2"/>
        <v>63659532</v>
      </c>
      <c r="N24" s="6"/>
      <c r="Q24" s="2"/>
    </row>
    <row r="25" spans="1:17" ht="12.75">
      <c r="A25" s="8" t="s">
        <v>32</v>
      </c>
      <c r="B25" s="20">
        <v>323633679</v>
      </c>
      <c r="C25" s="19">
        <v>0</v>
      </c>
      <c r="D25" s="18">
        <f t="shared" si="0"/>
        <v>323633679</v>
      </c>
      <c r="E25" s="9">
        <v>291254203</v>
      </c>
      <c r="F25" s="19">
        <v>0</v>
      </c>
      <c r="G25" s="9">
        <f t="shared" si="1"/>
        <v>291254203</v>
      </c>
      <c r="H25" s="21">
        <v>0</v>
      </c>
      <c r="I25" s="9">
        <f t="shared" si="3"/>
        <v>32379476</v>
      </c>
      <c r="J25" s="9">
        <v>32214136</v>
      </c>
      <c r="K25" s="9">
        <v>1609194</v>
      </c>
      <c r="L25" s="9">
        <v>47</v>
      </c>
      <c r="M25" s="12">
        <f t="shared" si="2"/>
        <v>33823377</v>
      </c>
      <c r="N25" s="6"/>
      <c r="Q25" s="2"/>
    </row>
    <row r="26" spans="1:17" ht="12.75">
      <c r="A26" s="8" t="s">
        <v>37</v>
      </c>
      <c r="B26" s="20">
        <v>151967237</v>
      </c>
      <c r="C26" s="19">
        <v>0</v>
      </c>
      <c r="D26" s="18">
        <f t="shared" si="0"/>
        <v>151967237</v>
      </c>
      <c r="E26" s="9">
        <v>109371873</v>
      </c>
      <c r="F26" s="19">
        <v>0</v>
      </c>
      <c r="G26" s="9">
        <f t="shared" si="1"/>
        <v>109371873</v>
      </c>
      <c r="H26" s="21">
        <v>0</v>
      </c>
      <c r="I26" s="9">
        <f t="shared" si="3"/>
        <v>42595364</v>
      </c>
      <c r="J26" s="9">
        <v>42517726</v>
      </c>
      <c r="K26" s="9">
        <v>3025611</v>
      </c>
      <c r="L26" s="10">
        <v>0</v>
      </c>
      <c r="M26" s="12">
        <f t="shared" si="2"/>
        <v>45543337</v>
      </c>
      <c r="N26" s="6"/>
      <c r="Q26" s="2"/>
    </row>
    <row r="27" spans="1:17" ht="12.75">
      <c r="A27" s="13" t="s">
        <v>13</v>
      </c>
      <c r="B27" s="23">
        <f aca="true" t="shared" si="4" ref="B27:I27">SUM(B6:B26)</f>
        <v>5489128665</v>
      </c>
      <c r="C27" s="14">
        <f t="shared" si="4"/>
        <v>1908053874</v>
      </c>
      <c r="D27" s="14">
        <f t="shared" si="4"/>
        <v>7397182539</v>
      </c>
      <c r="E27" s="14">
        <f t="shared" si="4"/>
        <v>4810095256</v>
      </c>
      <c r="F27" s="14">
        <f t="shared" si="4"/>
        <v>2875070594</v>
      </c>
      <c r="G27" s="14">
        <f t="shared" si="4"/>
        <v>7685165850</v>
      </c>
      <c r="H27" s="14">
        <f t="shared" si="4"/>
        <v>967016720</v>
      </c>
      <c r="I27" s="14">
        <f t="shared" si="4"/>
        <v>679033409</v>
      </c>
      <c r="J27" s="14">
        <f>SUM(J6:J26)</f>
        <v>676229091</v>
      </c>
      <c r="K27" s="14">
        <f>SUM(K6:K26)</f>
        <v>34222456</v>
      </c>
      <c r="L27" s="14">
        <f>SUM(L6:L26)</f>
        <v>5037869</v>
      </c>
      <c r="M27" s="15">
        <f>SUM(M6:M26)</f>
        <v>715489416</v>
      </c>
      <c r="N27" s="6"/>
      <c r="Q27" s="2"/>
    </row>
    <row r="28" spans="1:14" ht="10.5">
      <c r="A28" s="16" t="s">
        <v>35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30" spans="2:13" ht="10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0.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gridLines="1" headings="1"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3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2022-08-25T04:04:23Z</dcterms:created>
  <dcterms:modified xsi:type="dcterms:W3CDTF">2022-08-25T04:04:28Z</dcterms:modified>
  <cp:category/>
  <cp:version/>
  <cp:contentType/>
  <cp:contentStatus/>
</cp:coreProperties>
</file>