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70" windowHeight="9620" activeTab="0"/>
  </bookViews>
  <sheets>
    <sheet name="2-7-6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<sst xmlns="http://schemas.openxmlformats.org/spreadsheetml/2006/main" count="44" uniqueCount="41">
  <si>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</si>
  <si>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</si>
  <si>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</si>
  <si>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</si>
  <si>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</si>
  <si>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</si>
  <si>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</si>
  <si>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</si>
  <si>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</si>
  <si>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</si>
  <si>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</si>
  <si>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</si>
  <si>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</si>
  <si>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つくば市</t>
  </si>
  <si>
    <t>伊勢崎市</t>
  </si>
  <si>
    <t>太田市</t>
  </si>
  <si>
    <t>熊谷市</t>
  </si>
  <si>
    <t>所沢市</t>
  </si>
  <si>
    <t>春日部市</t>
  </si>
  <si>
    <t>草加市</t>
  </si>
  <si>
    <t>平塚市</t>
  </si>
  <si>
    <t>小田原市</t>
  </si>
  <si>
    <t>厚木市</t>
  </si>
  <si>
    <t>大和市</t>
  </si>
  <si>
    <t>長岡市</t>
  </si>
  <si>
    <t>上越市</t>
  </si>
  <si>
    <t>松本市</t>
  </si>
  <si>
    <t>沼津市</t>
  </si>
  <si>
    <t>富士市</t>
  </si>
  <si>
    <t>一宮市</t>
  </si>
  <si>
    <t>春日井市</t>
  </si>
  <si>
    <t>四日市市</t>
  </si>
  <si>
    <t>岸和田市</t>
  </si>
  <si>
    <t>茨木市</t>
  </si>
  <si>
    <t>加古川市</t>
  </si>
  <si>
    <t>合計</t>
  </si>
  <si>
    <t>震災復興特別交付税</t>
  </si>
  <si>
    <t>茅ヶ崎市</t>
  </si>
  <si>
    <t>佐賀市</t>
  </si>
  <si>
    <t>　２－７－６表　施行時特例市別地方交付税交付額</t>
  </si>
  <si>
    <t>宝塚市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</si>
</sst>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left" vertical="center"/>
    </xf>
    <xf numFmtId="179" fontId="2" fillId="0" borderId="13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9" fontId="2" fillId="0" borderId="1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L14" sqref="A14:L22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6" t="s">
        <v>2</v>
      </c>
      <c r="B3" s="33" t="s">
        <v>1</v>
      </c>
      <c r="C3" s="34"/>
      <c r="D3" s="35"/>
      <c r="E3" s="33" t="s">
        <v>7</v>
      </c>
      <c r="F3" s="34"/>
      <c r="G3" s="35"/>
      <c r="H3" s="26" t="s">
        <v>8</v>
      </c>
      <c r="I3" s="26" t="s">
        <v>9</v>
      </c>
      <c r="J3" s="26" t="s">
        <v>10</v>
      </c>
      <c r="K3" s="26" t="s">
        <v>12</v>
      </c>
      <c r="L3" s="26" t="s">
        <v>36</v>
      </c>
      <c r="M3" s="26" t="s">
        <v>11</v>
      </c>
      <c r="N3" s="4"/>
    </row>
    <row r="4" spans="1:14" ht="12.75" customHeight="1">
      <c r="A4" s="27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7"/>
      <c r="I4" s="27"/>
      <c r="J4" s="27"/>
      <c r="K4" s="27"/>
      <c r="L4" s="29"/>
      <c r="M4" s="27"/>
      <c r="N4" s="4"/>
    </row>
    <row r="5" spans="1:14" ht="12.75" customHeight="1">
      <c r="A5" s="28"/>
      <c r="B5" s="32"/>
      <c r="C5" s="32"/>
      <c r="D5" s="32"/>
      <c r="E5" s="32"/>
      <c r="F5" s="32"/>
      <c r="G5" s="32"/>
      <c r="H5" s="28"/>
      <c r="I5" s="28"/>
      <c r="J5" s="28"/>
      <c r="K5" s="28"/>
      <c r="L5" s="30"/>
      <c r="M5" s="28"/>
      <c r="N5" s="4"/>
    </row>
    <row r="6" spans="1:14" ht="10.5" customHeight="1">
      <c r="A6" s="6" t="s">
        <v>13</v>
      </c>
      <c r="B6" s="25">
        <v>0</v>
      </c>
      <c r="C6" s="18">
        <v>37734417</v>
      </c>
      <c r="D6" s="19">
        <f aca="true" t="shared" si="0" ref="D6:D30">SUM(B6:C6)</f>
        <v>37734417</v>
      </c>
      <c r="E6" s="21">
        <v>0</v>
      </c>
      <c r="F6" s="18">
        <v>40360247</v>
      </c>
      <c r="G6" s="7">
        <f aca="true" t="shared" si="1" ref="G6:G30">SUM(E6:F6)</f>
        <v>40360247</v>
      </c>
      <c r="H6" s="20">
        <f>F6-C6</f>
        <v>2625830</v>
      </c>
      <c r="I6" s="21">
        <f aca="true" t="shared" si="2" ref="I6:I30">B6-E6</f>
        <v>0</v>
      </c>
      <c r="J6" s="21">
        <v>0</v>
      </c>
      <c r="K6" s="7">
        <v>248907</v>
      </c>
      <c r="L6" s="9">
        <v>28826</v>
      </c>
      <c r="M6" s="8">
        <f aca="true" t="shared" si="3" ref="M6:M29">J6+K6+L6</f>
        <v>277733</v>
      </c>
      <c r="N6" s="4"/>
    </row>
    <row r="7" spans="1:14" ht="10.5">
      <c r="A7" s="6" t="s">
        <v>14</v>
      </c>
      <c r="B7" s="25">
        <v>33361188</v>
      </c>
      <c r="C7" s="22">
        <v>0</v>
      </c>
      <c r="D7" s="19">
        <f t="shared" si="0"/>
        <v>33361188</v>
      </c>
      <c r="E7" s="21">
        <v>28573277</v>
      </c>
      <c r="F7" s="22">
        <v>0</v>
      </c>
      <c r="G7" s="7">
        <f t="shared" si="1"/>
        <v>28573277</v>
      </c>
      <c r="H7" s="20">
        <f aca="true" t="shared" si="4" ref="H7:H17">F7-C7</f>
        <v>0</v>
      </c>
      <c r="I7" s="21">
        <f t="shared" si="2"/>
        <v>4787911</v>
      </c>
      <c r="J7" s="21">
        <v>4770867</v>
      </c>
      <c r="K7" s="10">
        <v>770834</v>
      </c>
      <c r="L7" s="10">
        <v>112</v>
      </c>
      <c r="M7" s="8">
        <f t="shared" si="3"/>
        <v>5541813</v>
      </c>
      <c r="N7" s="4"/>
    </row>
    <row r="8" spans="1:13" s="4" customFormat="1" ht="10.5">
      <c r="A8" s="6" t="s">
        <v>15</v>
      </c>
      <c r="B8" s="22">
        <v>33761128</v>
      </c>
      <c r="C8" s="22">
        <v>0</v>
      </c>
      <c r="D8" s="19">
        <f t="shared" si="0"/>
        <v>33761128</v>
      </c>
      <c r="E8" s="22">
        <v>32942064</v>
      </c>
      <c r="F8" s="21">
        <v>0</v>
      </c>
      <c r="G8" s="7">
        <f t="shared" si="1"/>
        <v>32942064</v>
      </c>
      <c r="H8" s="20">
        <f t="shared" si="4"/>
        <v>0</v>
      </c>
      <c r="I8" s="21">
        <f t="shared" si="2"/>
        <v>819064</v>
      </c>
      <c r="J8" s="21">
        <v>801816</v>
      </c>
      <c r="K8" s="10">
        <v>563361</v>
      </c>
      <c r="L8" s="10">
        <v>167</v>
      </c>
      <c r="M8" s="8">
        <f t="shared" si="3"/>
        <v>1365344</v>
      </c>
    </row>
    <row r="9" spans="1:13" s="4" customFormat="1" ht="10.5">
      <c r="A9" s="6" t="s">
        <v>16</v>
      </c>
      <c r="B9" s="17">
        <v>31634639</v>
      </c>
      <c r="C9" s="22">
        <v>0</v>
      </c>
      <c r="D9" s="19">
        <f t="shared" si="0"/>
        <v>31634639</v>
      </c>
      <c r="E9" s="7">
        <v>27145033</v>
      </c>
      <c r="F9" s="22">
        <v>0</v>
      </c>
      <c r="G9" s="7">
        <f t="shared" si="1"/>
        <v>27145033</v>
      </c>
      <c r="H9" s="20">
        <f t="shared" si="4"/>
        <v>0</v>
      </c>
      <c r="I9" s="21">
        <f t="shared" si="2"/>
        <v>4489606</v>
      </c>
      <c r="J9" s="7">
        <v>4473445</v>
      </c>
      <c r="K9" s="10">
        <v>591297</v>
      </c>
      <c r="L9" s="16">
        <v>244</v>
      </c>
      <c r="M9" s="8">
        <f t="shared" si="3"/>
        <v>5064986</v>
      </c>
    </row>
    <row r="10" spans="1:13" s="4" customFormat="1" ht="10.5">
      <c r="A10" s="6" t="s">
        <v>17</v>
      </c>
      <c r="B10" s="22">
        <v>46648702</v>
      </c>
      <c r="C10" s="23">
        <v>0</v>
      </c>
      <c r="D10" s="19">
        <f t="shared" si="0"/>
        <v>46648702</v>
      </c>
      <c r="E10" s="22">
        <v>45502738</v>
      </c>
      <c r="F10" s="9">
        <v>0</v>
      </c>
      <c r="G10" s="7">
        <f t="shared" si="1"/>
        <v>45502738</v>
      </c>
      <c r="H10" s="20">
        <f>F10-C10</f>
        <v>0</v>
      </c>
      <c r="I10" s="21">
        <f t="shared" si="2"/>
        <v>1145964</v>
      </c>
      <c r="J10" s="21">
        <v>1122132</v>
      </c>
      <c r="K10" s="10">
        <v>176018</v>
      </c>
      <c r="L10" s="16">
        <v>277</v>
      </c>
      <c r="M10" s="8">
        <f t="shared" si="3"/>
        <v>1298427</v>
      </c>
    </row>
    <row r="11" spans="1:13" s="4" customFormat="1" ht="10.5">
      <c r="A11" s="6" t="s">
        <v>18</v>
      </c>
      <c r="B11" s="17">
        <v>35096205</v>
      </c>
      <c r="C11" s="22">
        <v>0</v>
      </c>
      <c r="D11" s="19">
        <f t="shared" si="0"/>
        <v>35096205</v>
      </c>
      <c r="E11" s="7">
        <v>26285905</v>
      </c>
      <c r="F11" s="22">
        <v>0</v>
      </c>
      <c r="G11" s="7">
        <f t="shared" si="1"/>
        <v>26285905</v>
      </c>
      <c r="H11" s="20">
        <f t="shared" si="4"/>
        <v>0</v>
      </c>
      <c r="I11" s="21">
        <f t="shared" si="2"/>
        <v>8810300</v>
      </c>
      <c r="J11" s="7">
        <v>8792370</v>
      </c>
      <c r="K11" s="10">
        <v>391666</v>
      </c>
      <c r="L11" s="10">
        <v>159</v>
      </c>
      <c r="M11" s="8">
        <f>J11+K11+L11</f>
        <v>9184195</v>
      </c>
    </row>
    <row r="12" spans="1:13" s="4" customFormat="1" ht="10.5">
      <c r="A12" s="6" t="s">
        <v>19</v>
      </c>
      <c r="B12" s="17">
        <v>34431092</v>
      </c>
      <c r="C12" s="22">
        <v>0</v>
      </c>
      <c r="D12" s="19">
        <f t="shared" si="0"/>
        <v>34431092</v>
      </c>
      <c r="E12" s="7">
        <v>32090918</v>
      </c>
      <c r="F12" s="22">
        <v>0</v>
      </c>
      <c r="G12" s="7">
        <f t="shared" si="1"/>
        <v>32090918</v>
      </c>
      <c r="H12" s="20">
        <f t="shared" si="4"/>
        <v>0</v>
      </c>
      <c r="I12" s="21">
        <f t="shared" si="2"/>
        <v>2340174</v>
      </c>
      <c r="J12" s="7">
        <v>2322584</v>
      </c>
      <c r="K12" s="10">
        <v>334362</v>
      </c>
      <c r="L12" s="10">
        <v>235</v>
      </c>
      <c r="M12" s="8">
        <f t="shared" si="3"/>
        <v>2657181</v>
      </c>
    </row>
    <row r="13" spans="1:13" s="4" customFormat="1" ht="10.5">
      <c r="A13" s="6" t="s">
        <v>20</v>
      </c>
      <c r="B13" s="17">
        <v>38168715</v>
      </c>
      <c r="C13" s="22">
        <v>0</v>
      </c>
      <c r="D13" s="19">
        <f t="shared" si="0"/>
        <v>38168715</v>
      </c>
      <c r="E13" s="7">
        <v>37206326</v>
      </c>
      <c r="F13" s="22">
        <v>0</v>
      </c>
      <c r="G13" s="7">
        <f t="shared" si="1"/>
        <v>37206326</v>
      </c>
      <c r="H13" s="20">
        <f t="shared" si="4"/>
        <v>0</v>
      </c>
      <c r="I13" s="21">
        <f t="shared" si="2"/>
        <v>962389</v>
      </c>
      <c r="J13" s="7">
        <v>942889</v>
      </c>
      <c r="K13" s="10">
        <v>251713</v>
      </c>
      <c r="L13" s="10">
        <v>98</v>
      </c>
      <c r="M13" s="8">
        <f t="shared" si="3"/>
        <v>1194700</v>
      </c>
    </row>
    <row r="14" spans="1:13" s="4" customFormat="1" ht="10.5">
      <c r="A14" s="6" t="s">
        <v>21</v>
      </c>
      <c r="B14" s="17">
        <v>29322603</v>
      </c>
      <c r="C14" s="22">
        <v>0</v>
      </c>
      <c r="D14" s="19">
        <f t="shared" si="0"/>
        <v>29322603</v>
      </c>
      <c r="E14" s="7">
        <v>28231237</v>
      </c>
      <c r="F14" s="22">
        <v>0</v>
      </c>
      <c r="G14" s="7">
        <f t="shared" si="1"/>
        <v>28231237</v>
      </c>
      <c r="H14" s="20">
        <f t="shared" si="4"/>
        <v>0</v>
      </c>
      <c r="I14" s="21">
        <f t="shared" si="2"/>
        <v>1091366</v>
      </c>
      <c r="J14" s="7">
        <v>1076385</v>
      </c>
      <c r="K14" s="10">
        <v>239787</v>
      </c>
      <c r="L14" s="10">
        <v>152</v>
      </c>
      <c r="M14" s="8">
        <f t="shared" si="3"/>
        <v>1316324</v>
      </c>
    </row>
    <row r="15" spans="1:13" s="4" customFormat="1" ht="10.5">
      <c r="A15" s="6" t="s">
        <v>37</v>
      </c>
      <c r="B15" s="17">
        <v>32503573</v>
      </c>
      <c r="C15" s="22">
        <v>0</v>
      </c>
      <c r="D15" s="19">
        <f t="shared" si="0"/>
        <v>32503573</v>
      </c>
      <c r="E15" s="7">
        <v>30914416</v>
      </c>
      <c r="F15" s="22">
        <v>0</v>
      </c>
      <c r="G15" s="7">
        <f t="shared" si="1"/>
        <v>30914416</v>
      </c>
      <c r="H15" s="20">
        <f t="shared" si="4"/>
        <v>0</v>
      </c>
      <c r="I15" s="21">
        <f t="shared" si="2"/>
        <v>1589157</v>
      </c>
      <c r="J15" s="7">
        <v>1572551</v>
      </c>
      <c r="K15" s="10">
        <v>201790</v>
      </c>
      <c r="L15" s="10">
        <v>50</v>
      </c>
      <c r="M15" s="8">
        <f t="shared" si="3"/>
        <v>1774391</v>
      </c>
    </row>
    <row r="16" spans="1:13" s="4" customFormat="1" ht="10.5">
      <c r="A16" s="6" t="s">
        <v>22</v>
      </c>
      <c r="B16" s="25">
        <v>0</v>
      </c>
      <c r="C16" s="22">
        <v>32556022</v>
      </c>
      <c r="D16" s="19">
        <f t="shared" si="0"/>
        <v>32556022</v>
      </c>
      <c r="E16" s="22">
        <v>0</v>
      </c>
      <c r="F16" s="22">
        <v>41010983</v>
      </c>
      <c r="G16" s="7">
        <f t="shared" si="1"/>
        <v>41010983</v>
      </c>
      <c r="H16" s="20">
        <f t="shared" si="4"/>
        <v>8454961</v>
      </c>
      <c r="I16" s="21">
        <f t="shared" si="2"/>
        <v>0</v>
      </c>
      <c r="J16" s="21">
        <v>0</v>
      </c>
      <c r="K16" s="10">
        <v>26204</v>
      </c>
      <c r="L16" s="16">
        <v>152</v>
      </c>
      <c r="M16" s="8">
        <f t="shared" si="3"/>
        <v>26356</v>
      </c>
    </row>
    <row r="17" spans="1:13" s="4" customFormat="1" ht="10.5">
      <c r="A17" s="6" t="s">
        <v>23</v>
      </c>
      <c r="B17" s="25">
        <v>32805392</v>
      </c>
      <c r="C17" s="22">
        <v>0</v>
      </c>
      <c r="D17" s="19">
        <f t="shared" si="0"/>
        <v>32805392</v>
      </c>
      <c r="E17" s="21">
        <v>31836294</v>
      </c>
      <c r="F17" s="22">
        <v>0</v>
      </c>
      <c r="G17" s="7">
        <f t="shared" si="1"/>
        <v>31836294</v>
      </c>
      <c r="H17" s="20">
        <f t="shared" si="4"/>
        <v>0</v>
      </c>
      <c r="I17" s="21">
        <f t="shared" si="2"/>
        <v>969098</v>
      </c>
      <c r="J17" s="21">
        <v>952338</v>
      </c>
      <c r="K17" s="10">
        <v>264202</v>
      </c>
      <c r="L17" s="11">
        <v>0</v>
      </c>
      <c r="M17" s="8">
        <f t="shared" si="3"/>
        <v>1216540</v>
      </c>
    </row>
    <row r="18" spans="1:13" s="4" customFormat="1" ht="10.5">
      <c r="A18" s="6" t="s">
        <v>24</v>
      </c>
      <c r="B18" s="22">
        <v>57769666</v>
      </c>
      <c r="C18" s="22">
        <v>0</v>
      </c>
      <c r="D18" s="19">
        <f t="shared" si="0"/>
        <v>57769666</v>
      </c>
      <c r="E18" s="22">
        <v>35251018</v>
      </c>
      <c r="F18" s="22">
        <v>0</v>
      </c>
      <c r="G18" s="7">
        <f t="shared" si="1"/>
        <v>35251018</v>
      </c>
      <c r="H18" s="20">
        <f>F18-C18</f>
        <v>0</v>
      </c>
      <c r="I18" s="21">
        <f t="shared" si="2"/>
        <v>22518648</v>
      </c>
      <c r="J18" s="21">
        <v>22489135</v>
      </c>
      <c r="K18" s="10">
        <v>2888851</v>
      </c>
      <c r="L18" s="10">
        <v>1693</v>
      </c>
      <c r="M18" s="8">
        <f t="shared" si="3"/>
        <v>25379679</v>
      </c>
    </row>
    <row r="19" spans="1:13" s="4" customFormat="1" ht="10.5">
      <c r="A19" s="6" t="s">
        <v>25</v>
      </c>
      <c r="B19" s="24">
        <v>45976858</v>
      </c>
      <c r="C19" s="22">
        <v>0</v>
      </c>
      <c r="D19" s="19">
        <f t="shared" si="0"/>
        <v>45976858</v>
      </c>
      <c r="E19" s="9">
        <v>27860664</v>
      </c>
      <c r="F19" s="22">
        <v>0</v>
      </c>
      <c r="G19" s="7">
        <f t="shared" si="1"/>
        <v>27860664</v>
      </c>
      <c r="H19" s="20">
        <f>F19-C19</f>
        <v>0</v>
      </c>
      <c r="I19" s="21">
        <f t="shared" si="2"/>
        <v>18116194</v>
      </c>
      <c r="J19" s="7">
        <v>18092705</v>
      </c>
      <c r="K19" s="10">
        <v>3426869</v>
      </c>
      <c r="L19" s="16">
        <v>10412</v>
      </c>
      <c r="M19" s="8">
        <f t="shared" si="3"/>
        <v>21529986</v>
      </c>
    </row>
    <row r="20" spans="1:13" s="4" customFormat="1" ht="10.5">
      <c r="A20" s="6" t="s">
        <v>26</v>
      </c>
      <c r="B20" s="17">
        <v>45989053</v>
      </c>
      <c r="C20" s="22">
        <v>0</v>
      </c>
      <c r="D20" s="19">
        <f t="shared" si="0"/>
        <v>45989053</v>
      </c>
      <c r="E20" s="7">
        <v>33537241</v>
      </c>
      <c r="F20" s="22">
        <v>0</v>
      </c>
      <c r="G20" s="7">
        <f t="shared" si="1"/>
        <v>33537241</v>
      </c>
      <c r="H20" s="20">
        <f aca="true" t="shared" si="5" ref="H20:H30">F20-C20</f>
        <v>0</v>
      </c>
      <c r="I20" s="10">
        <f t="shared" si="2"/>
        <v>12451812</v>
      </c>
      <c r="J20" s="7">
        <v>12428317</v>
      </c>
      <c r="K20" s="10">
        <v>1293409</v>
      </c>
      <c r="L20" s="10">
        <v>1575</v>
      </c>
      <c r="M20" s="8">
        <f t="shared" si="3"/>
        <v>13723301</v>
      </c>
    </row>
    <row r="21" spans="1:13" s="4" customFormat="1" ht="10.5">
      <c r="A21" s="6" t="s">
        <v>27</v>
      </c>
      <c r="B21" s="17">
        <v>31378251</v>
      </c>
      <c r="C21" s="22">
        <v>0</v>
      </c>
      <c r="D21" s="19">
        <f t="shared" si="0"/>
        <v>31378251</v>
      </c>
      <c r="E21" s="7">
        <v>29665451</v>
      </c>
      <c r="F21" s="22">
        <v>0</v>
      </c>
      <c r="G21" s="7">
        <f t="shared" si="1"/>
        <v>29665451</v>
      </c>
      <c r="H21" s="20">
        <f t="shared" si="5"/>
        <v>0</v>
      </c>
      <c r="I21" s="10">
        <f t="shared" si="2"/>
        <v>1712800</v>
      </c>
      <c r="J21" s="7">
        <v>1696769</v>
      </c>
      <c r="K21" s="10">
        <v>276074</v>
      </c>
      <c r="L21" s="16">
        <v>53</v>
      </c>
      <c r="M21" s="8">
        <f t="shared" si="3"/>
        <v>1972896</v>
      </c>
    </row>
    <row r="22" spans="1:13" s="4" customFormat="1" ht="10.5">
      <c r="A22" s="6" t="s">
        <v>28</v>
      </c>
      <c r="B22" s="17">
        <v>2444293</v>
      </c>
      <c r="C22" s="22">
        <v>0</v>
      </c>
      <c r="D22" s="19">
        <f t="shared" si="0"/>
        <v>2444293</v>
      </c>
      <c r="E22" s="7">
        <v>2368709</v>
      </c>
      <c r="F22" s="22">
        <v>0</v>
      </c>
      <c r="G22" s="7">
        <f t="shared" si="1"/>
        <v>2368709</v>
      </c>
      <c r="H22" s="20">
        <f t="shared" si="5"/>
        <v>0</v>
      </c>
      <c r="I22" s="10">
        <f t="shared" si="2"/>
        <v>75584</v>
      </c>
      <c r="J22" s="7">
        <v>74335</v>
      </c>
      <c r="K22" s="10">
        <v>186467</v>
      </c>
      <c r="L22" s="16">
        <v>16</v>
      </c>
      <c r="M22" s="8">
        <f t="shared" si="3"/>
        <v>260818</v>
      </c>
    </row>
    <row r="23" spans="1:13" s="4" customFormat="1" ht="10.5">
      <c r="A23" s="6" t="s">
        <v>29</v>
      </c>
      <c r="B23" s="17">
        <v>56208059</v>
      </c>
      <c r="C23" s="22">
        <v>0</v>
      </c>
      <c r="D23" s="19">
        <f t="shared" si="0"/>
        <v>56208059</v>
      </c>
      <c r="E23" s="7">
        <v>45906015</v>
      </c>
      <c r="F23" s="22">
        <v>0</v>
      </c>
      <c r="G23" s="7">
        <f t="shared" si="1"/>
        <v>45906015</v>
      </c>
      <c r="H23" s="20">
        <f t="shared" si="5"/>
        <v>0</v>
      </c>
      <c r="I23" s="10">
        <f t="shared" si="2"/>
        <v>10302044</v>
      </c>
      <c r="J23" s="7">
        <v>10273328</v>
      </c>
      <c r="K23" s="10">
        <v>254658</v>
      </c>
      <c r="L23" s="21">
        <v>0</v>
      </c>
      <c r="M23" s="8">
        <f t="shared" si="3"/>
        <v>10527986</v>
      </c>
    </row>
    <row r="24" spans="1:13" s="4" customFormat="1" ht="10.5">
      <c r="A24" s="6" t="s">
        <v>30</v>
      </c>
      <c r="B24" s="17">
        <v>45414156</v>
      </c>
      <c r="C24" s="22">
        <v>0</v>
      </c>
      <c r="D24" s="19">
        <f t="shared" si="0"/>
        <v>45414156</v>
      </c>
      <c r="E24" s="7">
        <v>43969721</v>
      </c>
      <c r="F24" s="22">
        <v>0</v>
      </c>
      <c r="G24" s="7">
        <f t="shared" si="1"/>
        <v>43969721</v>
      </c>
      <c r="H24" s="20">
        <f t="shared" si="5"/>
        <v>0</v>
      </c>
      <c r="I24" s="10">
        <f t="shared" si="2"/>
        <v>1444435</v>
      </c>
      <c r="J24" s="7">
        <v>1421234</v>
      </c>
      <c r="K24" s="10">
        <v>267494</v>
      </c>
      <c r="L24" s="11">
        <v>0</v>
      </c>
      <c r="M24" s="8">
        <f t="shared" si="3"/>
        <v>1688728</v>
      </c>
    </row>
    <row r="25" spans="1:13" s="4" customFormat="1" ht="10.5">
      <c r="A25" s="6" t="s">
        <v>31</v>
      </c>
      <c r="B25" s="22">
        <v>0</v>
      </c>
      <c r="C25" s="23">
        <v>53037971</v>
      </c>
      <c r="D25" s="19">
        <f t="shared" si="0"/>
        <v>53037971</v>
      </c>
      <c r="E25" s="22">
        <v>0</v>
      </c>
      <c r="F25" s="9">
        <v>62293521</v>
      </c>
      <c r="G25" s="7">
        <f t="shared" si="1"/>
        <v>62293521</v>
      </c>
      <c r="H25" s="20">
        <f t="shared" si="5"/>
        <v>9255550</v>
      </c>
      <c r="I25" s="16">
        <f t="shared" si="2"/>
        <v>0</v>
      </c>
      <c r="J25" s="21">
        <v>0</v>
      </c>
      <c r="K25" s="10">
        <v>512236</v>
      </c>
      <c r="L25" s="10">
        <v>163</v>
      </c>
      <c r="M25" s="8">
        <f t="shared" si="3"/>
        <v>512399</v>
      </c>
    </row>
    <row r="26" spans="1:13" s="4" customFormat="1" ht="10.5">
      <c r="A26" s="6" t="s">
        <v>32</v>
      </c>
      <c r="B26" s="17">
        <v>34641209</v>
      </c>
      <c r="C26" s="22">
        <v>0</v>
      </c>
      <c r="D26" s="19">
        <f t="shared" si="0"/>
        <v>34641209</v>
      </c>
      <c r="E26" s="7">
        <v>21822818</v>
      </c>
      <c r="F26" s="22">
        <v>0</v>
      </c>
      <c r="G26" s="7">
        <f t="shared" si="1"/>
        <v>21822818</v>
      </c>
      <c r="H26" s="20">
        <f t="shared" si="5"/>
        <v>0</v>
      </c>
      <c r="I26" s="10">
        <f t="shared" si="2"/>
        <v>12818391</v>
      </c>
      <c r="J26" s="7">
        <v>12800693</v>
      </c>
      <c r="K26" s="10">
        <v>251268</v>
      </c>
      <c r="L26" s="16">
        <v>0</v>
      </c>
      <c r="M26" s="8">
        <f t="shared" si="3"/>
        <v>13051961</v>
      </c>
    </row>
    <row r="27" spans="1:13" s="4" customFormat="1" ht="10.5">
      <c r="A27" s="6" t="s">
        <v>33</v>
      </c>
      <c r="B27" s="17">
        <v>40722260</v>
      </c>
      <c r="C27" s="22">
        <v>0</v>
      </c>
      <c r="D27" s="19">
        <f t="shared" si="0"/>
        <v>40722260</v>
      </c>
      <c r="E27" s="7">
        <v>39703458</v>
      </c>
      <c r="F27" s="22">
        <v>0</v>
      </c>
      <c r="G27" s="7">
        <f t="shared" si="1"/>
        <v>39703458</v>
      </c>
      <c r="H27" s="20">
        <f t="shared" si="5"/>
        <v>0</v>
      </c>
      <c r="I27" s="10">
        <f t="shared" si="2"/>
        <v>1018802</v>
      </c>
      <c r="J27" s="7">
        <v>997998</v>
      </c>
      <c r="K27" s="10">
        <v>230558</v>
      </c>
      <c r="L27" s="21">
        <v>0</v>
      </c>
      <c r="M27" s="8">
        <f t="shared" si="3"/>
        <v>1228556</v>
      </c>
    </row>
    <row r="28" spans="1:13" s="4" customFormat="1" ht="10.5">
      <c r="A28" s="6" t="s">
        <v>34</v>
      </c>
      <c r="B28" s="17">
        <v>38194673</v>
      </c>
      <c r="C28" s="22">
        <v>0</v>
      </c>
      <c r="D28" s="19">
        <f t="shared" si="0"/>
        <v>38194673</v>
      </c>
      <c r="E28" s="7">
        <v>34672230</v>
      </c>
      <c r="F28" s="22">
        <v>0</v>
      </c>
      <c r="G28" s="7">
        <f t="shared" si="1"/>
        <v>34672230</v>
      </c>
      <c r="H28" s="20">
        <f t="shared" si="5"/>
        <v>0</v>
      </c>
      <c r="I28" s="10">
        <f t="shared" si="2"/>
        <v>3522443</v>
      </c>
      <c r="J28" s="7">
        <v>3502930</v>
      </c>
      <c r="K28" s="10">
        <v>583078</v>
      </c>
      <c r="L28" s="21">
        <v>0</v>
      </c>
      <c r="M28" s="8">
        <f t="shared" si="3"/>
        <v>4086008</v>
      </c>
    </row>
    <row r="29" spans="1:13" s="4" customFormat="1" ht="10.5">
      <c r="A29" s="6" t="s">
        <v>40</v>
      </c>
      <c r="B29" s="17">
        <v>33654707</v>
      </c>
      <c r="C29" s="22">
        <v>0</v>
      </c>
      <c r="D29" s="19">
        <f t="shared" si="0"/>
        <v>33654707</v>
      </c>
      <c r="E29" s="7">
        <v>29603903</v>
      </c>
      <c r="F29" s="22">
        <v>0</v>
      </c>
      <c r="G29" s="7">
        <f t="shared" si="1"/>
        <v>29603903</v>
      </c>
      <c r="H29" s="20">
        <f t="shared" si="5"/>
        <v>0</v>
      </c>
      <c r="I29" s="10">
        <f t="shared" si="2"/>
        <v>4050804</v>
      </c>
      <c r="J29" s="7">
        <v>4033610</v>
      </c>
      <c r="K29" s="10">
        <v>327723</v>
      </c>
      <c r="L29" s="16">
        <v>0</v>
      </c>
      <c r="M29" s="8">
        <f t="shared" si="3"/>
        <v>4361333</v>
      </c>
    </row>
    <row r="30" spans="1:14" ht="10.5">
      <c r="A30" s="6" t="s">
        <v>38</v>
      </c>
      <c r="B30" s="17">
        <v>43710992</v>
      </c>
      <c r="C30" s="22">
        <v>0</v>
      </c>
      <c r="D30" s="19">
        <f t="shared" si="0"/>
        <v>43710992</v>
      </c>
      <c r="E30" s="7">
        <v>28303321</v>
      </c>
      <c r="F30" s="22">
        <v>0</v>
      </c>
      <c r="G30" s="7">
        <f t="shared" si="1"/>
        <v>28303321</v>
      </c>
      <c r="H30" s="20">
        <f t="shared" si="5"/>
        <v>0</v>
      </c>
      <c r="I30" s="10">
        <f t="shared" si="2"/>
        <v>15407671</v>
      </c>
      <c r="J30" s="7">
        <v>15385339</v>
      </c>
      <c r="K30" s="10">
        <v>1706119</v>
      </c>
      <c r="L30" s="16">
        <v>80</v>
      </c>
      <c r="M30" s="8">
        <f>J30+K30+L30</f>
        <v>17091538</v>
      </c>
      <c r="N30" s="4"/>
    </row>
    <row r="31" spans="1:14" ht="10.5">
      <c r="A31" s="12" t="s">
        <v>35</v>
      </c>
      <c r="B31" s="13">
        <f aca="true" t="shared" si="6" ref="B31:M31">SUM(B6:B30)</f>
        <v>823837414</v>
      </c>
      <c r="C31" s="13">
        <f t="shared" si="6"/>
        <v>123328410</v>
      </c>
      <c r="D31" s="13">
        <f t="shared" si="6"/>
        <v>947165824</v>
      </c>
      <c r="E31" s="13">
        <f t="shared" si="6"/>
        <v>693392757</v>
      </c>
      <c r="F31" s="13">
        <f t="shared" si="6"/>
        <v>143664751</v>
      </c>
      <c r="G31" s="13">
        <f t="shared" si="6"/>
        <v>837057508</v>
      </c>
      <c r="H31" s="13">
        <f t="shared" si="6"/>
        <v>20336341</v>
      </c>
      <c r="I31" s="13">
        <f t="shared" si="6"/>
        <v>130444657</v>
      </c>
      <c r="J31" s="13">
        <f t="shared" si="6"/>
        <v>130023770</v>
      </c>
      <c r="K31" s="13">
        <f t="shared" si="6"/>
        <v>16264945</v>
      </c>
      <c r="L31" s="13">
        <f t="shared" si="6"/>
        <v>44464</v>
      </c>
      <c r="M31" s="14">
        <f t="shared" si="6"/>
        <v>146333179</v>
      </c>
      <c r="N31" s="4"/>
    </row>
    <row r="32" spans="1:14" ht="10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0.5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4"/>
    </row>
    <row r="34" spans="2:13" ht="10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2022-08-25T04:04:54Z</dcterms:created>
  <dcterms:modified xsi:type="dcterms:W3CDTF">2022-08-25T04:04:59Z</dcterms:modified>
  <cp:category/>
  <cp:version/>
  <cp:contentType/>
  <cp:contentStatus/>
</cp:coreProperties>
</file>