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DDC1F730-62CC-4DCB-90C8-1D094FB8E525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R54" i="1" l="1"/>
  <c r="Q54" i="1"/>
  <c r="H54" i="1"/>
  <c r="I54" i="1" s="1"/>
  <c r="S54" i="1" l="1"/>
</calcChain>
</file>

<file path=xl/sharedStrings.xml><?xml version="1.0" encoding="utf-8"?>
<sst xmlns="http://schemas.openxmlformats.org/spreadsheetml/2006/main" count="208" uniqueCount="85">
  <si>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</si>
  <si>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</si>
  <si>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</si>
  <si>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十和田市</t>
  </si>
  <si>
    <t>岩見沢市</t>
  </si>
  <si>
    <t>柳川市</t>
  </si>
  <si>
    <t>安曇野市</t>
  </si>
  <si>
    <t>玉名市</t>
  </si>
  <si>
    <t>須賀川市</t>
  </si>
  <si>
    <t>八街市</t>
  </si>
  <si>
    <t>宇和島市</t>
  </si>
  <si>
    <t>香取市</t>
  </si>
  <si>
    <t>五所川原市</t>
  </si>
  <si>
    <t>宇城市</t>
  </si>
  <si>
    <t>佐久市</t>
  </si>
  <si>
    <t>南アルプス市</t>
  </si>
  <si>
    <t>紀の川市</t>
  </si>
  <si>
    <t>笛吹市</t>
  </si>
  <si>
    <t>石岡市</t>
  </si>
  <si>
    <t>伊那市</t>
  </si>
  <si>
    <t>八女市</t>
  </si>
  <si>
    <t>朝倉市</t>
  </si>
  <si>
    <t>十日町市</t>
  </si>
  <si>
    <t>高山市</t>
  </si>
  <si>
    <t>須坂市</t>
  </si>
  <si>
    <t>日田市</t>
  </si>
  <si>
    <t>鳴門市</t>
  </si>
  <si>
    <t>大仙市</t>
  </si>
  <si>
    <t>三次市</t>
  </si>
  <si>
    <t>花巻市</t>
  </si>
  <si>
    <t>銚子市</t>
  </si>
  <si>
    <t>旭市</t>
  </si>
  <si>
    <t>山鹿市</t>
  </si>
  <si>
    <t>天草市</t>
  </si>
  <si>
    <t>日南市</t>
  </si>
  <si>
    <t>出水市</t>
  </si>
  <si>
    <t>横手市</t>
  </si>
  <si>
    <t>南魚沼市</t>
  </si>
  <si>
    <t>田辺市</t>
  </si>
  <si>
    <t>京丹後市</t>
  </si>
  <si>
    <t>由利本荘市</t>
  </si>
  <si>
    <t>宮古島市</t>
  </si>
  <si>
    <t>栗原市</t>
  </si>
  <si>
    <t>佐渡市</t>
  </si>
  <si>
    <t>Ⅱ－１　合　計</t>
    <rPh sb="4" eb="5">
      <t>ゴウ</t>
    </rPh>
    <rPh sb="6" eb="7">
      <t>ケイ</t>
    </rPh>
    <phoneticPr fontId="2"/>
  </si>
  <si>
    <t>青森県</t>
  </si>
  <si>
    <t>沖縄県</t>
  </si>
  <si>
    <t>北海道</t>
  </si>
  <si>
    <t>福岡県</t>
  </si>
  <si>
    <t>長野県</t>
  </si>
  <si>
    <t>千葉県</t>
  </si>
  <si>
    <t>福島県</t>
  </si>
  <si>
    <t>熊本県</t>
  </si>
  <si>
    <t>愛媛県</t>
  </si>
  <si>
    <t>秋田県</t>
  </si>
  <si>
    <t>山梨県</t>
  </si>
  <si>
    <t>京都府</t>
  </si>
  <si>
    <t>和歌山県</t>
  </si>
  <si>
    <t>茨城県</t>
  </si>
  <si>
    <t>新潟県</t>
  </si>
  <si>
    <t>岐阜県</t>
  </si>
  <si>
    <t>大分県</t>
  </si>
  <si>
    <t>徳島県</t>
  </si>
  <si>
    <t>広島県</t>
  </si>
  <si>
    <t>岩手県</t>
  </si>
  <si>
    <t>宮崎県</t>
  </si>
  <si>
    <t>鹿児島県</t>
  </si>
  <si>
    <t>宮城県</t>
  </si>
  <si>
    <t>（人口5万以上10万未満、産業構造Ⅱ次･Ⅲ次90％未満かつⅢ次55％以上の団体）</t>
    <rPh sb="1" eb="3">
      <t>ジンコウ</t>
    </rPh>
    <rPh sb="5" eb="7">
      <t>イジョウ</t>
    </rPh>
    <rPh sb="10" eb="12">
      <t>ミマン</t>
    </rPh>
    <rPh sb="13" eb="15">
      <t>サンギョウ</t>
    </rPh>
    <rPh sb="15" eb="17">
      <t>コウゾウ</t>
    </rPh>
    <rPh sb="18" eb="19">
      <t>ジ</t>
    </rPh>
    <rPh sb="21" eb="22">
      <t>ジ</t>
    </rPh>
    <rPh sb="25" eb="27">
      <t>ミマン</t>
    </rPh>
    <rPh sb="30" eb="31">
      <t>ジ</t>
    </rPh>
    <rPh sb="34" eb="36">
      <t>イジョウ</t>
    </rPh>
    <rPh sb="37" eb="39">
      <t>ダンタイ</t>
    </rPh>
    <phoneticPr fontId="2"/>
  </si>
  <si>
    <t>人口１万
当たり職員数
（一般行政）</t>
  </si>
  <si>
    <t>飯田市</t>
  </si>
  <si>
    <t>人口１万
当たり職員数
（普通会計）</t>
  </si>
  <si>
    <t>一般市　Ⅱ－１（４８団体）</t>
    <rPh sb="0" eb="3">
      <t>イッパンシ</t>
    </rPh>
    <phoneticPr fontId="13"/>
  </si>
  <si>
    <t>面積
(R4.10.1)</t>
  </si>
  <si>
    <t>住基人口
(R4.1.1)</t>
  </si>
  <si>
    <t>普通会計
職員数
（R4.4.1）</t>
  </si>
  <si>
    <t>糸満市</t>
  </si>
  <si>
    <t>伊達市</t>
  </si>
  <si>
    <t>群馬県</t>
  </si>
  <si>
    <t>渋川市</t>
  </si>
  <si>
    <t>二本松市</t>
  </si>
  <si>
    <t>香川県</t>
  </si>
  <si>
    <t>三豊市</t>
  </si>
  <si>
    <t>気仙沼市</t>
  </si>
  <si>
    <t>一般行政
職員数
（R4.4.1）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</si>
</sst>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177" fontId="5" fillId="0" borderId="6" xfId="0" applyNumberFormat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 shrinkToFit="1"/>
    </xf>
    <xf numFmtId="178" fontId="5" fillId="0" borderId="6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2"/>
  <sheetViews>
    <sheetView tabSelected="1" workbookViewId="0">
      <selection activeCell="C1" sqref="C1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24" t="s">
        <v>72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26" t="s">
        <v>68</v>
      </c>
      <c r="C2" s="27"/>
      <c r="D2" s="27"/>
      <c r="E2" s="27"/>
      <c r="F2" s="27"/>
      <c r="G2" s="27"/>
      <c r="H2" s="27"/>
      <c r="I2" s="27"/>
      <c r="J2" s="27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21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29" t="s">
        <v>0</v>
      </c>
      <c r="D5" s="29"/>
      <c r="E5" s="29"/>
      <c r="F5" s="14" t="s">
        <v>73</v>
      </c>
      <c r="G5" s="14" t="s">
        <v>74</v>
      </c>
      <c r="H5" s="15" t="s">
        <v>75</v>
      </c>
      <c r="I5" s="14" t="s">
        <v>71</v>
      </c>
      <c r="J5" s="4"/>
      <c r="K5" s="2"/>
      <c r="L5" s="3"/>
      <c r="M5" s="29" t="s">
        <v>0</v>
      </c>
      <c r="N5" s="29"/>
      <c r="O5" s="30"/>
      <c r="P5" s="14" t="s">
        <v>73</v>
      </c>
      <c r="Q5" s="14" t="s">
        <v>74</v>
      </c>
      <c r="R5" s="15" t="s">
        <v>84</v>
      </c>
      <c r="S5" s="14" t="s">
        <v>69</v>
      </c>
      <c r="T5" s="4"/>
    </row>
    <row r="6" spans="1:20" ht="16.75" customHeight="1" x14ac:dyDescent="0.2">
      <c r="A6" s="5"/>
      <c r="B6" s="22"/>
      <c r="C6" s="5" t="s">
        <v>45</v>
      </c>
      <c r="D6" s="5"/>
      <c r="E6" s="5" t="s">
        <v>3</v>
      </c>
      <c r="F6" s="6">
        <v>725.65</v>
      </c>
      <c r="G6" s="7">
        <v>59666</v>
      </c>
      <c r="H6" s="7">
        <v>340</v>
      </c>
      <c r="I6" s="6">
        <v>56.98</v>
      </c>
      <c r="J6" s="23"/>
      <c r="L6" s="22"/>
      <c r="M6" s="5" t="s">
        <v>45</v>
      </c>
      <c r="N6" s="5"/>
      <c r="O6" s="5" t="s">
        <v>3</v>
      </c>
      <c r="P6" s="6">
        <v>725.65</v>
      </c>
      <c r="Q6" s="7">
        <v>59666</v>
      </c>
      <c r="R6" s="7">
        <v>291</v>
      </c>
      <c r="S6" s="6">
        <v>48.77</v>
      </c>
      <c r="T6" s="23"/>
    </row>
    <row r="7" spans="1:20" ht="16.75" customHeight="1" x14ac:dyDescent="0.2">
      <c r="A7" s="5"/>
      <c r="B7" s="22"/>
      <c r="C7" s="5" t="s">
        <v>46</v>
      </c>
      <c r="D7" s="5"/>
      <c r="E7" s="5" t="s">
        <v>76</v>
      </c>
      <c r="F7" s="6">
        <v>46.6</v>
      </c>
      <c r="G7" s="7">
        <v>62375</v>
      </c>
      <c r="H7" s="7">
        <v>406</v>
      </c>
      <c r="I7" s="6">
        <v>65.09</v>
      </c>
      <c r="J7" s="23"/>
      <c r="L7" s="22"/>
      <c r="M7" s="5" t="s">
        <v>46</v>
      </c>
      <c r="N7" s="5"/>
      <c r="O7" s="5" t="s">
        <v>76</v>
      </c>
      <c r="P7" s="6">
        <v>46.6</v>
      </c>
      <c r="Q7" s="7">
        <v>62375</v>
      </c>
      <c r="R7" s="7">
        <v>277</v>
      </c>
      <c r="S7" s="6">
        <v>44.41</v>
      </c>
      <c r="T7" s="23"/>
    </row>
    <row r="8" spans="1:20" ht="16.75" customHeight="1" x14ac:dyDescent="0.2">
      <c r="A8" s="5"/>
      <c r="B8" s="22"/>
      <c r="C8" s="5" t="s">
        <v>47</v>
      </c>
      <c r="D8" s="5"/>
      <c r="E8" s="5" t="s">
        <v>4</v>
      </c>
      <c r="F8" s="6">
        <v>481.02</v>
      </c>
      <c r="G8" s="7">
        <v>78112</v>
      </c>
      <c r="H8" s="7">
        <v>512</v>
      </c>
      <c r="I8" s="6">
        <v>65.55</v>
      </c>
      <c r="J8" s="23"/>
      <c r="L8" s="22"/>
      <c r="M8" s="5" t="s">
        <v>47</v>
      </c>
      <c r="N8" s="5"/>
      <c r="O8" s="5" t="s">
        <v>4</v>
      </c>
      <c r="P8" s="6">
        <v>481.02</v>
      </c>
      <c r="Q8" s="7">
        <v>78112</v>
      </c>
      <c r="R8" s="7">
        <v>405</v>
      </c>
      <c r="S8" s="6">
        <v>51.85</v>
      </c>
      <c r="T8" s="23"/>
    </row>
    <row r="9" spans="1:20" ht="16.75" customHeight="1" x14ac:dyDescent="0.2">
      <c r="A9" s="5"/>
      <c r="B9" s="22"/>
      <c r="C9" s="5" t="s">
        <v>52</v>
      </c>
      <c r="D9" s="5"/>
      <c r="E9" s="5" t="s">
        <v>13</v>
      </c>
      <c r="F9" s="6">
        <v>188.67</v>
      </c>
      <c r="G9" s="7">
        <v>57981</v>
      </c>
      <c r="H9" s="7">
        <v>386</v>
      </c>
      <c r="I9" s="6">
        <v>66.569999999999993</v>
      </c>
      <c r="J9" s="23"/>
      <c r="L9" s="22"/>
      <c r="M9" s="5" t="s">
        <v>52</v>
      </c>
      <c r="N9" s="5"/>
      <c r="O9" s="5" t="s">
        <v>13</v>
      </c>
      <c r="P9" s="6">
        <v>188.67</v>
      </c>
      <c r="Q9" s="7">
        <v>57981</v>
      </c>
      <c r="R9" s="7">
        <v>332</v>
      </c>
      <c r="S9" s="6">
        <v>57.26</v>
      </c>
      <c r="T9" s="23"/>
    </row>
    <row r="10" spans="1:20" ht="16.75" customHeight="1" x14ac:dyDescent="0.2">
      <c r="A10" s="5"/>
      <c r="B10" s="22"/>
      <c r="C10" s="5" t="s">
        <v>48</v>
      </c>
      <c r="D10" s="5"/>
      <c r="E10" s="5" t="s">
        <v>5</v>
      </c>
      <c r="F10" s="6">
        <v>77.150000000000006</v>
      </c>
      <c r="G10" s="7">
        <v>63969</v>
      </c>
      <c r="H10" s="7">
        <v>426</v>
      </c>
      <c r="I10" s="6">
        <v>66.59</v>
      </c>
      <c r="J10" s="23"/>
      <c r="L10" s="22"/>
      <c r="M10" s="5" t="s">
        <v>48</v>
      </c>
      <c r="N10" s="5"/>
      <c r="O10" s="5" t="s">
        <v>5</v>
      </c>
      <c r="P10" s="6">
        <v>77.150000000000006</v>
      </c>
      <c r="Q10" s="7">
        <v>63969</v>
      </c>
      <c r="R10" s="7">
        <v>291</v>
      </c>
      <c r="S10" s="6">
        <v>45.49</v>
      </c>
      <c r="T10" s="23"/>
    </row>
    <row r="11" spans="1:20" ht="16.75" customHeight="1" x14ac:dyDescent="0.2">
      <c r="A11" s="5"/>
      <c r="B11" s="22"/>
      <c r="C11" s="5" t="s">
        <v>50</v>
      </c>
      <c r="D11" s="5"/>
      <c r="E11" s="5" t="s">
        <v>11</v>
      </c>
      <c r="F11" s="6">
        <v>262.35000000000002</v>
      </c>
      <c r="G11" s="7">
        <v>73129</v>
      </c>
      <c r="H11" s="7">
        <v>493</v>
      </c>
      <c r="I11" s="6">
        <v>67.42</v>
      </c>
      <c r="J11" s="23"/>
      <c r="L11" s="22"/>
      <c r="M11" s="5" t="s">
        <v>50</v>
      </c>
      <c r="N11" s="5"/>
      <c r="O11" s="5" t="s">
        <v>11</v>
      </c>
      <c r="P11" s="6">
        <v>262.35000000000002</v>
      </c>
      <c r="Q11" s="7">
        <v>73129</v>
      </c>
      <c r="R11" s="7">
        <v>405</v>
      </c>
      <c r="S11" s="6">
        <v>55.38</v>
      </c>
      <c r="T11" s="23"/>
    </row>
    <row r="12" spans="1:20" ht="16.75" customHeight="1" x14ac:dyDescent="0.2">
      <c r="A12" s="5"/>
      <c r="B12" s="22"/>
      <c r="C12" s="5" t="s">
        <v>49</v>
      </c>
      <c r="D12" s="5"/>
      <c r="E12" s="5" t="s">
        <v>6</v>
      </c>
      <c r="F12" s="6">
        <v>331.78</v>
      </c>
      <c r="G12" s="7">
        <v>96752</v>
      </c>
      <c r="H12" s="7">
        <v>667</v>
      </c>
      <c r="I12" s="6">
        <v>68.94</v>
      </c>
      <c r="J12" s="23"/>
      <c r="L12" s="22"/>
      <c r="M12" s="5" t="s">
        <v>49</v>
      </c>
      <c r="N12" s="5"/>
      <c r="O12" s="5" t="s">
        <v>6</v>
      </c>
      <c r="P12" s="6">
        <v>331.78</v>
      </c>
      <c r="Q12" s="7">
        <v>96752</v>
      </c>
      <c r="R12" s="7">
        <v>591</v>
      </c>
      <c r="S12" s="6">
        <v>61.08</v>
      </c>
      <c r="T12" s="23"/>
    </row>
    <row r="13" spans="1:20" ht="16.75" customHeight="1" x14ac:dyDescent="0.2">
      <c r="A13" s="5"/>
      <c r="B13" s="22"/>
      <c r="C13" s="5" t="s">
        <v>51</v>
      </c>
      <c r="D13" s="5"/>
      <c r="E13" s="5" t="s">
        <v>8</v>
      </c>
      <c r="F13" s="6">
        <v>279.43</v>
      </c>
      <c r="G13" s="7">
        <v>75123</v>
      </c>
      <c r="H13" s="7">
        <v>531</v>
      </c>
      <c r="I13" s="6">
        <v>70.680000000000007</v>
      </c>
      <c r="J13" s="23"/>
      <c r="L13" s="22"/>
      <c r="M13" s="5" t="s">
        <v>51</v>
      </c>
      <c r="N13" s="5"/>
      <c r="O13" s="5" t="s">
        <v>8</v>
      </c>
      <c r="P13" s="6">
        <v>279.43</v>
      </c>
      <c r="Q13" s="7">
        <v>75123</v>
      </c>
      <c r="R13" s="7">
        <v>421</v>
      </c>
      <c r="S13" s="6">
        <v>56.04</v>
      </c>
      <c r="T13" s="23"/>
    </row>
    <row r="14" spans="1:20" ht="16.75" customHeight="1" x14ac:dyDescent="0.2">
      <c r="A14" s="5"/>
      <c r="B14" s="22"/>
      <c r="C14" s="5" t="s">
        <v>49</v>
      </c>
      <c r="D14" s="5"/>
      <c r="E14" s="5" t="s">
        <v>14</v>
      </c>
      <c r="F14" s="6">
        <v>423.51</v>
      </c>
      <c r="G14" s="7">
        <v>98439</v>
      </c>
      <c r="H14" s="7">
        <v>721</v>
      </c>
      <c r="I14" s="6">
        <v>73.239999999999995</v>
      </c>
      <c r="J14" s="23"/>
      <c r="L14" s="22"/>
      <c r="M14" s="5" t="s">
        <v>49</v>
      </c>
      <c r="N14" s="5"/>
      <c r="O14" s="5" t="s">
        <v>14</v>
      </c>
      <c r="P14" s="6">
        <v>423.51</v>
      </c>
      <c r="Q14" s="7">
        <v>98439</v>
      </c>
      <c r="R14" s="7">
        <v>613</v>
      </c>
      <c r="S14" s="6">
        <v>62.27</v>
      </c>
      <c r="T14" s="23"/>
    </row>
    <row r="15" spans="1:20" ht="16.75" customHeight="1" x14ac:dyDescent="0.2">
      <c r="A15" s="5"/>
      <c r="B15" s="22"/>
      <c r="C15" s="5" t="s">
        <v>49</v>
      </c>
      <c r="D15" s="5"/>
      <c r="E15" s="5" t="s">
        <v>70</v>
      </c>
      <c r="F15" s="6">
        <v>658.66</v>
      </c>
      <c r="G15" s="7">
        <v>98398</v>
      </c>
      <c r="H15" s="7">
        <v>725</v>
      </c>
      <c r="I15" s="6">
        <v>73.680000000000007</v>
      </c>
      <c r="J15" s="23"/>
      <c r="L15" s="22"/>
      <c r="M15" s="5" t="s">
        <v>49</v>
      </c>
      <c r="N15" s="5"/>
      <c r="O15" s="5" t="s">
        <v>70</v>
      </c>
      <c r="P15" s="6">
        <v>658.66</v>
      </c>
      <c r="Q15" s="7">
        <v>98398</v>
      </c>
      <c r="R15" s="7">
        <v>607</v>
      </c>
      <c r="S15" s="6">
        <v>61.69</v>
      </c>
      <c r="T15" s="23"/>
    </row>
    <row r="16" spans="1:20" ht="16.75" customHeight="1" x14ac:dyDescent="0.2">
      <c r="A16" s="5"/>
      <c r="B16" s="22"/>
      <c r="C16" s="5" t="s">
        <v>52</v>
      </c>
      <c r="D16" s="5"/>
      <c r="E16" s="5" t="s">
        <v>7</v>
      </c>
      <c r="F16" s="6">
        <v>152.6</v>
      </c>
      <c r="G16" s="7">
        <v>64753</v>
      </c>
      <c r="H16" s="7">
        <v>479</v>
      </c>
      <c r="I16" s="6">
        <v>73.97</v>
      </c>
      <c r="J16" s="23"/>
      <c r="L16" s="22"/>
      <c r="M16" s="5" t="s">
        <v>52</v>
      </c>
      <c r="N16" s="5"/>
      <c r="O16" s="5" t="s">
        <v>7</v>
      </c>
      <c r="P16" s="6">
        <v>152.6</v>
      </c>
      <c r="Q16" s="7">
        <v>64753</v>
      </c>
      <c r="R16" s="7">
        <v>411</v>
      </c>
      <c r="S16" s="6">
        <v>63.47</v>
      </c>
      <c r="T16" s="23"/>
    </row>
    <row r="17" spans="1:20" ht="16.75" customHeight="1" x14ac:dyDescent="0.2">
      <c r="A17" s="5"/>
      <c r="B17" s="22"/>
      <c r="C17" s="5" t="s">
        <v>45</v>
      </c>
      <c r="D17" s="5"/>
      <c r="E17" s="5" t="s">
        <v>12</v>
      </c>
      <c r="F17" s="6">
        <v>404.2</v>
      </c>
      <c r="G17" s="7">
        <v>52432</v>
      </c>
      <c r="H17" s="7">
        <v>389</v>
      </c>
      <c r="I17" s="6">
        <v>74.19</v>
      </c>
      <c r="J17" s="23"/>
      <c r="L17" s="22"/>
      <c r="M17" s="5" t="s">
        <v>45</v>
      </c>
      <c r="N17" s="5"/>
      <c r="O17" s="5" t="s">
        <v>12</v>
      </c>
      <c r="P17" s="6">
        <v>404.2</v>
      </c>
      <c r="Q17" s="7">
        <v>52432</v>
      </c>
      <c r="R17" s="7">
        <v>337</v>
      </c>
      <c r="S17" s="6">
        <v>64.27</v>
      </c>
      <c r="T17" s="23"/>
    </row>
    <row r="18" spans="1:20" ht="16.75" customHeight="1" x14ac:dyDescent="0.2">
      <c r="A18" s="5"/>
      <c r="B18" s="22"/>
      <c r="C18" s="5" t="s">
        <v>50</v>
      </c>
      <c r="D18" s="5"/>
      <c r="E18" s="5" t="s">
        <v>9</v>
      </c>
      <c r="F18" s="6">
        <v>74.94</v>
      </c>
      <c r="G18" s="7">
        <v>67739</v>
      </c>
      <c r="H18" s="7">
        <v>503</v>
      </c>
      <c r="I18" s="6">
        <v>74.260000000000005</v>
      </c>
      <c r="J18" s="23"/>
      <c r="L18" s="22"/>
      <c r="M18" s="5" t="s">
        <v>50</v>
      </c>
      <c r="N18" s="5"/>
      <c r="O18" s="5" t="s">
        <v>9</v>
      </c>
      <c r="P18" s="6">
        <v>74.94</v>
      </c>
      <c r="Q18" s="7">
        <v>67739</v>
      </c>
      <c r="R18" s="7">
        <v>419</v>
      </c>
      <c r="S18" s="6">
        <v>61.86</v>
      </c>
      <c r="T18" s="23"/>
    </row>
    <row r="19" spans="1:20" ht="16.75" customHeight="1" x14ac:dyDescent="0.2">
      <c r="A19" s="5"/>
      <c r="B19" s="22"/>
      <c r="C19" s="5" t="s">
        <v>55</v>
      </c>
      <c r="D19" s="5"/>
      <c r="E19" s="5" t="s">
        <v>17</v>
      </c>
      <c r="F19" s="6">
        <v>201.92</v>
      </c>
      <c r="G19" s="7">
        <v>68264</v>
      </c>
      <c r="H19" s="7">
        <v>518</v>
      </c>
      <c r="I19" s="6">
        <v>75.88</v>
      </c>
      <c r="J19" s="23"/>
      <c r="L19" s="22"/>
      <c r="M19" s="5" t="s">
        <v>55</v>
      </c>
      <c r="N19" s="5"/>
      <c r="O19" s="5" t="s">
        <v>17</v>
      </c>
      <c r="P19" s="6">
        <v>201.92</v>
      </c>
      <c r="Q19" s="7">
        <v>68264</v>
      </c>
      <c r="R19" s="7">
        <v>374</v>
      </c>
      <c r="S19" s="6">
        <v>54.79</v>
      </c>
      <c r="T19" s="23"/>
    </row>
    <row r="20" spans="1:20" ht="16.75" customHeight="1" x14ac:dyDescent="0.2">
      <c r="A20" s="5"/>
      <c r="B20" s="22"/>
      <c r="C20" s="5" t="s">
        <v>57</v>
      </c>
      <c r="D20" s="5"/>
      <c r="E20" s="5" t="s">
        <v>16</v>
      </c>
      <c r="F20" s="6">
        <v>228.21</v>
      </c>
      <c r="G20" s="7">
        <v>60559</v>
      </c>
      <c r="H20" s="7">
        <v>466</v>
      </c>
      <c r="I20" s="6">
        <v>76.95</v>
      </c>
      <c r="J20" s="23"/>
      <c r="L20" s="22"/>
      <c r="M20" s="5" t="s">
        <v>57</v>
      </c>
      <c r="N20" s="5"/>
      <c r="O20" s="5" t="s">
        <v>16</v>
      </c>
      <c r="P20" s="6">
        <v>228.21</v>
      </c>
      <c r="Q20" s="7">
        <v>60559</v>
      </c>
      <c r="R20" s="7">
        <v>408</v>
      </c>
      <c r="S20" s="6">
        <v>67.37</v>
      </c>
      <c r="T20" s="23"/>
    </row>
    <row r="21" spans="1:20" ht="16.75" customHeight="1" x14ac:dyDescent="0.2">
      <c r="A21" s="5"/>
      <c r="B21" s="22"/>
      <c r="C21" s="5" t="s">
        <v>53</v>
      </c>
      <c r="D21" s="5"/>
      <c r="E21" s="5" t="s">
        <v>10</v>
      </c>
      <c r="F21" s="6">
        <v>468.15</v>
      </c>
      <c r="G21" s="7">
        <v>71448</v>
      </c>
      <c r="H21" s="7">
        <v>555</v>
      </c>
      <c r="I21" s="6">
        <v>77.680000000000007</v>
      </c>
      <c r="J21" s="23"/>
      <c r="L21" s="22"/>
      <c r="M21" s="5" t="s">
        <v>53</v>
      </c>
      <c r="N21" s="5"/>
      <c r="O21" s="5" t="s">
        <v>10</v>
      </c>
      <c r="P21" s="6">
        <v>468.15</v>
      </c>
      <c r="Q21" s="7">
        <v>71448</v>
      </c>
      <c r="R21" s="7">
        <v>480</v>
      </c>
      <c r="S21" s="6">
        <v>67.180000000000007</v>
      </c>
      <c r="T21" s="23"/>
    </row>
    <row r="22" spans="1:20" ht="16.75" customHeight="1" x14ac:dyDescent="0.2">
      <c r="A22" s="5"/>
      <c r="B22" s="22"/>
      <c r="C22" s="5" t="s">
        <v>49</v>
      </c>
      <c r="D22" s="5"/>
      <c r="E22" s="5" t="s">
        <v>19</v>
      </c>
      <c r="F22" s="6">
        <v>667.93</v>
      </c>
      <c r="G22" s="7">
        <v>66528</v>
      </c>
      <c r="H22" s="7">
        <v>519</v>
      </c>
      <c r="I22" s="6">
        <v>78.010000000000005</v>
      </c>
      <c r="J22" s="23"/>
      <c r="L22" s="22"/>
      <c r="M22" s="5" t="s">
        <v>49</v>
      </c>
      <c r="N22" s="5"/>
      <c r="O22" s="5" t="s">
        <v>19</v>
      </c>
      <c r="P22" s="6">
        <v>667.93</v>
      </c>
      <c r="Q22" s="7">
        <v>66528</v>
      </c>
      <c r="R22" s="7">
        <v>475</v>
      </c>
      <c r="S22" s="6">
        <v>71.400000000000006</v>
      </c>
      <c r="T22" s="23"/>
    </row>
    <row r="23" spans="1:20" ht="16.75" customHeight="1" x14ac:dyDescent="0.2">
      <c r="A23" s="5"/>
      <c r="B23" s="22"/>
      <c r="C23" s="5" t="s">
        <v>55</v>
      </c>
      <c r="D23" s="5"/>
      <c r="E23" s="5" t="s">
        <v>15</v>
      </c>
      <c r="F23" s="6">
        <v>264.14</v>
      </c>
      <c r="G23" s="7">
        <v>71496</v>
      </c>
      <c r="H23" s="7">
        <v>563</v>
      </c>
      <c r="I23" s="6">
        <v>78.75</v>
      </c>
      <c r="J23" s="23"/>
      <c r="L23" s="22"/>
      <c r="M23" s="5" t="s">
        <v>55</v>
      </c>
      <c r="N23" s="5"/>
      <c r="O23" s="5" t="s">
        <v>15</v>
      </c>
      <c r="P23" s="6">
        <v>264.14</v>
      </c>
      <c r="Q23" s="7">
        <v>71496</v>
      </c>
      <c r="R23" s="7">
        <v>407</v>
      </c>
      <c r="S23" s="6">
        <v>56.93</v>
      </c>
      <c r="T23" s="23"/>
    </row>
    <row r="24" spans="1:20" ht="16.75" customHeight="1" x14ac:dyDescent="0.2">
      <c r="A24" s="5"/>
      <c r="B24" s="22"/>
      <c r="C24" s="5" t="s">
        <v>48</v>
      </c>
      <c r="D24" s="5"/>
      <c r="E24" s="5" t="s">
        <v>20</v>
      </c>
      <c r="F24" s="6">
        <v>482.44</v>
      </c>
      <c r="G24" s="7">
        <v>61405</v>
      </c>
      <c r="H24" s="7">
        <v>489</v>
      </c>
      <c r="I24" s="6">
        <v>79.64</v>
      </c>
      <c r="J24" s="23"/>
      <c r="L24" s="22"/>
      <c r="M24" s="5" t="s">
        <v>48</v>
      </c>
      <c r="N24" s="5"/>
      <c r="O24" s="5" t="s">
        <v>20</v>
      </c>
      <c r="P24" s="6">
        <v>482.44</v>
      </c>
      <c r="Q24" s="7">
        <v>61405</v>
      </c>
      <c r="R24" s="7">
        <v>442</v>
      </c>
      <c r="S24" s="6">
        <v>71.98</v>
      </c>
      <c r="T24" s="23"/>
    </row>
    <row r="25" spans="1:20" ht="16.75" customHeight="1" x14ac:dyDescent="0.2">
      <c r="A25" s="5"/>
      <c r="B25" s="22"/>
      <c r="C25" s="5" t="s">
        <v>58</v>
      </c>
      <c r="D25" s="5"/>
      <c r="E25" s="5" t="s">
        <v>18</v>
      </c>
      <c r="F25" s="6">
        <v>215.53</v>
      </c>
      <c r="G25" s="7">
        <v>72680</v>
      </c>
      <c r="H25" s="7">
        <v>584</v>
      </c>
      <c r="I25" s="6">
        <v>80.349999999999994</v>
      </c>
      <c r="J25" s="23"/>
      <c r="L25" s="22"/>
      <c r="M25" s="5" t="s">
        <v>58</v>
      </c>
      <c r="N25" s="5"/>
      <c r="O25" s="5" t="s">
        <v>18</v>
      </c>
      <c r="P25" s="6">
        <v>215.53</v>
      </c>
      <c r="Q25" s="7">
        <v>72680</v>
      </c>
      <c r="R25" s="7">
        <v>378</v>
      </c>
      <c r="S25" s="6">
        <v>52.01</v>
      </c>
      <c r="T25" s="23"/>
    </row>
    <row r="26" spans="1:20" ht="16.75" customHeight="1" x14ac:dyDescent="0.2">
      <c r="A26" s="5"/>
      <c r="B26" s="22"/>
      <c r="C26" s="5" t="s">
        <v>51</v>
      </c>
      <c r="D26" s="5"/>
      <c r="E26" s="5" t="s">
        <v>77</v>
      </c>
      <c r="F26" s="6">
        <v>265.12</v>
      </c>
      <c r="G26" s="7">
        <v>58320</v>
      </c>
      <c r="H26" s="7">
        <v>473</v>
      </c>
      <c r="I26" s="6">
        <v>81.099999999999994</v>
      </c>
      <c r="J26" s="23"/>
      <c r="L26" s="22"/>
      <c r="M26" s="5" t="s">
        <v>51</v>
      </c>
      <c r="N26" s="5"/>
      <c r="O26" s="5" t="s">
        <v>77</v>
      </c>
      <c r="P26" s="6">
        <v>265.12</v>
      </c>
      <c r="Q26" s="7">
        <v>58320</v>
      </c>
      <c r="R26" s="7">
        <v>425</v>
      </c>
      <c r="S26" s="6">
        <v>72.87</v>
      </c>
      <c r="T26" s="23"/>
    </row>
    <row r="27" spans="1:20" ht="16.75" customHeight="1" x14ac:dyDescent="0.2">
      <c r="B27" s="22"/>
      <c r="C27" s="5" t="s">
        <v>78</v>
      </c>
      <c r="D27" s="5"/>
      <c r="E27" s="5" t="s">
        <v>79</v>
      </c>
      <c r="F27" s="6">
        <v>240.27</v>
      </c>
      <c r="G27" s="7">
        <v>74856</v>
      </c>
      <c r="H27" s="7">
        <v>629</v>
      </c>
      <c r="I27" s="6">
        <v>84.03</v>
      </c>
      <c r="J27" s="23"/>
      <c r="L27" s="22"/>
      <c r="M27" s="5" t="s">
        <v>78</v>
      </c>
      <c r="N27" s="5"/>
      <c r="O27" s="5" t="s">
        <v>79</v>
      </c>
      <c r="P27" s="6">
        <v>240.27</v>
      </c>
      <c r="Q27" s="7">
        <v>74856</v>
      </c>
      <c r="R27" s="7">
        <v>498</v>
      </c>
      <c r="S27" s="6">
        <v>66.53</v>
      </c>
      <c r="T27" s="23"/>
    </row>
    <row r="28" spans="1:20" ht="16.75" customHeight="1" x14ac:dyDescent="0.2">
      <c r="B28" s="22"/>
      <c r="C28" s="5" t="s">
        <v>51</v>
      </c>
      <c r="D28" s="5"/>
      <c r="E28" s="5" t="s">
        <v>80</v>
      </c>
      <c r="F28" s="6">
        <v>344.42</v>
      </c>
      <c r="G28" s="7">
        <v>52892</v>
      </c>
      <c r="H28" s="7">
        <v>449</v>
      </c>
      <c r="I28" s="6">
        <v>84.89</v>
      </c>
      <c r="J28" s="23"/>
      <c r="L28" s="22"/>
      <c r="M28" s="5" t="s">
        <v>51</v>
      </c>
      <c r="N28" s="5"/>
      <c r="O28" s="5" t="s">
        <v>80</v>
      </c>
      <c r="P28" s="6">
        <v>344.42</v>
      </c>
      <c r="Q28" s="7">
        <v>52892</v>
      </c>
      <c r="R28" s="7">
        <v>376</v>
      </c>
      <c r="S28" s="6">
        <v>71.09</v>
      </c>
      <c r="T28" s="23"/>
    </row>
    <row r="29" spans="1:20" ht="16.75" customHeight="1" x14ac:dyDescent="0.2">
      <c r="B29" s="22"/>
      <c r="C29" s="5" t="s">
        <v>49</v>
      </c>
      <c r="D29" s="5"/>
      <c r="E29" s="5" t="s">
        <v>24</v>
      </c>
      <c r="F29" s="6">
        <v>149.66999999999999</v>
      </c>
      <c r="G29" s="7">
        <v>50062</v>
      </c>
      <c r="H29" s="7">
        <v>427</v>
      </c>
      <c r="I29" s="6">
        <v>85.29</v>
      </c>
      <c r="J29" s="23"/>
      <c r="L29" s="22"/>
      <c r="M29" s="5" t="s">
        <v>49</v>
      </c>
      <c r="N29" s="5"/>
      <c r="O29" s="5" t="s">
        <v>24</v>
      </c>
      <c r="P29" s="6">
        <v>149.66999999999999</v>
      </c>
      <c r="Q29" s="7">
        <v>50062</v>
      </c>
      <c r="R29" s="7">
        <v>301</v>
      </c>
      <c r="S29" s="6">
        <v>60.13</v>
      </c>
      <c r="T29" s="23"/>
    </row>
    <row r="30" spans="1:20" ht="16.75" customHeight="1" x14ac:dyDescent="0.2">
      <c r="B30" s="22"/>
      <c r="C30" s="5" t="s">
        <v>52</v>
      </c>
      <c r="D30" s="5"/>
      <c r="E30" s="5" t="s">
        <v>33</v>
      </c>
      <c r="F30" s="6">
        <v>683.82</v>
      </c>
      <c r="G30" s="7">
        <v>76683</v>
      </c>
      <c r="H30" s="7">
        <v>664</v>
      </c>
      <c r="I30" s="6">
        <v>86.59</v>
      </c>
      <c r="J30" s="23"/>
      <c r="L30" s="22"/>
      <c r="M30" s="5" t="s">
        <v>52</v>
      </c>
      <c r="N30" s="5"/>
      <c r="O30" s="5" t="s">
        <v>33</v>
      </c>
      <c r="P30" s="6">
        <v>683.82</v>
      </c>
      <c r="Q30" s="7">
        <v>76683</v>
      </c>
      <c r="R30" s="7">
        <v>580</v>
      </c>
      <c r="S30" s="6">
        <v>75.64</v>
      </c>
      <c r="T30" s="23"/>
    </row>
    <row r="31" spans="1:20" ht="16.75" customHeight="1" x14ac:dyDescent="0.2">
      <c r="B31" s="22"/>
      <c r="C31" s="5" t="s">
        <v>59</v>
      </c>
      <c r="D31" s="5"/>
      <c r="E31" s="5" t="s">
        <v>22</v>
      </c>
      <c r="F31" s="6">
        <v>590.39</v>
      </c>
      <c r="G31" s="7">
        <v>50164</v>
      </c>
      <c r="H31" s="7">
        <v>436</v>
      </c>
      <c r="I31" s="6">
        <v>86.91</v>
      </c>
      <c r="J31" s="23"/>
      <c r="L31" s="22"/>
      <c r="M31" s="5" t="s">
        <v>59</v>
      </c>
      <c r="N31" s="5"/>
      <c r="O31" s="5" t="s">
        <v>22</v>
      </c>
      <c r="P31" s="6">
        <v>590.39</v>
      </c>
      <c r="Q31" s="7">
        <v>50164</v>
      </c>
      <c r="R31" s="7">
        <v>368</v>
      </c>
      <c r="S31" s="6">
        <v>73.36</v>
      </c>
      <c r="T31" s="23"/>
    </row>
    <row r="32" spans="1:20" ht="16.75" customHeight="1" x14ac:dyDescent="0.2">
      <c r="B32" s="22"/>
      <c r="C32" s="5" t="s">
        <v>60</v>
      </c>
      <c r="D32" s="5"/>
      <c r="E32" s="5" t="s">
        <v>23</v>
      </c>
      <c r="F32" s="6">
        <v>2177.61</v>
      </c>
      <c r="G32" s="7">
        <v>85463</v>
      </c>
      <c r="H32" s="7">
        <v>754</v>
      </c>
      <c r="I32" s="6">
        <v>88.23</v>
      </c>
      <c r="J32" s="23"/>
      <c r="L32" s="22"/>
      <c r="M32" s="5" t="s">
        <v>60</v>
      </c>
      <c r="N32" s="5"/>
      <c r="O32" s="5" t="s">
        <v>23</v>
      </c>
      <c r="P32" s="6">
        <v>2177.61</v>
      </c>
      <c r="Q32" s="7">
        <v>85463</v>
      </c>
      <c r="R32" s="7">
        <v>530</v>
      </c>
      <c r="S32" s="6">
        <v>62.02</v>
      </c>
      <c r="T32" s="23"/>
    </row>
    <row r="33" spans="2:20" ht="16.75" customHeight="1" x14ac:dyDescent="0.2">
      <c r="B33" s="22"/>
      <c r="C33" s="5" t="s">
        <v>61</v>
      </c>
      <c r="D33" s="5"/>
      <c r="E33" s="5" t="s">
        <v>25</v>
      </c>
      <c r="F33" s="6">
        <v>666.03</v>
      </c>
      <c r="G33" s="7">
        <v>62983</v>
      </c>
      <c r="H33" s="7">
        <v>563</v>
      </c>
      <c r="I33" s="6">
        <v>89.39</v>
      </c>
      <c r="J33" s="23"/>
      <c r="L33" s="22"/>
      <c r="M33" s="5" t="s">
        <v>61</v>
      </c>
      <c r="N33" s="5"/>
      <c r="O33" s="5" t="s">
        <v>25</v>
      </c>
      <c r="P33" s="6">
        <v>666.03</v>
      </c>
      <c r="Q33" s="7">
        <v>62983</v>
      </c>
      <c r="R33" s="7">
        <v>495</v>
      </c>
      <c r="S33" s="6">
        <v>78.59</v>
      </c>
      <c r="T33" s="23"/>
    </row>
    <row r="34" spans="2:20" ht="16.75" customHeight="1" x14ac:dyDescent="0.2">
      <c r="B34" s="22"/>
      <c r="C34" s="5" t="s">
        <v>62</v>
      </c>
      <c r="D34" s="5"/>
      <c r="E34" s="5" t="s">
        <v>26</v>
      </c>
      <c r="F34" s="6">
        <v>135.66</v>
      </c>
      <c r="G34" s="7">
        <v>55466</v>
      </c>
      <c r="H34" s="7">
        <v>499</v>
      </c>
      <c r="I34" s="6">
        <v>89.97</v>
      </c>
      <c r="J34" s="23"/>
      <c r="L34" s="22"/>
      <c r="M34" s="5" t="s">
        <v>62</v>
      </c>
      <c r="N34" s="5"/>
      <c r="O34" s="5" t="s">
        <v>26</v>
      </c>
      <c r="P34" s="6">
        <v>135.66</v>
      </c>
      <c r="Q34" s="7">
        <v>55466</v>
      </c>
      <c r="R34" s="7">
        <v>340</v>
      </c>
      <c r="S34" s="6">
        <v>61.3</v>
      </c>
      <c r="T34" s="23"/>
    </row>
    <row r="35" spans="2:20" ht="16.75" customHeight="1" x14ac:dyDescent="0.2">
      <c r="B35" s="22"/>
      <c r="C35" s="5" t="s">
        <v>48</v>
      </c>
      <c r="D35" s="5"/>
      <c r="E35" s="5" t="s">
        <v>21</v>
      </c>
      <c r="F35" s="6">
        <v>246.71</v>
      </c>
      <c r="G35" s="7">
        <v>51468</v>
      </c>
      <c r="H35" s="7">
        <v>464</v>
      </c>
      <c r="I35" s="6">
        <v>90.15</v>
      </c>
      <c r="J35" s="23"/>
      <c r="L35" s="22"/>
      <c r="M35" s="5" t="s">
        <v>48</v>
      </c>
      <c r="N35" s="5"/>
      <c r="O35" s="5" t="s">
        <v>21</v>
      </c>
      <c r="P35" s="6">
        <v>246.71</v>
      </c>
      <c r="Q35" s="7">
        <v>51468</v>
      </c>
      <c r="R35" s="7">
        <v>418</v>
      </c>
      <c r="S35" s="6">
        <v>81.22</v>
      </c>
      <c r="T35" s="23"/>
    </row>
    <row r="36" spans="2:20" ht="16.75" customHeight="1" x14ac:dyDescent="0.2">
      <c r="B36" s="22"/>
      <c r="C36" s="5" t="s">
        <v>81</v>
      </c>
      <c r="D36" s="5"/>
      <c r="E36" s="5" t="s">
        <v>82</v>
      </c>
      <c r="F36" s="6">
        <v>222.7</v>
      </c>
      <c r="G36" s="7">
        <v>63195</v>
      </c>
      <c r="H36" s="7">
        <v>577</v>
      </c>
      <c r="I36" s="6">
        <v>91.3</v>
      </c>
      <c r="J36" s="23"/>
      <c r="L36" s="22"/>
      <c r="M36" s="5" t="s">
        <v>81</v>
      </c>
      <c r="N36" s="5"/>
      <c r="O36" s="5" t="s">
        <v>82</v>
      </c>
      <c r="P36" s="6">
        <v>222.7</v>
      </c>
      <c r="Q36" s="7">
        <v>63195</v>
      </c>
      <c r="R36" s="7">
        <v>419</v>
      </c>
      <c r="S36" s="6">
        <v>66.3</v>
      </c>
      <c r="T36" s="23"/>
    </row>
    <row r="37" spans="2:20" ht="16.75" customHeight="1" x14ac:dyDescent="0.2">
      <c r="B37" s="22"/>
      <c r="C37" s="5" t="s">
        <v>64</v>
      </c>
      <c r="D37" s="5"/>
      <c r="E37" s="5" t="s">
        <v>29</v>
      </c>
      <c r="F37" s="6">
        <v>908.39</v>
      </c>
      <c r="G37" s="7">
        <v>93493</v>
      </c>
      <c r="H37" s="7">
        <v>854</v>
      </c>
      <c r="I37" s="6">
        <v>91.34</v>
      </c>
      <c r="J37" s="23"/>
      <c r="L37" s="22"/>
      <c r="M37" s="5" t="s">
        <v>64</v>
      </c>
      <c r="N37" s="5"/>
      <c r="O37" s="5" t="s">
        <v>29</v>
      </c>
      <c r="P37" s="6">
        <v>908.39</v>
      </c>
      <c r="Q37" s="7">
        <v>93493</v>
      </c>
      <c r="R37" s="7">
        <v>596</v>
      </c>
      <c r="S37" s="6">
        <v>63.75</v>
      </c>
      <c r="T37" s="23"/>
    </row>
    <row r="38" spans="2:20" ht="16.75" customHeight="1" x14ac:dyDescent="0.2">
      <c r="B38" s="22"/>
      <c r="C38" s="5" t="s">
        <v>65</v>
      </c>
      <c r="D38" s="5"/>
      <c r="E38" s="5" t="s">
        <v>34</v>
      </c>
      <c r="F38" s="6">
        <v>535.59</v>
      </c>
      <c r="G38" s="7">
        <v>50958</v>
      </c>
      <c r="H38" s="7">
        <v>466</v>
      </c>
      <c r="I38" s="6">
        <v>91.45</v>
      </c>
      <c r="J38" s="23"/>
      <c r="L38" s="22"/>
      <c r="M38" s="5" t="s">
        <v>65</v>
      </c>
      <c r="N38" s="5"/>
      <c r="O38" s="5" t="s">
        <v>34</v>
      </c>
      <c r="P38" s="6">
        <v>535.59</v>
      </c>
      <c r="Q38" s="7">
        <v>50958</v>
      </c>
      <c r="R38" s="7">
        <v>344</v>
      </c>
      <c r="S38" s="6">
        <v>67.510000000000005</v>
      </c>
      <c r="T38" s="23"/>
    </row>
    <row r="39" spans="2:20" ht="16.75" customHeight="1" x14ac:dyDescent="0.2">
      <c r="B39" s="22"/>
      <c r="C39" s="5" t="s">
        <v>54</v>
      </c>
      <c r="D39" s="5"/>
      <c r="E39" s="5" t="s">
        <v>27</v>
      </c>
      <c r="F39" s="6">
        <v>866.79</v>
      </c>
      <c r="G39" s="7">
        <v>77946</v>
      </c>
      <c r="H39" s="7">
        <v>713</v>
      </c>
      <c r="I39" s="6">
        <v>91.47</v>
      </c>
      <c r="J39" s="23"/>
      <c r="L39" s="22"/>
      <c r="M39" s="5" t="s">
        <v>54</v>
      </c>
      <c r="N39" s="5"/>
      <c r="O39" s="5" t="s">
        <v>27</v>
      </c>
      <c r="P39" s="6">
        <v>866.79</v>
      </c>
      <c r="Q39" s="7">
        <v>77946</v>
      </c>
      <c r="R39" s="7">
        <v>618</v>
      </c>
      <c r="S39" s="6">
        <v>79.290000000000006</v>
      </c>
      <c r="T39" s="23"/>
    </row>
    <row r="40" spans="2:20" ht="16.75" customHeight="1" x14ac:dyDescent="0.2">
      <c r="B40" s="22"/>
      <c r="C40" s="5" t="s">
        <v>63</v>
      </c>
      <c r="D40" s="5"/>
      <c r="E40" s="5" t="s">
        <v>28</v>
      </c>
      <c r="F40" s="6">
        <v>778.18</v>
      </c>
      <c r="G40" s="7">
        <v>50398</v>
      </c>
      <c r="H40" s="7">
        <v>465</v>
      </c>
      <c r="I40" s="6">
        <v>92.27</v>
      </c>
      <c r="J40" s="23"/>
      <c r="L40" s="22"/>
      <c r="M40" s="5" t="s">
        <v>63</v>
      </c>
      <c r="N40" s="5"/>
      <c r="O40" s="5" t="s">
        <v>28</v>
      </c>
      <c r="P40" s="6">
        <v>778.18</v>
      </c>
      <c r="Q40" s="7">
        <v>50398</v>
      </c>
      <c r="R40" s="7">
        <v>426</v>
      </c>
      <c r="S40" s="6">
        <v>84.53</v>
      </c>
      <c r="T40" s="23"/>
    </row>
    <row r="41" spans="2:20" ht="16.75" customHeight="1" x14ac:dyDescent="0.2">
      <c r="B41" s="22"/>
      <c r="C41" s="5" t="s">
        <v>50</v>
      </c>
      <c r="D41" s="5"/>
      <c r="E41" s="5" t="s">
        <v>31</v>
      </c>
      <c r="F41" s="6">
        <v>130.44999999999999</v>
      </c>
      <c r="G41" s="7">
        <v>64009</v>
      </c>
      <c r="H41" s="7">
        <v>593</v>
      </c>
      <c r="I41" s="6">
        <v>92.64</v>
      </c>
      <c r="J41" s="23"/>
      <c r="L41" s="22"/>
      <c r="M41" s="5" t="s">
        <v>50</v>
      </c>
      <c r="N41" s="5"/>
      <c r="O41" s="5" t="s">
        <v>31</v>
      </c>
      <c r="P41" s="6">
        <v>130.44999999999999</v>
      </c>
      <c r="Q41" s="7">
        <v>64009</v>
      </c>
      <c r="R41" s="7">
        <v>411</v>
      </c>
      <c r="S41" s="6">
        <v>64.209999999999994</v>
      </c>
      <c r="T41" s="23"/>
    </row>
    <row r="42" spans="2:20" ht="16.75" customHeight="1" x14ac:dyDescent="0.2">
      <c r="B42" s="22"/>
      <c r="C42" s="5" t="s">
        <v>52</v>
      </c>
      <c r="D42" s="5"/>
      <c r="E42" s="5" t="s">
        <v>32</v>
      </c>
      <c r="F42" s="6">
        <v>299.69</v>
      </c>
      <c r="G42" s="7">
        <v>50051</v>
      </c>
      <c r="H42" s="7">
        <v>464</v>
      </c>
      <c r="I42" s="6">
        <v>92.71</v>
      </c>
      <c r="J42" s="23"/>
      <c r="L42" s="22"/>
      <c r="M42" s="5" t="s">
        <v>52</v>
      </c>
      <c r="N42" s="5"/>
      <c r="O42" s="5" t="s">
        <v>32</v>
      </c>
      <c r="P42" s="6">
        <v>299.69</v>
      </c>
      <c r="Q42" s="7">
        <v>50051</v>
      </c>
      <c r="R42" s="7">
        <v>323</v>
      </c>
      <c r="S42" s="6">
        <v>64.53</v>
      </c>
      <c r="T42" s="23"/>
    </row>
    <row r="43" spans="2:20" ht="16.75" customHeight="1" x14ac:dyDescent="0.2">
      <c r="B43" s="22"/>
      <c r="C43" s="5" t="s">
        <v>50</v>
      </c>
      <c r="D43" s="5"/>
      <c r="E43" s="5" t="s">
        <v>30</v>
      </c>
      <c r="F43" s="6">
        <v>84.2</v>
      </c>
      <c r="G43" s="7">
        <v>57589</v>
      </c>
      <c r="H43" s="7">
        <v>550</v>
      </c>
      <c r="I43" s="6">
        <v>95.5</v>
      </c>
      <c r="J43" s="23"/>
      <c r="L43" s="22"/>
      <c r="M43" s="5" t="s">
        <v>50</v>
      </c>
      <c r="N43" s="5"/>
      <c r="O43" s="5" t="s">
        <v>30</v>
      </c>
      <c r="P43" s="6">
        <v>84.2</v>
      </c>
      <c r="Q43" s="7">
        <v>57589</v>
      </c>
      <c r="R43" s="7">
        <v>319</v>
      </c>
      <c r="S43" s="6">
        <v>55.39</v>
      </c>
      <c r="T43" s="23"/>
    </row>
    <row r="44" spans="2:20" ht="16.75" customHeight="1" x14ac:dyDescent="0.2">
      <c r="B44" s="22"/>
      <c r="C44" s="5" t="s">
        <v>67</v>
      </c>
      <c r="D44" s="5"/>
      <c r="E44" s="5" t="s">
        <v>83</v>
      </c>
      <c r="F44" s="6">
        <v>332.44</v>
      </c>
      <c r="G44" s="7">
        <v>60151</v>
      </c>
      <c r="H44" s="7">
        <v>625</v>
      </c>
      <c r="I44" s="6">
        <v>103.91</v>
      </c>
      <c r="J44" s="23"/>
      <c r="L44" s="22"/>
      <c r="M44" s="5" t="s">
        <v>67</v>
      </c>
      <c r="N44" s="5"/>
      <c r="O44" s="5" t="s">
        <v>83</v>
      </c>
      <c r="P44" s="6">
        <v>332.44</v>
      </c>
      <c r="Q44" s="7">
        <v>60151</v>
      </c>
      <c r="R44" s="7">
        <v>522</v>
      </c>
      <c r="S44" s="6">
        <v>86.78</v>
      </c>
      <c r="T44" s="23"/>
    </row>
    <row r="45" spans="2:20" ht="16.75" customHeight="1" x14ac:dyDescent="0.2">
      <c r="B45" s="22"/>
      <c r="C45" s="5" t="s">
        <v>54</v>
      </c>
      <c r="D45" s="5"/>
      <c r="E45" s="5" t="s">
        <v>36</v>
      </c>
      <c r="F45" s="6">
        <v>692.8</v>
      </c>
      <c r="G45" s="7">
        <v>85912</v>
      </c>
      <c r="H45" s="7">
        <v>903</v>
      </c>
      <c r="I45" s="6">
        <v>105.11</v>
      </c>
      <c r="J45" s="23"/>
      <c r="L45" s="22"/>
      <c r="M45" s="5" t="s">
        <v>54</v>
      </c>
      <c r="N45" s="5"/>
      <c r="O45" s="5" t="s">
        <v>36</v>
      </c>
      <c r="P45" s="6">
        <v>692.8</v>
      </c>
      <c r="Q45" s="7">
        <v>85912</v>
      </c>
      <c r="R45" s="7">
        <v>626</v>
      </c>
      <c r="S45" s="6">
        <v>72.87</v>
      </c>
      <c r="T45" s="23"/>
    </row>
    <row r="46" spans="2:20" ht="16.75" customHeight="1" x14ac:dyDescent="0.2">
      <c r="B46" s="22"/>
      <c r="C46" s="5" t="s">
        <v>66</v>
      </c>
      <c r="D46" s="5"/>
      <c r="E46" s="5" t="s">
        <v>35</v>
      </c>
      <c r="F46" s="6">
        <v>329.98</v>
      </c>
      <c r="G46" s="7">
        <v>52646</v>
      </c>
      <c r="H46" s="7">
        <v>557</v>
      </c>
      <c r="I46" s="6">
        <v>105.8</v>
      </c>
      <c r="J46" s="23"/>
      <c r="L46" s="22"/>
      <c r="M46" s="5" t="s">
        <v>66</v>
      </c>
      <c r="N46" s="5"/>
      <c r="O46" s="5" t="s">
        <v>35</v>
      </c>
      <c r="P46" s="6">
        <v>329.98</v>
      </c>
      <c r="Q46" s="7">
        <v>52646</v>
      </c>
      <c r="R46" s="7">
        <v>372</v>
      </c>
      <c r="S46" s="6">
        <v>70.66</v>
      </c>
      <c r="T46" s="23"/>
    </row>
    <row r="47" spans="2:20" ht="16.75" customHeight="1" x14ac:dyDescent="0.2">
      <c r="B47" s="22"/>
      <c r="C47" s="5" t="s">
        <v>59</v>
      </c>
      <c r="D47" s="5"/>
      <c r="E47" s="5" t="s">
        <v>37</v>
      </c>
      <c r="F47" s="6">
        <v>584.54999999999995</v>
      </c>
      <c r="G47" s="7">
        <v>54605</v>
      </c>
      <c r="H47" s="7">
        <v>598</v>
      </c>
      <c r="I47" s="6">
        <v>109.51</v>
      </c>
      <c r="J47" s="23"/>
      <c r="L47" s="22"/>
      <c r="M47" s="5" t="s">
        <v>59</v>
      </c>
      <c r="N47" s="5"/>
      <c r="O47" s="5" t="s">
        <v>37</v>
      </c>
      <c r="P47" s="6">
        <v>584.54999999999995</v>
      </c>
      <c r="Q47" s="7">
        <v>54605</v>
      </c>
      <c r="R47" s="7">
        <v>428</v>
      </c>
      <c r="S47" s="6">
        <v>78.38</v>
      </c>
      <c r="T47" s="23"/>
    </row>
    <row r="48" spans="2:20" ht="16.75" customHeight="1" x14ac:dyDescent="0.2">
      <c r="B48" s="22"/>
      <c r="C48" s="5" t="s">
        <v>46</v>
      </c>
      <c r="D48" s="5"/>
      <c r="E48" s="5" t="s">
        <v>41</v>
      </c>
      <c r="F48" s="6">
        <v>203.9</v>
      </c>
      <c r="G48" s="7">
        <v>55466</v>
      </c>
      <c r="H48" s="7">
        <v>612</v>
      </c>
      <c r="I48" s="6">
        <v>110.34</v>
      </c>
      <c r="J48" s="23"/>
      <c r="L48" s="22"/>
      <c r="M48" s="5" t="s">
        <v>46</v>
      </c>
      <c r="N48" s="5"/>
      <c r="O48" s="5" t="s">
        <v>41</v>
      </c>
      <c r="P48" s="6">
        <v>203.9</v>
      </c>
      <c r="Q48" s="7">
        <v>55466</v>
      </c>
      <c r="R48" s="7">
        <v>444</v>
      </c>
      <c r="S48" s="6">
        <v>80.05</v>
      </c>
      <c r="T48" s="23"/>
    </row>
    <row r="49" spans="1:20" ht="16.75" customHeight="1" x14ac:dyDescent="0.2">
      <c r="B49" s="22"/>
      <c r="C49" s="5" t="s">
        <v>54</v>
      </c>
      <c r="D49" s="5"/>
      <c r="E49" s="5" t="s">
        <v>40</v>
      </c>
      <c r="F49" s="6">
        <v>1209.5899999999999</v>
      </c>
      <c r="G49" s="7">
        <v>73941</v>
      </c>
      <c r="H49" s="7">
        <v>857</v>
      </c>
      <c r="I49" s="6">
        <v>115.9</v>
      </c>
      <c r="J49" s="23"/>
      <c r="L49" s="22"/>
      <c r="M49" s="5" t="s">
        <v>54</v>
      </c>
      <c r="N49" s="5"/>
      <c r="O49" s="5" t="s">
        <v>40</v>
      </c>
      <c r="P49" s="6">
        <v>1209.5899999999999</v>
      </c>
      <c r="Q49" s="7">
        <v>73941</v>
      </c>
      <c r="R49" s="7">
        <v>566</v>
      </c>
      <c r="S49" s="6">
        <v>76.55</v>
      </c>
      <c r="T49" s="23"/>
    </row>
    <row r="50" spans="1:20" ht="16.75" customHeight="1" x14ac:dyDescent="0.2">
      <c r="B50" s="22"/>
      <c r="C50" s="5" t="s">
        <v>57</v>
      </c>
      <c r="D50" s="5"/>
      <c r="E50" s="5" t="s">
        <v>38</v>
      </c>
      <c r="F50" s="6">
        <v>1026.9100000000001</v>
      </c>
      <c r="G50" s="7">
        <v>70880</v>
      </c>
      <c r="H50" s="7">
        <v>832</v>
      </c>
      <c r="I50" s="6">
        <v>117.38</v>
      </c>
      <c r="J50" s="23"/>
      <c r="L50" s="22"/>
      <c r="M50" s="5" t="s">
        <v>57</v>
      </c>
      <c r="N50" s="5"/>
      <c r="O50" s="5" t="s">
        <v>38</v>
      </c>
      <c r="P50" s="6">
        <v>1026.9100000000001</v>
      </c>
      <c r="Q50" s="7">
        <v>70880</v>
      </c>
      <c r="R50" s="7">
        <v>572</v>
      </c>
      <c r="S50" s="6">
        <v>80.7</v>
      </c>
      <c r="T50" s="23"/>
    </row>
    <row r="51" spans="1:20" ht="16.75" customHeight="1" x14ac:dyDescent="0.2">
      <c r="A51" s="8"/>
      <c r="B51" s="22"/>
      <c r="C51" s="5" t="s">
        <v>56</v>
      </c>
      <c r="D51" s="5"/>
      <c r="E51" s="5" t="s">
        <v>39</v>
      </c>
      <c r="F51" s="6">
        <v>501.44</v>
      </c>
      <c r="G51" s="7">
        <v>52845</v>
      </c>
      <c r="H51" s="7">
        <v>625</v>
      </c>
      <c r="I51" s="6">
        <v>118.27</v>
      </c>
      <c r="J51" s="23"/>
      <c r="L51" s="22"/>
      <c r="M51" s="5" t="s">
        <v>56</v>
      </c>
      <c r="N51" s="5"/>
      <c r="O51" s="5" t="s">
        <v>39</v>
      </c>
      <c r="P51" s="6">
        <v>501.44</v>
      </c>
      <c r="Q51" s="7">
        <v>52845</v>
      </c>
      <c r="R51" s="7">
        <v>457</v>
      </c>
      <c r="S51" s="6">
        <v>86.48</v>
      </c>
      <c r="T51" s="23"/>
    </row>
    <row r="52" spans="1:20" ht="16.75" customHeight="1" x14ac:dyDescent="0.2">
      <c r="A52" s="8"/>
      <c r="B52" s="22"/>
      <c r="C52" s="5" t="s">
        <v>67</v>
      </c>
      <c r="D52" s="5"/>
      <c r="E52" s="5" t="s">
        <v>42</v>
      </c>
      <c r="F52" s="6">
        <v>805</v>
      </c>
      <c r="G52" s="7">
        <v>64621</v>
      </c>
      <c r="H52" s="7">
        <v>907</v>
      </c>
      <c r="I52" s="6">
        <v>140.36000000000001</v>
      </c>
      <c r="J52" s="23"/>
      <c r="L52" s="22"/>
      <c r="M52" s="5" t="s">
        <v>67</v>
      </c>
      <c r="N52" s="5"/>
      <c r="O52" s="5" t="s">
        <v>42</v>
      </c>
      <c r="P52" s="6">
        <v>805</v>
      </c>
      <c r="Q52" s="7">
        <v>64621</v>
      </c>
      <c r="R52" s="7">
        <v>582</v>
      </c>
      <c r="S52" s="6">
        <v>90.06</v>
      </c>
      <c r="T52" s="23"/>
    </row>
    <row r="53" spans="1:20" ht="16.25" customHeight="1" x14ac:dyDescent="0.2">
      <c r="B53" s="22"/>
      <c r="C53" s="5" t="s">
        <v>59</v>
      </c>
      <c r="D53" s="5"/>
      <c r="E53" s="5" t="s">
        <v>43</v>
      </c>
      <c r="F53" s="6">
        <v>855.68</v>
      </c>
      <c r="G53" s="7">
        <v>51915</v>
      </c>
      <c r="H53" s="7">
        <v>848</v>
      </c>
      <c r="I53" s="6">
        <v>163.34</v>
      </c>
      <c r="J53" s="23"/>
      <c r="L53" s="22"/>
      <c r="M53" s="5" t="s">
        <v>59</v>
      </c>
      <c r="N53" s="5"/>
      <c r="O53" s="5" t="s">
        <v>43</v>
      </c>
      <c r="P53" s="6">
        <v>855.68</v>
      </c>
      <c r="Q53" s="7">
        <v>51915</v>
      </c>
      <c r="R53" s="7">
        <v>564</v>
      </c>
      <c r="S53" s="6">
        <v>108.64</v>
      </c>
      <c r="T53" s="23"/>
    </row>
    <row r="54" spans="1:20" ht="16.25" customHeight="1" x14ac:dyDescent="0.2">
      <c r="B54" s="19"/>
      <c r="C54" s="28" t="s">
        <v>44</v>
      </c>
      <c r="D54" s="28"/>
      <c r="E54" s="28"/>
      <c r="F54" s="18"/>
      <c r="G54" s="20">
        <f>SUM(G6:G53)</f>
        <v>3170226</v>
      </c>
      <c r="H54" s="20">
        <f>SUM(H6:H53)</f>
        <v>27676</v>
      </c>
      <c r="I54" s="18">
        <f>H54/G54*10000</f>
        <v>87.299769795591857</v>
      </c>
      <c r="J54" s="25"/>
      <c r="L54" s="19"/>
      <c r="M54" s="28" t="s">
        <v>44</v>
      </c>
      <c r="N54" s="28"/>
      <c r="O54" s="28"/>
      <c r="P54" s="18"/>
      <c r="Q54" s="20">
        <f>SUM(Q6:Q53)</f>
        <v>3170226</v>
      </c>
      <c r="R54" s="20">
        <f>SUM(R6:R53)</f>
        <v>21284</v>
      </c>
      <c r="S54" s="18">
        <f>R54/Q54*10000</f>
        <v>67.137169400541154</v>
      </c>
      <c r="T54" s="25"/>
    </row>
    <row r="55" spans="1:20" ht="16.25" customHeight="1" x14ac:dyDescent="0.2"/>
    <row r="56" spans="1:20" ht="16.25" customHeight="1" x14ac:dyDescent="0.2"/>
    <row r="57" spans="1:20" ht="16.25" customHeight="1" x14ac:dyDescent="0.2"/>
    <row r="58" spans="1:20" ht="16.25" customHeight="1" x14ac:dyDescent="0.2"/>
    <row r="59" spans="1:20" ht="16.25" customHeight="1" x14ac:dyDescent="0.2"/>
    <row r="60" spans="1:20" ht="16.25" customHeight="1" x14ac:dyDescent="0.2"/>
    <row r="61" spans="1:20" ht="16.25" customHeight="1" x14ac:dyDescent="0.2"/>
    <row r="62" spans="1:20" ht="16.25" customHeight="1" x14ac:dyDescent="0.2"/>
    <row r="63" spans="1:20" ht="16.25" customHeight="1" x14ac:dyDescent="0.2"/>
    <row r="64" spans="1:20" ht="16.25" customHeight="1" x14ac:dyDescent="0.2"/>
    <row r="65" ht="16.25" customHeight="1" x14ac:dyDescent="0.2"/>
    <row r="66" ht="16.25" customHeight="1" x14ac:dyDescent="0.2"/>
    <row r="67" ht="16.25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</sheetData>
  <mergeCells count="5">
    <mergeCell ref="B2:J2"/>
    <mergeCell ref="C54:E54"/>
    <mergeCell ref="C5:E5"/>
    <mergeCell ref="M5:O5"/>
    <mergeCell ref="M54:O54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2021-03-17T02:58:40Z</dcterms:created>
  <dcterms:modified xsi:type="dcterms:W3CDTF">2023-03-17T08:41:02Z</dcterms:modified>
</cp:coreProperties>
</file>