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8196" windowHeight="5508" activeTab="0"/>
  </bookViews>
  <sheets>
    <sheet name="1-4-22ab" sheetId="1" r:id="rId1"/>
    <sheet name="計算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<sst xmlns="http://schemas.openxmlformats.org/spreadsheetml/2006/main" count="463" uniqueCount="199">
  <si>
    <t>第１部　１－４　累年比較</t>
  </si>
  <si>
    <t>　１－４－22表　都市歳入決算累年比較</t>
  </si>
  <si>
    <t>　Ⅰ　決算額</t>
  </si>
  <si>
    <t>（単位　千円）</t>
  </si>
  <si>
    <t>株式等譲渡</t>
  </si>
  <si>
    <t>ゴルフ場</t>
  </si>
  <si>
    <t>特別</t>
  </si>
  <si>
    <t>自動車</t>
  </si>
  <si>
    <t>国有提供施設等</t>
  </si>
  <si>
    <t>交通安全</t>
  </si>
  <si>
    <t>区　　分</t>
  </si>
  <si>
    <t>総　額</t>
  </si>
  <si>
    <t>地方税</t>
  </si>
  <si>
    <t>地方譲与税</t>
  </si>
  <si>
    <t>地方交付税</t>
  </si>
  <si>
    <t>利子割交付金</t>
  </si>
  <si>
    <t>配当割交付金</t>
  </si>
  <si>
    <t>所得割交付金</t>
  </si>
  <si>
    <t>地方消費税交付金</t>
  </si>
  <si>
    <t>利用税交付金</t>
  </si>
  <si>
    <t>地方消費税</t>
  </si>
  <si>
    <t>取得税</t>
  </si>
  <si>
    <t>所在市町村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</si>
  <si>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</si>
  <si>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</si>
  <si>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</si>
  <si>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</si>
  <si>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</si>
  <si>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</si>
  <si>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</si>
  <si>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</si>
  <si>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</si>
  <si>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</si>
  <si>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</si>
  <si>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</si>
  <si>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</si>
  <si>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助成交付金</t>
  </si>
  <si>
    <t>-</t>
  </si>
  <si>
    <t>　Ⅱ　構成比</t>
  </si>
  <si>
    <t>（単位　％）</t>
  </si>
  <si>
    <t>　　24</t>
  </si>
  <si>
    <t>　　25</t>
  </si>
  <si>
    <t>　　26</t>
  </si>
  <si>
    <t>　　27</t>
  </si>
  <si>
    <t>　　28</t>
  </si>
  <si>
    <t>　　29</t>
  </si>
  <si>
    <t>自動車税</t>
  </si>
  <si>
    <t>環境性能割</t>
  </si>
  <si>
    <t>交付金</t>
  </si>
  <si>
    <t>　　30</t>
  </si>
  <si>
    <t>令和元年度</t>
  </si>
  <si>
    <t>　　２</t>
  </si>
  <si>
    <t>法人事業税交付金</t>
  </si>
  <si>
    <t>平成23年度</t>
  </si>
  <si>
    <t>　　３</t>
  </si>
  <si>
    <t>　　３</t>
  </si>
  <si>
    <t>歳入（団体別の一覧表）</t>
  </si>
  <si>
    <t>　区　　　　分</t>
  </si>
  <si>
    <t>歳入合計</t>
  </si>
  <si>
    <t>1 地方税</t>
  </si>
  <si>
    <t>2 地方譲与税</t>
  </si>
  <si>
    <t>　(1)地方揮発油譲与税</t>
  </si>
  <si>
    <t>　(2)地方道路譲与税</t>
  </si>
  <si>
    <t>　(3)特別とん譲与税</t>
  </si>
  <si>
    <t>　(4)石油ガス譲与税</t>
  </si>
  <si>
    <t>　(5)自動車重量譲与税</t>
  </si>
  <si>
    <t>　(6)航空機燃料譲与税</t>
  </si>
  <si>
    <t>　(7)森林環境譲与税</t>
  </si>
  <si>
    <t>　(8)特別法人事業譲与税</t>
  </si>
  <si>
    <t>3市町村たばこ税都道府県交付金</t>
  </si>
  <si>
    <t>4 利子割交付金</t>
  </si>
  <si>
    <t>5 配当割交付金</t>
  </si>
  <si>
    <t>6 株式等譲渡所得割交付金</t>
  </si>
  <si>
    <t>7 分離課税所得割交付金</t>
  </si>
  <si>
    <t>8 地方消費税交付金</t>
  </si>
  <si>
    <t>9 ゴルフ場利用税交付金</t>
  </si>
  <si>
    <t>10 特別地方消費税交付金</t>
  </si>
  <si>
    <t>11 自動車取得税交付金</t>
  </si>
  <si>
    <t>12 軽油引取税交付金</t>
  </si>
  <si>
    <t>13 自動車税環境性能割交付金</t>
  </si>
  <si>
    <t>14 法人事業税交付金</t>
  </si>
  <si>
    <r>
      <t>15 地方特例交付金</t>
    </r>
    <r>
      <rPr>
        <sz val="16"/>
        <color indexed="10"/>
        <rFont val="ＭＳ Ｐゴシック"/>
        <family val="3"/>
      </rPr>
      <t>等</t>
    </r>
  </si>
  <si>
    <t>　(1)個人住民税減収補塡特例交付金</t>
  </si>
  <si>
    <t>　(2)自動車税減収補塡特例交付金</t>
  </si>
  <si>
    <t>　(3)軽自動車税減収補塡特例交付金</t>
  </si>
  <si>
    <t>　(4)新型コロナウイルス感染症対策地方税減収補塡特別交付金</t>
  </si>
  <si>
    <t>16 地方交付税</t>
  </si>
  <si>
    <t>　(1)普通交付税</t>
  </si>
  <si>
    <t>　(2)特別交付税</t>
  </si>
  <si>
    <t>　(3)震災復興特別交付税</t>
  </si>
  <si>
    <t>17 交通安全対策特別交付金</t>
  </si>
  <si>
    <t>18 分担金及び負担金</t>
  </si>
  <si>
    <t>　(1)同級他団体からのもの</t>
  </si>
  <si>
    <t>　(2)市町村からのもの</t>
  </si>
  <si>
    <t>　(3)市町村分賦金</t>
  </si>
  <si>
    <t>　(4)その他</t>
  </si>
  <si>
    <t>19 使用料</t>
  </si>
  <si>
    <t>　(1)授業料</t>
  </si>
  <si>
    <t>　　　①高等学校</t>
  </si>
  <si>
    <t>　　　②幼稚園</t>
  </si>
  <si>
    <t>　　　③その他</t>
  </si>
  <si>
    <t>　(2)保育所使用料</t>
  </si>
  <si>
    <t>　(3)発電水利使用料</t>
  </si>
  <si>
    <t>　(4)公営住宅使用料</t>
  </si>
  <si>
    <t>　(5)その他</t>
  </si>
  <si>
    <t>20 手数料</t>
  </si>
  <si>
    <t>　(1)法定受託事務に係るもの</t>
  </si>
  <si>
    <t>　(2)自治事務に係るもの</t>
  </si>
  <si>
    <t>21 国庫支出金</t>
  </si>
  <si>
    <t>　(1)義務教育費負担金</t>
  </si>
  <si>
    <t>　(2)生活保護費負担金</t>
  </si>
  <si>
    <t>　(3)児童保護費等負担金</t>
  </si>
  <si>
    <t>　(4)障害者自立支援給付費等負担金</t>
  </si>
  <si>
    <t>　(5)私立高等学校等経常費助成費補助金</t>
  </si>
  <si>
    <t>　(6)児童手当等交付金</t>
  </si>
  <si>
    <t>　(7)公立高等学校授業料不徴収交付金</t>
  </si>
  <si>
    <t>　(8)高等学校等就学支援金交付金</t>
  </si>
  <si>
    <t>　　　①公立分</t>
  </si>
  <si>
    <t>　　　②私立分</t>
  </si>
  <si>
    <t>　(9)普通建設事業費支出金</t>
  </si>
  <si>
    <t>　(10)災害復旧事業費支出金</t>
  </si>
  <si>
    <t>　(11)失業対策事業費支出金</t>
  </si>
  <si>
    <t>　(12)委託金</t>
  </si>
  <si>
    <t>　　　①普通建設事業</t>
  </si>
  <si>
    <t>　　　②災害復旧事業</t>
  </si>
  <si>
    <t>　(13)財政補給金</t>
  </si>
  <si>
    <t>　(14)社会資本整備総合交付金</t>
  </si>
  <si>
    <t>　(15)特定防衛施設周辺整備調整交付金</t>
  </si>
  <si>
    <t>　(16)電源立地地域対策交付金</t>
  </si>
  <si>
    <t>　(17)石油貯蔵施設立地対策等交付金</t>
  </si>
  <si>
    <t>　(18)地方創生関係交付金</t>
  </si>
  <si>
    <t>　(19)東日本大震災復興交付金</t>
  </si>
  <si>
    <t>　(20)新型コロナウイルス感染症対応地方創生臨時交付金</t>
  </si>
  <si>
    <t>　(21)新型コロナウイルス感染症緊急包括支援交付金</t>
  </si>
  <si>
    <t>　(22)子育て世帯等臨時特別支援事業費補助金</t>
  </si>
  <si>
    <t>　(23)その他新型コロナウイルス感染症対策関係交付金等</t>
  </si>
  <si>
    <t>　(24)その他</t>
  </si>
  <si>
    <t>22 国有提供施設等所在市町村助成交付金</t>
  </si>
  <si>
    <t>23 都道府県支出金</t>
  </si>
  <si>
    <t>　(1)国庫財源を伴うもの</t>
  </si>
  <si>
    <t>　　　①児童保護費等負担金</t>
  </si>
  <si>
    <t>　　　②障害者自立支援給付費等負担金</t>
  </si>
  <si>
    <t>　　　③児童手当等交付金</t>
  </si>
  <si>
    <t>　　　④普通建設事業費支出金</t>
  </si>
  <si>
    <t>　　　⑤災害復旧事業費支出金</t>
  </si>
  <si>
    <t>　　　⑥委託金</t>
  </si>
  <si>
    <t>　　　　　(ｱ)普通建設事業</t>
  </si>
  <si>
    <t>　　　　　(ｲ)災害復旧事業</t>
  </si>
  <si>
    <t>　　　　　(ｳ)その他</t>
  </si>
  <si>
    <t>　　　⑦電源立地地域対策交付金</t>
  </si>
  <si>
    <t>　　　⑧石油貯蔵施設立地対策等交付金</t>
  </si>
  <si>
    <t>　　　⑨新型コロナウイルス対策に係るもの</t>
  </si>
  <si>
    <t>　　　⑩その他</t>
  </si>
  <si>
    <t>　(2)都道府県費のみのもの</t>
  </si>
  <si>
    <t>　　　①普通建設事業費支出金</t>
  </si>
  <si>
    <t>　　　②災害復旧事業費支出金</t>
  </si>
  <si>
    <t>　　　③新型コロナウイルス対策に係るもの</t>
  </si>
  <si>
    <t>　　　④その他</t>
  </si>
  <si>
    <t>24 財産収入</t>
  </si>
  <si>
    <t>　(1)財産運用収入</t>
  </si>
  <si>
    <t>　(2)財産売払収入</t>
  </si>
  <si>
    <t>　　　①土地建物</t>
  </si>
  <si>
    <t>　　　②立木竹</t>
  </si>
  <si>
    <t>25 寄附金</t>
  </si>
  <si>
    <t>　(1)市町村からのもの</t>
  </si>
  <si>
    <t>　(2)ふるさと納税</t>
  </si>
  <si>
    <t>　(3)地方創生応援税制に係る寄附金</t>
  </si>
  <si>
    <t>　(4)その他</t>
  </si>
  <si>
    <t>26 繰入金</t>
  </si>
  <si>
    <t>27 繰越金</t>
  </si>
  <si>
    <t>　(1)純繰越金</t>
  </si>
  <si>
    <t>　(2)繰越事業費等充当財源繰越額</t>
  </si>
  <si>
    <t>28 諸収入</t>
  </si>
  <si>
    <t>　(1)延滞金加算金及び過料</t>
  </si>
  <si>
    <t>　(2)預金利子</t>
  </si>
  <si>
    <t>　(3)公営企業貸付金元利収入</t>
  </si>
  <si>
    <t>　(4)貸付金元利収入</t>
  </si>
  <si>
    <t>　　　①市町村からのもの</t>
  </si>
  <si>
    <t>　　　②その他からのもの</t>
  </si>
  <si>
    <t>　(5)受託事業収入</t>
  </si>
  <si>
    <t>　　　①同級他団体からのもの</t>
  </si>
  <si>
    <t>　　　②市町村からのもの</t>
  </si>
  <si>
    <t>　　　③民間からのもの</t>
  </si>
  <si>
    <t>　(6)収益事業収入</t>
  </si>
  <si>
    <t>　(7)雑入</t>
  </si>
  <si>
    <t>　　　①一部事務組合配分金</t>
  </si>
  <si>
    <t>　　　②新エネルギー・産業技術総合開発機構からのもの</t>
  </si>
  <si>
    <t>　　　③市町村からのもの</t>
  </si>
  <si>
    <t>　　　④その他からのもの</t>
  </si>
  <si>
    <t>29 地方債</t>
  </si>
  <si>
    <t>30 特別区財政調整交付金</t>
  </si>
  <si>
    <t>31 一般財源等</t>
  </si>
  <si>
    <t>　  うち震災復興特別交付税</t>
  </si>
  <si>
    <t>歳入合計</t>
  </si>
  <si>
    <t>中都市</t>
  </si>
  <si>
    <t>小都市</t>
  </si>
  <si>
    <t>合計</t>
  </si>
  <si>
    <t>-</t>
  </si>
  <si>
    <t>地方特例交付金等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</si>
</sst>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_ "/>
    <numFmt numFmtId="180" formatCode="#,##0;&quot;△ &quot;#,##0"/>
    <numFmt numFmtId="181" formatCode="#,##0.0;&quot;△ &quot;#,##0.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5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7" xfId="48" applyNumberFormat="1" applyFont="1" applyFill="1" applyBorder="1" applyAlignment="1">
      <alignment vertical="center"/>
    </xf>
    <xf numFmtId="181" fontId="2" fillId="0" borderId="0" xfId="0" applyNumberFormat="1" applyFont="1" applyAlignment="1">
      <alignment horizontal="right"/>
    </xf>
    <xf numFmtId="181" fontId="2" fillId="0" borderId="13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/>
    </xf>
    <xf numFmtId="180" fontId="2" fillId="0" borderId="14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80" fontId="2" fillId="0" borderId="13" xfId="48" applyNumberFormat="1" applyFont="1" applyFill="1" applyBorder="1" applyAlignment="1">
      <alignment vertical="center"/>
    </xf>
    <xf numFmtId="181" fontId="2" fillId="0" borderId="0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180" fontId="2" fillId="0" borderId="16" xfId="48" applyNumberFormat="1" applyFont="1" applyFill="1" applyBorder="1" applyAlignment="1">
      <alignment horizontal="right" vertical="center"/>
    </xf>
    <xf numFmtId="180" fontId="2" fillId="0" borderId="0" xfId="48" applyNumberFormat="1" applyFont="1" applyFill="1" applyBorder="1" applyAlignment="1">
      <alignment horizontal="right" vertical="center"/>
    </xf>
    <xf numFmtId="181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/>
    </xf>
    <xf numFmtId="181" fontId="2" fillId="0" borderId="0" xfId="48" applyNumberFormat="1" applyFont="1" applyFill="1" applyBorder="1" applyAlignment="1">
      <alignment horizontal="right" vertical="center"/>
    </xf>
    <xf numFmtId="38" fontId="0" fillId="0" borderId="0" xfId="48" applyFont="1" applyAlignment="1">
      <alignment/>
    </xf>
    <xf numFmtId="38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110" zoomScaleNormal="110" zoomScalePageLayoutView="0" workbookViewId="0" topLeftCell="A1">
      <selection activeCell="B19" sqref="B19"/>
    </sheetView>
  </sheetViews>
  <sheetFormatPr defaultColWidth="9.00390625" defaultRowHeight="13.5"/>
  <cols>
    <col min="1" max="1" width="9.625" style="2" customWidth="1"/>
    <col min="2" max="10" width="14.625" style="2" customWidth="1"/>
    <col min="11" max="11" width="15.25390625" style="2" customWidth="1"/>
    <col min="12" max="28" width="14.625" style="2" customWidth="1"/>
    <col min="29" max="16384" width="9.00390625" style="2" customWidth="1"/>
  </cols>
  <sheetData>
    <row r="1" ht="10.5">
      <c r="A1" s="1" t="s">
        <v>0</v>
      </c>
    </row>
    <row r="2" ht="10.5">
      <c r="A2" s="8" t="s">
        <v>1</v>
      </c>
    </row>
    <row r="3" spans="1:28" ht="10.5">
      <c r="A3" s="8" t="s">
        <v>2</v>
      </c>
      <c r="AB3" s="7" t="s">
        <v>3</v>
      </c>
    </row>
    <row r="4" spans="1:28" ht="10.5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3" t="s">
        <v>5</v>
      </c>
      <c r="L4" s="3" t="s">
        <v>6</v>
      </c>
      <c r="M4" s="3" t="s">
        <v>7</v>
      </c>
      <c r="N4" s="3" t="s">
        <v>46</v>
      </c>
      <c r="O4" s="3"/>
      <c r="P4" s="3" t="s">
        <v>8</v>
      </c>
      <c r="Q4" s="3"/>
      <c r="R4" s="3"/>
      <c r="S4" s="9" t="s">
        <v>9</v>
      </c>
      <c r="T4" s="3"/>
      <c r="U4" s="3"/>
      <c r="V4" s="3"/>
      <c r="W4" s="3"/>
      <c r="X4" s="3"/>
      <c r="Y4" s="3"/>
      <c r="Z4" s="3"/>
      <c r="AA4" s="3"/>
      <c r="AB4" s="3"/>
    </row>
    <row r="5" spans="1:28" ht="10.5">
      <c r="A5" s="4" t="s">
        <v>10</v>
      </c>
      <c r="B5" s="5" t="s">
        <v>11</v>
      </c>
      <c r="C5" s="5" t="s">
        <v>12</v>
      </c>
      <c r="D5" s="5" t="s">
        <v>13</v>
      </c>
      <c r="E5" s="5" t="s">
        <v>198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47</v>
      </c>
      <c r="O5" s="5" t="s">
        <v>52</v>
      </c>
      <c r="P5" s="5" t="s">
        <v>22</v>
      </c>
      <c r="Q5" s="5" t="s">
        <v>23</v>
      </c>
      <c r="R5" s="5" t="s">
        <v>24</v>
      </c>
      <c r="S5" s="10" t="s">
        <v>25</v>
      </c>
      <c r="T5" s="5" t="s">
        <v>26</v>
      </c>
      <c r="U5" s="10" t="s">
        <v>27</v>
      </c>
      <c r="V5" s="5" t="s">
        <v>28</v>
      </c>
      <c r="W5" s="5" t="s">
        <v>29</v>
      </c>
      <c r="X5" s="5" t="s">
        <v>30</v>
      </c>
      <c r="Y5" s="5" t="s">
        <v>31</v>
      </c>
      <c r="Z5" s="5" t="s">
        <v>32</v>
      </c>
      <c r="AA5" s="5" t="s">
        <v>33</v>
      </c>
      <c r="AB5" s="5" t="s">
        <v>34</v>
      </c>
    </row>
    <row r="6" spans="1:28" ht="1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35</v>
      </c>
      <c r="M6" s="6" t="s">
        <v>35</v>
      </c>
      <c r="N6" s="6" t="s">
        <v>48</v>
      </c>
      <c r="O6" s="6"/>
      <c r="P6" s="6" t="s">
        <v>36</v>
      </c>
      <c r="Q6" s="6"/>
      <c r="R6" s="6"/>
      <c r="S6" s="6" t="s">
        <v>35</v>
      </c>
      <c r="T6" s="6"/>
      <c r="U6" s="6"/>
      <c r="V6" s="6"/>
      <c r="W6" s="6"/>
      <c r="X6" s="6"/>
      <c r="Y6" s="6"/>
      <c r="Z6" s="6"/>
      <c r="AA6" s="6"/>
      <c r="AB6" s="6"/>
    </row>
    <row r="7" spans="1:28" ht="10.5">
      <c r="A7" s="31" t="s">
        <v>53</v>
      </c>
      <c r="B7" s="12">
        <v>22211368197</v>
      </c>
      <c r="C7" s="12">
        <v>7190057992</v>
      </c>
      <c r="D7" s="12">
        <v>209679656</v>
      </c>
      <c r="E7" s="12">
        <v>88513475</v>
      </c>
      <c r="F7" s="12">
        <v>4864364639</v>
      </c>
      <c r="G7" s="12">
        <v>23227876</v>
      </c>
      <c r="H7" s="12">
        <v>14244177</v>
      </c>
      <c r="I7" s="12">
        <v>3849059</v>
      </c>
      <c r="J7" s="12">
        <v>493213892</v>
      </c>
      <c r="K7" s="12">
        <v>21120713</v>
      </c>
      <c r="L7" s="12" t="s">
        <v>37</v>
      </c>
      <c r="M7" s="12">
        <v>48787052</v>
      </c>
      <c r="N7" s="12" t="s">
        <v>37</v>
      </c>
      <c r="O7" s="12" t="s">
        <v>37</v>
      </c>
      <c r="P7" s="12">
        <v>19421611</v>
      </c>
      <c r="Q7" s="12">
        <v>3088949429</v>
      </c>
      <c r="R7" s="12">
        <v>1600135052</v>
      </c>
      <c r="S7" s="12">
        <v>9416784</v>
      </c>
      <c r="T7" s="12">
        <v>95582843</v>
      </c>
      <c r="U7" s="12">
        <v>206964703</v>
      </c>
      <c r="V7" s="12">
        <v>332224437</v>
      </c>
      <c r="W7" s="12">
        <v>120937427</v>
      </c>
      <c r="X7" s="12">
        <v>38090839</v>
      </c>
      <c r="Y7" s="12">
        <v>379400617</v>
      </c>
      <c r="Z7" s="12">
        <v>735598070</v>
      </c>
      <c r="AA7" s="36">
        <v>713280018</v>
      </c>
      <c r="AB7" s="13">
        <v>1914307836</v>
      </c>
    </row>
    <row r="8" spans="1:28" ht="10.5">
      <c r="A8" s="31" t="s">
        <v>40</v>
      </c>
      <c r="B8" s="12">
        <v>22926175805</v>
      </c>
      <c r="C8" s="12">
        <v>7117109884</v>
      </c>
      <c r="D8" s="12">
        <v>196731929</v>
      </c>
      <c r="E8" s="12">
        <v>30381760</v>
      </c>
      <c r="F8" s="12">
        <v>4823082721</v>
      </c>
      <c r="G8" s="12">
        <v>20188458</v>
      </c>
      <c r="H8" s="12">
        <v>14689077</v>
      </c>
      <c r="I8" s="12">
        <v>4175049</v>
      </c>
      <c r="J8" s="12">
        <v>490031525</v>
      </c>
      <c r="K8" s="12">
        <v>20907308</v>
      </c>
      <c r="L8" s="12" t="s">
        <v>37</v>
      </c>
      <c r="M8" s="12">
        <v>61846630</v>
      </c>
      <c r="N8" s="12" t="s">
        <v>37</v>
      </c>
      <c r="O8" s="12" t="s">
        <v>37</v>
      </c>
      <c r="P8" s="12">
        <v>19442856</v>
      </c>
      <c r="Q8" s="12">
        <v>3496560161</v>
      </c>
      <c r="R8" s="12">
        <v>1654954818</v>
      </c>
      <c r="S8" s="12">
        <v>9251784</v>
      </c>
      <c r="T8" s="12">
        <v>110048065</v>
      </c>
      <c r="U8" s="12">
        <v>210987268</v>
      </c>
      <c r="V8" s="12">
        <v>330541634</v>
      </c>
      <c r="W8" s="12">
        <v>123183142</v>
      </c>
      <c r="X8" s="12">
        <v>28183556</v>
      </c>
      <c r="Y8" s="12">
        <v>523280975</v>
      </c>
      <c r="Z8" s="12">
        <v>713549323</v>
      </c>
      <c r="AA8" s="15">
        <v>793144460</v>
      </c>
      <c r="AB8" s="13">
        <v>2133903422</v>
      </c>
    </row>
    <row r="9" spans="1:28" ht="10.5">
      <c r="A9" s="31" t="s">
        <v>41</v>
      </c>
      <c r="B9" s="12">
        <v>23400279902</v>
      </c>
      <c r="C9" s="12">
        <v>7161717938</v>
      </c>
      <c r="D9" s="12">
        <v>187995085</v>
      </c>
      <c r="E9" s="12">
        <v>29926729</v>
      </c>
      <c r="F9" s="12">
        <v>4713137786</v>
      </c>
      <c r="G9" s="12">
        <v>20087734</v>
      </c>
      <c r="H9" s="12">
        <v>27169203</v>
      </c>
      <c r="I9" s="12">
        <v>44028734</v>
      </c>
      <c r="J9" s="12">
        <v>483427139</v>
      </c>
      <c r="K9" s="12">
        <v>20656210</v>
      </c>
      <c r="L9" s="12" t="s">
        <v>37</v>
      </c>
      <c r="M9" s="12">
        <v>58577502</v>
      </c>
      <c r="N9" s="12" t="s">
        <v>37</v>
      </c>
      <c r="O9" s="12" t="s">
        <v>37</v>
      </c>
      <c r="P9" s="12">
        <v>19637220</v>
      </c>
      <c r="Q9" s="12">
        <v>3623246421</v>
      </c>
      <c r="R9" s="12">
        <v>1701355345</v>
      </c>
      <c r="S9" s="12">
        <v>8800687</v>
      </c>
      <c r="T9" s="12">
        <v>112620641</v>
      </c>
      <c r="U9" s="12">
        <v>214708710</v>
      </c>
      <c r="V9" s="12">
        <v>326847641</v>
      </c>
      <c r="W9" s="12">
        <v>124666008</v>
      </c>
      <c r="X9" s="12">
        <v>30187886</v>
      </c>
      <c r="Y9" s="12">
        <v>664978546</v>
      </c>
      <c r="Z9" s="12">
        <v>667687329</v>
      </c>
      <c r="AA9" s="15">
        <v>860504694</v>
      </c>
      <c r="AB9" s="13">
        <v>2298314714</v>
      </c>
    </row>
    <row r="10" spans="1:28" ht="10.5">
      <c r="A10" s="31" t="s">
        <v>42</v>
      </c>
      <c r="B10" s="12">
        <v>23640629490</v>
      </c>
      <c r="C10" s="12">
        <v>7261416796</v>
      </c>
      <c r="D10" s="12">
        <v>178946598</v>
      </c>
      <c r="E10" s="12">
        <v>28515454</v>
      </c>
      <c r="F10" s="12">
        <v>4630912125</v>
      </c>
      <c r="G10" s="12">
        <v>18692146</v>
      </c>
      <c r="H10" s="12">
        <v>51742274</v>
      </c>
      <c r="I10" s="12">
        <v>32345844</v>
      </c>
      <c r="J10" s="12">
        <v>588448408</v>
      </c>
      <c r="K10" s="12">
        <v>19461306</v>
      </c>
      <c r="L10" s="12" t="s">
        <v>37</v>
      </c>
      <c r="M10" s="12">
        <v>26349629</v>
      </c>
      <c r="N10" s="12" t="s">
        <v>37</v>
      </c>
      <c r="O10" s="12" t="s">
        <v>37</v>
      </c>
      <c r="P10" s="12">
        <v>19645128</v>
      </c>
      <c r="Q10" s="12">
        <v>3436232915</v>
      </c>
      <c r="R10" s="12">
        <v>1781973601</v>
      </c>
      <c r="S10" s="12">
        <v>7686031</v>
      </c>
      <c r="T10" s="12">
        <v>125664735</v>
      </c>
      <c r="U10" s="12">
        <v>220344925</v>
      </c>
      <c r="V10" s="12">
        <v>323426886</v>
      </c>
      <c r="W10" s="12">
        <v>120455606</v>
      </c>
      <c r="X10" s="12">
        <v>38506152</v>
      </c>
      <c r="Y10" s="12">
        <v>929738344</v>
      </c>
      <c r="Z10" s="12">
        <v>653081777</v>
      </c>
      <c r="AA10" s="15">
        <v>935080525</v>
      </c>
      <c r="AB10" s="13">
        <v>2211962285</v>
      </c>
    </row>
    <row r="11" spans="1:28" s="11" customFormat="1" ht="10.5">
      <c r="A11" s="31" t="s">
        <v>43</v>
      </c>
      <c r="B11" s="14">
        <v>23711123025</v>
      </c>
      <c r="C11" s="12">
        <v>7125612330</v>
      </c>
      <c r="D11" s="12">
        <v>187013199</v>
      </c>
      <c r="E11" s="12">
        <v>28321920</v>
      </c>
      <c r="F11" s="12">
        <v>4637765929</v>
      </c>
      <c r="G11" s="12">
        <v>15662989</v>
      </c>
      <c r="H11" s="12">
        <v>39911465</v>
      </c>
      <c r="I11" s="12">
        <v>39082480</v>
      </c>
      <c r="J11" s="12">
        <v>973302833</v>
      </c>
      <c r="K11" s="12">
        <v>19379843</v>
      </c>
      <c r="L11" s="12" t="s">
        <v>37</v>
      </c>
      <c r="M11" s="12">
        <v>40164972</v>
      </c>
      <c r="N11" s="12" t="s">
        <v>37</v>
      </c>
      <c r="O11" s="12" t="s">
        <v>37</v>
      </c>
      <c r="P11" s="12">
        <v>19596690</v>
      </c>
      <c r="Q11" s="12">
        <v>3311073446</v>
      </c>
      <c r="R11" s="12">
        <v>1821134500</v>
      </c>
      <c r="S11" s="12">
        <v>8122224</v>
      </c>
      <c r="T11" s="12">
        <v>139219760</v>
      </c>
      <c r="U11" s="12">
        <v>212625393</v>
      </c>
      <c r="V11" s="12">
        <v>318364277</v>
      </c>
      <c r="W11" s="12">
        <v>120247723</v>
      </c>
      <c r="X11" s="12">
        <v>113960491</v>
      </c>
      <c r="Y11" s="12">
        <v>853214134</v>
      </c>
      <c r="Z11" s="12">
        <v>640182668</v>
      </c>
      <c r="AA11" s="15">
        <v>910779166</v>
      </c>
      <c r="AB11" s="13">
        <v>2136384593</v>
      </c>
    </row>
    <row r="12" spans="1:28" ht="10.5">
      <c r="A12" s="31" t="s">
        <v>44</v>
      </c>
      <c r="B12" s="14">
        <v>23393654551</v>
      </c>
      <c r="C12" s="12">
        <v>7203372341</v>
      </c>
      <c r="D12" s="12">
        <v>184152484</v>
      </c>
      <c r="E12" s="12">
        <v>29638097</v>
      </c>
      <c r="F12" s="12">
        <v>4445756473</v>
      </c>
      <c r="G12" s="12">
        <v>7976381</v>
      </c>
      <c r="H12" s="12">
        <v>26144866</v>
      </c>
      <c r="I12" s="12">
        <v>15783132</v>
      </c>
      <c r="J12" s="12">
        <v>871963117</v>
      </c>
      <c r="K12" s="12">
        <v>19023470</v>
      </c>
      <c r="L12" s="12" t="s">
        <v>37</v>
      </c>
      <c r="M12" s="12">
        <v>42032363</v>
      </c>
      <c r="N12" s="12" t="s">
        <v>37</v>
      </c>
      <c r="O12" s="12" t="s">
        <v>37</v>
      </c>
      <c r="P12" s="12">
        <v>20262304</v>
      </c>
      <c r="Q12" s="12">
        <v>3313249881</v>
      </c>
      <c r="R12" s="12">
        <v>1783433955</v>
      </c>
      <c r="S12" s="12">
        <v>7706440</v>
      </c>
      <c r="T12" s="12">
        <v>121509368</v>
      </c>
      <c r="U12" s="12">
        <v>208580115</v>
      </c>
      <c r="V12" s="12">
        <v>311923808</v>
      </c>
      <c r="W12" s="12">
        <v>119105443</v>
      </c>
      <c r="X12" s="12">
        <v>179798257</v>
      </c>
      <c r="Y12" s="12">
        <v>930529051</v>
      </c>
      <c r="Z12" s="12">
        <v>615985522</v>
      </c>
      <c r="AA12" s="15">
        <v>981429488</v>
      </c>
      <c r="AB12" s="13">
        <v>1954298195</v>
      </c>
    </row>
    <row r="13" spans="1:28" ht="10.5">
      <c r="A13" s="31" t="s">
        <v>45</v>
      </c>
      <c r="B13" s="15">
        <v>23398473613</v>
      </c>
      <c r="C13" s="15">
        <v>7291897903</v>
      </c>
      <c r="D13" s="15">
        <v>183842356</v>
      </c>
      <c r="E13" s="15">
        <v>32251135</v>
      </c>
      <c r="F13" s="15">
        <v>4297778287</v>
      </c>
      <c r="G13" s="15">
        <v>12594827</v>
      </c>
      <c r="H13" s="15">
        <v>35679684</v>
      </c>
      <c r="I13" s="15">
        <v>37331429</v>
      </c>
      <c r="J13" s="15">
        <v>902666247</v>
      </c>
      <c r="K13" s="15">
        <v>18433117</v>
      </c>
      <c r="L13" s="15">
        <v>101</v>
      </c>
      <c r="M13" s="15">
        <v>56703757</v>
      </c>
      <c r="N13" s="15" t="s">
        <v>37</v>
      </c>
      <c r="O13" s="15" t="s">
        <v>37</v>
      </c>
      <c r="P13" s="15">
        <v>20411918</v>
      </c>
      <c r="Q13" s="15">
        <v>3302324789</v>
      </c>
      <c r="R13" s="15">
        <v>1745334674</v>
      </c>
      <c r="S13" s="15">
        <v>7328213</v>
      </c>
      <c r="T13" s="15">
        <v>131006856</v>
      </c>
      <c r="U13" s="15">
        <v>206083650</v>
      </c>
      <c r="V13" s="15">
        <v>309105034</v>
      </c>
      <c r="W13" s="15">
        <v>120268682</v>
      </c>
      <c r="X13" s="15">
        <v>209807514</v>
      </c>
      <c r="Y13" s="15">
        <v>996179178</v>
      </c>
      <c r="Z13" s="15">
        <v>620207027</v>
      </c>
      <c r="AA13" s="15">
        <v>825787475</v>
      </c>
      <c r="AB13" s="13">
        <v>2035449760</v>
      </c>
    </row>
    <row r="14" spans="1:28" ht="10.5">
      <c r="A14" s="31" t="s">
        <v>49</v>
      </c>
      <c r="B14" s="15">
        <v>23203879698</v>
      </c>
      <c r="C14" s="15">
        <v>7324077008</v>
      </c>
      <c r="D14" s="15">
        <v>185075085</v>
      </c>
      <c r="E14" s="15">
        <v>37374185</v>
      </c>
      <c r="F14" s="15">
        <v>4237148414</v>
      </c>
      <c r="G14" s="15">
        <v>12288229</v>
      </c>
      <c r="H14" s="15">
        <v>29070093</v>
      </c>
      <c r="I14" s="15">
        <v>24747811</v>
      </c>
      <c r="J14" s="15">
        <v>929055284</v>
      </c>
      <c r="K14" s="15">
        <v>17758430</v>
      </c>
      <c r="L14" s="15" t="s">
        <v>37</v>
      </c>
      <c r="M14" s="15">
        <v>58840898</v>
      </c>
      <c r="N14" s="15" t="s">
        <v>37</v>
      </c>
      <c r="O14" s="15" t="s">
        <v>37</v>
      </c>
      <c r="P14" s="15">
        <v>20528509</v>
      </c>
      <c r="Q14" s="15">
        <v>3178883420</v>
      </c>
      <c r="R14" s="15">
        <v>1668840146</v>
      </c>
      <c r="S14" s="15">
        <v>6705842</v>
      </c>
      <c r="T14" s="15">
        <v>115961910</v>
      </c>
      <c r="U14" s="15">
        <v>207731563</v>
      </c>
      <c r="V14" s="15">
        <v>304974667</v>
      </c>
      <c r="W14" s="15">
        <v>121771175</v>
      </c>
      <c r="X14" s="15">
        <v>276223187</v>
      </c>
      <c r="Y14" s="15">
        <v>1047411337</v>
      </c>
      <c r="Z14" s="15">
        <v>614331432</v>
      </c>
      <c r="AA14" s="15">
        <v>781603674</v>
      </c>
      <c r="AB14" s="13">
        <v>2003477399</v>
      </c>
    </row>
    <row r="15" spans="1:28" ht="10.5">
      <c r="A15" s="31" t="s">
        <v>50</v>
      </c>
      <c r="B15" s="24">
        <v>23800259146</v>
      </c>
      <c r="C15" s="25">
        <v>7407697958</v>
      </c>
      <c r="D15" s="25">
        <v>190918767</v>
      </c>
      <c r="E15" s="25">
        <v>126614012</v>
      </c>
      <c r="F15" s="25">
        <v>4280438979</v>
      </c>
      <c r="G15" s="25">
        <v>6407607</v>
      </c>
      <c r="H15" s="25">
        <v>33442635</v>
      </c>
      <c r="I15" s="25">
        <v>19652484</v>
      </c>
      <c r="J15" s="25">
        <v>885517694</v>
      </c>
      <c r="K15" s="25">
        <v>17695588</v>
      </c>
      <c r="L15" s="34">
        <v>131</v>
      </c>
      <c r="M15" s="25">
        <v>30872674</v>
      </c>
      <c r="N15" s="34">
        <v>8804651</v>
      </c>
      <c r="O15" s="15" t="s">
        <v>37</v>
      </c>
      <c r="P15" s="25">
        <v>21106197</v>
      </c>
      <c r="Q15" s="25">
        <v>3423437654</v>
      </c>
      <c r="R15" s="25">
        <v>1771303443</v>
      </c>
      <c r="S15" s="25">
        <v>6397544</v>
      </c>
      <c r="T15" s="25">
        <v>110415636</v>
      </c>
      <c r="U15" s="25">
        <v>169925926</v>
      </c>
      <c r="V15" s="25">
        <v>272089701</v>
      </c>
      <c r="W15" s="25">
        <v>124275757</v>
      </c>
      <c r="X15" s="25">
        <v>322822865</v>
      </c>
      <c r="Y15" s="25">
        <v>1057083327</v>
      </c>
      <c r="Z15" s="25">
        <v>613200437</v>
      </c>
      <c r="AA15" s="25">
        <v>798976518</v>
      </c>
      <c r="AB15" s="26">
        <v>2101160961</v>
      </c>
    </row>
    <row r="16" spans="1:28" ht="10.5">
      <c r="A16" s="31" t="s">
        <v>51</v>
      </c>
      <c r="B16" s="24">
        <v>30319245135</v>
      </c>
      <c r="C16" s="25">
        <v>7337303421</v>
      </c>
      <c r="D16" s="25">
        <v>193593322</v>
      </c>
      <c r="E16" s="25">
        <v>55013309</v>
      </c>
      <c r="F16" s="25">
        <v>4278985310</v>
      </c>
      <c r="G16" s="25">
        <v>6667349</v>
      </c>
      <c r="H16" s="25">
        <v>30467420</v>
      </c>
      <c r="I16" s="25">
        <v>35207901</v>
      </c>
      <c r="J16" s="25">
        <v>1086772263</v>
      </c>
      <c r="K16" s="25">
        <v>16106366</v>
      </c>
      <c r="L16" s="34" t="s">
        <v>37</v>
      </c>
      <c r="M16" s="25">
        <v>17687</v>
      </c>
      <c r="N16" s="34">
        <v>17804591</v>
      </c>
      <c r="O16" s="15">
        <v>46811371</v>
      </c>
      <c r="P16" s="25">
        <v>21091726</v>
      </c>
      <c r="Q16" s="25">
        <v>9502022103</v>
      </c>
      <c r="R16" s="25">
        <v>1896160046</v>
      </c>
      <c r="S16" s="25">
        <v>6947098</v>
      </c>
      <c r="T16" s="25">
        <v>109352115</v>
      </c>
      <c r="U16" s="25">
        <v>135503741</v>
      </c>
      <c r="V16" s="25">
        <v>220896361</v>
      </c>
      <c r="W16" s="25">
        <v>121530869</v>
      </c>
      <c r="X16" s="25">
        <v>425322955</v>
      </c>
      <c r="Y16" s="25">
        <v>1114799163</v>
      </c>
      <c r="Z16" s="25">
        <v>665132842</v>
      </c>
      <c r="AA16" s="25">
        <v>818750281</v>
      </c>
      <c r="AB16" s="26">
        <v>2176985525</v>
      </c>
    </row>
    <row r="17" spans="1:28" ht="10.5">
      <c r="A17" s="32" t="s">
        <v>54</v>
      </c>
      <c r="B17" s="16">
        <v>26946437991</v>
      </c>
      <c r="C17" s="17">
        <v>7286165225</v>
      </c>
      <c r="D17" s="17">
        <v>199743281</v>
      </c>
      <c r="E17" s="17">
        <v>143839657</v>
      </c>
      <c r="F17" s="17">
        <v>4729509996</v>
      </c>
      <c r="G17" s="17">
        <v>5406366</v>
      </c>
      <c r="H17" s="17">
        <v>44541443</v>
      </c>
      <c r="I17" s="17">
        <v>52974818</v>
      </c>
      <c r="J17" s="17">
        <v>1181358200</v>
      </c>
      <c r="K17" s="17">
        <v>18525780</v>
      </c>
      <c r="L17" s="33" t="s">
        <v>37</v>
      </c>
      <c r="M17" s="17">
        <v>2511</v>
      </c>
      <c r="N17" s="17">
        <v>18784459</v>
      </c>
      <c r="O17" s="17">
        <v>91607401</v>
      </c>
      <c r="P17" s="17">
        <v>21199807</v>
      </c>
      <c r="Q17" s="17">
        <v>5684951008</v>
      </c>
      <c r="R17" s="17">
        <v>1892418544</v>
      </c>
      <c r="S17" s="17">
        <v>6639118</v>
      </c>
      <c r="T17" s="17">
        <v>116893218</v>
      </c>
      <c r="U17" s="17">
        <v>136734547</v>
      </c>
      <c r="V17" s="17">
        <v>225733187</v>
      </c>
      <c r="W17" s="17">
        <v>122496611</v>
      </c>
      <c r="X17" s="17">
        <v>523041790</v>
      </c>
      <c r="Y17" s="17">
        <v>787181266</v>
      </c>
      <c r="Z17" s="17">
        <v>679615735</v>
      </c>
      <c r="AA17" s="17">
        <v>998989980</v>
      </c>
      <c r="AB17" s="18">
        <v>1978084043</v>
      </c>
    </row>
    <row r="18" spans="1:28" ht="10.5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.5">
      <c r="A19" s="8" t="s">
        <v>38</v>
      </c>
      <c r="AB19" s="7" t="s">
        <v>39</v>
      </c>
    </row>
    <row r="20" spans="1:28" ht="10.5">
      <c r="A20" s="3"/>
      <c r="B20" s="3"/>
      <c r="C20" s="3"/>
      <c r="D20" s="3"/>
      <c r="E20" s="3"/>
      <c r="F20" s="3"/>
      <c r="G20" s="3"/>
      <c r="H20" s="3"/>
      <c r="I20" s="3" t="s">
        <v>4</v>
      </c>
      <c r="J20" s="3"/>
      <c r="K20" s="3" t="s">
        <v>5</v>
      </c>
      <c r="L20" s="3" t="s">
        <v>6</v>
      </c>
      <c r="M20" s="3" t="s">
        <v>7</v>
      </c>
      <c r="N20" s="3" t="s">
        <v>46</v>
      </c>
      <c r="O20" s="3"/>
      <c r="P20" s="3" t="s">
        <v>8</v>
      </c>
      <c r="Q20" s="3"/>
      <c r="R20" s="3"/>
      <c r="S20" s="9" t="s">
        <v>9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ht="10.5">
      <c r="A21" s="4" t="s">
        <v>10</v>
      </c>
      <c r="B21" s="5" t="s">
        <v>11</v>
      </c>
      <c r="C21" s="5" t="s">
        <v>12</v>
      </c>
      <c r="D21" s="5" t="s">
        <v>13</v>
      </c>
      <c r="E21" s="5" t="s">
        <v>198</v>
      </c>
      <c r="F21" s="5" t="s">
        <v>14</v>
      </c>
      <c r="G21" s="5" t="s">
        <v>15</v>
      </c>
      <c r="H21" s="5" t="s">
        <v>16</v>
      </c>
      <c r="I21" s="5" t="s">
        <v>17</v>
      </c>
      <c r="J21" s="5" t="s">
        <v>18</v>
      </c>
      <c r="K21" s="5" t="s">
        <v>19</v>
      </c>
      <c r="L21" s="5" t="s">
        <v>20</v>
      </c>
      <c r="M21" s="5" t="s">
        <v>21</v>
      </c>
      <c r="N21" s="5" t="s">
        <v>47</v>
      </c>
      <c r="O21" s="5" t="s">
        <v>52</v>
      </c>
      <c r="P21" s="5" t="s">
        <v>22</v>
      </c>
      <c r="Q21" s="5" t="s">
        <v>23</v>
      </c>
      <c r="R21" s="5" t="s">
        <v>24</v>
      </c>
      <c r="S21" s="10" t="s">
        <v>25</v>
      </c>
      <c r="T21" s="5" t="s">
        <v>26</v>
      </c>
      <c r="U21" s="10" t="s">
        <v>27</v>
      </c>
      <c r="V21" s="5" t="s">
        <v>28</v>
      </c>
      <c r="W21" s="5" t="s">
        <v>29</v>
      </c>
      <c r="X21" s="5" t="s">
        <v>30</v>
      </c>
      <c r="Y21" s="5" t="s">
        <v>31</v>
      </c>
      <c r="Z21" s="5" t="s">
        <v>32</v>
      </c>
      <c r="AA21" s="5" t="s">
        <v>33</v>
      </c>
      <c r="AB21" s="5" t="s">
        <v>34</v>
      </c>
    </row>
    <row r="22" spans="1:28" ht="10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 t="s">
        <v>35</v>
      </c>
      <c r="M22" s="6" t="s">
        <v>35</v>
      </c>
      <c r="N22" s="6" t="s">
        <v>48</v>
      </c>
      <c r="O22" s="6"/>
      <c r="P22" s="6" t="s">
        <v>36</v>
      </c>
      <c r="Q22" s="6"/>
      <c r="R22" s="6"/>
      <c r="S22" s="6" t="s">
        <v>35</v>
      </c>
      <c r="T22" s="6"/>
      <c r="U22" s="6"/>
      <c r="V22" s="6"/>
      <c r="W22" s="6"/>
      <c r="X22" s="6"/>
      <c r="Y22" s="6"/>
      <c r="Z22" s="6"/>
      <c r="AA22" s="6"/>
      <c r="AB22" s="6"/>
    </row>
    <row r="23" spans="1:28" ht="10.5">
      <c r="A23" s="31" t="s">
        <v>53</v>
      </c>
      <c r="B23" s="19">
        <v>100</v>
      </c>
      <c r="C23" s="19">
        <v>32.4</v>
      </c>
      <c r="D23" s="19">
        <v>0.9</v>
      </c>
      <c r="E23" s="19">
        <v>0.4</v>
      </c>
      <c r="F23" s="19">
        <v>21.9</v>
      </c>
      <c r="G23" s="19">
        <v>0.1</v>
      </c>
      <c r="H23" s="19">
        <v>0.1</v>
      </c>
      <c r="I23" s="19">
        <v>0</v>
      </c>
      <c r="J23" s="19">
        <v>2.2</v>
      </c>
      <c r="K23" s="19">
        <v>0.1</v>
      </c>
      <c r="L23" s="19" t="s">
        <v>37</v>
      </c>
      <c r="M23" s="19">
        <v>0.2</v>
      </c>
      <c r="N23" s="12" t="s">
        <v>37</v>
      </c>
      <c r="O23" s="19" t="s">
        <v>37</v>
      </c>
      <c r="P23" s="19">
        <v>0.1</v>
      </c>
      <c r="Q23" s="19">
        <v>13.9</v>
      </c>
      <c r="R23" s="19">
        <v>7.2</v>
      </c>
      <c r="S23" s="19">
        <v>0</v>
      </c>
      <c r="T23" s="19">
        <v>0.4</v>
      </c>
      <c r="U23" s="19">
        <v>0.9</v>
      </c>
      <c r="V23" s="19">
        <v>1.5</v>
      </c>
      <c r="W23" s="19">
        <v>0.5</v>
      </c>
      <c r="X23" s="19">
        <v>0.2</v>
      </c>
      <c r="Y23" s="19">
        <v>1.7</v>
      </c>
      <c r="Z23" s="19">
        <v>3.3</v>
      </c>
      <c r="AA23" s="37">
        <v>3.2</v>
      </c>
      <c r="AB23" s="20">
        <v>8.6</v>
      </c>
    </row>
    <row r="24" spans="1:28" ht="10.5">
      <c r="A24" s="31" t="s">
        <v>40</v>
      </c>
      <c r="B24" s="19">
        <v>100</v>
      </c>
      <c r="C24" s="19">
        <v>31</v>
      </c>
      <c r="D24" s="19">
        <v>0.9</v>
      </c>
      <c r="E24" s="19">
        <v>0.1</v>
      </c>
      <c r="F24" s="19">
        <v>21</v>
      </c>
      <c r="G24" s="19">
        <v>0.1</v>
      </c>
      <c r="H24" s="19">
        <v>0.1</v>
      </c>
      <c r="I24" s="19">
        <v>0</v>
      </c>
      <c r="J24" s="19">
        <v>2.1</v>
      </c>
      <c r="K24" s="19">
        <v>0.1</v>
      </c>
      <c r="L24" s="19" t="s">
        <v>37</v>
      </c>
      <c r="M24" s="19">
        <v>0.3</v>
      </c>
      <c r="N24" s="12" t="s">
        <v>37</v>
      </c>
      <c r="O24" s="19" t="s">
        <v>37</v>
      </c>
      <c r="P24" s="19">
        <v>0.1</v>
      </c>
      <c r="Q24" s="19">
        <v>15.3</v>
      </c>
      <c r="R24" s="19">
        <v>7.2</v>
      </c>
      <c r="S24" s="19">
        <v>0</v>
      </c>
      <c r="T24" s="19">
        <v>0.5</v>
      </c>
      <c r="U24" s="19">
        <v>0.9</v>
      </c>
      <c r="V24" s="19">
        <v>1.4</v>
      </c>
      <c r="W24" s="19">
        <v>0.5</v>
      </c>
      <c r="X24" s="19">
        <v>0.1</v>
      </c>
      <c r="Y24" s="19">
        <v>2.3</v>
      </c>
      <c r="Z24" s="19">
        <v>3.1</v>
      </c>
      <c r="AA24" s="22">
        <v>3.5</v>
      </c>
      <c r="AB24" s="20">
        <v>9.3</v>
      </c>
    </row>
    <row r="25" spans="1:28" ht="10.5">
      <c r="A25" s="31" t="s">
        <v>41</v>
      </c>
      <c r="B25" s="19">
        <v>100</v>
      </c>
      <c r="C25" s="19">
        <v>30.6</v>
      </c>
      <c r="D25" s="19">
        <v>0.8</v>
      </c>
      <c r="E25" s="19">
        <v>0.1</v>
      </c>
      <c r="F25" s="19">
        <v>20.1</v>
      </c>
      <c r="G25" s="19">
        <v>0.1</v>
      </c>
      <c r="H25" s="19">
        <v>0.1</v>
      </c>
      <c r="I25" s="19">
        <v>0.2</v>
      </c>
      <c r="J25" s="19">
        <v>2.1</v>
      </c>
      <c r="K25" s="19">
        <v>0.1</v>
      </c>
      <c r="L25" s="19" t="s">
        <v>37</v>
      </c>
      <c r="M25" s="19">
        <v>0.3</v>
      </c>
      <c r="N25" s="12" t="s">
        <v>37</v>
      </c>
      <c r="O25" s="19" t="s">
        <v>37</v>
      </c>
      <c r="P25" s="19">
        <v>0.1</v>
      </c>
      <c r="Q25" s="19">
        <v>15.5</v>
      </c>
      <c r="R25" s="19">
        <v>7.3</v>
      </c>
      <c r="S25" s="19">
        <v>0</v>
      </c>
      <c r="T25" s="19">
        <v>0.5</v>
      </c>
      <c r="U25" s="19">
        <v>0.9</v>
      </c>
      <c r="V25" s="19">
        <v>1.4</v>
      </c>
      <c r="W25" s="19">
        <v>0.5</v>
      </c>
      <c r="X25" s="19">
        <v>0.1</v>
      </c>
      <c r="Y25" s="19">
        <v>2.8</v>
      </c>
      <c r="Z25" s="19">
        <v>2.9</v>
      </c>
      <c r="AA25" s="22">
        <v>3.7</v>
      </c>
      <c r="AB25" s="20">
        <v>9.8</v>
      </c>
    </row>
    <row r="26" spans="1:28" ht="10.5">
      <c r="A26" s="31" t="s">
        <v>42</v>
      </c>
      <c r="B26" s="19">
        <v>100</v>
      </c>
      <c r="C26" s="19">
        <v>30.7</v>
      </c>
      <c r="D26" s="19">
        <v>0.8</v>
      </c>
      <c r="E26" s="19">
        <v>0.1</v>
      </c>
      <c r="F26" s="19">
        <v>19.6</v>
      </c>
      <c r="G26" s="19">
        <v>0.1</v>
      </c>
      <c r="H26" s="19">
        <v>0.2</v>
      </c>
      <c r="I26" s="19">
        <v>0.1</v>
      </c>
      <c r="J26" s="19">
        <v>2.5</v>
      </c>
      <c r="K26" s="19">
        <v>0.1</v>
      </c>
      <c r="L26" s="19" t="s">
        <v>37</v>
      </c>
      <c r="M26" s="19">
        <v>0.1</v>
      </c>
      <c r="N26" s="12" t="s">
        <v>37</v>
      </c>
      <c r="O26" s="19" t="s">
        <v>37</v>
      </c>
      <c r="P26" s="19">
        <v>0.1</v>
      </c>
      <c r="Q26" s="19">
        <v>14.5</v>
      </c>
      <c r="R26" s="19">
        <v>7.5</v>
      </c>
      <c r="S26" s="19">
        <v>0</v>
      </c>
      <c r="T26" s="19">
        <v>0.5</v>
      </c>
      <c r="U26" s="19">
        <v>0.9</v>
      </c>
      <c r="V26" s="19">
        <v>1.4</v>
      </c>
      <c r="W26" s="19">
        <v>0.5</v>
      </c>
      <c r="X26" s="19">
        <v>0.2</v>
      </c>
      <c r="Y26" s="19">
        <v>3.9</v>
      </c>
      <c r="Z26" s="19">
        <v>2.8</v>
      </c>
      <c r="AA26" s="22">
        <v>4</v>
      </c>
      <c r="AB26" s="20">
        <v>9.4</v>
      </c>
    </row>
    <row r="27" spans="1:28" ht="10.5">
      <c r="A27" s="31" t="s">
        <v>43</v>
      </c>
      <c r="B27" s="21">
        <v>100</v>
      </c>
      <c r="C27" s="19">
        <v>30.1</v>
      </c>
      <c r="D27" s="19">
        <v>0.8</v>
      </c>
      <c r="E27" s="19">
        <v>0.1</v>
      </c>
      <c r="F27" s="19">
        <v>19.6</v>
      </c>
      <c r="G27" s="19">
        <v>0.1</v>
      </c>
      <c r="H27" s="19">
        <v>0.2</v>
      </c>
      <c r="I27" s="19">
        <v>0.2</v>
      </c>
      <c r="J27" s="19">
        <v>4.1</v>
      </c>
      <c r="K27" s="19">
        <v>0.1</v>
      </c>
      <c r="L27" s="19" t="s">
        <v>37</v>
      </c>
      <c r="M27" s="19">
        <v>0.2</v>
      </c>
      <c r="N27" s="12" t="s">
        <v>37</v>
      </c>
      <c r="O27" s="19" t="s">
        <v>37</v>
      </c>
      <c r="P27" s="19">
        <v>0.1</v>
      </c>
      <c r="Q27" s="19">
        <v>14</v>
      </c>
      <c r="R27" s="19">
        <v>7.7</v>
      </c>
      <c r="S27" s="19">
        <v>0</v>
      </c>
      <c r="T27" s="19">
        <v>0.6</v>
      </c>
      <c r="U27" s="19">
        <v>0.9</v>
      </c>
      <c r="V27" s="19">
        <v>1.3</v>
      </c>
      <c r="W27" s="19">
        <v>0.5</v>
      </c>
      <c r="X27" s="19">
        <v>0.5</v>
      </c>
      <c r="Y27" s="19">
        <v>3.6</v>
      </c>
      <c r="Z27" s="19">
        <v>2.7</v>
      </c>
      <c r="AA27" s="22">
        <v>3.8</v>
      </c>
      <c r="AB27" s="20">
        <v>9</v>
      </c>
    </row>
    <row r="28" spans="1:28" ht="10.5">
      <c r="A28" s="31" t="s">
        <v>44</v>
      </c>
      <c r="B28" s="21">
        <v>100</v>
      </c>
      <c r="C28" s="19">
        <v>30.8</v>
      </c>
      <c r="D28" s="19">
        <v>0.8</v>
      </c>
      <c r="E28" s="19">
        <v>0.1</v>
      </c>
      <c r="F28" s="19">
        <v>19</v>
      </c>
      <c r="G28" s="19">
        <v>0</v>
      </c>
      <c r="H28" s="19">
        <v>0.1</v>
      </c>
      <c r="I28" s="19">
        <v>0.1</v>
      </c>
      <c r="J28" s="19">
        <v>3.7</v>
      </c>
      <c r="K28" s="19">
        <v>0.1</v>
      </c>
      <c r="L28" s="19" t="s">
        <v>37</v>
      </c>
      <c r="M28" s="19">
        <v>0.2</v>
      </c>
      <c r="N28" s="12" t="s">
        <v>37</v>
      </c>
      <c r="O28" s="19" t="s">
        <v>37</v>
      </c>
      <c r="P28" s="19">
        <v>0.1</v>
      </c>
      <c r="Q28" s="19">
        <v>14.2</v>
      </c>
      <c r="R28" s="19">
        <v>7.6</v>
      </c>
      <c r="S28" s="19">
        <v>0</v>
      </c>
      <c r="T28" s="19">
        <v>0.5</v>
      </c>
      <c r="U28" s="19">
        <v>0.9</v>
      </c>
      <c r="V28" s="19">
        <v>1.3</v>
      </c>
      <c r="W28" s="19">
        <v>0.5</v>
      </c>
      <c r="X28" s="19">
        <v>0.8</v>
      </c>
      <c r="Y28" s="19">
        <v>4</v>
      </c>
      <c r="Z28" s="19">
        <v>2.6</v>
      </c>
      <c r="AA28" s="22">
        <v>4.2</v>
      </c>
      <c r="AB28" s="20">
        <v>8.4</v>
      </c>
    </row>
    <row r="29" spans="1:28" ht="10.5">
      <c r="A29" s="31" t="s">
        <v>45</v>
      </c>
      <c r="B29" s="22">
        <v>100</v>
      </c>
      <c r="C29" s="22">
        <v>31.2</v>
      </c>
      <c r="D29" s="22">
        <v>0.8</v>
      </c>
      <c r="E29" s="22">
        <v>0.1</v>
      </c>
      <c r="F29" s="22">
        <v>18.4</v>
      </c>
      <c r="G29" s="22">
        <v>0.1</v>
      </c>
      <c r="H29" s="22">
        <v>0.2</v>
      </c>
      <c r="I29" s="22">
        <v>0.2</v>
      </c>
      <c r="J29" s="22">
        <v>3.9</v>
      </c>
      <c r="K29" s="22">
        <v>0.1</v>
      </c>
      <c r="L29" s="22">
        <v>0</v>
      </c>
      <c r="M29" s="22">
        <v>0.2</v>
      </c>
      <c r="N29" s="15" t="s">
        <v>37</v>
      </c>
      <c r="O29" s="22" t="s">
        <v>37</v>
      </c>
      <c r="P29" s="22">
        <v>0.1</v>
      </c>
      <c r="Q29" s="22">
        <v>14.1</v>
      </c>
      <c r="R29" s="22">
        <v>7.5</v>
      </c>
      <c r="S29" s="22">
        <v>0</v>
      </c>
      <c r="T29" s="22">
        <v>0.6</v>
      </c>
      <c r="U29" s="22">
        <v>0.9</v>
      </c>
      <c r="V29" s="22">
        <v>1.3</v>
      </c>
      <c r="W29" s="22">
        <v>0.5</v>
      </c>
      <c r="X29" s="22">
        <v>0.9</v>
      </c>
      <c r="Y29" s="22">
        <v>4.3</v>
      </c>
      <c r="Z29" s="22">
        <v>2.7</v>
      </c>
      <c r="AA29" s="22">
        <v>3.5</v>
      </c>
      <c r="AB29" s="20">
        <v>8.7</v>
      </c>
    </row>
    <row r="30" spans="1:28" ht="10.5">
      <c r="A30" s="31" t="s">
        <v>49</v>
      </c>
      <c r="B30" s="22">
        <v>100</v>
      </c>
      <c r="C30" s="22">
        <v>31.6</v>
      </c>
      <c r="D30" s="22">
        <v>0.8</v>
      </c>
      <c r="E30" s="22">
        <v>0.2</v>
      </c>
      <c r="F30" s="22">
        <v>18.3</v>
      </c>
      <c r="G30" s="22">
        <v>0.1</v>
      </c>
      <c r="H30" s="22">
        <v>0.1</v>
      </c>
      <c r="I30" s="22">
        <v>0.1</v>
      </c>
      <c r="J30" s="22">
        <v>4</v>
      </c>
      <c r="K30" s="22">
        <v>0.1</v>
      </c>
      <c r="L30" s="22" t="s">
        <v>37</v>
      </c>
      <c r="M30" s="22">
        <v>0.3</v>
      </c>
      <c r="N30" s="15" t="s">
        <v>37</v>
      </c>
      <c r="O30" s="22" t="s">
        <v>37</v>
      </c>
      <c r="P30" s="22">
        <v>0.1</v>
      </c>
      <c r="Q30" s="22">
        <v>13.7</v>
      </c>
      <c r="R30" s="22">
        <v>7.2</v>
      </c>
      <c r="S30" s="22">
        <v>0</v>
      </c>
      <c r="T30" s="22">
        <v>0.5</v>
      </c>
      <c r="U30" s="22">
        <v>0.9</v>
      </c>
      <c r="V30" s="22">
        <v>1.3</v>
      </c>
      <c r="W30" s="22">
        <v>0.5</v>
      </c>
      <c r="X30" s="22">
        <v>1.2</v>
      </c>
      <c r="Y30" s="22">
        <v>4.5</v>
      </c>
      <c r="Z30" s="22">
        <v>2.6</v>
      </c>
      <c r="AA30" s="22">
        <v>3.4</v>
      </c>
      <c r="AB30" s="20">
        <v>8.6</v>
      </c>
    </row>
    <row r="31" spans="1:28" ht="10.5">
      <c r="A31" s="31" t="s">
        <v>50</v>
      </c>
      <c r="B31" s="27">
        <v>100</v>
      </c>
      <c r="C31" s="27">
        <v>31.1</v>
      </c>
      <c r="D31" s="27">
        <v>0.8</v>
      </c>
      <c r="E31" s="27">
        <v>0.5</v>
      </c>
      <c r="F31" s="27">
        <v>18</v>
      </c>
      <c r="G31" s="27">
        <v>0</v>
      </c>
      <c r="H31" s="27">
        <v>0.1</v>
      </c>
      <c r="I31" s="27">
        <v>0.1</v>
      </c>
      <c r="J31" s="27">
        <v>3.7</v>
      </c>
      <c r="K31" s="27">
        <v>0.1</v>
      </c>
      <c r="L31" s="22">
        <v>0</v>
      </c>
      <c r="M31" s="27">
        <v>0.1</v>
      </c>
      <c r="N31" s="34">
        <v>0</v>
      </c>
      <c r="O31" s="22" t="s">
        <v>37</v>
      </c>
      <c r="P31" s="27">
        <v>0.1</v>
      </c>
      <c r="Q31" s="27">
        <v>14.4</v>
      </c>
      <c r="R31" s="27">
        <v>7.4</v>
      </c>
      <c r="S31" s="27">
        <v>0</v>
      </c>
      <c r="T31" s="27">
        <v>0.5</v>
      </c>
      <c r="U31" s="27">
        <v>0.7</v>
      </c>
      <c r="V31" s="27">
        <v>1.1</v>
      </c>
      <c r="W31" s="27">
        <v>0.5</v>
      </c>
      <c r="X31" s="27">
        <v>1.4</v>
      </c>
      <c r="Y31" s="27">
        <v>4.4</v>
      </c>
      <c r="Z31" s="27">
        <v>2.6</v>
      </c>
      <c r="AA31" s="27">
        <v>3.4</v>
      </c>
      <c r="AB31" s="28">
        <v>8.8</v>
      </c>
    </row>
    <row r="32" spans="1:28" ht="10.5">
      <c r="A32" s="31" t="s">
        <v>51</v>
      </c>
      <c r="B32" s="27">
        <v>100</v>
      </c>
      <c r="C32" s="27">
        <v>24.2</v>
      </c>
      <c r="D32" s="27">
        <v>0.6</v>
      </c>
      <c r="E32" s="27">
        <v>0.2</v>
      </c>
      <c r="F32" s="27">
        <v>14.1</v>
      </c>
      <c r="G32" s="27">
        <v>0</v>
      </c>
      <c r="H32" s="27">
        <v>0.1</v>
      </c>
      <c r="I32" s="27">
        <v>0.1</v>
      </c>
      <c r="J32" s="27">
        <v>3.6</v>
      </c>
      <c r="K32" s="27">
        <v>0.1</v>
      </c>
      <c r="L32" s="22" t="s">
        <v>37</v>
      </c>
      <c r="M32" s="27">
        <v>0</v>
      </c>
      <c r="N32" s="38">
        <v>0.1</v>
      </c>
      <c r="O32" s="22">
        <v>0.2</v>
      </c>
      <c r="P32" s="27">
        <v>0.1</v>
      </c>
      <c r="Q32" s="27">
        <v>31.3</v>
      </c>
      <c r="R32" s="27">
        <v>6.3</v>
      </c>
      <c r="S32" s="27">
        <v>0</v>
      </c>
      <c r="T32" s="27">
        <v>0.4</v>
      </c>
      <c r="U32" s="27">
        <v>0.4</v>
      </c>
      <c r="V32" s="27">
        <v>0.7</v>
      </c>
      <c r="W32" s="27">
        <v>0.4</v>
      </c>
      <c r="X32" s="27">
        <v>1.4</v>
      </c>
      <c r="Y32" s="27">
        <v>3.7</v>
      </c>
      <c r="Z32" s="27">
        <v>2.2</v>
      </c>
      <c r="AA32" s="27">
        <v>2.7</v>
      </c>
      <c r="AB32" s="28">
        <v>7.2</v>
      </c>
    </row>
    <row r="33" spans="1:28" ht="10.5">
      <c r="A33" s="32" t="s">
        <v>54</v>
      </c>
      <c r="B33" s="23">
        <v>100</v>
      </c>
      <c r="C33" s="23">
        <v>27.039437373628196</v>
      </c>
      <c r="D33" s="23">
        <v>0.741260425837038</v>
      </c>
      <c r="E33" s="23">
        <v>0.533798407967843</v>
      </c>
      <c r="F33" s="23">
        <v>17.5515220140771</v>
      </c>
      <c r="G33" s="23">
        <v>0.020063379070011794</v>
      </c>
      <c r="H33" s="23">
        <v>0.16529621842737305</v>
      </c>
      <c r="I33" s="23">
        <v>0.19659302657254132</v>
      </c>
      <c r="J33" s="23">
        <v>4.384097818029117</v>
      </c>
      <c r="K33" s="23">
        <v>0.06875038550990499</v>
      </c>
      <c r="L33" s="33" t="s">
        <v>37</v>
      </c>
      <c r="M33" s="23">
        <v>9.318485808174956E-06</v>
      </c>
      <c r="N33" s="23">
        <v>0.0697103602571662</v>
      </c>
      <c r="O33" s="23">
        <v>0.3399610777149711</v>
      </c>
      <c r="P33" s="23">
        <v>0.07867387521527204</v>
      </c>
      <c r="Q33" s="23">
        <v>21.09722631948145</v>
      </c>
      <c r="R33" s="23">
        <v>7.02288942468782</v>
      </c>
      <c r="S33" s="23">
        <v>0.02463820265304616</v>
      </c>
      <c r="T33" s="23">
        <v>0.4337984042233777</v>
      </c>
      <c r="U33" s="23">
        <v>0.507430878417655</v>
      </c>
      <c r="V33" s="23">
        <v>0.8377106728369589</v>
      </c>
      <c r="W33" s="23">
        <v>0.4545929634221539</v>
      </c>
      <c r="X33" s="23">
        <v>1.9410424122650045</v>
      </c>
      <c r="Y33" s="23">
        <v>2.9212813443577046</v>
      </c>
      <c r="Z33" s="23">
        <v>2.522098598809196</v>
      </c>
      <c r="AA33" s="23">
        <v>3.7073173839661426</v>
      </c>
      <c r="AB33" s="35">
        <v>7.340799714087153</v>
      </c>
    </row>
    <row r="34" ht="10.5">
      <c r="B34" s="30"/>
    </row>
  </sheetData>
  <sheetProtection/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64" r:id="rId1"/>
  <headerFooter alignWithMargins="0">
    <oddHeader>&amp;C&amp;F</oddHeader>
    <oddFooter>&amp;C&amp;P／&amp;N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zoomScale="120" zoomScaleNormal="120" zoomScalePageLayoutView="0" workbookViewId="0" topLeftCell="A5">
      <selection activeCell="A4" sqref="A4:IV34"/>
    </sheetView>
  </sheetViews>
  <sheetFormatPr defaultColWidth="9.00390625" defaultRowHeight="13.5"/>
  <cols>
    <col min="1" max="1" width="9.625" style="2" customWidth="1"/>
    <col min="2" max="10" width="14.625" style="2" customWidth="1"/>
    <col min="11" max="11" width="15.25390625" style="2" customWidth="1"/>
    <col min="12" max="28" width="14.625" style="2" customWidth="1"/>
    <col min="29" max="16384" width="9.00390625" style="2" customWidth="1"/>
  </cols>
  <sheetData>
    <row r="1" ht="10.5">
      <c r="A1" s="1" t="s">
        <v>0</v>
      </c>
    </row>
    <row r="2" ht="10.5">
      <c r="A2" s="8" t="s">
        <v>1</v>
      </c>
    </row>
    <row r="3" spans="1:28" ht="10.5">
      <c r="A3" s="8" t="s">
        <v>2</v>
      </c>
      <c r="AB3" s="7" t="s">
        <v>3</v>
      </c>
    </row>
    <row r="4" spans="1:28" ht="10.5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3" t="s">
        <v>5</v>
      </c>
      <c r="L4" s="3" t="s">
        <v>6</v>
      </c>
      <c r="M4" s="3" t="s">
        <v>7</v>
      </c>
      <c r="N4" s="3" t="s">
        <v>46</v>
      </c>
      <c r="O4" s="3"/>
      <c r="P4" s="3" t="s">
        <v>8</v>
      </c>
      <c r="Q4" s="3"/>
      <c r="R4" s="3"/>
      <c r="S4" s="9" t="s">
        <v>9</v>
      </c>
      <c r="T4" s="3"/>
      <c r="U4" s="3"/>
      <c r="V4" s="3"/>
      <c r="W4" s="3"/>
      <c r="X4" s="3"/>
      <c r="Y4" s="3"/>
      <c r="Z4" s="3"/>
      <c r="AA4" s="3"/>
      <c r="AB4" s="3"/>
    </row>
    <row r="5" spans="1:28" ht="10.5">
      <c r="A5" s="4" t="s">
        <v>10</v>
      </c>
      <c r="B5" s="5" t="s">
        <v>11</v>
      </c>
      <c r="C5" s="5" t="s">
        <v>12</v>
      </c>
      <c r="D5" s="5" t="s">
        <v>13</v>
      </c>
      <c r="E5" s="5" t="s">
        <v>198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47</v>
      </c>
      <c r="O5" s="5" t="s">
        <v>52</v>
      </c>
      <c r="P5" s="5" t="s">
        <v>22</v>
      </c>
      <c r="Q5" s="5" t="s">
        <v>23</v>
      </c>
      <c r="R5" s="5" t="s">
        <v>24</v>
      </c>
      <c r="S5" s="10" t="s">
        <v>25</v>
      </c>
      <c r="T5" s="5" t="s">
        <v>26</v>
      </c>
      <c r="U5" s="10" t="s">
        <v>27</v>
      </c>
      <c r="V5" s="5" t="s">
        <v>28</v>
      </c>
      <c r="W5" s="5" t="s">
        <v>29</v>
      </c>
      <c r="X5" s="5" t="s">
        <v>30</v>
      </c>
      <c r="Y5" s="5" t="s">
        <v>31</v>
      </c>
      <c r="Z5" s="5" t="s">
        <v>32</v>
      </c>
      <c r="AA5" s="5" t="s">
        <v>33</v>
      </c>
      <c r="AB5" s="5" t="s">
        <v>34</v>
      </c>
    </row>
    <row r="6" spans="1:28" ht="1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35</v>
      </c>
      <c r="M6" s="6" t="s">
        <v>35</v>
      </c>
      <c r="N6" s="6" t="s">
        <v>48</v>
      </c>
      <c r="O6" s="6"/>
      <c r="P6" s="6" t="s">
        <v>36</v>
      </c>
      <c r="Q6" s="6"/>
      <c r="R6" s="6"/>
      <c r="S6" s="6" t="s">
        <v>35</v>
      </c>
      <c r="T6" s="6"/>
      <c r="U6" s="6"/>
      <c r="V6" s="6"/>
      <c r="W6" s="6"/>
      <c r="X6" s="6"/>
      <c r="Y6" s="6"/>
      <c r="Z6" s="6"/>
      <c r="AA6" s="6"/>
      <c r="AB6" s="6"/>
    </row>
    <row r="7" spans="1:28" ht="10.5">
      <c r="A7" s="31" t="s">
        <v>53</v>
      </c>
      <c r="B7" s="12">
        <v>22211368197</v>
      </c>
      <c r="C7" s="12">
        <v>7190057992</v>
      </c>
      <c r="D7" s="12">
        <v>209679656</v>
      </c>
      <c r="E7" s="12">
        <v>88513475</v>
      </c>
      <c r="F7" s="12">
        <v>4864364639</v>
      </c>
      <c r="G7" s="12">
        <v>23227876</v>
      </c>
      <c r="H7" s="12">
        <v>14244177</v>
      </c>
      <c r="I7" s="12">
        <v>3849059</v>
      </c>
      <c r="J7" s="12">
        <v>493213892</v>
      </c>
      <c r="K7" s="12">
        <v>21120713</v>
      </c>
      <c r="L7" s="12" t="s">
        <v>37</v>
      </c>
      <c r="M7" s="12">
        <v>48787052</v>
      </c>
      <c r="N7" s="12" t="s">
        <v>37</v>
      </c>
      <c r="O7" s="12" t="s">
        <v>37</v>
      </c>
      <c r="P7" s="12">
        <v>19421611</v>
      </c>
      <c r="Q7" s="12">
        <v>3088949429</v>
      </c>
      <c r="R7" s="12">
        <v>1600135052</v>
      </c>
      <c r="S7" s="12">
        <v>9416784</v>
      </c>
      <c r="T7" s="12">
        <v>95582843</v>
      </c>
      <c r="U7" s="12">
        <v>206964703</v>
      </c>
      <c r="V7" s="12">
        <v>332224437</v>
      </c>
      <c r="W7" s="12">
        <v>120937427</v>
      </c>
      <c r="X7" s="12">
        <v>38090839</v>
      </c>
      <c r="Y7" s="12">
        <v>379400617</v>
      </c>
      <c r="Z7" s="12">
        <v>735598070</v>
      </c>
      <c r="AA7" s="36">
        <v>713280018</v>
      </c>
      <c r="AB7" s="13">
        <v>1914307836</v>
      </c>
    </row>
    <row r="8" spans="1:28" ht="10.5">
      <c r="A8" s="31" t="s">
        <v>40</v>
      </c>
      <c r="B8" s="12">
        <v>22926175805</v>
      </c>
      <c r="C8" s="12">
        <v>7117109884</v>
      </c>
      <c r="D8" s="12">
        <v>196731929</v>
      </c>
      <c r="E8" s="12">
        <v>30381760</v>
      </c>
      <c r="F8" s="12">
        <v>4823082721</v>
      </c>
      <c r="G8" s="12">
        <v>20188458</v>
      </c>
      <c r="H8" s="12">
        <v>14689077</v>
      </c>
      <c r="I8" s="12">
        <v>4175049</v>
      </c>
      <c r="J8" s="12">
        <v>490031525</v>
      </c>
      <c r="K8" s="12">
        <v>20907308</v>
      </c>
      <c r="L8" s="12" t="s">
        <v>37</v>
      </c>
      <c r="M8" s="12">
        <v>61846630</v>
      </c>
      <c r="N8" s="12" t="s">
        <v>37</v>
      </c>
      <c r="O8" s="12" t="s">
        <v>37</v>
      </c>
      <c r="P8" s="12">
        <v>19442856</v>
      </c>
      <c r="Q8" s="12">
        <v>3496560161</v>
      </c>
      <c r="R8" s="12">
        <v>1654954818</v>
      </c>
      <c r="S8" s="12">
        <v>9251784</v>
      </c>
      <c r="T8" s="12">
        <v>110048065</v>
      </c>
      <c r="U8" s="12">
        <v>210987268</v>
      </c>
      <c r="V8" s="12">
        <v>330541634</v>
      </c>
      <c r="W8" s="12">
        <v>123183142</v>
      </c>
      <c r="X8" s="12">
        <v>28183556</v>
      </c>
      <c r="Y8" s="12">
        <v>523280975</v>
      </c>
      <c r="Z8" s="12">
        <v>713549323</v>
      </c>
      <c r="AA8" s="15">
        <v>793144460</v>
      </c>
      <c r="AB8" s="13">
        <v>2133903422</v>
      </c>
    </row>
    <row r="9" spans="1:28" ht="10.5">
      <c r="A9" s="31" t="s">
        <v>41</v>
      </c>
      <c r="B9" s="12">
        <v>23400279902</v>
      </c>
      <c r="C9" s="12">
        <v>7161717938</v>
      </c>
      <c r="D9" s="12">
        <v>187995085</v>
      </c>
      <c r="E9" s="12">
        <v>29926729</v>
      </c>
      <c r="F9" s="12">
        <v>4713137786</v>
      </c>
      <c r="G9" s="12">
        <v>20087734</v>
      </c>
      <c r="H9" s="12">
        <v>27169203</v>
      </c>
      <c r="I9" s="12">
        <v>44028734</v>
      </c>
      <c r="J9" s="12">
        <v>483427139</v>
      </c>
      <c r="K9" s="12">
        <v>20656210</v>
      </c>
      <c r="L9" s="12" t="s">
        <v>37</v>
      </c>
      <c r="M9" s="12">
        <v>58577502</v>
      </c>
      <c r="N9" s="12" t="s">
        <v>37</v>
      </c>
      <c r="O9" s="12" t="s">
        <v>37</v>
      </c>
      <c r="P9" s="12">
        <v>19637220</v>
      </c>
      <c r="Q9" s="12">
        <v>3623246421</v>
      </c>
      <c r="R9" s="12">
        <v>1701355345</v>
      </c>
      <c r="S9" s="12">
        <v>8800687</v>
      </c>
      <c r="T9" s="12">
        <v>112620641</v>
      </c>
      <c r="U9" s="12">
        <v>214708710</v>
      </c>
      <c r="V9" s="12">
        <v>326847641</v>
      </c>
      <c r="W9" s="12">
        <v>124666008</v>
      </c>
      <c r="X9" s="12">
        <v>30187886</v>
      </c>
      <c r="Y9" s="12">
        <v>664978546</v>
      </c>
      <c r="Z9" s="12">
        <v>667687329</v>
      </c>
      <c r="AA9" s="15">
        <v>860504694</v>
      </c>
      <c r="AB9" s="13">
        <v>2298314714</v>
      </c>
    </row>
    <row r="10" spans="1:28" ht="10.5">
      <c r="A10" s="31" t="s">
        <v>42</v>
      </c>
      <c r="B10" s="12">
        <v>23640629490</v>
      </c>
      <c r="C10" s="12">
        <v>7261416796</v>
      </c>
      <c r="D10" s="12">
        <v>178946598</v>
      </c>
      <c r="E10" s="12">
        <v>28515454</v>
      </c>
      <c r="F10" s="12">
        <v>4630912125</v>
      </c>
      <c r="G10" s="12">
        <v>18692146</v>
      </c>
      <c r="H10" s="12">
        <v>51742274</v>
      </c>
      <c r="I10" s="12">
        <v>32345844</v>
      </c>
      <c r="J10" s="12">
        <v>588448408</v>
      </c>
      <c r="K10" s="12">
        <v>19461306</v>
      </c>
      <c r="L10" s="12" t="s">
        <v>37</v>
      </c>
      <c r="M10" s="12">
        <v>26349629</v>
      </c>
      <c r="N10" s="12" t="s">
        <v>37</v>
      </c>
      <c r="O10" s="12" t="s">
        <v>37</v>
      </c>
      <c r="P10" s="12">
        <v>19645128</v>
      </c>
      <c r="Q10" s="12">
        <v>3436232915</v>
      </c>
      <c r="R10" s="12">
        <v>1781973601</v>
      </c>
      <c r="S10" s="12">
        <v>7686031</v>
      </c>
      <c r="T10" s="12">
        <v>125664735</v>
      </c>
      <c r="U10" s="12">
        <v>220344925</v>
      </c>
      <c r="V10" s="12">
        <v>323426886</v>
      </c>
      <c r="W10" s="12">
        <v>120455606</v>
      </c>
      <c r="X10" s="12">
        <v>38506152</v>
      </c>
      <c r="Y10" s="12">
        <v>929738344</v>
      </c>
      <c r="Z10" s="12">
        <v>653081777</v>
      </c>
      <c r="AA10" s="15">
        <v>935080525</v>
      </c>
      <c r="AB10" s="13">
        <v>2211962285</v>
      </c>
    </row>
    <row r="11" spans="1:28" s="11" customFormat="1" ht="10.5">
      <c r="A11" s="31" t="s">
        <v>43</v>
      </c>
      <c r="B11" s="14">
        <v>23711123025</v>
      </c>
      <c r="C11" s="12">
        <v>7125612330</v>
      </c>
      <c r="D11" s="12">
        <v>187013199</v>
      </c>
      <c r="E11" s="12">
        <v>28321920</v>
      </c>
      <c r="F11" s="12">
        <v>4637765929</v>
      </c>
      <c r="G11" s="12">
        <v>15662989</v>
      </c>
      <c r="H11" s="12">
        <v>39911465</v>
      </c>
      <c r="I11" s="12">
        <v>39082480</v>
      </c>
      <c r="J11" s="12">
        <v>973302833</v>
      </c>
      <c r="K11" s="12">
        <v>19379843</v>
      </c>
      <c r="L11" s="12" t="s">
        <v>37</v>
      </c>
      <c r="M11" s="12">
        <v>40164972</v>
      </c>
      <c r="N11" s="12" t="s">
        <v>37</v>
      </c>
      <c r="O11" s="12" t="s">
        <v>37</v>
      </c>
      <c r="P11" s="12">
        <v>19596690</v>
      </c>
      <c r="Q11" s="12">
        <v>3311073446</v>
      </c>
      <c r="R11" s="12">
        <v>1821134500</v>
      </c>
      <c r="S11" s="12">
        <v>8122224</v>
      </c>
      <c r="T11" s="12">
        <v>139219760</v>
      </c>
      <c r="U11" s="12">
        <v>212625393</v>
      </c>
      <c r="V11" s="12">
        <v>318364277</v>
      </c>
      <c r="W11" s="12">
        <v>120247723</v>
      </c>
      <c r="X11" s="12">
        <v>113960491</v>
      </c>
      <c r="Y11" s="12">
        <v>853214134</v>
      </c>
      <c r="Z11" s="12">
        <v>640182668</v>
      </c>
      <c r="AA11" s="15">
        <v>910779166</v>
      </c>
      <c r="AB11" s="13">
        <v>2136384593</v>
      </c>
    </row>
    <row r="12" spans="1:28" ht="10.5">
      <c r="A12" s="31" t="s">
        <v>44</v>
      </c>
      <c r="B12" s="14">
        <v>23393654551</v>
      </c>
      <c r="C12" s="12">
        <v>7203372341</v>
      </c>
      <c r="D12" s="12">
        <v>184152484</v>
      </c>
      <c r="E12" s="12">
        <v>29638097</v>
      </c>
      <c r="F12" s="12">
        <v>4445756473</v>
      </c>
      <c r="G12" s="12">
        <v>7976381</v>
      </c>
      <c r="H12" s="12">
        <v>26144866</v>
      </c>
      <c r="I12" s="12">
        <v>15783132</v>
      </c>
      <c r="J12" s="12">
        <v>871963117</v>
      </c>
      <c r="K12" s="12">
        <v>19023470</v>
      </c>
      <c r="L12" s="12" t="s">
        <v>37</v>
      </c>
      <c r="M12" s="12">
        <v>42032363</v>
      </c>
      <c r="N12" s="12" t="s">
        <v>37</v>
      </c>
      <c r="O12" s="12" t="s">
        <v>37</v>
      </c>
      <c r="P12" s="12">
        <v>20262304</v>
      </c>
      <c r="Q12" s="12">
        <v>3313249881</v>
      </c>
      <c r="R12" s="12">
        <v>1783433955</v>
      </c>
      <c r="S12" s="12">
        <v>7706440</v>
      </c>
      <c r="T12" s="12">
        <v>121509368</v>
      </c>
      <c r="U12" s="12">
        <v>208580115</v>
      </c>
      <c r="V12" s="12">
        <v>311923808</v>
      </c>
      <c r="W12" s="12">
        <v>119105443</v>
      </c>
      <c r="X12" s="12">
        <v>179798257</v>
      </c>
      <c r="Y12" s="12">
        <v>930529051</v>
      </c>
      <c r="Z12" s="12">
        <v>615985522</v>
      </c>
      <c r="AA12" s="15">
        <v>981429488</v>
      </c>
      <c r="AB12" s="13">
        <v>1954298195</v>
      </c>
    </row>
    <row r="13" spans="1:28" ht="10.5">
      <c r="A13" s="31" t="s">
        <v>45</v>
      </c>
      <c r="B13" s="15">
        <v>23398473613</v>
      </c>
      <c r="C13" s="15">
        <v>7291897903</v>
      </c>
      <c r="D13" s="15">
        <v>183842356</v>
      </c>
      <c r="E13" s="15">
        <v>32251135</v>
      </c>
      <c r="F13" s="15">
        <v>4297778287</v>
      </c>
      <c r="G13" s="15">
        <v>12594827</v>
      </c>
      <c r="H13" s="15">
        <v>35679684</v>
      </c>
      <c r="I13" s="15">
        <v>37331429</v>
      </c>
      <c r="J13" s="15">
        <v>902666247</v>
      </c>
      <c r="K13" s="15">
        <v>18433117</v>
      </c>
      <c r="L13" s="15">
        <v>101</v>
      </c>
      <c r="M13" s="15">
        <v>56703757</v>
      </c>
      <c r="N13" s="15" t="s">
        <v>37</v>
      </c>
      <c r="O13" s="15" t="s">
        <v>37</v>
      </c>
      <c r="P13" s="15">
        <v>20411918</v>
      </c>
      <c r="Q13" s="15">
        <v>3302324789</v>
      </c>
      <c r="R13" s="15">
        <v>1745334674</v>
      </c>
      <c r="S13" s="15">
        <v>7328213</v>
      </c>
      <c r="T13" s="15">
        <v>131006856</v>
      </c>
      <c r="U13" s="15">
        <v>206083650</v>
      </c>
      <c r="V13" s="15">
        <v>309105034</v>
      </c>
      <c r="W13" s="15">
        <v>120268682</v>
      </c>
      <c r="X13" s="15">
        <v>209807514</v>
      </c>
      <c r="Y13" s="15">
        <v>996179178</v>
      </c>
      <c r="Z13" s="15">
        <v>620207027</v>
      </c>
      <c r="AA13" s="15">
        <v>825787475</v>
      </c>
      <c r="AB13" s="13">
        <v>2035449760</v>
      </c>
    </row>
    <row r="14" spans="1:28" ht="10.5">
      <c r="A14" s="31" t="s">
        <v>49</v>
      </c>
      <c r="B14" s="15">
        <v>23203879698</v>
      </c>
      <c r="C14" s="15">
        <v>7324077008</v>
      </c>
      <c r="D14" s="15">
        <v>185075085</v>
      </c>
      <c r="E14" s="15">
        <v>37374185</v>
      </c>
      <c r="F14" s="15">
        <v>4237148414</v>
      </c>
      <c r="G14" s="15">
        <v>12288229</v>
      </c>
      <c r="H14" s="15">
        <v>29070093</v>
      </c>
      <c r="I14" s="15">
        <v>24747811</v>
      </c>
      <c r="J14" s="15">
        <v>929055284</v>
      </c>
      <c r="K14" s="15">
        <v>17758430</v>
      </c>
      <c r="L14" s="15" t="s">
        <v>37</v>
      </c>
      <c r="M14" s="15">
        <v>58840898</v>
      </c>
      <c r="N14" s="15" t="s">
        <v>37</v>
      </c>
      <c r="O14" s="15" t="s">
        <v>37</v>
      </c>
      <c r="P14" s="15">
        <v>20528509</v>
      </c>
      <c r="Q14" s="15">
        <v>3178883420</v>
      </c>
      <c r="R14" s="15">
        <v>1668840146</v>
      </c>
      <c r="S14" s="15">
        <v>6705842</v>
      </c>
      <c r="T14" s="15">
        <v>115961910</v>
      </c>
      <c r="U14" s="15">
        <v>207731563</v>
      </c>
      <c r="V14" s="15">
        <v>304974667</v>
      </c>
      <c r="W14" s="15">
        <v>121771175</v>
      </c>
      <c r="X14" s="15">
        <v>276223187</v>
      </c>
      <c r="Y14" s="15">
        <v>1047411337</v>
      </c>
      <c r="Z14" s="15">
        <v>614331432</v>
      </c>
      <c r="AA14" s="15">
        <v>781603674</v>
      </c>
      <c r="AB14" s="13">
        <v>2003477399</v>
      </c>
    </row>
    <row r="15" spans="1:28" ht="10.5">
      <c r="A15" s="31" t="s">
        <v>50</v>
      </c>
      <c r="B15" s="24">
        <v>23800259146</v>
      </c>
      <c r="C15" s="25">
        <v>7407697958</v>
      </c>
      <c r="D15" s="25">
        <v>190918767</v>
      </c>
      <c r="E15" s="25">
        <v>126614012</v>
      </c>
      <c r="F15" s="25">
        <v>4280438979</v>
      </c>
      <c r="G15" s="25">
        <v>6407607</v>
      </c>
      <c r="H15" s="25">
        <v>33442635</v>
      </c>
      <c r="I15" s="25">
        <v>19652484</v>
      </c>
      <c r="J15" s="25">
        <v>885517694</v>
      </c>
      <c r="K15" s="25">
        <v>17695588</v>
      </c>
      <c r="L15" s="34">
        <v>131</v>
      </c>
      <c r="M15" s="25">
        <v>30872674</v>
      </c>
      <c r="N15" s="34">
        <v>8804651</v>
      </c>
      <c r="O15" s="15" t="s">
        <v>37</v>
      </c>
      <c r="P15" s="25">
        <v>21106197</v>
      </c>
      <c r="Q15" s="25">
        <v>3423437654</v>
      </c>
      <c r="R15" s="25">
        <v>1771303443</v>
      </c>
      <c r="S15" s="25">
        <v>6397544</v>
      </c>
      <c r="T15" s="25">
        <v>110415636</v>
      </c>
      <c r="U15" s="25">
        <v>169925926</v>
      </c>
      <c r="V15" s="25">
        <v>272089701</v>
      </c>
      <c r="W15" s="25">
        <v>124275757</v>
      </c>
      <c r="X15" s="25">
        <v>322822865</v>
      </c>
      <c r="Y15" s="25">
        <v>1057083327</v>
      </c>
      <c r="Z15" s="25">
        <v>613200437</v>
      </c>
      <c r="AA15" s="25">
        <v>798976518</v>
      </c>
      <c r="AB15" s="26">
        <v>2101160961</v>
      </c>
    </row>
    <row r="16" spans="1:28" ht="10.5">
      <c r="A16" s="31" t="s">
        <v>51</v>
      </c>
      <c r="B16" s="24">
        <v>30319245135</v>
      </c>
      <c r="C16" s="25">
        <v>7337303421</v>
      </c>
      <c r="D16" s="25">
        <v>193593322</v>
      </c>
      <c r="E16" s="25">
        <v>55013309</v>
      </c>
      <c r="F16" s="25">
        <v>4278985310</v>
      </c>
      <c r="G16" s="25">
        <v>6667349</v>
      </c>
      <c r="H16" s="25">
        <v>30467420</v>
      </c>
      <c r="I16" s="25">
        <v>35207901</v>
      </c>
      <c r="J16" s="25">
        <v>1086772263</v>
      </c>
      <c r="K16" s="25">
        <v>16106366</v>
      </c>
      <c r="L16" s="34" t="s">
        <v>37</v>
      </c>
      <c r="M16" s="25">
        <v>17687</v>
      </c>
      <c r="N16" s="34">
        <v>17804591</v>
      </c>
      <c r="O16" s="15">
        <v>46811371</v>
      </c>
      <c r="P16" s="25">
        <v>21091726</v>
      </c>
      <c r="Q16" s="25">
        <v>9502022103</v>
      </c>
      <c r="R16" s="25">
        <v>1896160046</v>
      </c>
      <c r="S16" s="25">
        <v>6947098</v>
      </c>
      <c r="T16" s="25">
        <v>109352115</v>
      </c>
      <c r="U16" s="25">
        <v>135503741</v>
      </c>
      <c r="V16" s="25">
        <v>220896361</v>
      </c>
      <c r="W16" s="25">
        <v>121530869</v>
      </c>
      <c r="X16" s="25">
        <v>425322955</v>
      </c>
      <c r="Y16" s="25">
        <v>1114799163</v>
      </c>
      <c r="Z16" s="25">
        <v>665132842</v>
      </c>
      <c r="AA16" s="25">
        <v>818750281</v>
      </c>
      <c r="AB16" s="26">
        <v>2176985525</v>
      </c>
    </row>
    <row r="17" spans="1:28" ht="10.5">
      <c r="A17" s="32" t="s">
        <v>55</v>
      </c>
      <c r="B17" s="16">
        <v>26946437991</v>
      </c>
      <c r="C17" s="17">
        <v>7286165225</v>
      </c>
      <c r="D17" s="17">
        <v>199743281</v>
      </c>
      <c r="E17" s="17">
        <v>143839657</v>
      </c>
      <c r="F17" s="17">
        <v>4729509996</v>
      </c>
      <c r="G17" s="17">
        <v>5406366</v>
      </c>
      <c r="H17" s="17">
        <v>44541443</v>
      </c>
      <c r="I17" s="17">
        <v>52974818</v>
      </c>
      <c r="J17" s="17">
        <v>1181358200</v>
      </c>
      <c r="K17" s="17">
        <v>18525780</v>
      </c>
      <c r="L17" s="33" t="s">
        <v>37</v>
      </c>
      <c r="M17" s="17">
        <v>2511</v>
      </c>
      <c r="N17" s="17">
        <v>18784459</v>
      </c>
      <c r="O17" s="17">
        <v>91607401</v>
      </c>
      <c r="P17" s="17">
        <v>21199807</v>
      </c>
      <c r="Q17" s="17">
        <v>5684951008</v>
      </c>
      <c r="R17" s="17">
        <v>1892418544</v>
      </c>
      <c r="S17" s="17">
        <v>6639118</v>
      </c>
      <c r="T17" s="17">
        <v>116893218</v>
      </c>
      <c r="U17" s="17">
        <v>136734547</v>
      </c>
      <c r="V17" s="17">
        <v>225733187</v>
      </c>
      <c r="W17" s="17">
        <v>122496611</v>
      </c>
      <c r="X17" s="17">
        <v>523041790</v>
      </c>
      <c r="Y17" s="17">
        <v>787181266</v>
      </c>
      <c r="Z17" s="17">
        <v>679615735</v>
      </c>
      <c r="AA17" s="17">
        <v>998989980</v>
      </c>
      <c r="AB17" s="18">
        <v>1978084043</v>
      </c>
    </row>
    <row r="18" spans="1:28" ht="10.5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.5">
      <c r="A19" s="8" t="s">
        <v>38</v>
      </c>
      <c r="AB19" s="7" t="s">
        <v>39</v>
      </c>
    </row>
    <row r="20" spans="1:28" ht="10.5">
      <c r="A20" s="3"/>
      <c r="B20" s="3"/>
      <c r="C20" s="3"/>
      <c r="D20" s="3"/>
      <c r="E20" s="3"/>
      <c r="F20" s="3"/>
      <c r="G20" s="3"/>
      <c r="H20" s="3"/>
      <c r="I20" s="3" t="s">
        <v>4</v>
      </c>
      <c r="J20" s="3"/>
      <c r="K20" s="3" t="s">
        <v>5</v>
      </c>
      <c r="L20" s="3" t="s">
        <v>6</v>
      </c>
      <c r="M20" s="3" t="s">
        <v>7</v>
      </c>
      <c r="N20" s="3" t="s">
        <v>46</v>
      </c>
      <c r="O20" s="3"/>
      <c r="P20" s="3" t="s">
        <v>8</v>
      </c>
      <c r="Q20" s="3"/>
      <c r="R20" s="3"/>
      <c r="S20" s="9" t="s">
        <v>9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ht="10.5">
      <c r="A21" s="4" t="s">
        <v>10</v>
      </c>
      <c r="B21" s="5" t="s">
        <v>11</v>
      </c>
      <c r="C21" s="5" t="s">
        <v>12</v>
      </c>
      <c r="D21" s="5" t="s">
        <v>13</v>
      </c>
      <c r="E21" s="5" t="s">
        <v>198</v>
      </c>
      <c r="F21" s="5" t="s">
        <v>14</v>
      </c>
      <c r="G21" s="5" t="s">
        <v>15</v>
      </c>
      <c r="H21" s="5" t="s">
        <v>16</v>
      </c>
      <c r="I21" s="5" t="s">
        <v>17</v>
      </c>
      <c r="J21" s="5" t="s">
        <v>18</v>
      </c>
      <c r="K21" s="5" t="s">
        <v>19</v>
      </c>
      <c r="L21" s="5" t="s">
        <v>20</v>
      </c>
      <c r="M21" s="5" t="s">
        <v>21</v>
      </c>
      <c r="N21" s="5" t="s">
        <v>47</v>
      </c>
      <c r="O21" s="5" t="s">
        <v>52</v>
      </c>
      <c r="P21" s="5" t="s">
        <v>22</v>
      </c>
      <c r="Q21" s="5" t="s">
        <v>23</v>
      </c>
      <c r="R21" s="5" t="s">
        <v>24</v>
      </c>
      <c r="S21" s="10" t="s">
        <v>25</v>
      </c>
      <c r="T21" s="5" t="s">
        <v>26</v>
      </c>
      <c r="U21" s="10" t="s">
        <v>27</v>
      </c>
      <c r="V21" s="5" t="s">
        <v>28</v>
      </c>
      <c r="W21" s="5" t="s">
        <v>29</v>
      </c>
      <c r="X21" s="5" t="s">
        <v>30</v>
      </c>
      <c r="Y21" s="5" t="s">
        <v>31</v>
      </c>
      <c r="Z21" s="5" t="s">
        <v>32</v>
      </c>
      <c r="AA21" s="5" t="s">
        <v>33</v>
      </c>
      <c r="AB21" s="5" t="s">
        <v>34</v>
      </c>
    </row>
    <row r="22" spans="1:28" ht="10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 t="s">
        <v>35</v>
      </c>
      <c r="M22" s="6" t="s">
        <v>35</v>
      </c>
      <c r="N22" s="6" t="s">
        <v>48</v>
      </c>
      <c r="O22" s="6"/>
      <c r="P22" s="6" t="s">
        <v>36</v>
      </c>
      <c r="Q22" s="6"/>
      <c r="R22" s="6"/>
      <c r="S22" s="6" t="s">
        <v>35</v>
      </c>
      <c r="T22" s="6"/>
      <c r="U22" s="6"/>
      <c r="V22" s="6"/>
      <c r="W22" s="6"/>
      <c r="X22" s="6"/>
      <c r="Y22" s="6"/>
      <c r="Z22" s="6"/>
      <c r="AA22" s="6"/>
      <c r="AB22" s="6"/>
    </row>
    <row r="23" spans="1:28" ht="10.5">
      <c r="A23" s="31" t="s">
        <v>53</v>
      </c>
      <c r="B23" s="19">
        <v>100</v>
      </c>
      <c r="C23" s="19">
        <v>32.4</v>
      </c>
      <c r="D23" s="19">
        <v>0.9</v>
      </c>
      <c r="E23" s="19">
        <v>0.4</v>
      </c>
      <c r="F23" s="19">
        <v>21.9</v>
      </c>
      <c r="G23" s="19">
        <v>0.1</v>
      </c>
      <c r="H23" s="19">
        <v>0.1</v>
      </c>
      <c r="I23" s="19">
        <v>0</v>
      </c>
      <c r="J23" s="19">
        <v>2.2</v>
      </c>
      <c r="K23" s="19">
        <v>0.1</v>
      </c>
      <c r="L23" s="19" t="s">
        <v>37</v>
      </c>
      <c r="M23" s="19">
        <v>0.2</v>
      </c>
      <c r="N23" s="12" t="s">
        <v>37</v>
      </c>
      <c r="O23" s="19" t="s">
        <v>37</v>
      </c>
      <c r="P23" s="19">
        <v>0.1</v>
      </c>
      <c r="Q23" s="19">
        <v>13.9</v>
      </c>
      <c r="R23" s="19">
        <v>7.2</v>
      </c>
      <c r="S23" s="19">
        <v>0</v>
      </c>
      <c r="T23" s="19">
        <v>0.4</v>
      </c>
      <c r="U23" s="19">
        <v>0.9</v>
      </c>
      <c r="V23" s="19">
        <v>1.5</v>
      </c>
      <c r="W23" s="19">
        <v>0.5</v>
      </c>
      <c r="X23" s="19">
        <v>0.2</v>
      </c>
      <c r="Y23" s="19">
        <v>1.7</v>
      </c>
      <c r="Z23" s="19">
        <v>3.3</v>
      </c>
      <c r="AA23" s="37">
        <v>3.2</v>
      </c>
      <c r="AB23" s="20">
        <v>8.6</v>
      </c>
    </row>
    <row r="24" spans="1:28" ht="10.5">
      <c r="A24" s="31" t="s">
        <v>40</v>
      </c>
      <c r="B24" s="19">
        <v>100</v>
      </c>
      <c r="C24" s="19">
        <v>31</v>
      </c>
      <c r="D24" s="19">
        <v>0.9</v>
      </c>
      <c r="E24" s="19">
        <v>0.1</v>
      </c>
      <c r="F24" s="19">
        <v>21</v>
      </c>
      <c r="G24" s="19">
        <v>0.1</v>
      </c>
      <c r="H24" s="19">
        <v>0.1</v>
      </c>
      <c r="I24" s="19">
        <v>0</v>
      </c>
      <c r="J24" s="19">
        <v>2.1</v>
      </c>
      <c r="K24" s="19">
        <v>0.1</v>
      </c>
      <c r="L24" s="19" t="s">
        <v>37</v>
      </c>
      <c r="M24" s="19">
        <v>0.3</v>
      </c>
      <c r="N24" s="12" t="s">
        <v>37</v>
      </c>
      <c r="O24" s="19" t="s">
        <v>37</v>
      </c>
      <c r="P24" s="19">
        <v>0.1</v>
      </c>
      <c r="Q24" s="19">
        <v>15.3</v>
      </c>
      <c r="R24" s="19">
        <v>7.2</v>
      </c>
      <c r="S24" s="19">
        <v>0</v>
      </c>
      <c r="T24" s="19">
        <v>0.5</v>
      </c>
      <c r="U24" s="19">
        <v>0.9</v>
      </c>
      <c r="V24" s="19">
        <v>1.4</v>
      </c>
      <c r="W24" s="19">
        <v>0.5</v>
      </c>
      <c r="X24" s="19">
        <v>0.1</v>
      </c>
      <c r="Y24" s="19">
        <v>2.3</v>
      </c>
      <c r="Z24" s="19">
        <v>3.1</v>
      </c>
      <c r="AA24" s="22">
        <v>3.5</v>
      </c>
      <c r="AB24" s="20">
        <v>9.3</v>
      </c>
    </row>
    <row r="25" spans="1:28" ht="10.5">
      <c r="A25" s="31" t="s">
        <v>41</v>
      </c>
      <c r="B25" s="19">
        <v>100</v>
      </c>
      <c r="C25" s="19">
        <v>30.6</v>
      </c>
      <c r="D25" s="19">
        <v>0.8</v>
      </c>
      <c r="E25" s="19">
        <v>0.1</v>
      </c>
      <c r="F25" s="19">
        <v>20.1</v>
      </c>
      <c r="G25" s="19">
        <v>0.1</v>
      </c>
      <c r="H25" s="19">
        <v>0.1</v>
      </c>
      <c r="I25" s="19">
        <v>0.2</v>
      </c>
      <c r="J25" s="19">
        <v>2.1</v>
      </c>
      <c r="K25" s="19">
        <v>0.1</v>
      </c>
      <c r="L25" s="19" t="s">
        <v>37</v>
      </c>
      <c r="M25" s="19">
        <v>0.3</v>
      </c>
      <c r="N25" s="12" t="s">
        <v>37</v>
      </c>
      <c r="O25" s="19" t="s">
        <v>37</v>
      </c>
      <c r="P25" s="19">
        <v>0.1</v>
      </c>
      <c r="Q25" s="19">
        <v>15.5</v>
      </c>
      <c r="R25" s="19">
        <v>7.3</v>
      </c>
      <c r="S25" s="19">
        <v>0</v>
      </c>
      <c r="T25" s="19">
        <v>0.5</v>
      </c>
      <c r="U25" s="19">
        <v>0.9</v>
      </c>
      <c r="V25" s="19">
        <v>1.4</v>
      </c>
      <c r="W25" s="19">
        <v>0.5</v>
      </c>
      <c r="X25" s="19">
        <v>0.1</v>
      </c>
      <c r="Y25" s="19">
        <v>2.8</v>
      </c>
      <c r="Z25" s="19">
        <v>2.9</v>
      </c>
      <c r="AA25" s="22">
        <v>3.7</v>
      </c>
      <c r="AB25" s="20">
        <v>9.8</v>
      </c>
    </row>
    <row r="26" spans="1:28" ht="10.5">
      <c r="A26" s="31" t="s">
        <v>42</v>
      </c>
      <c r="B26" s="19">
        <v>100</v>
      </c>
      <c r="C26" s="19">
        <v>30.7</v>
      </c>
      <c r="D26" s="19">
        <v>0.8</v>
      </c>
      <c r="E26" s="19">
        <v>0.1</v>
      </c>
      <c r="F26" s="19">
        <v>19.6</v>
      </c>
      <c r="G26" s="19">
        <v>0.1</v>
      </c>
      <c r="H26" s="19">
        <v>0.2</v>
      </c>
      <c r="I26" s="19">
        <v>0.1</v>
      </c>
      <c r="J26" s="19">
        <v>2.5</v>
      </c>
      <c r="K26" s="19">
        <v>0.1</v>
      </c>
      <c r="L26" s="19" t="s">
        <v>37</v>
      </c>
      <c r="M26" s="19">
        <v>0.1</v>
      </c>
      <c r="N26" s="12" t="s">
        <v>37</v>
      </c>
      <c r="O26" s="19" t="s">
        <v>37</v>
      </c>
      <c r="P26" s="19">
        <v>0.1</v>
      </c>
      <c r="Q26" s="19">
        <v>14.5</v>
      </c>
      <c r="R26" s="19">
        <v>7.5</v>
      </c>
      <c r="S26" s="19">
        <v>0</v>
      </c>
      <c r="T26" s="19">
        <v>0.5</v>
      </c>
      <c r="U26" s="19">
        <v>0.9</v>
      </c>
      <c r="V26" s="19">
        <v>1.4</v>
      </c>
      <c r="W26" s="19">
        <v>0.5</v>
      </c>
      <c r="X26" s="19">
        <v>0.2</v>
      </c>
      <c r="Y26" s="19">
        <v>3.9</v>
      </c>
      <c r="Z26" s="19">
        <v>2.8</v>
      </c>
      <c r="AA26" s="22">
        <v>4</v>
      </c>
      <c r="AB26" s="20">
        <v>9.4</v>
      </c>
    </row>
    <row r="27" spans="1:28" ht="10.5">
      <c r="A27" s="31" t="s">
        <v>43</v>
      </c>
      <c r="B27" s="21">
        <v>100</v>
      </c>
      <c r="C27" s="19">
        <v>30.1</v>
      </c>
      <c r="D27" s="19">
        <v>0.8</v>
      </c>
      <c r="E27" s="19">
        <v>0.1</v>
      </c>
      <c r="F27" s="19">
        <v>19.6</v>
      </c>
      <c r="G27" s="19">
        <v>0.1</v>
      </c>
      <c r="H27" s="19">
        <v>0.2</v>
      </c>
      <c r="I27" s="19">
        <v>0.2</v>
      </c>
      <c r="J27" s="19">
        <v>4.1</v>
      </c>
      <c r="K27" s="19">
        <v>0.1</v>
      </c>
      <c r="L27" s="19" t="s">
        <v>37</v>
      </c>
      <c r="M27" s="19">
        <v>0.2</v>
      </c>
      <c r="N27" s="12" t="s">
        <v>37</v>
      </c>
      <c r="O27" s="19" t="s">
        <v>37</v>
      </c>
      <c r="P27" s="19">
        <v>0.1</v>
      </c>
      <c r="Q27" s="19">
        <v>14</v>
      </c>
      <c r="R27" s="19">
        <v>7.7</v>
      </c>
      <c r="S27" s="19">
        <v>0</v>
      </c>
      <c r="T27" s="19">
        <v>0.6</v>
      </c>
      <c r="U27" s="19">
        <v>0.9</v>
      </c>
      <c r="V27" s="19">
        <v>1.3</v>
      </c>
      <c r="W27" s="19">
        <v>0.5</v>
      </c>
      <c r="X27" s="19">
        <v>0.5</v>
      </c>
      <c r="Y27" s="19">
        <v>3.6</v>
      </c>
      <c r="Z27" s="19">
        <v>2.7</v>
      </c>
      <c r="AA27" s="22">
        <v>3.8</v>
      </c>
      <c r="AB27" s="20">
        <v>9</v>
      </c>
    </row>
    <row r="28" spans="1:28" ht="10.5">
      <c r="A28" s="31" t="s">
        <v>44</v>
      </c>
      <c r="B28" s="21">
        <v>100</v>
      </c>
      <c r="C28" s="19">
        <v>30.8</v>
      </c>
      <c r="D28" s="19">
        <v>0.8</v>
      </c>
      <c r="E28" s="19">
        <v>0.1</v>
      </c>
      <c r="F28" s="19">
        <v>19</v>
      </c>
      <c r="G28" s="19">
        <v>0</v>
      </c>
      <c r="H28" s="19">
        <v>0.1</v>
      </c>
      <c r="I28" s="19">
        <v>0.1</v>
      </c>
      <c r="J28" s="19">
        <v>3.7</v>
      </c>
      <c r="K28" s="19">
        <v>0.1</v>
      </c>
      <c r="L28" s="19" t="s">
        <v>37</v>
      </c>
      <c r="M28" s="19">
        <v>0.2</v>
      </c>
      <c r="N28" s="12" t="s">
        <v>37</v>
      </c>
      <c r="O28" s="19" t="s">
        <v>37</v>
      </c>
      <c r="P28" s="19">
        <v>0.1</v>
      </c>
      <c r="Q28" s="19">
        <v>14.2</v>
      </c>
      <c r="R28" s="19">
        <v>7.6</v>
      </c>
      <c r="S28" s="19">
        <v>0</v>
      </c>
      <c r="T28" s="19">
        <v>0.5</v>
      </c>
      <c r="U28" s="19">
        <v>0.9</v>
      </c>
      <c r="V28" s="19">
        <v>1.3</v>
      </c>
      <c r="W28" s="19">
        <v>0.5</v>
      </c>
      <c r="X28" s="19">
        <v>0.8</v>
      </c>
      <c r="Y28" s="19">
        <v>4</v>
      </c>
      <c r="Z28" s="19">
        <v>2.6</v>
      </c>
      <c r="AA28" s="22">
        <v>4.2</v>
      </c>
      <c r="AB28" s="20">
        <v>8.4</v>
      </c>
    </row>
    <row r="29" spans="1:28" ht="10.5">
      <c r="A29" s="31" t="s">
        <v>45</v>
      </c>
      <c r="B29" s="22">
        <v>100</v>
      </c>
      <c r="C29" s="22">
        <v>31.2</v>
      </c>
      <c r="D29" s="22">
        <v>0.8</v>
      </c>
      <c r="E29" s="22">
        <v>0.1</v>
      </c>
      <c r="F29" s="22">
        <v>18.4</v>
      </c>
      <c r="G29" s="22">
        <v>0.1</v>
      </c>
      <c r="H29" s="22">
        <v>0.2</v>
      </c>
      <c r="I29" s="22">
        <v>0.2</v>
      </c>
      <c r="J29" s="22">
        <v>3.9</v>
      </c>
      <c r="K29" s="22">
        <v>0.1</v>
      </c>
      <c r="L29" s="22">
        <v>0</v>
      </c>
      <c r="M29" s="22">
        <v>0.2</v>
      </c>
      <c r="N29" s="15" t="s">
        <v>37</v>
      </c>
      <c r="O29" s="22" t="s">
        <v>37</v>
      </c>
      <c r="P29" s="22">
        <v>0.1</v>
      </c>
      <c r="Q29" s="22">
        <v>14.1</v>
      </c>
      <c r="R29" s="22">
        <v>7.5</v>
      </c>
      <c r="S29" s="22">
        <v>0</v>
      </c>
      <c r="T29" s="22">
        <v>0.6</v>
      </c>
      <c r="U29" s="22">
        <v>0.9</v>
      </c>
      <c r="V29" s="22">
        <v>1.3</v>
      </c>
      <c r="W29" s="22">
        <v>0.5</v>
      </c>
      <c r="X29" s="22">
        <v>0.9</v>
      </c>
      <c r="Y29" s="22">
        <v>4.3</v>
      </c>
      <c r="Z29" s="22">
        <v>2.7</v>
      </c>
      <c r="AA29" s="22">
        <v>3.5</v>
      </c>
      <c r="AB29" s="20">
        <v>8.7</v>
      </c>
    </row>
    <row r="30" spans="1:28" ht="10.5">
      <c r="A30" s="31" t="s">
        <v>49</v>
      </c>
      <c r="B30" s="22">
        <v>100</v>
      </c>
      <c r="C30" s="22">
        <v>31.6</v>
      </c>
      <c r="D30" s="22">
        <v>0.8</v>
      </c>
      <c r="E30" s="22">
        <v>0.2</v>
      </c>
      <c r="F30" s="22">
        <v>18.3</v>
      </c>
      <c r="G30" s="22">
        <v>0.1</v>
      </c>
      <c r="H30" s="22">
        <v>0.1</v>
      </c>
      <c r="I30" s="22">
        <v>0.1</v>
      </c>
      <c r="J30" s="22">
        <v>4</v>
      </c>
      <c r="K30" s="22">
        <v>0.1</v>
      </c>
      <c r="L30" s="22" t="s">
        <v>37</v>
      </c>
      <c r="M30" s="22">
        <v>0.3</v>
      </c>
      <c r="N30" s="15" t="s">
        <v>37</v>
      </c>
      <c r="O30" s="22" t="s">
        <v>37</v>
      </c>
      <c r="P30" s="22">
        <v>0.1</v>
      </c>
      <c r="Q30" s="22">
        <v>13.7</v>
      </c>
      <c r="R30" s="22">
        <v>7.2</v>
      </c>
      <c r="S30" s="22">
        <v>0</v>
      </c>
      <c r="T30" s="22">
        <v>0.5</v>
      </c>
      <c r="U30" s="22">
        <v>0.9</v>
      </c>
      <c r="V30" s="22">
        <v>1.3</v>
      </c>
      <c r="W30" s="22">
        <v>0.5</v>
      </c>
      <c r="X30" s="22">
        <v>1.2</v>
      </c>
      <c r="Y30" s="22">
        <v>4.5</v>
      </c>
      <c r="Z30" s="22">
        <v>2.6</v>
      </c>
      <c r="AA30" s="22">
        <v>3.4</v>
      </c>
      <c r="AB30" s="20">
        <v>8.6</v>
      </c>
    </row>
    <row r="31" spans="1:28" ht="10.5">
      <c r="A31" s="31" t="s">
        <v>50</v>
      </c>
      <c r="B31" s="27">
        <v>100</v>
      </c>
      <c r="C31" s="27">
        <v>31.1</v>
      </c>
      <c r="D31" s="27">
        <v>0.8</v>
      </c>
      <c r="E31" s="27">
        <v>0.5</v>
      </c>
      <c r="F31" s="27">
        <v>18</v>
      </c>
      <c r="G31" s="27">
        <v>0</v>
      </c>
      <c r="H31" s="27">
        <v>0.1</v>
      </c>
      <c r="I31" s="27">
        <v>0.1</v>
      </c>
      <c r="J31" s="27">
        <v>3.7</v>
      </c>
      <c r="K31" s="27">
        <v>0.1</v>
      </c>
      <c r="L31" s="22">
        <v>0</v>
      </c>
      <c r="M31" s="27">
        <v>0.1</v>
      </c>
      <c r="N31" s="38">
        <v>0</v>
      </c>
      <c r="O31" s="22" t="s">
        <v>37</v>
      </c>
      <c r="P31" s="27">
        <v>0.1</v>
      </c>
      <c r="Q31" s="27">
        <v>14.4</v>
      </c>
      <c r="R31" s="27">
        <v>7.4</v>
      </c>
      <c r="S31" s="27">
        <v>0</v>
      </c>
      <c r="T31" s="27">
        <v>0.5</v>
      </c>
      <c r="U31" s="27">
        <v>0.7</v>
      </c>
      <c r="V31" s="27">
        <v>1.1</v>
      </c>
      <c r="W31" s="27">
        <v>0.5</v>
      </c>
      <c r="X31" s="27">
        <v>1.4</v>
      </c>
      <c r="Y31" s="27">
        <v>4.4</v>
      </c>
      <c r="Z31" s="27">
        <v>2.6</v>
      </c>
      <c r="AA31" s="27">
        <v>3.4</v>
      </c>
      <c r="AB31" s="28">
        <v>8.8</v>
      </c>
    </row>
    <row r="32" spans="1:28" ht="10.5">
      <c r="A32" s="31" t="s">
        <v>51</v>
      </c>
      <c r="B32" s="27">
        <v>100</v>
      </c>
      <c r="C32" s="27">
        <v>24.2</v>
      </c>
      <c r="D32" s="27">
        <v>0.6</v>
      </c>
      <c r="E32" s="27">
        <v>0.2</v>
      </c>
      <c r="F32" s="27">
        <v>14.1</v>
      </c>
      <c r="G32" s="27">
        <v>0</v>
      </c>
      <c r="H32" s="27">
        <v>0.1</v>
      </c>
      <c r="I32" s="27">
        <v>0.1</v>
      </c>
      <c r="J32" s="27">
        <v>3.6</v>
      </c>
      <c r="K32" s="27">
        <v>0.1</v>
      </c>
      <c r="L32" s="22" t="s">
        <v>37</v>
      </c>
      <c r="M32" s="27">
        <v>0</v>
      </c>
      <c r="N32" s="38">
        <v>0.1</v>
      </c>
      <c r="O32" s="22">
        <v>0.2</v>
      </c>
      <c r="P32" s="27">
        <v>0.1</v>
      </c>
      <c r="Q32" s="27">
        <v>31.3</v>
      </c>
      <c r="R32" s="27">
        <v>6.3</v>
      </c>
      <c r="S32" s="27">
        <v>0</v>
      </c>
      <c r="T32" s="27">
        <v>0.4</v>
      </c>
      <c r="U32" s="27">
        <v>0.4</v>
      </c>
      <c r="V32" s="27">
        <v>0.7</v>
      </c>
      <c r="W32" s="27">
        <v>0.4</v>
      </c>
      <c r="X32" s="27">
        <v>1.4</v>
      </c>
      <c r="Y32" s="27">
        <v>3.7</v>
      </c>
      <c r="Z32" s="27">
        <v>2.2</v>
      </c>
      <c r="AA32" s="27">
        <v>2.7</v>
      </c>
      <c r="AB32" s="28">
        <v>7.2</v>
      </c>
    </row>
    <row r="33" spans="1:28" ht="10.5">
      <c r="A33" s="32" t="s">
        <v>54</v>
      </c>
      <c r="B33" s="23">
        <v>100</v>
      </c>
      <c r="C33" s="23">
        <f>C17/$B17*100</f>
        <v>27.039437373628196</v>
      </c>
      <c r="D33" s="23">
        <f aca="true" t="shared" si="0" ref="D33:AB33">D17/$B17*100</f>
        <v>0.741260425837038</v>
      </c>
      <c r="E33" s="23">
        <f t="shared" si="0"/>
        <v>0.533798407967843</v>
      </c>
      <c r="F33" s="23">
        <f t="shared" si="0"/>
        <v>17.5515220140771</v>
      </c>
      <c r="G33" s="23">
        <f t="shared" si="0"/>
        <v>0.020063379070011794</v>
      </c>
      <c r="H33" s="23">
        <f t="shared" si="0"/>
        <v>0.16529621842737305</v>
      </c>
      <c r="I33" s="23">
        <f t="shared" si="0"/>
        <v>0.19659302657254132</v>
      </c>
      <c r="J33" s="23">
        <f t="shared" si="0"/>
        <v>4.384097818029117</v>
      </c>
      <c r="K33" s="23">
        <f t="shared" si="0"/>
        <v>0.06875038550990499</v>
      </c>
      <c r="L33" s="33" t="s">
        <v>197</v>
      </c>
      <c r="M33" s="23">
        <f t="shared" si="0"/>
        <v>9.318485808174956E-06</v>
      </c>
      <c r="N33" s="23">
        <f t="shared" si="0"/>
        <v>0.0697103602571662</v>
      </c>
      <c r="O33" s="23">
        <f t="shared" si="0"/>
        <v>0.3399610777149711</v>
      </c>
      <c r="P33" s="23">
        <f t="shared" si="0"/>
        <v>0.07867387521527204</v>
      </c>
      <c r="Q33" s="23">
        <f t="shared" si="0"/>
        <v>21.09722631948145</v>
      </c>
      <c r="R33" s="23">
        <f t="shared" si="0"/>
        <v>7.02288942468782</v>
      </c>
      <c r="S33" s="23">
        <f t="shared" si="0"/>
        <v>0.02463820265304616</v>
      </c>
      <c r="T33" s="23">
        <f t="shared" si="0"/>
        <v>0.4337984042233777</v>
      </c>
      <c r="U33" s="23">
        <f t="shared" si="0"/>
        <v>0.507430878417655</v>
      </c>
      <c r="V33" s="23">
        <f t="shared" si="0"/>
        <v>0.8377106728369589</v>
      </c>
      <c r="W33" s="23">
        <f t="shared" si="0"/>
        <v>0.4545929634221539</v>
      </c>
      <c r="X33" s="23">
        <f t="shared" si="0"/>
        <v>1.9410424122650045</v>
      </c>
      <c r="Y33" s="23">
        <f t="shared" si="0"/>
        <v>2.9212813443577046</v>
      </c>
      <c r="Z33" s="23">
        <f t="shared" si="0"/>
        <v>2.522098598809196</v>
      </c>
      <c r="AA33" s="23">
        <f t="shared" si="0"/>
        <v>3.7073173839661426</v>
      </c>
      <c r="AB33" s="35">
        <f t="shared" si="0"/>
        <v>7.340799714087153</v>
      </c>
    </row>
    <row r="34" ht="10.5">
      <c r="B34" s="30"/>
    </row>
  </sheetData>
  <sheetProtection/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64" r:id="rId1"/>
  <headerFooter alignWithMargins="0">
    <oddHeader>&amp;C&amp;F</oddHeader>
    <oddFooter>&amp;C&amp;P／&amp;N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E144"/>
  <sheetViews>
    <sheetView zoomScalePageLayoutView="0" workbookViewId="0" topLeftCell="A1">
      <selection activeCell="E140" sqref="E140"/>
    </sheetView>
  </sheetViews>
  <sheetFormatPr defaultColWidth="9.00390625" defaultRowHeight="13.5"/>
  <cols>
    <col min="2" max="2" width="35.875" style="0" customWidth="1"/>
    <col min="3" max="4" width="15.75390625" style="39" customWidth="1"/>
    <col min="5" max="5" width="15.75390625" style="0" customWidth="1"/>
  </cols>
  <sheetData>
    <row r="2" ht="12.75">
      <c r="B2" t="s">
        <v>56</v>
      </c>
    </row>
    <row r="4" ht="12.75">
      <c r="B4" t="s">
        <v>57</v>
      </c>
    </row>
    <row r="5" spans="3:5" ht="12.75">
      <c r="C5" s="39" t="s">
        <v>194</v>
      </c>
      <c r="D5" s="39" t="s">
        <v>195</v>
      </c>
      <c r="E5" t="s">
        <v>196</v>
      </c>
    </row>
    <row r="6" spans="2:5" ht="12.75">
      <c r="B6" t="s">
        <v>58</v>
      </c>
      <c r="C6" s="39">
        <v>11220605974</v>
      </c>
      <c r="D6" s="39">
        <v>15725832017</v>
      </c>
      <c r="E6" s="40">
        <f>C6+D6</f>
        <v>26946437991</v>
      </c>
    </row>
    <row r="7" spans="2:5" ht="12.75">
      <c r="B7" t="s">
        <v>59</v>
      </c>
      <c r="C7" s="39">
        <v>3629360514</v>
      </c>
      <c r="D7" s="39">
        <v>3656804711</v>
      </c>
      <c r="E7" s="40">
        <f aca="true" t="shared" si="0" ref="E7:E70">C7+D7</f>
        <v>7286165225</v>
      </c>
    </row>
    <row r="8" spans="2:5" ht="12.75">
      <c r="B8" t="s">
        <v>60</v>
      </c>
      <c r="C8" s="39">
        <v>69957662</v>
      </c>
      <c r="D8" s="39">
        <v>129785619</v>
      </c>
      <c r="E8" s="40">
        <f t="shared" si="0"/>
        <v>199743281</v>
      </c>
    </row>
    <row r="9" spans="2:5" ht="12.75">
      <c r="B9" t="s">
        <v>61</v>
      </c>
      <c r="C9" s="39">
        <v>16088342</v>
      </c>
      <c r="D9" s="39">
        <v>29620390</v>
      </c>
      <c r="E9" s="40">
        <f t="shared" si="0"/>
        <v>45708732</v>
      </c>
    </row>
    <row r="10" spans="2:5" ht="12.75">
      <c r="B10" t="s">
        <v>62</v>
      </c>
      <c r="C10" s="39">
        <v>0</v>
      </c>
      <c r="D10" s="39">
        <v>0</v>
      </c>
      <c r="E10" s="40">
        <f t="shared" si="0"/>
        <v>0</v>
      </c>
    </row>
    <row r="11" spans="2:5" ht="12.75">
      <c r="B11" t="s">
        <v>63</v>
      </c>
      <c r="C11" s="39">
        <v>1527678</v>
      </c>
      <c r="D11" s="39">
        <v>2415860</v>
      </c>
      <c r="E11" s="40">
        <f t="shared" si="0"/>
        <v>3943538</v>
      </c>
    </row>
    <row r="12" spans="2:5" ht="12.75">
      <c r="B12" t="s">
        <v>64</v>
      </c>
      <c r="C12" s="39">
        <v>0</v>
      </c>
      <c r="D12" s="39">
        <v>0</v>
      </c>
      <c r="E12" s="40">
        <f t="shared" si="0"/>
        <v>0</v>
      </c>
    </row>
    <row r="13" spans="2:5" ht="12.75">
      <c r="B13" t="s">
        <v>65</v>
      </c>
      <c r="C13" s="39">
        <v>45998765</v>
      </c>
      <c r="D13" s="39">
        <v>84690174</v>
      </c>
      <c r="E13" s="40">
        <f t="shared" si="0"/>
        <v>130688939</v>
      </c>
    </row>
    <row r="14" spans="2:5" ht="12.75">
      <c r="B14" t="s">
        <v>66</v>
      </c>
      <c r="C14" s="39">
        <v>2431460</v>
      </c>
      <c r="D14" s="39">
        <v>1261587</v>
      </c>
      <c r="E14" s="40">
        <f t="shared" si="0"/>
        <v>3693047</v>
      </c>
    </row>
    <row r="15" spans="2:5" ht="12.75">
      <c r="B15" t="s">
        <v>67</v>
      </c>
      <c r="C15" s="39">
        <v>3911417</v>
      </c>
      <c r="D15" s="39">
        <v>11797608</v>
      </c>
      <c r="E15" s="40">
        <f t="shared" si="0"/>
        <v>15709025</v>
      </c>
    </row>
    <row r="16" spans="2:5" ht="12.75">
      <c r="B16" t="s">
        <v>68</v>
      </c>
      <c r="C16" s="39">
        <v>0</v>
      </c>
      <c r="D16" s="39">
        <v>0</v>
      </c>
      <c r="E16" s="40">
        <f t="shared" si="0"/>
        <v>0</v>
      </c>
    </row>
    <row r="17" spans="2:5" ht="12.75">
      <c r="B17" t="s">
        <v>69</v>
      </c>
      <c r="C17" s="39">
        <v>0</v>
      </c>
      <c r="D17" s="39">
        <v>0</v>
      </c>
      <c r="E17" s="40">
        <f t="shared" si="0"/>
        <v>0</v>
      </c>
    </row>
    <row r="18" spans="2:5" ht="12.75">
      <c r="B18" t="s">
        <v>70</v>
      </c>
      <c r="C18" s="39">
        <v>2858896</v>
      </c>
      <c r="D18" s="39">
        <v>2547470</v>
      </c>
      <c r="E18" s="40">
        <f t="shared" si="0"/>
        <v>5406366</v>
      </c>
    </row>
    <row r="19" spans="2:5" ht="12.75">
      <c r="B19" t="s">
        <v>71</v>
      </c>
      <c r="C19" s="39">
        <v>24013332</v>
      </c>
      <c r="D19" s="39">
        <v>20528111</v>
      </c>
      <c r="E19" s="40">
        <f t="shared" si="0"/>
        <v>44541443</v>
      </c>
    </row>
    <row r="20" spans="2:5" ht="12.75">
      <c r="B20" t="s">
        <v>72</v>
      </c>
      <c r="C20" s="39">
        <v>28719378</v>
      </c>
      <c r="D20" s="39">
        <v>24255440</v>
      </c>
      <c r="E20" s="40">
        <f t="shared" si="0"/>
        <v>52974818</v>
      </c>
    </row>
    <row r="21" spans="2:5" ht="12.75">
      <c r="B21" t="s">
        <v>73</v>
      </c>
      <c r="C21" s="39">
        <v>0</v>
      </c>
      <c r="D21" s="39">
        <v>0</v>
      </c>
      <c r="E21" s="40">
        <f t="shared" si="0"/>
        <v>0</v>
      </c>
    </row>
    <row r="22" spans="2:5" ht="12.75">
      <c r="B22" t="s">
        <v>74</v>
      </c>
      <c r="C22" s="39">
        <v>545836547</v>
      </c>
      <c r="D22" s="39">
        <v>635521653</v>
      </c>
      <c r="E22" s="40">
        <f t="shared" si="0"/>
        <v>1181358200</v>
      </c>
    </row>
    <row r="23" spans="2:5" ht="12.75">
      <c r="B23" t="s">
        <v>75</v>
      </c>
      <c r="C23" s="39">
        <v>5664695</v>
      </c>
      <c r="D23" s="39">
        <v>12861085</v>
      </c>
      <c r="E23" s="40">
        <f t="shared" si="0"/>
        <v>18525780</v>
      </c>
    </row>
    <row r="24" spans="2:5" ht="12.75">
      <c r="B24" t="s">
        <v>76</v>
      </c>
      <c r="C24" s="39">
        <v>0</v>
      </c>
      <c r="D24" s="39">
        <v>0</v>
      </c>
      <c r="E24" s="40">
        <f t="shared" si="0"/>
        <v>0</v>
      </c>
    </row>
    <row r="25" spans="2:5" ht="12.75">
      <c r="B25" t="s">
        <v>77</v>
      </c>
      <c r="C25" s="39">
        <v>914</v>
      </c>
      <c r="D25" s="39">
        <v>1597</v>
      </c>
      <c r="E25" s="40">
        <f t="shared" si="0"/>
        <v>2511</v>
      </c>
    </row>
    <row r="26" spans="2:5" ht="12.75">
      <c r="B26" t="s">
        <v>78</v>
      </c>
      <c r="C26" s="39">
        <v>0</v>
      </c>
      <c r="D26" s="39">
        <v>0</v>
      </c>
      <c r="E26" s="40">
        <f t="shared" si="0"/>
        <v>0</v>
      </c>
    </row>
    <row r="27" spans="2:5" ht="12.75">
      <c r="B27" t="s">
        <v>79</v>
      </c>
      <c r="C27" s="39">
        <v>7613394</v>
      </c>
      <c r="D27" s="39">
        <v>11171065</v>
      </c>
      <c r="E27" s="40">
        <f t="shared" si="0"/>
        <v>18784459</v>
      </c>
    </row>
    <row r="28" spans="2:5" ht="12.75">
      <c r="B28" t="s">
        <v>80</v>
      </c>
      <c r="C28" s="39">
        <v>44857689</v>
      </c>
      <c r="D28" s="39">
        <v>46749712</v>
      </c>
      <c r="E28" s="40">
        <f t="shared" si="0"/>
        <v>91607401</v>
      </c>
    </row>
    <row r="29" spans="2:5" ht="18.75">
      <c r="B29" t="s">
        <v>81</v>
      </c>
      <c r="C29" s="39">
        <v>62116078</v>
      </c>
      <c r="D29" s="39">
        <v>81723579</v>
      </c>
      <c r="E29" s="40">
        <f t="shared" si="0"/>
        <v>143839657</v>
      </c>
    </row>
    <row r="30" spans="2:5" ht="12.75">
      <c r="B30" t="s">
        <v>82</v>
      </c>
      <c r="C30" s="39">
        <v>22408526</v>
      </c>
      <c r="D30" s="39">
        <v>22664305</v>
      </c>
      <c r="E30" s="40">
        <f t="shared" si="0"/>
        <v>45072831</v>
      </c>
    </row>
    <row r="31" spans="2:5" ht="12.75">
      <c r="B31" t="s">
        <v>83</v>
      </c>
      <c r="C31" s="39">
        <v>2347110</v>
      </c>
      <c r="D31" s="39">
        <v>3438150</v>
      </c>
      <c r="E31" s="40">
        <f t="shared" si="0"/>
        <v>5785260</v>
      </c>
    </row>
    <row r="32" spans="2:5" ht="12.75">
      <c r="B32" t="s">
        <v>84</v>
      </c>
      <c r="C32" s="39">
        <v>982631</v>
      </c>
      <c r="D32" s="39">
        <v>1558191</v>
      </c>
      <c r="E32" s="40">
        <f t="shared" si="0"/>
        <v>2540822</v>
      </c>
    </row>
    <row r="33" spans="2:5" ht="12.75">
      <c r="B33" t="s">
        <v>85</v>
      </c>
      <c r="C33" s="39">
        <v>36377811</v>
      </c>
      <c r="D33" s="39">
        <v>54062933</v>
      </c>
      <c r="E33" s="40">
        <f t="shared" si="0"/>
        <v>90440744</v>
      </c>
    </row>
    <row r="34" spans="2:5" ht="12.75">
      <c r="B34" t="s">
        <v>86</v>
      </c>
      <c r="C34" s="39">
        <v>1203665738</v>
      </c>
      <c r="D34" s="39">
        <v>3525844258</v>
      </c>
      <c r="E34" s="40">
        <f t="shared" si="0"/>
        <v>4729509996</v>
      </c>
    </row>
    <row r="35" spans="2:5" ht="12.75">
      <c r="B35" t="s">
        <v>87</v>
      </c>
      <c r="C35" s="39">
        <v>1079804125</v>
      </c>
      <c r="D35" s="39">
        <v>3068561551</v>
      </c>
      <c r="E35" s="40">
        <f t="shared" si="0"/>
        <v>4148365676</v>
      </c>
    </row>
    <row r="36" spans="2:5" ht="12.75">
      <c r="B36" t="s">
        <v>88</v>
      </c>
      <c r="C36" s="39">
        <v>113678261</v>
      </c>
      <c r="D36" s="39">
        <v>429625457</v>
      </c>
      <c r="E36" s="40">
        <f t="shared" si="0"/>
        <v>543303718</v>
      </c>
    </row>
    <row r="37" spans="2:5" ht="12.75">
      <c r="B37" t="s">
        <v>89</v>
      </c>
      <c r="C37" s="39">
        <v>10183352</v>
      </c>
      <c r="D37" s="39">
        <v>27657250</v>
      </c>
      <c r="E37" s="40">
        <f t="shared" si="0"/>
        <v>37840602</v>
      </c>
    </row>
    <row r="38" spans="2:5" ht="12.75">
      <c r="B38" t="s">
        <v>90</v>
      </c>
      <c r="C38" s="39">
        <v>3127679</v>
      </c>
      <c r="D38" s="39">
        <v>3511439</v>
      </c>
      <c r="E38" s="40">
        <f t="shared" si="0"/>
        <v>6639118</v>
      </c>
    </row>
    <row r="39" spans="2:5" ht="12.75">
      <c r="B39" t="s">
        <v>91</v>
      </c>
      <c r="C39" s="39">
        <v>58843599</v>
      </c>
      <c r="D39" s="39">
        <v>77890948</v>
      </c>
      <c r="E39" s="40">
        <f t="shared" si="0"/>
        <v>136734547</v>
      </c>
    </row>
    <row r="40" spans="2:5" ht="12.75">
      <c r="B40" t="s">
        <v>92</v>
      </c>
      <c r="C40" s="39">
        <v>16077119</v>
      </c>
      <c r="D40" s="39">
        <v>24923102</v>
      </c>
      <c r="E40" s="40">
        <f t="shared" si="0"/>
        <v>41000221</v>
      </c>
    </row>
    <row r="41" spans="2:5" ht="12.75">
      <c r="B41" t="s">
        <v>93</v>
      </c>
      <c r="C41" s="39">
        <v>0</v>
      </c>
      <c r="D41" s="39">
        <v>0</v>
      </c>
      <c r="E41" s="40">
        <f t="shared" si="0"/>
        <v>0</v>
      </c>
    </row>
    <row r="42" spans="2:5" ht="12.75">
      <c r="B42" t="s">
        <v>94</v>
      </c>
      <c r="C42" s="39">
        <v>0</v>
      </c>
      <c r="D42" s="39">
        <v>0</v>
      </c>
      <c r="E42" s="40">
        <f t="shared" si="0"/>
        <v>0</v>
      </c>
    </row>
    <row r="43" spans="2:5" ht="12.75">
      <c r="B43" t="s">
        <v>95</v>
      </c>
      <c r="C43" s="39">
        <v>42766480</v>
      </c>
      <c r="D43" s="39">
        <v>52967846</v>
      </c>
      <c r="E43" s="40">
        <f t="shared" si="0"/>
        <v>95734326</v>
      </c>
    </row>
    <row r="44" spans="2:5" ht="12.75">
      <c r="B44" t="s">
        <v>96</v>
      </c>
      <c r="C44" s="39">
        <v>98681921</v>
      </c>
      <c r="D44" s="39">
        <v>127051266</v>
      </c>
      <c r="E44" s="40">
        <f t="shared" si="0"/>
        <v>225733187</v>
      </c>
    </row>
    <row r="45" spans="2:5" ht="12.75">
      <c r="B45" t="s">
        <v>97</v>
      </c>
      <c r="C45" s="39">
        <v>1183888</v>
      </c>
      <c r="D45" s="39">
        <v>1709913</v>
      </c>
      <c r="E45" s="40">
        <f t="shared" si="0"/>
        <v>2893801</v>
      </c>
    </row>
    <row r="46" spans="2:5" ht="12.75">
      <c r="B46" t="s">
        <v>98</v>
      </c>
      <c r="C46" s="39">
        <v>864568</v>
      </c>
      <c r="D46" s="39">
        <v>557275</v>
      </c>
      <c r="E46" s="40">
        <f t="shared" si="0"/>
        <v>1421843</v>
      </c>
    </row>
    <row r="47" spans="2:5" ht="12.75">
      <c r="B47" t="s">
        <v>99</v>
      </c>
      <c r="C47" s="39">
        <v>60503</v>
      </c>
      <c r="D47" s="39">
        <v>152912</v>
      </c>
      <c r="E47" s="40">
        <f t="shared" si="0"/>
        <v>213415</v>
      </c>
    </row>
    <row r="48" spans="2:5" ht="12.75">
      <c r="B48" t="s">
        <v>100</v>
      </c>
      <c r="C48" s="39">
        <v>258817</v>
      </c>
      <c r="D48" s="39">
        <v>999726</v>
      </c>
      <c r="E48" s="40">
        <f t="shared" si="0"/>
        <v>1258543</v>
      </c>
    </row>
    <row r="49" spans="2:5" ht="12.75">
      <c r="B49" t="s">
        <v>101</v>
      </c>
      <c r="C49" s="39">
        <v>10833709</v>
      </c>
      <c r="D49" s="39">
        <v>15915006</v>
      </c>
      <c r="E49" s="40">
        <f t="shared" si="0"/>
        <v>26748715</v>
      </c>
    </row>
    <row r="50" spans="2:5" ht="12.75">
      <c r="B50" t="s">
        <v>102</v>
      </c>
      <c r="C50" s="39">
        <v>0</v>
      </c>
      <c r="D50" s="39">
        <v>0</v>
      </c>
      <c r="E50" s="40">
        <f t="shared" si="0"/>
        <v>0</v>
      </c>
    </row>
    <row r="51" spans="2:5" ht="12.75">
      <c r="B51" t="s">
        <v>103</v>
      </c>
      <c r="C51" s="39">
        <v>31069570</v>
      </c>
      <c r="D51" s="39">
        <v>53021245</v>
      </c>
      <c r="E51" s="40">
        <f t="shared" si="0"/>
        <v>84090815</v>
      </c>
    </row>
    <row r="52" spans="2:5" ht="12.75">
      <c r="B52" t="s">
        <v>104</v>
      </c>
      <c r="C52" s="39">
        <v>55594754</v>
      </c>
      <c r="D52" s="39">
        <v>56405102</v>
      </c>
      <c r="E52" s="40">
        <f t="shared" si="0"/>
        <v>111999856</v>
      </c>
    </row>
    <row r="53" spans="2:5" ht="12.75">
      <c r="B53" t="s">
        <v>105</v>
      </c>
      <c r="C53" s="39">
        <v>58932654</v>
      </c>
      <c r="D53" s="39">
        <v>63563957</v>
      </c>
      <c r="E53" s="40">
        <f t="shared" si="0"/>
        <v>122496611</v>
      </c>
    </row>
    <row r="54" spans="2:5" ht="12.75">
      <c r="B54" t="s">
        <v>106</v>
      </c>
      <c r="C54" s="39">
        <v>3910199</v>
      </c>
      <c r="D54" s="39">
        <v>5647748</v>
      </c>
      <c r="E54" s="40">
        <f t="shared" si="0"/>
        <v>9557947</v>
      </c>
    </row>
    <row r="55" spans="2:5" ht="12.75">
      <c r="B55" t="s">
        <v>107</v>
      </c>
      <c r="C55" s="39">
        <v>55022455</v>
      </c>
      <c r="D55" s="39">
        <v>57916209</v>
      </c>
      <c r="E55" s="40">
        <f t="shared" si="0"/>
        <v>112938664</v>
      </c>
    </row>
    <row r="56" spans="2:5" ht="12.75">
      <c r="B56" t="s">
        <v>108</v>
      </c>
      <c r="C56" s="39">
        <v>2617362855</v>
      </c>
      <c r="D56" s="39">
        <v>3067588153</v>
      </c>
      <c r="E56" s="40">
        <f t="shared" si="0"/>
        <v>5684951008</v>
      </c>
    </row>
    <row r="57" spans="2:5" ht="12.75">
      <c r="B57" t="s">
        <v>109</v>
      </c>
      <c r="C57" s="39">
        <v>0</v>
      </c>
      <c r="D57" s="39">
        <v>0</v>
      </c>
      <c r="E57" s="40">
        <f t="shared" si="0"/>
        <v>0</v>
      </c>
    </row>
    <row r="58" spans="2:5" ht="12.75">
      <c r="B58" t="s">
        <v>110</v>
      </c>
      <c r="C58" s="39">
        <v>413966430</v>
      </c>
      <c r="D58" s="39">
        <v>331737735</v>
      </c>
      <c r="E58" s="40">
        <f t="shared" si="0"/>
        <v>745704165</v>
      </c>
    </row>
    <row r="59" spans="2:5" ht="12.75">
      <c r="B59" t="s">
        <v>111</v>
      </c>
      <c r="C59" s="39">
        <v>281025630</v>
      </c>
      <c r="D59" s="39">
        <v>288305057</v>
      </c>
      <c r="E59" s="40">
        <f t="shared" si="0"/>
        <v>569330687</v>
      </c>
    </row>
    <row r="60" spans="2:5" ht="12.75">
      <c r="B60" t="s">
        <v>112</v>
      </c>
      <c r="C60" s="39">
        <v>253911830</v>
      </c>
      <c r="D60" s="39">
        <v>320440883</v>
      </c>
      <c r="E60" s="40">
        <f t="shared" si="0"/>
        <v>574352713</v>
      </c>
    </row>
    <row r="61" spans="2:5" ht="12.75">
      <c r="B61" t="s">
        <v>113</v>
      </c>
      <c r="C61" s="39">
        <v>0</v>
      </c>
      <c r="D61" s="39">
        <v>0</v>
      </c>
      <c r="E61" s="40">
        <f t="shared" si="0"/>
        <v>0</v>
      </c>
    </row>
    <row r="62" spans="2:5" ht="12.75">
      <c r="B62" t="s">
        <v>114</v>
      </c>
      <c r="C62" s="39">
        <v>240701533</v>
      </c>
      <c r="D62" s="39">
        <v>264871897</v>
      </c>
      <c r="E62" s="40">
        <f t="shared" si="0"/>
        <v>505573430</v>
      </c>
    </row>
    <row r="63" spans="2:5" ht="12.75">
      <c r="B63" t="s">
        <v>115</v>
      </c>
      <c r="C63" s="39">
        <v>0</v>
      </c>
      <c r="D63" s="39">
        <v>0</v>
      </c>
      <c r="E63" s="40">
        <f t="shared" si="0"/>
        <v>0</v>
      </c>
    </row>
    <row r="64" spans="2:5" ht="12.75">
      <c r="B64" t="s">
        <v>116</v>
      </c>
      <c r="C64" s="39">
        <v>0</v>
      </c>
      <c r="D64" s="39">
        <v>0</v>
      </c>
      <c r="E64" s="40">
        <f t="shared" si="0"/>
        <v>0</v>
      </c>
    </row>
    <row r="65" spans="2:5" ht="12.75">
      <c r="B65" t="s">
        <v>117</v>
      </c>
      <c r="C65" s="39">
        <v>0</v>
      </c>
      <c r="D65" s="39">
        <v>0</v>
      </c>
      <c r="E65" s="40">
        <f t="shared" si="0"/>
        <v>0</v>
      </c>
    </row>
    <row r="66" spans="2:5" ht="12.75">
      <c r="B66" t="s">
        <v>118</v>
      </c>
      <c r="C66" s="39">
        <v>0</v>
      </c>
      <c r="D66" s="39">
        <v>0</v>
      </c>
      <c r="E66" s="40">
        <f t="shared" si="0"/>
        <v>0</v>
      </c>
    </row>
    <row r="67" spans="2:5" ht="12.75">
      <c r="B67" t="s">
        <v>119</v>
      </c>
      <c r="C67" s="39">
        <v>117571340</v>
      </c>
      <c r="D67" s="39">
        <v>153073343</v>
      </c>
      <c r="E67" s="40">
        <f t="shared" si="0"/>
        <v>270644683</v>
      </c>
    </row>
    <row r="68" spans="2:5" ht="12.75">
      <c r="B68" t="s">
        <v>120</v>
      </c>
      <c r="C68" s="39">
        <v>10661718</v>
      </c>
      <c r="D68" s="39">
        <v>44226781</v>
      </c>
      <c r="E68" s="40">
        <f t="shared" si="0"/>
        <v>54888499</v>
      </c>
    </row>
    <row r="69" spans="2:5" ht="12.75">
      <c r="B69" t="s">
        <v>121</v>
      </c>
      <c r="C69" s="39">
        <v>0</v>
      </c>
      <c r="D69" s="39">
        <v>0</v>
      </c>
      <c r="E69" s="40">
        <f t="shared" si="0"/>
        <v>0</v>
      </c>
    </row>
    <row r="70" spans="2:5" ht="12.75">
      <c r="B70" t="s">
        <v>122</v>
      </c>
      <c r="C70" s="39">
        <v>8134730</v>
      </c>
      <c r="D70" s="39">
        <v>11486430</v>
      </c>
      <c r="E70" s="40">
        <f t="shared" si="0"/>
        <v>19621160</v>
      </c>
    </row>
    <row r="71" spans="2:5" ht="12.75">
      <c r="B71" t="s">
        <v>123</v>
      </c>
      <c r="C71" s="39">
        <v>566613</v>
      </c>
      <c r="D71" s="39">
        <v>843347</v>
      </c>
      <c r="E71" s="40">
        <f aca="true" t="shared" si="1" ref="E71:E134">C71+D71</f>
        <v>1409960</v>
      </c>
    </row>
    <row r="72" spans="2:5" ht="12.75">
      <c r="B72" t="s">
        <v>124</v>
      </c>
      <c r="C72" s="39">
        <v>0</v>
      </c>
      <c r="D72" s="39">
        <v>218234</v>
      </c>
      <c r="E72" s="40">
        <f t="shared" si="1"/>
        <v>218234</v>
      </c>
    </row>
    <row r="73" spans="2:5" ht="12.75">
      <c r="B73" t="s">
        <v>100</v>
      </c>
      <c r="C73" s="39">
        <v>7568117</v>
      </c>
      <c r="D73" s="39">
        <v>10424849</v>
      </c>
      <c r="E73" s="40">
        <f t="shared" si="1"/>
        <v>17992966</v>
      </c>
    </row>
    <row r="74" spans="2:5" ht="12.75">
      <c r="B74" t="s">
        <v>125</v>
      </c>
      <c r="C74" s="39">
        <v>577711</v>
      </c>
      <c r="D74" s="39">
        <v>832886</v>
      </c>
      <c r="E74" s="40">
        <f t="shared" si="1"/>
        <v>1410597</v>
      </c>
    </row>
    <row r="75" spans="2:5" ht="12.75">
      <c r="B75" t="s">
        <v>126</v>
      </c>
      <c r="C75" s="39">
        <v>86156700</v>
      </c>
      <c r="D75" s="39">
        <v>157349875</v>
      </c>
      <c r="E75" s="40">
        <f t="shared" si="1"/>
        <v>243506575</v>
      </c>
    </row>
    <row r="76" spans="2:5" ht="12.75">
      <c r="B76" t="s">
        <v>127</v>
      </c>
      <c r="C76" s="39">
        <v>4828976</v>
      </c>
      <c r="D76" s="39">
        <v>7464973</v>
      </c>
      <c r="E76" s="40">
        <f t="shared" si="1"/>
        <v>12293949</v>
      </c>
    </row>
    <row r="77" spans="2:5" ht="12.75">
      <c r="B77" t="s">
        <v>128</v>
      </c>
      <c r="C77" s="39">
        <v>112315</v>
      </c>
      <c r="D77" s="39">
        <v>7879300</v>
      </c>
      <c r="E77" s="40">
        <f t="shared" si="1"/>
        <v>7991615</v>
      </c>
    </row>
    <row r="78" spans="2:5" ht="12.75">
      <c r="B78" t="s">
        <v>129</v>
      </c>
      <c r="C78" s="39">
        <v>0</v>
      </c>
      <c r="D78" s="39">
        <v>0</v>
      </c>
      <c r="E78" s="40">
        <f t="shared" si="1"/>
        <v>0</v>
      </c>
    </row>
    <row r="79" spans="2:5" ht="12.75">
      <c r="B79" t="s">
        <v>130</v>
      </c>
      <c r="C79" s="39">
        <v>4962976</v>
      </c>
      <c r="D79" s="39">
        <v>18272820</v>
      </c>
      <c r="E79" s="40">
        <f t="shared" si="1"/>
        <v>23235796</v>
      </c>
    </row>
    <row r="80" spans="2:5" ht="12.75">
      <c r="B80" t="s">
        <v>131</v>
      </c>
      <c r="C80" s="39">
        <v>0</v>
      </c>
      <c r="D80" s="39">
        <v>0</v>
      </c>
      <c r="E80" s="40">
        <f t="shared" si="1"/>
        <v>0</v>
      </c>
    </row>
    <row r="81" spans="2:5" ht="12.75">
      <c r="B81" t="s">
        <v>132</v>
      </c>
      <c r="C81" s="39">
        <v>130173330</v>
      </c>
      <c r="D81" s="39">
        <v>238246094</v>
      </c>
      <c r="E81" s="40">
        <f t="shared" si="1"/>
        <v>368419424</v>
      </c>
    </row>
    <row r="82" spans="2:5" ht="12.75">
      <c r="B82" t="s">
        <v>133</v>
      </c>
      <c r="C82" s="39">
        <v>0</v>
      </c>
      <c r="D82" s="39">
        <v>0</v>
      </c>
      <c r="E82" s="40">
        <f t="shared" si="1"/>
        <v>0</v>
      </c>
    </row>
    <row r="83" spans="2:5" ht="12.75">
      <c r="B83" t="s">
        <v>134</v>
      </c>
      <c r="C83" s="39">
        <v>352749736</v>
      </c>
      <c r="D83" s="39">
        <v>415952155</v>
      </c>
      <c r="E83" s="40">
        <f t="shared" si="1"/>
        <v>768701891</v>
      </c>
    </row>
    <row r="84" spans="2:5" ht="12.75">
      <c r="B84" t="s">
        <v>135</v>
      </c>
      <c r="C84" s="39">
        <v>478042713</v>
      </c>
      <c r="D84" s="39">
        <v>514505234</v>
      </c>
      <c r="E84" s="40">
        <f t="shared" si="1"/>
        <v>992547947</v>
      </c>
    </row>
    <row r="85" spans="2:5" ht="12.75">
      <c r="B85" t="s">
        <v>136</v>
      </c>
      <c r="C85" s="39">
        <v>233785187</v>
      </c>
      <c r="D85" s="39">
        <v>292942690</v>
      </c>
      <c r="E85" s="40">
        <f t="shared" si="1"/>
        <v>526727877</v>
      </c>
    </row>
    <row r="86" spans="2:5" ht="12.75">
      <c r="B86" t="s">
        <v>137</v>
      </c>
      <c r="C86" s="39">
        <v>10625397</v>
      </c>
      <c r="D86" s="39">
        <v>10574410</v>
      </c>
      <c r="E86" s="40">
        <f t="shared" si="1"/>
        <v>21199807</v>
      </c>
    </row>
    <row r="87" spans="2:5" ht="12.75">
      <c r="B87" t="s">
        <v>138</v>
      </c>
      <c r="C87" s="39">
        <v>809899800</v>
      </c>
      <c r="D87" s="39">
        <v>1082518744</v>
      </c>
      <c r="E87" s="40">
        <f t="shared" si="1"/>
        <v>1892418544</v>
      </c>
    </row>
    <row r="88" spans="2:5" ht="12.75">
      <c r="B88" t="s">
        <v>139</v>
      </c>
      <c r="C88" s="39">
        <v>489783703</v>
      </c>
      <c r="D88" s="39">
        <v>731290591</v>
      </c>
      <c r="E88" s="40">
        <f t="shared" si="1"/>
        <v>1221074294</v>
      </c>
    </row>
    <row r="89" spans="2:5" ht="12.75">
      <c r="B89" t="s">
        <v>140</v>
      </c>
      <c r="C89" s="39">
        <v>119194210</v>
      </c>
      <c r="D89" s="39">
        <v>124025418</v>
      </c>
      <c r="E89" s="40">
        <f t="shared" si="1"/>
        <v>243219628</v>
      </c>
    </row>
    <row r="90" spans="2:5" ht="12.75">
      <c r="B90" t="s">
        <v>141</v>
      </c>
      <c r="C90" s="39">
        <v>124942983</v>
      </c>
      <c r="D90" s="39">
        <v>156155763</v>
      </c>
      <c r="E90" s="40">
        <f t="shared" si="1"/>
        <v>281098746</v>
      </c>
    </row>
    <row r="91" spans="2:5" ht="12.75">
      <c r="B91" t="s">
        <v>142</v>
      </c>
      <c r="C91" s="39">
        <v>51511884</v>
      </c>
      <c r="D91" s="39">
        <v>57186165</v>
      </c>
      <c r="E91" s="40">
        <f t="shared" si="1"/>
        <v>108698049</v>
      </c>
    </row>
    <row r="92" spans="2:5" ht="12.75">
      <c r="B92" t="s">
        <v>143</v>
      </c>
      <c r="C92" s="39">
        <v>23784375</v>
      </c>
      <c r="D92" s="39">
        <v>69436664</v>
      </c>
      <c r="E92" s="40">
        <f t="shared" si="1"/>
        <v>93221039</v>
      </c>
    </row>
    <row r="93" spans="2:5" ht="12.75">
      <c r="B93" t="s">
        <v>144</v>
      </c>
      <c r="C93" s="39">
        <v>5632322</v>
      </c>
      <c r="D93" s="39">
        <v>31493063</v>
      </c>
      <c r="E93" s="40">
        <f t="shared" si="1"/>
        <v>37125385</v>
      </c>
    </row>
    <row r="94" spans="2:5" ht="12.75">
      <c r="B94" t="s">
        <v>145</v>
      </c>
      <c r="C94" s="39">
        <v>10431925</v>
      </c>
      <c r="D94" s="39">
        <v>19452042</v>
      </c>
      <c r="E94" s="40">
        <f t="shared" si="1"/>
        <v>29883967</v>
      </c>
    </row>
    <row r="95" spans="2:5" ht="12.75">
      <c r="B95" t="s">
        <v>146</v>
      </c>
      <c r="C95" s="39">
        <v>1523733</v>
      </c>
      <c r="D95" s="39">
        <v>4406969</v>
      </c>
      <c r="E95" s="40">
        <f t="shared" si="1"/>
        <v>5930702</v>
      </c>
    </row>
    <row r="96" spans="2:5" ht="12.75">
      <c r="B96" t="s">
        <v>147</v>
      </c>
      <c r="C96" s="39">
        <v>161852</v>
      </c>
      <c r="D96" s="39">
        <v>264543</v>
      </c>
      <c r="E96" s="40">
        <f t="shared" si="1"/>
        <v>426395</v>
      </c>
    </row>
    <row r="97" spans="2:5" ht="12.75">
      <c r="B97" t="s">
        <v>148</v>
      </c>
      <c r="C97" s="39">
        <v>8746340</v>
      </c>
      <c r="D97" s="39">
        <v>14780530</v>
      </c>
      <c r="E97" s="40">
        <f t="shared" si="1"/>
        <v>23526870</v>
      </c>
    </row>
    <row r="98" spans="2:5" ht="12.75">
      <c r="B98" t="s">
        <v>149</v>
      </c>
      <c r="C98" s="39">
        <v>1167492</v>
      </c>
      <c r="D98" s="39">
        <v>5736179</v>
      </c>
      <c r="E98" s="40">
        <f t="shared" si="1"/>
        <v>6903671</v>
      </c>
    </row>
    <row r="99" spans="2:5" ht="12.75">
      <c r="B99" t="s">
        <v>150</v>
      </c>
      <c r="C99" s="39">
        <v>738160</v>
      </c>
      <c r="D99" s="39">
        <v>1475520</v>
      </c>
      <c r="E99" s="40">
        <f t="shared" si="1"/>
        <v>2213680</v>
      </c>
    </row>
    <row r="100" spans="2:5" ht="12.75">
      <c r="B100" t="s">
        <v>151</v>
      </c>
      <c r="C100" s="39">
        <v>19993841</v>
      </c>
      <c r="D100" s="39">
        <v>25493765</v>
      </c>
      <c r="E100" s="40">
        <f t="shared" si="1"/>
        <v>45487606</v>
      </c>
    </row>
    <row r="101" spans="2:5" ht="12.75">
      <c r="B101" t="s">
        <v>152</v>
      </c>
      <c r="C101" s="39">
        <v>132386511</v>
      </c>
      <c r="D101" s="39">
        <v>240836012</v>
      </c>
      <c r="E101" s="40">
        <f t="shared" si="1"/>
        <v>373222523</v>
      </c>
    </row>
    <row r="102" spans="2:5" ht="12.75">
      <c r="B102" t="s">
        <v>153</v>
      </c>
      <c r="C102" s="39">
        <v>320116097</v>
      </c>
      <c r="D102" s="39">
        <v>351228153</v>
      </c>
      <c r="E102" s="40">
        <f t="shared" si="1"/>
        <v>671344250</v>
      </c>
    </row>
    <row r="103" spans="2:5" ht="12.75">
      <c r="B103" t="s">
        <v>154</v>
      </c>
      <c r="C103" s="39">
        <v>30677939</v>
      </c>
      <c r="D103" s="39">
        <v>33998473</v>
      </c>
      <c r="E103" s="40">
        <f t="shared" si="1"/>
        <v>64676412</v>
      </c>
    </row>
    <row r="104" spans="2:5" ht="12.75">
      <c r="B104" t="s">
        <v>155</v>
      </c>
      <c r="C104" s="39">
        <v>112768</v>
      </c>
      <c r="D104" s="39">
        <v>841059</v>
      </c>
      <c r="E104" s="40">
        <f t="shared" si="1"/>
        <v>953827</v>
      </c>
    </row>
    <row r="105" spans="2:5" ht="12.75">
      <c r="B105" t="s">
        <v>156</v>
      </c>
      <c r="C105" s="39">
        <v>3826575</v>
      </c>
      <c r="D105" s="39">
        <v>4953974</v>
      </c>
      <c r="E105" s="40">
        <f t="shared" si="1"/>
        <v>8780549</v>
      </c>
    </row>
    <row r="106" spans="2:5" ht="12.75">
      <c r="B106" t="s">
        <v>157</v>
      </c>
      <c r="C106" s="39">
        <v>285498815</v>
      </c>
      <c r="D106" s="39">
        <v>311434647</v>
      </c>
      <c r="E106" s="40">
        <f t="shared" si="1"/>
        <v>596933462</v>
      </c>
    </row>
    <row r="107" spans="2:5" ht="12.75">
      <c r="B107" t="s">
        <v>158</v>
      </c>
      <c r="C107" s="39">
        <v>46190438</v>
      </c>
      <c r="D107" s="39">
        <v>70702780</v>
      </c>
      <c r="E107" s="40">
        <f t="shared" si="1"/>
        <v>116893218</v>
      </c>
    </row>
    <row r="108" spans="2:5" ht="12.75">
      <c r="B108" t="s">
        <v>159</v>
      </c>
      <c r="C108" s="39">
        <v>15387356</v>
      </c>
      <c r="D108" s="39">
        <v>26943014</v>
      </c>
      <c r="E108" s="40">
        <f t="shared" si="1"/>
        <v>42330370</v>
      </c>
    </row>
    <row r="109" spans="2:5" ht="12.75">
      <c r="B109" t="s">
        <v>160</v>
      </c>
      <c r="C109" s="39">
        <v>30803082</v>
      </c>
      <c r="D109" s="39">
        <v>43759766</v>
      </c>
      <c r="E109" s="40">
        <f t="shared" si="1"/>
        <v>74562848</v>
      </c>
    </row>
    <row r="110" spans="2:5" ht="12.75">
      <c r="B110" t="s">
        <v>161</v>
      </c>
      <c r="C110" s="39">
        <v>26233776</v>
      </c>
      <c r="D110" s="39">
        <v>34126100</v>
      </c>
      <c r="E110" s="40">
        <f t="shared" si="1"/>
        <v>60359876</v>
      </c>
    </row>
    <row r="111" spans="2:5" ht="12.75">
      <c r="B111" t="s">
        <v>162</v>
      </c>
      <c r="C111" s="39">
        <v>735572</v>
      </c>
      <c r="D111" s="39">
        <v>2624201</v>
      </c>
      <c r="E111" s="40">
        <f t="shared" si="1"/>
        <v>3359773</v>
      </c>
    </row>
    <row r="112" spans="2:5" ht="12.75">
      <c r="B112" t="s">
        <v>100</v>
      </c>
      <c r="C112" s="39">
        <v>3833734</v>
      </c>
      <c r="D112" s="39">
        <v>7009465</v>
      </c>
      <c r="E112" s="40">
        <f t="shared" si="1"/>
        <v>10843199</v>
      </c>
    </row>
    <row r="113" spans="2:5" ht="12.75">
      <c r="B113" t="s">
        <v>163</v>
      </c>
      <c r="C113" s="39">
        <v>127215071</v>
      </c>
      <c r="D113" s="39">
        <v>395826719</v>
      </c>
      <c r="E113" s="40">
        <f t="shared" si="1"/>
        <v>523041790</v>
      </c>
    </row>
    <row r="114" spans="2:5" ht="12.75">
      <c r="B114" t="s">
        <v>164</v>
      </c>
      <c r="C114" s="39">
        <v>0</v>
      </c>
      <c r="D114" s="39">
        <v>0</v>
      </c>
      <c r="E114" s="40">
        <f t="shared" si="1"/>
        <v>0</v>
      </c>
    </row>
    <row r="115" spans="2:5" ht="12.75">
      <c r="B115" t="s">
        <v>165</v>
      </c>
      <c r="C115" s="39">
        <v>116550433</v>
      </c>
      <c r="D115" s="39">
        <v>374943970</v>
      </c>
      <c r="E115" s="40">
        <f t="shared" si="1"/>
        <v>491494403</v>
      </c>
    </row>
    <row r="116" spans="2:5" ht="12.75">
      <c r="B116" t="s">
        <v>166</v>
      </c>
      <c r="C116" s="39">
        <v>1551995</v>
      </c>
      <c r="D116" s="39">
        <v>5357902</v>
      </c>
      <c r="E116" s="40">
        <f t="shared" si="1"/>
        <v>6909897</v>
      </c>
    </row>
    <row r="117" spans="2:5" ht="12.75">
      <c r="B117" t="s">
        <v>167</v>
      </c>
      <c r="C117" s="39">
        <v>9112643</v>
      </c>
      <c r="D117" s="39">
        <v>15524847</v>
      </c>
      <c r="E117" s="40">
        <f t="shared" si="1"/>
        <v>24637490</v>
      </c>
    </row>
    <row r="118" spans="2:5" ht="12.75">
      <c r="B118" t="s">
        <v>168</v>
      </c>
      <c r="C118" s="39">
        <v>304881676</v>
      </c>
      <c r="D118" s="39">
        <v>482299590</v>
      </c>
      <c r="E118" s="40">
        <f t="shared" si="1"/>
        <v>787181266</v>
      </c>
    </row>
    <row r="119" spans="2:5" ht="12.75">
      <c r="B119" t="s">
        <v>169</v>
      </c>
      <c r="C119" s="39">
        <v>428266883</v>
      </c>
      <c r="D119" s="39">
        <v>570723097</v>
      </c>
      <c r="E119" s="40">
        <f t="shared" si="1"/>
        <v>998989980</v>
      </c>
    </row>
    <row r="120" spans="2:5" ht="12.75">
      <c r="B120" t="s">
        <v>170</v>
      </c>
      <c r="C120" s="39">
        <v>274142242</v>
      </c>
      <c r="D120" s="39">
        <v>398776231</v>
      </c>
      <c r="E120" s="40">
        <f t="shared" si="1"/>
        <v>672918473</v>
      </c>
    </row>
    <row r="121" spans="2:5" ht="12.75">
      <c r="B121" t="s">
        <v>171</v>
      </c>
      <c r="C121" s="39">
        <v>154124641</v>
      </c>
      <c r="D121" s="39">
        <v>171946866</v>
      </c>
      <c r="E121" s="40">
        <f t="shared" si="1"/>
        <v>326071507</v>
      </c>
    </row>
    <row r="122" spans="2:5" ht="12.75">
      <c r="B122" t="s">
        <v>172</v>
      </c>
      <c r="C122" s="39">
        <v>303430280</v>
      </c>
      <c r="D122" s="39">
        <v>376185455</v>
      </c>
      <c r="E122" s="40">
        <f t="shared" si="1"/>
        <v>679615735</v>
      </c>
    </row>
    <row r="123" spans="2:5" ht="12.75">
      <c r="B123" t="s">
        <v>173</v>
      </c>
      <c r="C123" s="39">
        <v>5651451</v>
      </c>
      <c r="D123" s="39">
        <v>5539610</v>
      </c>
      <c r="E123" s="40">
        <f t="shared" si="1"/>
        <v>11191061</v>
      </c>
    </row>
    <row r="124" spans="2:5" ht="12.75">
      <c r="B124" t="s">
        <v>174</v>
      </c>
      <c r="C124" s="39">
        <v>48611</v>
      </c>
      <c r="D124" s="39">
        <v>131797</v>
      </c>
      <c r="E124" s="40">
        <f t="shared" si="1"/>
        <v>180408</v>
      </c>
    </row>
    <row r="125" spans="2:5" ht="12.75">
      <c r="B125" t="s">
        <v>175</v>
      </c>
      <c r="C125" s="39">
        <v>885659</v>
      </c>
      <c r="D125" s="39">
        <v>4318934</v>
      </c>
      <c r="E125" s="40">
        <f t="shared" si="1"/>
        <v>5204593</v>
      </c>
    </row>
    <row r="126" spans="2:5" ht="12.75">
      <c r="B126" t="s">
        <v>176</v>
      </c>
      <c r="C126" s="39">
        <v>113613571</v>
      </c>
      <c r="D126" s="39">
        <v>125181529</v>
      </c>
      <c r="E126" s="40">
        <f t="shared" si="1"/>
        <v>238795100</v>
      </c>
    </row>
    <row r="127" spans="2:5" ht="12.75">
      <c r="B127" t="s">
        <v>177</v>
      </c>
      <c r="C127" s="39">
        <v>0</v>
      </c>
      <c r="D127" s="39">
        <v>0</v>
      </c>
      <c r="E127" s="40">
        <f t="shared" si="1"/>
        <v>0</v>
      </c>
    </row>
    <row r="128" spans="2:5" ht="12.75">
      <c r="B128" t="s">
        <v>178</v>
      </c>
      <c r="C128" s="39">
        <v>113613571</v>
      </c>
      <c r="D128" s="39">
        <v>125181529</v>
      </c>
      <c r="E128" s="40">
        <f t="shared" si="1"/>
        <v>238795100</v>
      </c>
    </row>
    <row r="129" spans="2:5" ht="12.75">
      <c r="B129" t="s">
        <v>179</v>
      </c>
      <c r="C129" s="39">
        <v>3906600</v>
      </c>
      <c r="D129" s="39">
        <v>10909585</v>
      </c>
      <c r="E129" s="40">
        <f t="shared" si="1"/>
        <v>14816185</v>
      </c>
    </row>
    <row r="130" spans="2:5" ht="12.75">
      <c r="B130" t="s">
        <v>180</v>
      </c>
      <c r="C130" s="39">
        <v>2595651</v>
      </c>
      <c r="D130" s="39">
        <v>8641319</v>
      </c>
      <c r="E130" s="40">
        <f t="shared" si="1"/>
        <v>11236970</v>
      </c>
    </row>
    <row r="131" spans="2:5" ht="12.75">
      <c r="B131" t="s">
        <v>181</v>
      </c>
      <c r="C131" s="39">
        <v>0</v>
      </c>
      <c r="D131" s="39">
        <v>0</v>
      </c>
      <c r="E131" s="40">
        <f t="shared" si="1"/>
        <v>0</v>
      </c>
    </row>
    <row r="132" spans="2:5" ht="12.75">
      <c r="B132" t="s">
        <v>182</v>
      </c>
      <c r="C132" s="39">
        <v>1310949</v>
      </c>
      <c r="D132" s="39">
        <v>2268266</v>
      </c>
      <c r="E132" s="40">
        <f t="shared" si="1"/>
        <v>3579215</v>
      </c>
    </row>
    <row r="133" spans="2:5" ht="12.75">
      <c r="B133" t="s">
        <v>183</v>
      </c>
      <c r="C133" s="39">
        <v>31118260</v>
      </c>
      <c r="D133" s="39">
        <v>20314274</v>
      </c>
      <c r="E133" s="40">
        <f t="shared" si="1"/>
        <v>51432534</v>
      </c>
    </row>
    <row r="134" spans="3:5" ht="12.75">
      <c r="C134" s="39">
        <v>0</v>
      </c>
      <c r="D134" s="39">
        <v>0</v>
      </c>
      <c r="E134" s="40">
        <f t="shared" si="1"/>
        <v>0</v>
      </c>
    </row>
    <row r="135" spans="2:5" ht="12.75">
      <c r="B135" t="s">
        <v>184</v>
      </c>
      <c r="C135" s="39">
        <v>148206128</v>
      </c>
      <c r="D135" s="39">
        <v>209789726</v>
      </c>
      <c r="E135" s="40">
        <f aca="true" t="shared" si="2" ref="E135:E144">C135+D135</f>
        <v>357995854</v>
      </c>
    </row>
    <row r="136" spans="2:5" ht="12.75">
      <c r="B136" t="s">
        <v>185</v>
      </c>
      <c r="C136" s="39">
        <v>684879</v>
      </c>
      <c r="D136" s="39">
        <v>4725275</v>
      </c>
      <c r="E136" s="40">
        <f t="shared" si="2"/>
        <v>5410154</v>
      </c>
    </row>
    <row r="137" spans="2:5" ht="12.75">
      <c r="B137" t="s">
        <v>186</v>
      </c>
      <c r="C137" s="39">
        <v>3095</v>
      </c>
      <c r="D137" s="39">
        <v>0</v>
      </c>
      <c r="E137" s="40">
        <f t="shared" si="2"/>
        <v>3095</v>
      </c>
    </row>
    <row r="138" spans="2:5" ht="12.75">
      <c r="B138" t="s">
        <v>187</v>
      </c>
      <c r="C138" s="39">
        <v>0</v>
      </c>
      <c r="D138" s="39">
        <v>0</v>
      </c>
      <c r="E138" s="40">
        <f t="shared" si="2"/>
        <v>0</v>
      </c>
    </row>
    <row r="139" spans="2:5" ht="12.75">
      <c r="B139" t="s">
        <v>188</v>
      </c>
      <c r="C139" s="39">
        <v>147518154</v>
      </c>
      <c r="D139" s="39">
        <v>205064451</v>
      </c>
      <c r="E139" s="40">
        <f t="shared" si="2"/>
        <v>352582605</v>
      </c>
    </row>
    <row r="140" spans="2:5" ht="12.75">
      <c r="B140" t="s">
        <v>189</v>
      </c>
      <c r="C140" s="39">
        <v>728482884</v>
      </c>
      <c r="D140" s="39">
        <v>1249601159</v>
      </c>
      <c r="E140" s="40">
        <f t="shared" si="2"/>
        <v>1978084043</v>
      </c>
    </row>
    <row r="141" spans="2:5" ht="12.75">
      <c r="B141" t="s">
        <v>190</v>
      </c>
      <c r="C141" s="39">
        <v>0</v>
      </c>
      <c r="D141" s="39">
        <v>0</v>
      </c>
      <c r="E141" s="40">
        <f t="shared" si="2"/>
        <v>0</v>
      </c>
    </row>
    <row r="142" spans="2:5" ht="12.75">
      <c r="B142" t="s">
        <v>191</v>
      </c>
      <c r="C142" s="39">
        <v>5624664837</v>
      </c>
      <c r="D142" s="39">
        <v>8147794300</v>
      </c>
      <c r="E142" s="40">
        <f t="shared" si="2"/>
        <v>13772459137</v>
      </c>
    </row>
    <row r="143" spans="2:5" ht="12.75">
      <c r="B143" t="s">
        <v>192</v>
      </c>
      <c r="E143" s="40">
        <f t="shared" si="2"/>
        <v>0</v>
      </c>
    </row>
    <row r="144" spans="2:5" ht="12.75">
      <c r="B144" t="s">
        <v>193</v>
      </c>
      <c r="C144" s="39">
        <v>11220605974</v>
      </c>
      <c r="D144" s="39">
        <v>15725832017</v>
      </c>
      <c r="E144" s="40">
        <f t="shared" si="2"/>
        <v>26946437991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2022-08-25T03:06:08Z</dcterms:created>
  <dcterms:modified xsi:type="dcterms:W3CDTF">2023-04-18T08:26:43Z</dcterms:modified>
  <cp:category/>
  <cp:version/>
  <cp:contentType/>
  <cp:contentStatus/>
</cp:coreProperties>
</file>