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特定地域生活排水処理施設・個別排水処理施設" sheetId="1" r:id="rId1"/>
  </sheets>
  <definedNames>
    <definedName name="_xlnm.Print_Area" localSheetId="0">'特定地域生活排水処理施設・個別排水処理施設'!$A$1:$AM$369</definedName>
    <definedName name="_xlnm.Print_Titles" localSheetId="0">'特定地域生活排水処理施設・個別排水処理施設'!$1:$3</definedName>
  </definedNames>
  <calcPr fullCalcOnLoad="1"/>
</workbook>
</file>

<file path=xl/sharedStrings.xml><?xml version="1.0" encoding="utf-8"?>
<sst xmlns="http://schemas.openxmlformats.org/spreadsheetml/2006/main" count="2633" uniqueCount="1077">
  <si>
    <t>都道府県名</t>
  </si>
  <si>
    <t>事業コード</t>
  </si>
  <si>
    <t>類型区分</t>
  </si>
  <si>
    <t>処理区域内人口別区分</t>
  </si>
  <si>
    <t>有収水量密度別区分</t>
  </si>
  <si>
    <t>供用開始後年数別区分</t>
  </si>
  <si>
    <t>現在処理区域面積</t>
  </si>
  <si>
    <t>有収水量密度</t>
  </si>
  <si>
    <t>現在水便設置済人口</t>
  </si>
  <si>
    <t>水洗化率</t>
  </si>
  <si>
    <t>有収率</t>
  </si>
  <si>
    <t>使用料収入</t>
  </si>
  <si>
    <t>使用料単価</t>
  </si>
  <si>
    <t>汚水処理費</t>
  </si>
  <si>
    <t>汚水処理費（資本費）</t>
  </si>
  <si>
    <t>汚水処理原価</t>
  </si>
  <si>
    <t>汚水処理原価（維持管理費）</t>
  </si>
  <si>
    <t>汚水処理原価（資本費）</t>
  </si>
  <si>
    <t>使用料回収率</t>
  </si>
  <si>
    <t>使用料回収率（維持管理費）</t>
  </si>
  <si>
    <t>処理人口１人あたりの維持管理費計（汚水分）</t>
  </si>
  <si>
    <t>処理人口１人あたりの資本費計（汚水分）</t>
  </si>
  <si>
    <t>処理人口１人あたりの管理運営費計（汚水分）</t>
  </si>
  <si>
    <t>b3</t>
  </si>
  <si>
    <t>b3　計</t>
  </si>
  <si>
    <t>一般家庭用使用料</t>
  </si>
  <si>
    <t>処理人口１人あたりの資本費計</t>
  </si>
  <si>
    <t>管理運営費計</t>
  </si>
  <si>
    <t>（人）</t>
  </si>
  <si>
    <t>（千円）</t>
  </si>
  <si>
    <t>（円/人）</t>
  </si>
  <si>
    <t>（円）</t>
  </si>
  <si>
    <t>（千㎥/ha）</t>
  </si>
  <si>
    <t>（円/㎥）</t>
  </si>
  <si>
    <t/>
  </si>
  <si>
    <t>団体数</t>
  </si>
  <si>
    <t>北海道</t>
  </si>
  <si>
    <t>宮城県</t>
  </si>
  <si>
    <t>千葉県</t>
  </si>
  <si>
    <t>a</t>
  </si>
  <si>
    <t>福井県</t>
  </si>
  <si>
    <t>b</t>
  </si>
  <si>
    <t>岩手県</t>
  </si>
  <si>
    <t>茨城県</t>
  </si>
  <si>
    <t>群馬県</t>
  </si>
  <si>
    <t>長野県</t>
  </si>
  <si>
    <t>山形県</t>
  </si>
  <si>
    <t>処理人口１人あたりの
維持管理費計</t>
  </si>
  <si>
    <t>処理人口１人あたりの
管理運営費計</t>
  </si>
  <si>
    <t>d</t>
  </si>
  <si>
    <t>汚水処理費(維持管理費)</t>
  </si>
  <si>
    <t>012114</t>
  </si>
  <si>
    <t>網走市</t>
  </si>
  <si>
    <t>a3</t>
  </si>
  <si>
    <t>H．12．4．1</t>
  </si>
  <si>
    <t>012246</t>
  </si>
  <si>
    <t>千歳市</t>
  </si>
  <si>
    <t>H．8．9．30</t>
  </si>
  <si>
    <t>012254</t>
  </si>
  <si>
    <t>滝川市</t>
  </si>
  <si>
    <t>H．9．12．15</t>
  </si>
  <si>
    <t>012351</t>
  </si>
  <si>
    <t>石狩市</t>
  </si>
  <si>
    <t>H．13．4．1</t>
  </si>
  <si>
    <t>015113</t>
  </si>
  <si>
    <t>猿払村</t>
  </si>
  <si>
    <t>H．12．9．14</t>
  </si>
  <si>
    <t>015148</t>
  </si>
  <si>
    <t>枝幸町</t>
  </si>
  <si>
    <t>H．12．10．30</t>
  </si>
  <si>
    <t>102091</t>
  </si>
  <si>
    <t>藤岡市</t>
  </si>
  <si>
    <t>H．12．6．12</t>
  </si>
  <si>
    <t>103667</t>
  </si>
  <si>
    <t>上野村</t>
  </si>
  <si>
    <t>H．12．3．1</t>
  </si>
  <si>
    <t>103675</t>
  </si>
  <si>
    <t>神流町</t>
  </si>
  <si>
    <t>H．8．12．20</t>
  </si>
  <si>
    <t>103837</t>
  </si>
  <si>
    <t>南牧村</t>
  </si>
  <si>
    <t>H．10．3．31</t>
  </si>
  <si>
    <t>104213</t>
  </si>
  <si>
    <t>中之条町</t>
  </si>
  <si>
    <t>H．11．7．5</t>
  </si>
  <si>
    <t>H．8．5．20</t>
  </si>
  <si>
    <t>104299</t>
  </si>
  <si>
    <t>東吾妻町</t>
  </si>
  <si>
    <t>H．9．6．23</t>
  </si>
  <si>
    <t>104485</t>
  </si>
  <si>
    <t>昭和村</t>
  </si>
  <si>
    <t>H．13．9．25</t>
  </si>
  <si>
    <t>112071</t>
  </si>
  <si>
    <t>埼玉県</t>
  </si>
  <si>
    <t>秩父市</t>
  </si>
  <si>
    <t>H．12．3．10</t>
  </si>
  <si>
    <t>113654</t>
  </si>
  <si>
    <t>小鹿野町</t>
  </si>
  <si>
    <t>H．14．3．20</t>
  </si>
  <si>
    <t>155047</t>
  </si>
  <si>
    <t>新潟県</t>
  </si>
  <si>
    <t>刈羽村</t>
  </si>
  <si>
    <t>H．10．5．1</t>
  </si>
  <si>
    <t>215040</t>
  </si>
  <si>
    <t>岐阜県</t>
  </si>
  <si>
    <t>七宗町</t>
  </si>
  <si>
    <t>294446</t>
  </si>
  <si>
    <t>奈良県</t>
  </si>
  <si>
    <t>黒滝村</t>
  </si>
  <si>
    <t>H．11．3．31</t>
  </si>
  <si>
    <t>294462</t>
  </si>
  <si>
    <t>天川村</t>
  </si>
  <si>
    <t>H．13．10．12</t>
  </si>
  <si>
    <t>322075</t>
  </si>
  <si>
    <t>島根県</t>
  </si>
  <si>
    <t>江津市</t>
  </si>
  <si>
    <t>H．13．6．26</t>
  </si>
  <si>
    <t>435317</t>
  </si>
  <si>
    <t>熊本県</t>
  </si>
  <si>
    <t>苓北町</t>
  </si>
  <si>
    <t>H．10．7．1</t>
  </si>
  <si>
    <t>052019</t>
  </si>
  <si>
    <t>秋田県</t>
  </si>
  <si>
    <t>秋田市</t>
  </si>
  <si>
    <t>a4</t>
  </si>
  <si>
    <t>H．14．11．19</t>
  </si>
  <si>
    <t>204323</t>
  </si>
  <si>
    <t>木曽町</t>
  </si>
  <si>
    <t>H．17．3．25</t>
  </si>
  <si>
    <t>262030</t>
  </si>
  <si>
    <t>京都府</t>
  </si>
  <si>
    <t>綾部市</t>
  </si>
  <si>
    <t>H．15．10．27</t>
  </si>
  <si>
    <t>322032</t>
  </si>
  <si>
    <t>出雲市</t>
  </si>
  <si>
    <t>H．15．10．1</t>
  </si>
  <si>
    <t>322059</t>
  </si>
  <si>
    <t>大田市</t>
  </si>
  <si>
    <t>H．15．8．11</t>
  </si>
  <si>
    <t>323438</t>
  </si>
  <si>
    <t>奥出雲町</t>
  </si>
  <si>
    <t>H．15．7．9</t>
  </si>
  <si>
    <t>324485</t>
  </si>
  <si>
    <t>美郷町</t>
  </si>
  <si>
    <t>H．14．8．1</t>
  </si>
  <si>
    <t>352047</t>
  </si>
  <si>
    <t>山口県</t>
  </si>
  <si>
    <t>萩市</t>
  </si>
  <si>
    <t>H．16．4．1</t>
  </si>
  <si>
    <t>384887</t>
  </si>
  <si>
    <t>愛媛県</t>
  </si>
  <si>
    <t>鬼北町</t>
  </si>
  <si>
    <t>054640</t>
  </si>
  <si>
    <t>東成瀬村</t>
  </si>
  <si>
    <t>H．14．1．10</t>
  </si>
  <si>
    <t>182010</t>
  </si>
  <si>
    <t>福井市</t>
  </si>
  <si>
    <t>H．13．3．23</t>
  </si>
  <si>
    <t>282227</t>
  </si>
  <si>
    <t>兵庫県</t>
  </si>
  <si>
    <t>養父市</t>
  </si>
  <si>
    <t>H．10．3．15</t>
  </si>
  <si>
    <t>282294</t>
  </si>
  <si>
    <t>たつの市</t>
  </si>
  <si>
    <t>285854</t>
  </si>
  <si>
    <t>香美町</t>
  </si>
  <si>
    <t>H．9．2．24</t>
  </si>
  <si>
    <t>313891</t>
  </si>
  <si>
    <t>鳥取県</t>
  </si>
  <si>
    <t>南部町</t>
  </si>
  <si>
    <t>H．12．11．30</t>
  </si>
  <si>
    <t>323861</t>
  </si>
  <si>
    <t>飯南町</t>
  </si>
  <si>
    <t>H．11．7．1</t>
  </si>
  <si>
    <t>H．13．6．1</t>
  </si>
  <si>
    <t>332101</t>
  </si>
  <si>
    <t>岡山県</t>
  </si>
  <si>
    <t>新見市</t>
  </si>
  <si>
    <t>H．11．3．18</t>
  </si>
  <si>
    <t>434680</t>
  </si>
  <si>
    <t>氷川町</t>
  </si>
  <si>
    <t>H．6．12．12</t>
  </si>
  <si>
    <t>173843</t>
  </si>
  <si>
    <t>石川県</t>
  </si>
  <si>
    <t>志賀町</t>
  </si>
  <si>
    <t>b4</t>
  </si>
  <si>
    <t>H．15．1．7</t>
  </si>
  <si>
    <t>H．14．4．1</t>
  </si>
  <si>
    <t>012262</t>
  </si>
  <si>
    <t>砂川市</t>
  </si>
  <si>
    <t>c3</t>
  </si>
  <si>
    <t>c</t>
  </si>
  <si>
    <t>H．9．2．28</t>
  </si>
  <si>
    <t>012319</t>
  </si>
  <si>
    <t>恵庭市</t>
  </si>
  <si>
    <t>H．10．8．31</t>
  </si>
  <si>
    <t>015440</t>
  </si>
  <si>
    <t>津別町</t>
  </si>
  <si>
    <t>H．7．12．7</t>
  </si>
  <si>
    <t>032051</t>
  </si>
  <si>
    <t>花巻市</t>
  </si>
  <si>
    <t>H．13．12．17</t>
  </si>
  <si>
    <t>035246</t>
  </si>
  <si>
    <t>一戸町</t>
  </si>
  <si>
    <t>H．10．9．30</t>
  </si>
  <si>
    <t>042137</t>
  </si>
  <si>
    <t>栗原市</t>
  </si>
  <si>
    <t>H．11．12．20</t>
  </si>
  <si>
    <t>052078</t>
  </si>
  <si>
    <t>湯沢市</t>
  </si>
  <si>
    <t>H．11．11．26</t>
  </si>
  <si>
    <t>052108</t>
  </si>
  <si>
    <t>由利本荘市</t>
  </si>
  <si>
    <t>H．10．3．20</t>
  </si>
  <si>
    <t>052159</t>
  </si>
  <si>
    <t>仙北市</t>
  </si>
  <si>
    <t>H．10．12．25</t>
  </si>
  <si>
    <t>104256</t>
  </si>
  <si>
    <t>嬬恋村</t>
  </si>
  <si>
    <t>H．11．12．15</t>
  </si>
  <si>
    <t>153851</t>
  </si>
  <si>
    <t>阿賀町</t>
  </si>
  <si>
    <t>H．10．12．27</t>
  </si>
  <si>
    <t>154059</t>
  </si>
  <si>
    <t>出雲崎町</t>
  </si>
  <si>
    <t>H．9．2．14</t>
  </si>
  <si>
    <t>162108</t>
  </si>
  <si>
    <t>富山県</t>
  </si>
  <si>
    <t>南砺市</t>
  </si>
  <si>
    <t>203238</t>
  </si>
  <si>
    <t>御代田町</t>
  </si>
  <si>
    <t>H．12．9．30</t>
  </si>
  <si>
    <t>203505</t>
  </si>
  <si>
    <t>長和町</t>
  </si>
  <si>
    <t>H．10．12．21</t>
  </si>
  <si>
    <t>205834</t>
  </si>
  <si>
    <t>信濃町</t>
  </si>
  <si>
    <t>H．10．8．1</t>
  </si>
  <si>
    <t>212067</t>
  </si>
  <si>
    <t>中津川市</t>
  </si>
  <si>
    <t>284432</t>
  </si>
  <si>
    <t>福崎町</t>
  </si>
  <si>
    <t>H．10．10．1</t>
  </si>
  <si>
    <t>322091</t>
  </si>
  <si>
    <t>雲南市</t>
  </si>
  <si>
    <t>332151</t>
  </si>
  <si>
    <t>美作市</t>
  </si>
  <si>
    <t>333468</t>
  </si>
  <si>
    <t>和気町</t>
  </si>
  <si>
    <t>H．6．4．1</t>
  </si>
  <si>
    <t>343684</t>
  </si>
  <si>
    <t>広島県</t>
  </si>
  <si>
    <t>安芸太田町</t>
  </si>
  <si>
    <t>H．11．6．1</t>
  </si>
  <si>
    <t>432156</t>
  </si>
  <si>
    <t>天草市</t>
  </si>
  <si>
    <t>022101</t>
  </si>
  <si>
    <t>青森県</t>
  </si>
  <si>
    <t>平川市</t>
  </si>
  <si>
    <t>c4</t>
  </si>
  <si>
    <t>H．17．5．16</t>
  </si>
  <si>
    <t>042021</t>
  </si>
  <si>
    <t>石巻市</t>
  </si>
  <si>
    <t>H．14．5．1</t>
  </si>
  <si>
    <t>074055</t>
  </si>
  <si>
    <t>福島県</t>
  </si>
  <si>
    <t>西会津町</t>
  </si>
  <si>
    <t>H．16．8．10</t>
  </si>
  <si>
    <t>092053</t>
  </si>
  <si>
    <t>栃木県</t>
  </si>
  <si>
    <t>鹿沼市</t>
  </si>
  <si>
    <t>H．18．3．25</t>
  </si>
  <si>
    <t>H．16．5．14</t>
  </si>
  <si>
    <t>104281</t>
  </si>
  <si>
    <t>高山村</t>
  </si>
  <si>
    <t>H．14．6．29</t>
  </si>
  <si>
    <t>174637</t>
  </si>
  <si>
    <t>能登町</t>
  </si>
  <si>
    <t>H．14．9．25</t>
  </si>
  <si>
    <t>312011</t>
  </si>
  <si>
    <t>鳥取市</t>
  </si>
  <si>
    <t>H．16．10．13</t>
  </si>
  <si>
    <t>323047</t>
  </si>
  <si>
    <t>東出雲町</t>
  </si>
  <si>
    <t>H．17．9．13</t>
  </si>
  <si>
    <t>325252</t>
  </si>
  <si>
    <t>海士町</t>
  </si>
  <si>
    <t>H．14．9．28</t>
  </si>
  <si>
    <t>335860</t>
  </si>
  <si>
    <t>新庄村</t>
  </si>
  <si>
    <t>H．16．11．30</t>
  </si>
  <si>
    <t>422011</t>
  </si>
  <si>
    <t>長崎県</t>
  </si>
  <si>
    <t>長崎市</t>
  </si>
  <si>
    <t>H．15．2．6</t>
  </si>
  <si>
    <t>422045</t>
  </si>
  <si>
    <t>諫早市</t>
  </si>
  <si>
    <t>H．16．6．25</t>
  </si>
  <si>
    <t>452017</t>
  </si>
  <si>
    <t>宮崎県</t>
  </si>
  <si>
    <t>宮崎市</t>
  </si>
  <si>
    <t>H．17．9．30</t>
  </si>
  <si>
    <t>012076</t>
  </si>
  <si>
    <t>帯広市</t>
  </si>
  <si>
    <t>d3</t>
  </si>
  <si>
    <t>H．12．1．31</t>
  </si>
  <si>
    <t>012157</t>
  </si>
  <si>
    <t>美唄市</t>
  </si>
  <si>
    <t>H．13．6．27</t>
  </si>
  <si>
    <t>012203</t>
  </si>
  <si>
    <t>士別市</t>
  </si>
  <si>
    <t>H．7．12．18</t>
  </si>
  <si>
    <t>012211</t>
  </si>
  <si>
    <t>名寄市</t>
  </si>
  <si>
    <t>H．8．9．10</t>
  </si>
  <si>
    <t>012289</t>
  </si>
  <si>
    <t>深川市</t>
  </si>
  <si>
    <t>H．7．8．3</t>
  </si>
  <si>
    <t>014249</t>
  </si>
  <si>
    <t>奈井江町</t>
  </si>
  <si>
    <t>H．8．8．4</t>
  </si>
  <si>
    <t>014338</t>
  </si>
  <si>
    <t>妹背牛町</t>
  </si>
  <si>
    <t>H．11．10．13</t>
  </si>
  <si>
    <t>014371</t>
  </si>
  <si>
    <t>北竜町</t>
  </si>
  <si>
    <t>H．8．3．15</t>
  </si>
  <si>
    <t>014389</t>
  </si>
  <si>
    <t>沼田町</t>
  </si>
  <si>
    <t>H．9．4．1</t>
  </si>
  <si>
    <t>014397</t>
  </si>
  <si>
    <t>幌加内町</t>
  </si>
  <si>
    <t>H．7．12．15</t>
  </si>
  <si>
    <t>014681</t>
  </si>
  <si>
    <t>下川町</t>
  </si>
  <si>
    <t>H．9．7．30</t>
  </si>
  <si>
    <t>014699</t>
  </si>
  <si>
    <t>美深町</t>
  </si>
  <si>
    <t>H．8．7．23</t>
  </si>
  <si>
    <t>014869</t>
  </si>
  <si>
    <t>遠別町</t>
  </si>
  <si>
    <t>H．13．11．28</t>
  </si>
  <si>
    <t>015431</t>
  </si>
  <si>
    <t>美幌町</t>
  </si>
  <si>
    <t>H．9．9．12</t>
  </si>
  <si>
    <t>015491</t>
  </si>
  <si>
    <t>訓子府町</t>
  </si>
  <si>
    <t>H．11．12．27</t>
  </si>
  <si>
    <t>015598</t>
  </si>
  <si>
    <t>湧別町</t>
  </si>
  <si>
    <t>H．13．12．15</t>
  </si>
  <si>
    <t>015644</t>
  </si>
  <si>
    <t>大空町</t>
  </si>
  <si>
    <t>H．9．3．24</t>
  </si>
  <si>
    <t>016314</t>
  </si>
  <si>
    <t>音更町</t>
  </si>
  <si>
    <t>H．12．10．31</t>
  </si>
  <si>
    <t>016331</t>
  </si>
  <si>
    <t>上士幌町</t>
  </si>
  <si>
    <t>H．9．10．18</t>
  </si>
  <si>
    <t>016349</t>
  </si>
  <si>
    <t>鹿追町</t>
  </si>
  <si>
    <t>H．8．10．4</t>
  </si>
  <si>
    <t>016373</t>
  </si>
  <si>
    <t>芽室町</t>
  </si>
  <si>
    <t>H．6．8．26</t>
  </si>
  <si>
    <t>016438</t>
  </si>
  <si>
    <t>幕別町</t>
  </si>
  <si>
    <t>H．8．9．1</t>
  </si>
  <si>
    <t>016462</t>
  </si>
  <si>
    <t>本別町</t>
  </si>
  <si>
    <t>H．11．9．10</t>
  </si>
  <si>
    <t>016497</t>
  </si>
  <si>
    <t>浦幌町</t>
  </si>
  <si>
    <t>H．9．5．7</t>
  </si>
  <si>
    <t>032158</t>
  </si>
  <si>
    <t>奥州市</t>
  </si>
  <si>
    <t>H．13．6．28</t>
  </si>
  <si>
    <t>033022</t>
  </si>
  <si>
    <t>葛巻町</t>
  </si>
  <si>
    <t>035076</t>
  </si>
  <si>
    <t>洋野町</t>
  </si>
  <si>
    <t>H．14．2．1</t>
  </si>
  <si>
    <t>042129</t>
  </si>
  <si>
    <t>登米市</t>
  </si>
  <si>
    <t>H．10．10．14</t>
  </si>
  <si>
    <t>044440</t>
  </si>
  <si>
    <t>色麻町</t>
  </si>
  <si>
    <t>H．10．12．1</t>
  </si>
  <si>
    <t>052027</t>
  </si>
  <si>
    <t>能代市</t>
  </si>
  <si>
    <t>052043</t>
  </si>
  <si>
    <t>大館市</t>
  </si>
  <si>
    <t>H．10．10．5</t>
  </si>
  <si>
    <t>052124</t>
  </si>
  <si>
    <t>大仙市</t>
  </si>
  <si>
    <t>062031</t>
  </si>
  <si>
    <t>鶴岡市</t>
  </si>
  <si>
    <t>H．12．7．31</t>
  </si>
  <si>
    <t>H．12．11．1</t>
  </si>
  <si>
    <t>062049</t>
  </si>
  <si>
    <t>酒田市</t>
  </si>
  <si>
    <t>H．11．8．30</t>
  </si>
  <si>
    <t>063665</t>
  </si>
  <si>
    <t>鮭川村</t>
  </si>
  <si>
    <t>H．8．1．31</t>
  </si>
  <si>
    <t>072079</t>
  </si>
  <si>
    <t>須賀川市</t>
  </si>
  <si>
    <t>H．7．11．28</t>
  </si>
  <si>
    <t>074446</t>
  </si>
  <si>
    <t>三島町</t>
  </si>
  <si>
    <t>H．13．12．19</t>
  </si>
  <si>
    <t>075213</t>
  </si>
  <si>
    <t>三春町</t>
  </si>
  <si>
    <t>H．12．2．10</t>
  </si>
  <si>
    <t>082121</t>
  </si>
  <si>
    <t>常陸太田市</t>
  </si>
  <si>
    <t>H．11．10．7</t>
  </si>
  <si>
    <t>092100</t>
  </si>
  <si>
    <t>大田原市</t>
  </si>
  <si>
    <t>H．14．1．31</t>
  </si>
  <si>
    <t>102083</t>
  </si>
  <si>
    <t>渋川市</t>
  </si>
  <si>
    <t>H．11．1．18</t>
  </si>
  <si>
    <t>133621</t>
  </si>
  <si>
    <t>東京都</t>
  </si>
  <si>
    <t>利島村</t>
  </si>
  <si>
    <t>152102</t>
  </si>
  <si>
    <t>十日町市</t>
  </si>
  <si>
    <t>H．14．1．6</t>
  </si>
  <si>
    <t>152161</t>
  </si>
  <si>
    <t>糸魚川市</t>
  </si>
  <si>
    <t>H．12．10．5</t>
  </si>
  <si>
    <t>152251</t>
  </si>
  <si>
    <t>魚沼市</t>
  </si>
  <si>
    <t>H．10．6．30</t>
  </si>
  <si>
    <t>152269</t>
  </si>
  <si>
    <t>南魚沼市</t>
  </si>
  <si>
    <t>H．12．7．26</t>
  </si>
  <si>
    <t>154415</t>
  </si>
  <si>
    <t>川口町</t>
  </si>
  <si>
    <t>155837</t>
  </si>
  <si>
    <t>神林村</t>
  </si>
  <si>
    <t>H．5．12．27</t>
  </si>
  <si>
    <t>162086</t>
  </si>
  <si>
    <t>砺波市</t>
  </si>
  <si>
    <t>H．10．5．28</t>
  </si>
  <si>
    <t>172022</t>
  </si>
  <si>
    <t>七尾市</t>
  </si>
  <si>
    <t>174076</t>
  </si>
  <si>
    <t>中能登町</t>
  </si>
  <si>
    <t>H．8．9．29</t>
  </si>
  <si>
    <t>184047</t>
  </si>
  <si>
    <t>南越前町</t>
  </si>
  <si>
    <t>H．7．12．6</t>
  </si>
  <si>
    <t>192058</t>
  </si>
  <si>
    <t>山梨県</t>
  </si>
  <si>
    <t>山梨市</t>
  </si>
  <si>
    <t>H．9．3．28</t>
  </si>
  <si>
    <t>194221</t>
  </si>
  <si>
    <t>道志村</t>
  </si>
  <si>
    <t>H．13．10．15</t>
  </si>
  <si>
    <t>202011</t>
  </si>
  <si>
    <t>長野市</t>
  </si>
  <si>
    <t>H．7．12．25</t>
  </si>
  <si>
    <t>H．13．10．31</t>
  </si>
  <si>
    <t>202029</t>
  </si>
  <si>
    <t>松本市</t>
  </si>
  <si>
    <t>H．7．6．22</t>
  </si>
  <si>
    <t>202096</t>
  </si>
  <si>
    <t>伊那市</t>
  </si>
  <si>
    <t>H．9．12．2</t>
  </si>
  <si>
    <t>203050</t>
  </si>
  <si>
    <t>H．7．12．10</t>
  </si>
  <si>
    <t>204234</t>
  </si>
  <si>
    <t>南木曾町</t>
  </si>
  <si>
    <t>H．12．8．19</t>
  </si>
  <si>
    <t>204251</t>
  </si>
  <si>
    <t>木祖村</t>
  </si>
  <si>
    <t>H．10．1．22</t>
  </si>
  <si>
    <t>204463</t>
  </si>
  <si>
    <t>麻績村</t>
  </si>
  <si>
    <t>H．11．3．26</t>
  </si>
  <si>
    <t>204480</t>
  </si>
  <si>
    <t>生坂村</t>
  </si>
  <si>
    <t>H．10．4．1</t>
  </si>
  <si>
    <t>204528</t>
  </si>
  <si>
    <t>筑北村</t>
  </si>
  <si>
    <t>H．9．5．23</t>
  </si>
  <si>
    <t>H．11．4．1</t>
  </si>
  <si>
    <t>205818</t>
  </si>
  <si>
    <t>信州新町</t>
  </si>
  <si>
    <t>H．11．10．20</t>
  </si>
  <si>
    <t>205893</t>
  </si>
  <si>
    <t>中条村</t>
  </si>
  <si>
    <t>H．9．3．25</t>
  </si>
  <si>
    <t>205907</t>
  </si>
  <si>
    <t>飯綱町</t>
  </si>
  <si>
    <t>H．7．3．31</t>
  </si>
  <si>
    <t>206024</t>
  </si>
  <si>
    <t>栄村</t>
  </si>
  <si>
    <t>H．9．1．17</t>
  </si>
  <si>
    <t>212105</t>
  </si>
  <si>
    <t>恵那市</t>
  </si>
  <si>
    <t>H．8．3．6</t>
  </si>
  <si>
    <t>212172</t>
  </si>
  <si>
    <t>飛騨市</t>
  </si>
  <si>
    <t>H．8．4．5</t>
  </si>
  <si>
    <t>214019</t>
  </si>
  <si>
    <t>揖斐川町</t>
  </si>
  <si>
    <t>H．12．3．21</t>
  </si>
  <si>
    <t>216046</t>
  </si>
  <si>
    <t>白川村</t>
  </si>
  <si>
    <t>242047</t>
  </si>
  <si>
    <t>三重県</t>
  </si>
  <si>
    <t>松阪市</t>
  </si>
  <si>
    <t>H．8．5．23</t>
  </si>
  <si>
    <t>244431</t>
  </si>
  <si>
    <t>大台町</t>
  </si>
  <si>
    <t>H．11．7．29</t>
  </si>
  <si>
    <t>244724</t>
  </si>
  <si>
    <t>南伊勢町</t>
  </si>
  <si>
    <t>H．13．8．30</t>
  </si>
  <si>
    <t>262021</t>
  </si>
  <si>
    <t>舞鶴市</t>
  </si>
  <si>
    <t>H．12．2．1</t>
  </si>
  <si>
    <t>273210</t>
  </si>
  <si>
    <t>大阪府</t>
  </si>
  <si>
    <t>豊能町</t>
  </si>
  <si>
    <t>H．11．3．29</t>
  </si>
  <si>
    <t>H．8．4．1</t>
  </si>
  <si>
    <t>282090</t>
  </si>
  <si>
    <t>豊岡市</t>
  </si>
  <si>
    <t>H．10．11．1</t>
  </si>
  <si>
    <t>285013</t>
  </si>
  <si>
    <t>佐用町</t>
  </si>
  <si>
    <t>303445</t>
  </si>
  <si>
    <t>和歌山県</t>
  </si>
  <si>
    <t>高野町</t>
  </si>
  <si>
    <t>313025</t>
  </si>
  <si>
    <t>岩美町</t>
  </si>
  <si>
    <t>H．12．10．25</t>
  </si>
  <si>
    <t>313904</t>
  </si>
  <si>
    <t>伯耆町</t>
  </si>
  <si>
    <t>314013</t>
  </si>
  <si>
    <t>日南町</t>
  </si>
  <si>
    <t>H．9．10．17</t>
  </si>
  <si>
    <t>322016</t>
  </si>
  <si>
    <t>松江市</t>
  </si>
  <si>
    <t>H．13．8．9</t>
  </si>
  <si>
    <t>322067</t>
  </si>
  <si>
    <t>安来市</t>
  </si>
  <si>
    <t>H．9．3．31</t>
  </si>
  <si>
    <t>H．10．6．6</t>
  </si>
  <si>
    <t>324493</t>
  </si>
  <si>
    <t>邑南町</t>
  </si>
  <si>
    <t>332119</t>
  </si>
  <si>
    <t>備前市</t>
  </si>
  <si>
    <t>H．12．3．27</t>
  </si>
  <si>
    <t>342092</t>
  </si>
  <si>
    <t>三次市</t>
  </si>
  <si>
    <t>H．13．10．16</t>
  </si>
  <si>
    <t>342122</t>
  </si>
  <si>
    <t>東広島市</t>
  </si>
  <si>
    <t>H．12．3．31</t>
  </si>
  <si>
    <t>342149</t>
  </si>
  <si>
    <t>安芸高田市</t>
  </si>
  <si>
    <t>H．12．12．11</t>
  </si>
  <si>
    <t>352080</t>
  </si>
  <si>
    <t>岩国市</t>
  </si>
  <si>
    <t>H．14．3．5</t>
  </si>
  <si>
    <t>372081</t>
  </si>
  <si>
    <t>香川県</t>
  </si>
  <si>
    <t>三豊市</t>
  </si>
  <si>
    <t>H．7．11．1</t>
  </si>
  <si>
    <t>374067</t>
  </si>
  <si>
    <t>まんのう町</t>
  </si>
  <si>
    <t>H．9．6．1</t>
  </si>
  <si>
    <t>382027</t>
  </si>
  <si>
    <t>今治市</t>
  </si>
  <si>
    <t>H．8．10．15</t>
  </si>
  <si>
    <t>382043</t>
  </si>
  <si>
    <t>八幡浜市</t>
  </si>
  <si>
    <t>H．13．3．30</t>
  </si>
  <si>
    <t>382108</t>
  </si>
  <si>
    <t>伊予市</t>
  </si>
  <si>
    <t>393631</t>
  </si>
  <si>
    <t>高知県</t>
  </si>
  <si>
    <t>土佐町</t>
  </si>
  <si>
    <t>H．9．10．1</t>
  </si>
  <si>
    <t>394114</t>
  </si>
  <si>
    <t>津野町</t>
  </si>
  <si>
    <t>H．8．3．31</t>
  </si>
  <si>
    <t>402036</t>
  </si>
  <si>
    <t>福岡県</t>
  </si>
  <si>
    <t>久留米市</t>
  </si>
  <si>
    <t>H．13．5．25</t>
  </si>
  <si>
    <t>402281</t>
  </si>
  <si>
    <t>朝倉市</t>
  </si>
  <si>
    <t>405418</t>
  </si>
  <si>
    <t>黒木町</t>
  </si>
  <si>
    <t>412015</t>
  </si>
  <si>
    <t>佐賀県</t>
  </si>
  <si>
    <t>佐賀市</t>
  </si>
  <si>
    <t>H．13．3．1</t>
  </si>
  <si>
    <t>412058</t>
  </si>
  <si>
    <t>伊万里市</t>
  </si>
  <si>
    <t>H．13．2．21</t>
  </si>
  <si>
    <t>412082</t>
  </si>
  <si>
    <t>小城市</t>
  </si>
  <si>
    <t>H．13．5．1</t>
  </si>
  <si>
    <t>412091</t>
  </si>
  <si>
    <t>嬉野市</t>
  </si>
  <si>
    <t>414247</t>
  </si>
  <si>
    <t>江北町</t>
  </si>
  <si>
    <t>H．14．3．29</t>
  </si>
  <si>
    <t>432024</t>
  </si>
  <si>
    <t>八代市</t>
  </si>
  <si>
    <t>H．13．9．1</t>
  </si>
  <si>
    <t>432083</t>
  </si>
  <si>
    <t>山鹿市</t>
  </si>
  <si>
    <t>H．10．11．30</t>
  </si>
  <si>
    <t>432105</t>
  </si>
  <si>
    <t>菊池市</t>
  </si>
  <si>
    <t>H．13．7．1</t>
  </si>
  <si>
    <t>H．11．8．1</t>
  </si>
  <si>
    <t>434230</t>
  </si>
  <si>
    <t>南小国町</t>
  </si>
  <si>
    <t>H．13．12．26</t>
  </si>
  <si>
    <t>434248</t>
  </si>
  <si>
    <t>小国町</t>
  </si>
  <si>
    <t>434825</t>
  </si>
  <si>
    <t>芦北町</t>
  </si>
  <si>
    <t>H．8．3．21</t>
  </si>
  <si>
    <t>442054</t>
  </si>
  <si>
    <t>大分県</t>
  </si>
  <si>
    <t>佐伯市</t>
  </si>
  <si>
    <t>H．14．3．28</t>
  </si>
  <si>
    <t>465275</t>
  </si>
  <si>
    <t>鹿児島県</t>
  </si>
  <si>
    <t>龍郷町</t>
  </si>
  <si>
    <t>012301</t>
  </si>
  <si>
    <t>登別市</t>
  </si>
  <si>
    <t>d4</t>
  </si>
  <si>
    <t>013927</t>
  </si>
  <si>
    <t>寿都町</t>
  </si>
  <si>
    <t>H．18．2．10</t>
  </si>
  <si>
    <t>H．16．10．28</t>
  </si>
  <si>
    <t>014630</t>
  </si>
  <si>
    <t>占冠村</t>
  </si>
  <si>
    <t>H．14．10．15</t>
  </si>
  <si>
    <t>014885</t>
  </si>
  <si>
    <t>幌延町</t>
  </si>
  <si>
    <t>H．14．11．13</t>
  </si>
  <si>
    <t>015181</t>
  </si>
  <si>
    <t>利尻町</t>
  </si>
  <si>
    <t>H．16．10．1</t>
  </si>
  <si>
    <t>015628</t>
  </si>
  <si>
    <t>西興部村</t>
  </si>
  <si>
    <t>H．15．12．17</t>
  </si>
  <si>
    <t>015717</t>
  </si>
  <si>
    <t>豊浦町</t>
  </si>
  <si>
    <t>H．16．12．20</t>
  </si>
  <si>
    <t>015750</t>
  </si>
  <si>
    <t>壮瞥町</t>
  </si>
  <si>
    <t>H．17．6．17</t>
  </si>
  <si>
    <t>016390</t>
  </si>
  <si>
    <t>更別村</t>
  </si>
  <si>
    <t>H．14．9．1</t>
  </si>
  <si>
    <t>016411</t>
  </si>
  <si>
    <t>大樹町</t>
  </si>
  <si>
    <t>016420</t>
  </si>
  <si>
    <t>広尾町</t>
  </si>
  <si>
    <t>H．15．11．14</t>
  </si>
  <si>
    <t>032085</t>
  </si>
  <si>
    <t>遠野市</t>
  </si>
  <si>
    <t>H．16．11．8</t>
  </si>
  <si>
    <t>032093</t>
  </si>
  <si>
    <t>一関市</t>
  </si>
  <si>
    <t>H．14．7．31</t>
  </si>
  <si>
    <t>032140</t>
  </si>
  <si>
    <t>八幡平市</t>
  </si>
  <si>
    <t>H．17．10．31</t>
  </si>
  <si>
    <t>033669</t>
  </si>
  <si>
    <t>西和賀町</t>
  </si>
  <si>
    <t>H．15．9．9</t>
  </si>
  <si>
    <t>033812</t>
  </si>
  <si>
    <t>金ケ崎町</t>
  </si>
  <si>
    <t>H．16．9．4</t>
  </si>
  <si>
    <t>H．15．9．19</t>
  </si>
  <si>
    <t>H．14．8．5</t>
  </si>
  <si>
    <t>042153</t>
  </si>
  <si>
    <t>大崎市</t>
  </si>
  <si>
    <t>H．16．5．17</t>
  </si>
  <si>
    <t>044229</t>
  </si>
  <si>
    <t>大郷町</t>
  </si>
  <si>
    <t>H．17．8．5</t>
  </si>
  <si>
    <t>H．17．10．1</t>
  </si>
  <si>
    <t>044458</t>
  </si>
  <si>
    <t>加美町</t>
  </si>
  <si>
    <t>H．17．5．24</t>
  </si>
  <si>
    <t>052035</t>
  </si>
  <si>
    <t>横手市</t>
  </si>
  <si>
    <t>H．14．10．26</t>
  </si>
  <si>
    <t>052116</t>
  </si>
  <si>
    <t>潟上市</t>
  </si>
  <si>
    <t>H．17．11．1</t>
  </si>
  <si>
    <t>052132</t>
  </si>
  <si>
    <t>北秋田市</t>
  </si>
  <si>
    <t>H．14．9．17</t>
  </si>
  <si>
    <t>H．14．7．2</t>
  </si>
  <si>
    <t>053279</t>
  </si>
  <si>
    <t>上小阿仁村</t>
  </si>
  <si>
    <t>H．14．11．1</t>
  </si>
  <si>
    <t>053465</t>
  </si>
  <si>
    <t>藤里町</t>
  </si>
  <si>
    <t>H．16．3．31</t>
  </si>
  <si>
    <t>H．16．7．30</t>
  </si>
  <si>
    <t>062073</t>
  </si>
  <si>
    <t>上山市</t>
  </si>
  <si>
    <t>H．16．11．10</t>
  </si>
  <si>
    <t>062090</t>
  </si>
  <si>
    <t>長井市</t>
  </si>
  <si>
    <t>H．17．7．27</t>
  </si>
  <si>
    <t>063657</t>
  </si>
  <si>
    <t>大蔵村</t>
  </si>
  <si>
    <t>063819</t>
  </si>
  <si>
    <t>高畠町</t>
  </si>
  <si>
    <t>064025</t>
  </si>
  <si>
    <t>白鷹町</t>
  </si>
  <si>
    <t>H．14．5．22</t>
  </si>
  <si>
    <t>064033</t>
  </si>
  <si>
    <t>飯豊町</t>
  </si>
  <si>
    <t>H．16．9．20</t>
  </si>
  <si>
    <t>072028</t>
  </si>
  <si>
    <t>会津若松市</t>
  </si>
  <si>
    <t>072052</t>
  </si>
  <si>
    <t>白河市</t>
  </si>
  <si>
    <t>H．16．9．24</t>
  </si>
  <si>
    <t>074071</t>
  </si>
  <si>
    <t>磐梯町</t>
  </si>
  <si>
    <t>H．16．12．10</t>
  </si>
  <si>
    <t>074454</t>
  </si>
  <si>
    <t>金山町</t>
  </si>
  <si>
    <t>H．14．12．13</t>
  </si>
  <si>
    <t>074462</t>
  </si>
  <si>
    <t>H．18．1．1</t>
  </si>
  <si>
    <t>074471</t>
  </si>
  <si>
    <t>会津美里町</t>
  </si>
  <si>
    <t>H．16．8．5</t>
  </si>
  <si>
    <t>H．15．5．30</t>
  </si>
  <si>
    <t>082023</t>
  </si>
  <si>
    <t>日立市</t>
  </si>
  <si>
    <t>H．16．2．3</t>
  </si>
  <si>
    <t>082252</t>
  </si>
  <si>
    <t>常陸大宮市</t>
  </si>
  <si>
    <t>113492</t>
  </si>
  <si>
    <t>ときがわ町</t>
  </si>
  <si>
    <t>H．15．5．8</t>
  </si>
  <si>
    <t>124222</t>
  </si>
  <si>
    <t>睦沢町</t>
  </si>
  <si>
    <t>H．14．10．31</t>
  </si>
  <si>
    <t>124265</t>
  </si>
  <si>
    <t>長柄町</t>
  </si>
  <si>
    <t>H．16．7．1</t>
  </si>
  <si>
    <t>132012</t>
  </si>
  <si>
    <t>八王子市</t>
  </si>
  <si>
    <t>133086</t>
  </si>
  <si>
    <t>奥多摩町</t>
  </si>
  <si>
    <t>134023</t>
  </si>
  <si>
    <t>青ケ島村</t>
  </si>
  <si>
    <t>H．15．4．1</t>
  </si>
  <si>
    <t>134210</t>
  </si>
  <si>
    <t>小笠原村</t>
  </si>
  <si>
    <t>152226</t>
  </si>
  <si>
    <t>上越市</t>
  </si>
  <si>
    <t>H．16．10．18</t>
  </si>
  <si>
    <t>H．14．10．8</t>
  </si>
  <si>
    <t>H．14．11．28</t>
  </si>
  <si>
    <t>H．16．3．26</t>
  </si>
  <si>
    <t>172049</t>
  </si>
  <si>
    <t>輪島市</t>
  </si>
  <si>
    <t>H．17．3．28</t>
  </si>
  <si>
    <t>172057</t>
  </si>
  <si>
    <t>珠洲市</t>
  </si>
  <si>
    <t>H．17．7．1</t>
  </si>
  <si>
    <t>173860</t>
  </si>
  <si>
    <t>宝達志水町</t>
  </si>
  <si>
    <t>H．15．3．31</t>
  </si>
  <si>
    <t>182095</t>
  </si>
  <si>
    <t>越前市</t>
  </si>
  <si>
    <t>H．16．3．30</t>
  </si>
  <si>
    <t>192091</t>
  </si>
  <si>
    <t>北杜市</t>
  </si>
  <si>
    <t>H．15．7．1</t>
  </si>
  <si>
    <t>192139</t>
  </si>
  <si>
    <t>甲州市</t>
  </si>
  <si>
    <t>193461</t>
  </si>
  <si>
    <t>市川三郷町</t>
  </si>
  <si>
    <t>H．15．8．12</t>
  </si>
  <si>
    <t>202207</t>
  </si>
  <si>
    <t>安曇野市</t>
  </si>
  <si>
    <t>H．17．4．1</t>
  </si>
  <si>
    <t>H．15．12．1</t>
  </si>
  <si>
    <t>212032</t>
  </si>
  <si>
    <t>高山市</t>
  </si>
  <si>
    <t>212199</t>
  </si>
  <si>
    <t>郡上市</t>
  </si>
  <si>
    <t>H．15．8．21</t>
  </si>
  <si>
    <t>222135</t>
  </si>
  <si>
    <t>静岡県</t>
  </si>
  <si>
    <t>掛川市</t>
  </si>
  <si>
    <t>H．18．1．31</t>
  </si>
  <si>
    <t>242161</t>
  </si>
  <si>
    <t>伊賀市</t>
  </si>
  <si>
    <t>H．16．12．13</t>
  </si>
  <si>
    <t>244414</t>
  </si>
  <si>
    <t>多気町</t>
  </si>
  <si>
    <t>H．16．6．15</t>
  </si>
  <si>
    <t>255033</t>
  </si>
  <si>
    <t>滋賀県</t>
  </si>
  <si>
    <t>余呉町</t>
  </si>
  <si>
    <t>H．15．3．28</t>
  </si>
  <si>
    <t>H．17．12．27</t>
  </si>
  <si>
    <t>262129</t>
  </si>
  <si>
    <t>京丹後市</t>
  </si>
  <si>
    <t>264075</t>
  </si>
  <si>
    <t>京丹波町</t>
  </si>
  <si>
    <t>H．15．9．10</t>
  </si>
  <si>
    <t>282081</t>
  </si>
  <si>
    <t>相生市</t>
  </si>
  <si>
    <t>H．16．8．9</t>
  </si>
  <si>
    <t>H．15．5．21</t>
  </si>
  <si>
    <t>303666</t>
  </si>
  <si>
    <t>有田川町</t>
  </si>
  <si>
    <t>H．16．9．17</t>
  </si>
  <si>
    <t>303828</t>
  </si>
  <si>
    <t>日高町</t>
  </si>
  <si>
    <t>H．15．2．4</t>
  </si>
  <si>
    <t>313297</t>
  </si>
  <si>
    <t>八頭町</t>
  </si>
  <si>
    <t>H．15．8．10</t>
  </si>
  <si>
    <t>322024</t>
  </si>
  <si>
    <t>浜田市</t>
  </si>
  <si>
    <t>H．15．7．31</t>
  </si>
  <si>
    <t>325261</t>
  </si>
  <si>
    <t>西ノ島町</t>
  </si>
  <si>
    <t>H．15．10．8</t>
  </si>
  <si>
    <t>325287</t>
  </si>
  <si>
    <t>隠岐の島町</t>
  </si>
  <si>
    <t>332097</t>
  </si>
  <si>
    <t>高梁市</t>
  </si>
  <si>
    <t>H．16．9．2</t>
  </si>
  <si>
    <t>332143</t>
  </si>
  <si>
    <t>真庭市</t>
  </si>
  <si>
    <t>H．14．8．30</t>
  </si>
  <si>
    <t>342041</t>
  </si>
  <si>
    <t>三原市</t>
  </si>
  <si>
    <t>H．14．8．12</t>
  </si>
  <si>
    <t>342106</t>
  </si>
  <si>
    <t>庄原市</t>
  </si>
  <si>
    <t>H．16．8．23</t>
  </si>
  <si>
    <t>352021</t>
  </si>
  <si>
    <t>宇部市</t>
  </si>
  <si>
    <t>H．17．10．19</t>
  </si>
  <si>
    <t>362085</t>
  </si>
  <si>
    <t>徳島県</t>
  </si>
  <si>
    <t>三好市</t>
  </si>
  <si>
    <t>H．16．4．30</t>
  </si>
  <si>
    <t>372013</t>
  </si>
  <si>
    <t>高松市</t>
  </si>
  <si>
    <t>H．15．9．1</t>
  </si>
  <si>
    <t>383562</t>
  </si>
  <si>
    <t>上島町</t>
  </si>
  <si>
    <t>383864</t>
  </si>
  <si>
    <t>久万高原町</t>
  </si>
  <si>
    <t>384429</t>
  </si>
  <si>
    <t>伊方町</t>
  </si>
  <si>
    <t>H．17．3．10</t>
  </si>
  <si>
    <t>385069</t>
  </si>
  <si>
    <t>愛南町</t>
  </si>
  <si>
    <t>402222</t>
  </si>
  <si>
    <t>前原市</t>
  </si>
  <si>
    <t>H．17．5．31</t>
  </si>
  <si>
    <t>402257</t>
  </si>
  <si>
    <t>うきは市</t>
  </si>
  <si>
    <t>H．15．8．25</t>
  </si>
  <si>
    <t>406015</t>
  </si>
  <si>
    <t>香春町</t>
  </si>
  <si>
    <t>H．17．3．31</t>
  </si>
  <si>
    <t>412023</t>
  </si>
  <si>
    <t>唐津市</t>
  </si>
  <si>
    <t>H．15．7．29</t>
  </si>
  <si>
    <t>412104</t>
  </si>
  <si>
    <t>神埼市</t>
  </si>
  <si>
    <t>H．15．12．19</t>
  </si>
  <si>
    <t>414018</t>
  </si>
  <si>
    <t>有田町</t>
  </si>
  <si>
    <t>H．16．3．25</t>
  </si>
  <si>
    <t>422126</t>
  </si>
  <si>
    <t>西海市</t>
  </si>
  <si>
    <t>H．15．10．30</t>
  </si>
  <si>
    <t>423084</t>
  </si>
  <si>
    <t>時津町</t>
  </si>
  <si>
    <t>H．17．3．4</t>
  </si>
  <si>
    <t>432067</t>
  </si>
  <si>
    <t>玉名市</t>
  </si>
  <si>
    <t>H．15．6．9</t>
  </si>
  <si>
    <t>433489</t>
  </si>
  <si>
    <t>美里町</t>
  </si>
  <si>
    <t>433675</t>
  </si>
  <si>
    <t>南関町</t>
  </si>
  <si>
    <t>H．15．7．16</t>
  </si>
  <si>
    <t>433683</t>
  </si>
  <si>
    <t>長洲町</t>
  </si>
  <si>
    <t>433691</t>
  </si>
  <si>
    <t>和水町</t>
  </si>
  <si>
    <t>H．14．4．17</t>
  </si>
  <si>
    <t>H．17．1．1</t>
  </si>
  <si>
    <t>434337</t>
  </si>
  <si>
    <t>南阿蘇村</t>
  </si>
  <si>
    <t>442062</t>
  </si>
  <si>
    <t>臼杵市</t>
  </si>
  <si>
    <t>H．16．7．15</t>
  </si>
  <si>
    <t>442089</t>
  </si>
  <si>
    <t>竹田市</t>
  </si>
  <si>
    <t>H．16．6．1</t>
  </si>
  <si>
    <t>442127</t>
  </si>
  <si>
    <t>豊後大野市</t>
  </si>
  <si>
    <t>H．14．8．26</t>
  </si>
  <si>
    <t>462152</t>
  </si>
  <si>
    <t>薩摩川内市</t>
  </si>
  <si>
    <t>462179</t>
  </si>
  <si>
    <t>曽於市</t>
  </si>
  <si>
    <t>464040</t>
  </si>
  <si>
    <t>長島町</t>
  </si>
  <si>
    <t>a3　計</t>
  </si>
  <si>
    <t>a4　計</t>
  </si>
  <si>
    <t>b4　計</t>
  </si>
  <si>
    <t>c3　計</t>
  </si>
  <si>
    <t>c4　計</t>
  </si>
  <si>
    <t>d3　計</t>
  </si>
  <si>
    <t>d4　計</t>
  </si>
  <si>
    <t>個別処理　計</t>
  </si>
  <si>
    <t>－</t>
  </si>
  <si>
    <t>23</t>
  </si>
  <si>
    <t>－</t>
  </si>
  <si>
    <t>8</t>
  </si>
  <si>
    <t>16</t>
  </si>
  <si>
    <t>3</t>
  </si>
  <si>
    <t>29</t>
  </si>
  <si>
    <t>263443</t>
  </si>
  <si>
    <t>宇治田原町</t>
  </si>
  <si>
    <t>10</t>
  </si>
  <si>
    <t>032131</t>
  </si>
  <si>
    <t>二戸市</t>
  </si>
  <si>
    <t>152021</t>
  </si>
  <si>
    <t>長岡市</t>
  </si>
  <si>
    <t>H．9．11．1</t>
  </si>
  <si>
    <t>H．14．9．30</t>
  </si>
  <si>
    <t>153</t>
  </si>
  <si>
    <t>102059</t>
  </si>
  <si>
    <t>太田市</t>
  </si>
  <si>
    <t>H．18．11．1</t>
  </si>
  <si>
    <t>013935</t>
  </si>
  <si>
    <t>黒松内町</t>
  </si>
  <si>
    <t>H．18．11．10</t>
  </si>
  <si>
    <t>023621</t>
  </si>
  <si>
    <t>大鰐町</t>
  </si>
  <si>
    <t>H．18．12．15</t>
  </si>
  <si>
    <t>033219</t>
  </si>
  <si>
    <t>紫波町</t>
  </si>
  <si>
    <t>H．18．5．26</t>
  </si>
  <si>
    <t>044211</t>
  </si>
  <si>
    <t>大和町</t>
  </si>
  <si>
    <t>H．18．8．2</t>
  </si>
  <si>
    <t>044245</t>
  </si>
  <si>
    <t>大衡村</t>
  </si>
  <si>
    <t>H．18．6．12</t>
  </si>
  <si>
    <t>H．19．3．23</t>
  </si>
  <si>
    <t>063622</t>
  </si>
  <si>
    <t>最上町</t>
  </si>
  <si>
    <t>H．18．4．1</t>
  </si>
  <si>
    <t>082317</t>
  </si>
  <si>
    <t>桜川市</t>
  </si>
  <si>
    <t>H．18．9．1</t>
  </si>
  <si>
    <t>083640</t>
  </si>
  <si>
    <t>茨城県</t>
  </si>
  <si>
    <t>大子町</t>
  </si>
  <si>
    <t>H．18．11．21</t>
  </si>
  <si>
    <t>113697</t>
  </si>
  <si>
    <t>東秩父村</t>
  </si>
  <si>
    <t>H．16．12．22</t>
  </si>
  <si>
    <t>172073</t>
  </si>
  <si>
    <t>羽咋市</t>
  </si>
  <si>
    <t>H．19．1．5</t>
  </si>
  <si>
    <t>193658</t>
  </si>
  <si>
    <t>身延町</t>
  </si>
  <si>
    <t>H．19．1．25</t>
  </si>
  <si>
    <t>H．18．6．18</t>
  </si>
  <si>
    <t>H．15．7．30</t>
  </si>
  <si>
    <t>272141</t>
  </si>
  <si>
    <t>富田林市</t>
  </si>
  <si>
    <t>H．18．3．3</t>
  </si>
  <si>
    <t>313726</t>
  </si>
  <si>
    <t>北栄町</t>
  </si>
  <si>
    <t>H．19．3．25</t>
  </si>
  <si>
    <t>H．17．8．31</t>
  </si>
  <si>
    <t>H．18．12．1</t>
  </si>
  <si>
    <t>H．18．5．1</t>
  </si>
  <si>
    <t>402290</t>
  </si>
  <si>
    <t>福岡県</t>
  </si>
  <si>
    <t>みやま市</t>
  </si>
  <si>
    <t>－</t>
  </si>
  <si>
    <t>422134</t>
  </si>
  <si>
    <t>雲仙市</t>
  </si>
  <si>
    <t>423831</t>
  </si>
  <si>
    <t>小値賀町</t>
  </si>
  <si>
    <t>465348</t>
  </si>
  <si>
    <t>知名町</t>
  </si>
  <si>
    <t>H．18．3．28</t>
  </si>
  <si>
    <t>014851</t>
  </si>
  <si>
    <t>初山別村</t>
  </si>
  <si>
    <t>H．18．10．3</t>
  </si>
  <si>
    <t>015555</t>
  </si>
  <si>
    <t>遠軽町</t>
  </si>
  <si>
    <t>H．18．12．6</t>
  </si>
  <si>
    <t>184837</t>
  </si>
  <si>
    <t>おおい町</t>
  </si>
  <si>
    <t>H．17．12．26</t>
  </si>
  <si>
    <t>303909</t>
  </si>
  <si>
    <t>印南町</t>
  </si>
  <si>
    <t>H．18．3．31</t>
  </si>
  <si>
    <t>115</t>
  </si>
  <si>
    <t>357</t>
  </si>
  <si>
    <t>団体コード</t>
  </si>
  <si>
    <t>団体名</t>
  </si>
  <si>
    <t>処理区域内人口</t>
  </si>
  <si>
    <t>年間有収水量</t>
  </si>
  <si>
    <t>供用開始年月日</t>
  </si>
  <si>
    <t>年間汚水処理水量</t>
  </si>
  <si>
    <t>維持管理費計</t>
  </si>
  <si>
    <t>資本費計</t>
  </si>
  <si>
    <t>借換債収入分</t>
  </si>
  <si>
    <t>資本費平準化債収入分</t>
  </si>
  <si>
    <t>（ha）</t>
  </si>
  <si>
    <t>（㎥）</t>
  </si>
  <si>
    <t>（％）</t>
  </si>
  <si>
    <t>Ａ</t>
  </si>
  <si>
    <t>Ｂ</t>
  </si>
  <si>
    <t>Ｃ</t>
  </si>
  <si>
    <t>Ｃ/Ｂ/1000</t>
  </si>
  <si>
    <t>Ｄ</t>
  </si>
  <si>
    <t>Ｄ/Ａ</t>
  </si>
  <si>
    <t>Ｅ</t>
  </si>
  <si>
    <t>Ｃ/Ｅ</t>
  </si>
  <si>
    <t>Ｆ</t>
  </si>
  <si>
    <t>Ｆ/Ｃ*1000</t>
  </si>
  <si>
    <t>Ｇ</t>
  </si>
  <si>
    <t>Ｈ</t>
  </si>
  <si>
    <t>Ｉ</t>
  </si>
  <si>
    <t>（Ｇ－M－N)/Ｃ*1000</t>
  </si>
  <si>
    <t>Ｈ/Ｃ*1000</t>
  </si>
  <si>
    <t>(Ｉ－M－N）/Ｃ*1000</t>
  </si>
  <si>
    <t>Ｆ/Ｈ</t>
  </si>
  <si>
    <t>1000*Ｈ/Ａ</t>
  </si>
  <si>
    <t>1000*Ｉ/Ａ</t>
  </si>
  <si>
    <t>1000*Ｇ/Ａ</t>
  </si>
  <si>
    <t>Ｊ</t>
  </si>
  <si>
    <t>1000*Ｊ/Ａ</t>
  </si>
  <si>
    <t>Ｋ</t>
  </si>
  <si>
    <t>1000*Ｋ/Ａ</t>
  </si>
  <si>
    <t>Ｌ</t>
  </si>
  <si>
    <t>1000*Ｌ/Ａ</t>
  </si>
  <si>
    <t>M</t>
  </si>
  <si>
    <t>N</t>
  </si>
  <si>
    <t>Ｆ/(Ｇ-M-N)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</si>
</sst>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_ "/>
    <numFmt numFmtId="179" formatCode="0.00_ "/>
    <numFmt numFmtId="180" formatCode="#,##0.0;[Red]\-#,##0.0"/>
    <numFmt numFmtId="181" formatCode="0.000000_ "/>
    <numFmt numFmtId="182" formatCode="0.00000_ "/>
    <numFmt numFmtId="183" formatCode="0_ "/>
    <numFmt numFmtId="184" formatCode="#,##0_ ;[Red]\-#,##0\ "/>
    <numFmt numFmtId="185" formatCode="#,##0.0_ ;[Red]\-#,##0.0\ "/>
    <numFmt numFmtId="186" formatCode="#,##0.00_ ;[Red]\-#,##0.00\ "/>
    <numFmt numFmtId="187" formatCode="#,##0.0"/>
    <numFmt numFmtId="188" formatCode="_ * #,##0.0_ ;_ * \-#,##0.0_ ;_ * &quot;-&quot;?_ ;_ @_ "/>
    <numFmt numFmtId="189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20" applyNumberFormat="1" applyFont="1" applyFill="1" applyBorder="1" applyAlignment="1">
      <alignment horizontal="center" vertical="center" wrapText="1"/>
      <protection/>
    </xf>
    <xf numFmtId="184" fontId="4" fillId="2" borderId="2" xfId="0" applyNumberFormat="1" applyFont="1" applyFill="1" applyBorder="1" applyAlignment="1">
      <alignment horizontal="center" vertical="center" wrapText="1"/>
    </xf>
    <xf numFmtId="185" fontId="4" fillId="2" borderId="2" xfId="0" applyNumberFormat="1" applyFont="1" applyFill="1" applyBorder="1" applyAlignment="1">
      <alignment horizontal="center" vertical="center" wrapText="1"/>
    </xf>
    <xf numFmtId="186" fontId="4" fillId="2" borderId="2" xfId="0" applyNumberFormat="1" applyFont="1" applyFill="1" applyBorder="1" applyAlignment="1">
      <alignment horizontal="center" vertical="center" wrapText="1"/>
    </xf>
    <xf numFmtId="49" fontId="5" fillId="2" borderId="3" xfId="20" applyNumberFormat="1" applyFont="1" applyFill="1" applyBorder="1" applyAlignment="1" quotePrefix="1">
      <alignment vertical="center" wrapText="1"/>
      <protection/>
    </xf>
    <xf numFmtId="49" fontId="5" fillId="2" borderId="0" xfId="20" applyNumberFormat="1" applyFont="1" applyFill="1" applyBorder="1" applyAlignment="1">
      <alignment vertical="center" wrapText="1"/>
      <protection/>
    </xf>
    <xf numFmtId="49" fontId="5" fillId="2" borderId="0" xfId="20" applyNumberFormat="1" applyFont="1" applyFill="1" applyBorder="1" applyAlignment="1" quotePrefix="1">
      <alignment vertical="center" shrinkToFit="1"/>
      <protection/>
    </xf>
    <xf numFmtId="18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185" fontId="5" fillId="2" borderId="0" xfId="0" applyNumberFormat="1" applyFont="1" applyFill="1" applyBorder="1" applyAlignment="1">
      <alignment horizontal="center" vertical="center" wrapText="1"/>
    </xf>
    <xf numFmtId="186" fontId="5" fillId="2" borderId="0" xfId="0" applyNumberFormat="1" applyFont="1" applyFill="1" applyBorder="1" applyAlignment="1">
      <alignment horizontal="center" vertical="center" wrapText="1"/>
    </xf>
    <xf numFmtId="184" fontId="5" fillId="2" borderId="4" xfId="0" applyNumberFormat="1" applyFont="1" applyFill="1" applyBorder="1" applyAlignment="1">
      <alignment horizontal="center" vertical="center" wrapText="1"/>
    </xf>
    <xf numFmtId="49" fontId="5" fillId="2" borderId="5" xfId="20" applyNumberFormat="1" applyFont="1" applyFill="1" applyBorder="1" applyAlignment="1" quotePrefix="1">
      <alignment vertical="center" wrapText="1"/>
      <protection/>
    </xf>
    <xf numFmtId="49" fontId="5" fillId="2" borderId="6" xfId="20" applyNumberFormat="1" applyFont="1" applyFill="1" applyBorder="1" applyAlignment="1">
      <alignment vertical="center" wrapText="1"/>
      <protection/>
    </xf>
    <xf numFmtId="49" fontId="5" fillId="2" borderId="6" xfId="20" applyNumberFormat="1" applyFont="1" applyFill="1" applyBorder="1" applyAlignment="1" quotePrefix="1">
      <alignment vertical="center" shrinkToFit="1"/>
      <protection/>
    </xf>
    <xf numFmtId="184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185" fontId="5" fillId="2" borderId="6" xfId="0" applyNumberFormat="1" applyFont="1" applyFill="1" applyBorder="1" applyAlignment="1">
      <alignment horizontal="center" vertical="center" wrapText="1"/>
    </xf>
    <xf numFmtId="186" fontId="5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87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vertical="center"/>
    </xf>
    <xf numFmtId="187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187" fontId="6" fillId="3" borderId="7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vertical="center"/>
    </xf>
    <xf numFmtId="187" fontId="6" fillId="3" borderId="7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189" fontId="2" fillId="0" borderId="7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189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38" fontId="2" fillId="0" borderId="7" xfId="16" applyFont="1" applyBorder="1" applyAlignment="1">
      <alignment/>
    </xf>
    <xf numFmtId="38" fontId="2" fillId="0" borderId="7" xfId="16" applyFont="1" applyBorder="1" applyAlignment="1">
      <alignment vertical="center"/>
    </xf>
    <xf numFmtId="38" fontId="2" fillId="0" borderId="9" xfId="16" applyFont="1" applyBorder="1" applyAlignment="1">
      <alignment/>
    </xf>
    <xf numFmtId="49" fontId="6" fillId="3" borderId="8" xfId="0" applyNumberFormat="1" applyFont="1" applyFill="1" applyBorder="1" applyAlignment="1">
      <alignment vertical="center"/>
    </xf>
    <xf numFmtId="189" fontId="6" fillId="3" borderId="7" xfId="0" applyNumberFormat="1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vertical="center"/>
    </xf>
    <xf numFmtId="189" fontId="6" fillId="3" borderId="7" xfId="0" applyNumberFormat="1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38" fontId="6" fillId="3" borderId="7" xfId="16" applyFont="1" applyFill="1" applyBorder="1" applyAlignment="1">
      <alignment/>
    </xf>
    <xf numFmtId="38" fontId="6" fillId="3" borderId="7" xfId="16" applyFont="1" applyFill="1" applyBorder="1" applyAlignment="1">
      <alignment vertical="center"/>
    </xf>
    <xf numFmtId="38" fontId="6" fillId="3" borderId="9" xfId="16" applyFont="1" applyFill="1" applyBorder="1" applyAlignment="1">
      <alignment/>
    </xf>
    <xf numFmtId="38" fontId="6" fillId="4" borderId="7" xfId="16" applyFont="1" applyFill="1" applyBorder="1" applyAlignment="1">
      <alignment vertical="center"/>
    </xf>
    <xf numFmtId="38" fontId="2" fillId="0" borderId="2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189" fontId="6" fillId="4" borderId="7" xfId="0" applyNumberFormat="1" applyFont="1" applyFill="1" applyBorder="1" applyAlignment="1">
      <alignment horizontal="left" vertical="center"/>
    </xf>
    <xf numFmtId="0" fontId="6" fillId="4" borderId="7" xfId="0" applyNumberFormat="1" applyFont="1" applyFill="1" applyBorder="1" applyAlignment="1">
      <alignment horizontal="left" vertical="center"/>
    </xf>
    <xf numFmtId="187" fontId="6" fillId="4" borderId="7" xfId="0" applyNumberFormat="1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38" fontId="6" fillId="4" borderId="9" xfId="16" applyFont="1" applyFill="1" applyBorder="1" applyAlignment="1">
      <alignment vertical="center"/>
    </xf>
    <xf numFmtId="0" fontId="0" fillId="2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9"/>
  <sheetViews>
    <sheetView showGridLine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7.00390625" style="1" customWidth="1"/>
    <col min="2" max="2" width="10.125" style="1" customWidth="1"/>
    <col min="3" max="3" width="9.00390625" style="1" customWidth="1"/>
    <col min="4" max="4" width="7.25390625" style="1" customWidth="1"/>
    <col min="5" max="5" width="9.50390625" style="1" customWidth="1"/>
    <col min="6" max="6" width="8.00390625" style="1" customWidth="1"/>
    <col min="7" max="7" width="7.375" style="1" customWidth="1"/>
    <col min="8" max="8" width="8.00390625" style="1" bestFit="1" customWidth="1"/>
    <col min="9" max="9" width="13.25390625" style="1" customWidth="1"/>
    <col min="10" max="10" width="11.125" style="1" customWidth="1"/>
    <col min="11" max="11" width="13.875" style="1" customWidth="1"/>
    <col min="12" max="12" width="11.125" style="1" customWidth="1"/>
    <col min="13" max="13" width="13.375" style="1" customWidth="1"/>
    <col min="14" max="14" width="10.875" style="1" customWidth="1"/>
    <col min="15" max="15" width="8.00390625" style="1" bestFit="1" customWidth="1"/>
    <col min="16" max="16" width="15.125" style="1" customWidth="1"/>
    <col min="17" max="17" width="8.00390625" style="1" customWidth="1"/>
    <col min="18" max="18" width="14.00390625" style="1" customWidth="1"/>
    <col min="19" max="19" width="10.00390625" style="1" bestFit="1" customWidth="1"/>
    <col min="20" max="20" width="12.75390625" style="1" customWidth="1"/>
    <col min="21" max="21" width="11.75390625" style="1" customWidth="1"/>
    <col min="22" max="22" width="12.625" style="1" customWidth="1"/>
    <col min="23" max="23" width="11.50390625" style="1" customWidth="1"/>
    <col min="24" max="24" width="13.50390625" style="1" customWidth="1"/>
    <col min="25" max="25" width="12.25390625" style="1" customWidth="1"/>
    <col min="26" max="26" width="11.375" style="1" customWidth="1"/>
    <col min="27" max="27" width="13.50390625" style="1" customWidth="1"/>
    <col min="28" max="28" width="14.75390625" style="1" customWidth="1"/>
    <col min="29" max="29" width="13.50390625" style="1" customWidth="1"/>
    <col min="30" max="30" width="14.75390625" style="1" customWidth="1"/>
    <col min="31" max="31" width="8.75390625" style="1" customWidth="1"/>
    <col min="32" max="32" width="14.00390625" style="1" customWidth="1"/>
    <col min="33" max="33" width="13.375" style="1" customWidth="1"/>
    <col min="34" max="34" width="14.00390625" style="1" customWidth="1"/>
    <col min="35" max="35" width="10.125" style="1" customWidth="1"/>
    <col min="36" max="36" width="14.00390625" style="1" customWidth="1"/>
    <col min="37" max="37" width="12.75390625" style="1" customWidth="1"/>
    <col min="38" max="16384" width="9.00390625" style="1" customWidth="1"/>
  </cols>
  <sheetData>
    <row r="1" spans="1:39" ht="72.75" customHeight="1">
      <c r="A1" s="2" t="s">
        <v>1035</v>
      </c>
      <c r="B1" s="3" t="s">
        <v>0</v>
      </c>
      <c r="C1" s="3" t="s">
        <v>1036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1037</v>
      </c>
      <c r="J1" s="5" t="s">
        <v>6</v>
      </c>
      <c r="K1" s="5" t="s">
        <v>1038</v>
      </c>
      <c r="L1" s="5" t="s">
        <v>7</v>
      </c>
      <c r="M1" s="3" t="s">
        <v>1039</v>
      </c>
      <c r="N1" s="5" t="s">
        <v>8</v>
      </c>
      <c r="O1" s="6" t="s">
        <v>9</v>
      </c>
      <c r="P1" s="5" t="s">
        <v>1040</v>
      </c>
      <c r="Q1" s="6" t="s">
        <v>10</v>
      </c>
      <c r="R1" s="5" t="s">
        <v>11</v>
      </c>
      <c r="S1" s="7" t="s">
        <v>12</v>
      </c>
      <c r="T1" s="5" t="s">
        <v>13</v>
      </c>
      <c r="U1" s="5" t="s">
        <v>50</v>
      </c>
      <c r="V1" s="5" t="s">
        <v>14</v>
      </c>
      <c r="W1" s="7" t="s">
        <v>15</v>
      </c>
      <c r="X1" s="7" t="s">
        <v>16</v>
      </c>
      <c r="Y1" s="7" t="s">
        <v>17</v>
      </c>
      <c r="Z1" s="6" t="s">
        <v>18</v>
      </c>
      <c r="AA1" s="6" t="s">
        <v>19</v>
      </c>
      <c r="AB1" s="5" t="s">
        <v>20</v>
      </c>
      <c r="AC1" s="5" t="s">
        <v>21</v>
      </c>
      <c r="AD1" s="5" t="s">
        <v>22</v>
      </c>
      <c r="AE1" s="3" t="s">
        <v>25</v>
      </c>
      <c r="AF1" s="5" t="s">
        <v>1041</v>
      </c>
      <c r="AG1" s="5" t="s">
        <v>47</v>
      </c>
      <c r="AH1" s="5" t="s">
        <v>1042</v>
      </c>
      <c r="AI1" s="5" t="s">
        <v>26</v>
      </c>
      <c r="AJ1" s="5" t="s">
        <v>27</v>
      </c>
      <c r="AK1" s="5" t="s">
        <v>48</v>
      </c>
      <c r="AL1" s="52" t="s">
        <v>1043</v>
      </c>
      <c r="AM1" s="53" t="s">
        <v>1044</v>
      </c>
    </row>
    <row r="2" spans="1:39" ht="12.75" customHeight="1">
      <c r="A2" s="8"/>
      <c r="B2" s="9"/>
      <c r="C2" s="10"/>
      <c r="D2" s="9"/>
      <c r="E2" s="9"/>
      <c r="F2" s="9"/>
      <c r="G2" s="9"/>
      <c r="H2" s="9"/>
      <c r="I2" s="11" t="s">
        <v>28</v>
      </c>
      <c r="J2" s="11" t="s">
        <v>1045</v>
      </c>
      <c r="K2" s="11" t="s">
        <v>1046</v>
      </c>
      <c r="L2" s="11" t="s">
        <v>32</v>
      </c>
      <c r="M2" s="12"/>
      <c r="N2" s="11" t="s">
        <v>28</v>
      </c>
      <c r="O2" s="13" t="s">
        <v>1047</v>
      </c>
      <c r="P2" s="11" t="s">
        <v>1046</v>
      </c>
      <c r="Q2" s="13" t="s">
        <v>1047</v>
      </c>
      <c r="R2" s="11" t="s">
        <v>29</v>
      </c>
      <c r="S2" s="14" t="s">
        <v>33</v>
      </c>
      <c r="T2" s="11" t="s">
        <v>29</v>
      </c>
      <c r="U2" s="11" t="s">
        <v>29</v>
      </c>
      <c r="V2" s="11" t="s">
        <v>29</v>
      </c>
      <c r="W2" s="14" t="s">
        <v>33</v>
      </c>
      <c r="X2" s="14" t="s">
        <v>33</v>
      </c>
      <c r="Y2" s="14" t="s">
        <v>33</v>
      </c>
      <c r="Z2" s="13" t="s">
        <v>1047</v>
      </c>
      <c r="AA2" s="13" t="s">
        <v>1047</v>
      </c>
      <c r="AB2" s="11" t="s">
        <v>30</v>
      </c>
      <c r="AC2" s="11" t="s">
        <v>30</v>
      </c>
      <c r="AD2" s="11" t="s">
        <v>30</v>
      </c>
      <c r="AE2" s="12" t="s">
        <v>31</v>
      </c>
      <c r="AF2" s="11" t="s">
        <v>29</v>
      </c>
      <c r="AG2" s="11" t="s">
        <v>30</v>
      </c>
      <c r="AH2" s="11" t="s">
        <v>29</v>
      </c>
      <c r="AI2" s="11" t="s">
        <v>30</v>
      </c>
      <c r="AJ2" s="11" t="s">
        <v>29</v>
      </c>
      <c r="AK2" s="11" t="s">
        <v>30</v>
      </c>
      <c r="AL2" s="11" t="s">
        <v>29</v>
      </c>
      <c r="AM2" s="15" t="s">
        <v>29</v>
      </c>
    </row>
    <row r="3" spans="1:39" ht="10.5" customHeight="1">
      <c r="A3" s="16"/>
      <c r="B3" s="17"/>
      <c r="C3" s="18"/>
      <c r="D3" s="17"/>
      <c r="E3" s="17"/>
      <c r="F3" s="17"/>
      <c r="G3" s="17"/>
      <c r="H3" s="17"/>
      <c r="I3" s="19" t="s">
        <v>1048</v>
      </c>
      <c r="J3" s="19" t="s">
        <v>1049</v>
      </c>
      <c r="K3" s="19" t="s">
        <v>1050</v>
      </c>
      <c r="L3" s="19" t="s">
        <v>1051</v>
      </c>
      <c r="M3" s="20"/>
      <c r="N3" s="19" t="s">
        <v>1052</v>
      </c>
      <c r="O3" s="21" t="s">
        <v>1053</v>
      </c>
      <c r="P3" s="19" t="s">
        <v>1054</v>
      </c>
      <c r="Q3" s="21" t="s">
        <v>1055</v>
      </c>
      <c r="R3" s="19" t="s">
        <v>1056</v>
      </c>
      <c r="S3" s="22" t="s">
        <v>1057</v>
      </c>
      <c r="T3" s="19" t="s">
        <v>1058</v>
      </c>
      <c r="U3" s="19" t="s">
        <v>1059</v>
      </c>
      <c r="V3" s="19" t="s">
        <v>1060</v>
      </c>
      <c r="W3" s="22" t="s">
        <v>1061</v>
      </c>
      <c r="X3" s="22" t="s">
        <v>1062</v>
      </c>
      <c r="Y3" s="22" t="s">
        <v>1063</v>
      </c>
      <c r="Z3" s="21" t="s">
        <v>1076</v>
      </c>
      <c r="AA3" s="21" t="s">
        <v>1064</v>
      </c>
      <c r="AB3" s="19" t="s">
        <v>1065</v>
      </c>
      <c r="AC3" s="19" t="s">
        <v>1066</v>
      </c>
      <c r="AD3" s="19" t="s">
        <v>1067</v>
      </c>
      <c r="AE3" s="20"/>
      <c r="AF3" s="19" t="s">
        <v>1068</v>
      </c>
      <c r="AG3" s="19" t="s">
        <v>1069</v>
      </c>
      <c r="AH3" s="19" t="s">
        <v>1070</v>
      </c>
      <c r="AI3" s="19" t="s">
        <v>1071</v>
      </c>
      <c r="AJ3" s="19" t="s">
        <v>1072</v>
      </c>
      <c r="AK3" s="19" t="s">
        <v>1073</v>
      </c>
      <c r="AL3" s="54" t="s">
        <v>1074</v>
      </c>
      <c r="AM3" s="55" t="s">
        <v>1075</v>
      </c>
    </row>
    <row r="4" spans="1:39" ht="13.5">
      <c r="A4" s="35" t="s">
        <v>55</v>
      </c>
      <c r="B4" s="36" t="s">
        <v>36</v>
      </c>
      <c r="C4" s="37" t="s">
        <v>56</v>
      </c>
      <c r="D4" s="38">
        <v>1181</v>
      </c>
      <c r="E4" s="23" t="s">
        <v>53</v>
      </c>
      <c r="F4" s="39" t="s">
        <v>944</v>
      </c>
      <c r="G4" s="39" t="s">
        <v>39</v>
      </c>
      <c r="H4" s="39">
        <v>3</v>
      </c>
      <c r="I4" s="40">
        <v>748</v>
      </c>
      <c r="J4" s="40">
        <v>2</v>
      </c>
      <c r="K4" s="40">
        <v>86140</v>
      </c>
      <c r="L4" s="24">
        <v>43.07</v>
      </c>
      <c r="M4" s="39" t="s">
        <v>57</v>
      </c>
      <c r="N4" s="40">
        <v>748</v>
      </c>
      <c r="O4" s="26">
        <f>N4/I4*100</f>
        <v>100</v>
      </c>
      <c r="P4" s="40">
        <v>86140</v>
      </c>
      <c r="Q4" s="26">
        <v>100</v>
      </c>
      <c r="R4" s="40">
        <v>5988</v>
      </c>
      <c r="S4" s="27">
        <v>69.51474344091015</v>
      </c>
      <c r="T4" s="40">
        <v>37380</v>
      </c>
      <c r="U4" s="40">
        <v>17512</v>
      </c>
      <c r="V4" s="40">
        <v>19868</v>
      </c>
      <c r="W4" s="27">
        <v>433.9447411191084</v>
      </c>
      <c r="X4" s="27">
        <v>203.29695843974923</v>
      </c>
      <c r="Y4" s="27">
        <f>(V4-AL4-AM4)/K4*1000</f>
        <v>230.64778267935918</v>
      </c>
      <c r="Z4" s="26">
        <v>16.019261637239165</v>
      </c>
      <c r="AA4" s="26">
        <v>34.1936957514847</v>
      </c>
      <c r="AB4" s="25">
        <v>23411.764705882353</v>
      </c>
      <c r="AC4" s="25">
        <v>26561.49732620321</v>
      </c>
      <c r="AD4" s="25">
        <v>49973.262032085564</v>
      </c>
      <c r="AE4" s="40">
        <v>2625</v>
      </c>
      <c r="AF4" s="40">
        <v>17522</v>
      </c>
      <c r="AG4" s="41">
        <v>23425.13368983957</v>
      </c>
      <c r="AH4" s="40">
        <v>27839</v>
      </c>
      <c r="AI4" s="41">
        <v>37217.914438502674</v>
      </c>
      <c r="AJ4" s="40">
        <v>45361</v>
      </c>
      <c r="AK4" s="41">
        <v>60643.04812834224</v>
      </c>
      <c r="AL4" s="40">
        <v>0</v>
      </c>
      <c r="AM4" s="42">
        <v>0</v>
      </c>
    </row>
    <row r="5" spans="1:39" ht="13.5">
      <c r="A5" s="35" t="s">
        <v>70</v>
      </c>
      <c r="B5" s="37" t="s">
        <v>44</v>
      </c>
      <c r="C5" s="37" t="s">
        <v>71</v>
      </c>
      <c r="D5" s="38">
        <v>2180</v>
      </c>
      <c r="E5" s="23" t="s">
        <v>53</v>
      </c>
      <c r="F5" s="39" t="s">
        <v>944</v>
      </c>
      <c r="G5" s="39" t="s">
        <v>39</v>
      </c>
      <c r="H5" s="39">
        <v>3</v>
      </c>
      <c r="I5" s="40">
        <v>410</v>
      </c>
      <c r="J5" s="40">
        <v>6</v>
      </c>
      <c r="K5" s="40">
        <v>50954</v>
      </c>
      <c r="L5" s="24">
        <v>8.492333333333335</v>
      </c>
      <c r="M5" s="39" t="s">
        <v>72</v>
      </c>
      <c r="N5" s="40">
        <v>410</v>
      </c>
      <c r="O5" s="26">
        <f aca="true" t="shared" si="0" ref="O5:O68">N5/I5*100</f>
        <v>100</v>
      </c>
      <c r="P5" s="40">
        <v>50954</v>
      </c>
      <c r="Q5" s="26">
        <v>100</v>
      </c>
      <c r="R5" s="40">
        <v>7001</v>
      </c>
      <c r="S5" s="27">
        <v>137.39843780664913</v>
      </c>
      <c r="T5" s="40">
        <v>7088</v>
      </c>
      <c r="U5" s="40">
        <v>4759</v>
      </c>
      <c r="V5" s="40">
        <v>2329</v>
      </c>
      <c r="W5" s="27">
        <v>139.1058601876202</v>
      </c>
      <c r="X5" s="27">
        <v>93.39796679357852</v>
      </c>
      <c r="Y5" s="27">
        <f aca="true" t="shared" si="1" ref="Y5:Y68">(V5-AL5-AM5)/K5*1000</f>
        <v>45.70789339404169</v>
      </c>
      <c r="Z5" s="26">
        <v>98.77257336343115</v>
      </c>
      <c r="AA5" s="26">
        <v>147.11073754990545</v>
      </c>
      <c r="AB5" s="25">
        <v>11607.317073170732</v>
      </c>
      <c r="AC5" s="25">
        <v>5680.487804878049</v>
      </c>
      <c r="AD5" s="25">
        <v>17287.80487804878</v>
      </c>
      <c r="AE5" s="40">
        <v>3400</v>
      </c>
      <c r="AF5" s="40">
        <v>6989</v>
      </c>
      <c r="AG5" s="41">
        <v>17046.341463414636</v>
      </c>
      <c r="AH5" s="40">
        <v>2329</v>
      </c>
      <c r="AI5" s="41">
        <v>5680.487804878049</v>
      </c>
      <c r="AJ5" s="40">
        <v>9318</v>
      </c>
      <c r="AK5" s="41">
        <v>22726.829268292684</v>
      </c>
      <c r="AL5" s="40">
        <v>0</v>
      </c>
      <c r="AM5" s="42">
        <v>0</v>
      </c>
    </row>
    <row r="6" spans="1:39" ht="13.5">
      <c r="A6" s="35" t="s">
        <v>73</v>
      </c>
      <c r="B6" s="37" t="s">
        <v>44</v>
      </c>
      <c r="C6" s="37" t="s">
        <v>74</v>
      </c>
      <c r="D6" s="38">
        <v>2180</v>
      </c>
      <c r="E6" s="23" t="s">
        <v>53</v>
      </c>
      <c r="F6" s="39" t="s">
        <v>944</v>
      </c>
      <c r="G6" s="39" t="s">
        <v>39</v>
      </c>
      <c r="H6" s="39">
        <v>3</v>
      </c>
      <c r="I6" s="40">
        <v>481</v>
      </c>
      <c r="J6" s="40">
        <v>2</v>
      </c>
      <c r="K6" s="40">
        <v>79619</v>
      </c>
      <c r="L6" s="24">
        <v>39.8095</v>
      </c>
      <c r="M6" s="39" t="s">
        <v>75</v>
      </c>
      <c r="N6" s="40">
        <v>481</v>
      </c>
      <c r="O6" s="26">
        <f t="shared" si="0"/>
        <v>100</v>
      </c>
      <c r="P6" s="40">
        <v>79619</v>
      </c>
      <c r="Q6" s="26">
        <v>100</v>
      </c>
      <c r="R6" s="40">
        <v>4088</v>
      </c>
      <c r="S6" s="27">
        <v>51.34452831610545</v>
      </c>
      <c r="T6" s="40">
        <v>9321</v>
      </c>
      <c r="U6" s="40">
        <v>8132</v>
      </c>
      <c r="V6" s="40">
        <v>1189</v>
      </c>
      <c r="W6" s="27">
        <v>117.07004609452518</v>
      </c>
      <c r="X6" s="27">
        <v>102.13642472274206</v>
      </c>
      <c r="Y6" s="27">
        <f t="shared" si="1"/>
        <v>14.933621371783117</v>
      </c>
      <c r="Z6" s="26">
        <v>43.85795515502628</v>
      </c>
      <c r="AA6" s="26">
        <v>50.27053615346778</v>
      </c>
      <c r="AB6" s="25">
        <v>16906.444906444907</v>
      </c>
      <c r="AC6" s="25">
        <v>2471.933471933472</v>
      </c>
      <c r="AD6" s="25">
        <v>19378.37837837838</v>
      </c>
      <c r="AE6" s="40">
        <v>1800</v>
      </c>
      <c r="AF6" s="40">
        <v>8132</v>
      </c>
      <c r="AG6" s="41">
        <v>16906.444906444907</v>
      </c>
      <c r="AH6" s="40">
        <v>2973</v>
      </c>
      <c r="AI6" s="41">
        <v>6180.873180873181</v>
      </c>
      <c r="AJ6" s="40">
        <v>11105</v>
      </c>
      <c r="AK6" s="41">
        <v>23087.31808731809</v>
      </c>
      <c r="AL6" s="40">
        <v>0</v>
      </c>
      <c r="AM6" s="42">
        <v>0</v>
      </c>
    </row>
    <row r="7" spans="1:39" ht="13.5">
      <c r="A7" s="35" t="s">
        <v>76</v>
      </c>
      <c r="B7" s="37" t="s">
        <v>44</v>
      </c>
      <c r="C7" s="37" t="s">
        <v>77</v>
      </c>
      <c r="D7" s="38">
        <v>2180</v>
      </c>
      <c r="E7" s="23" t="s">
        <v>53</v>
      </c>
      <c r="F7" s="39" t="s">
        <v>944</v>
      </c>
      <c r="G7" s="39" t="s">
        <v>39</v>
      </c>
      <c r="H7" s="39">
        <v>3</v>
      </c>
      <c r="I7" s="40">
        <v>1030</v>
      </c>
      <c r="J7" s="40">
        <v>5</v>
      </c>
      <c r="K7" s="40">
        <v>81103</v>
      </c>
      <c r="L7" s="24">
        <v>16.2206</v>
      </c>
      <c r="M7" s="39" t="s">
        <v>78</v>
      </c>
      <c r="N7" s="40">
        <v>709</v>
      </c>
      <c r="O7" s="26">
        <f t="shared" si="0"/>
        <v>68.83495145631068</v>
      </c>
      <c r="P7" s="40">
        <v>81103</v>
      </c>
      <c r="Q7" s="26">
        <v>100</v>
      </c>
      <c r="R7" s="40">
        <v>13009</v>
      </c>
      <c r="S7" s="27">
        <v>160.4009716040097</v>
      </c>
      <c r="T7" s="40">
        <v>25861</v>
      </c>
      <c r="U7" s="40">
        <v>23467</v>
      </c>
      <c r="V7" s="40">
        <v>2394</v>
      </c>
      <c r="W7" s="27">
        <v>318.8661331886613</v>
      </c>
      <c r="X7" s="27">
        <v>289.34811289348113</v>
      </c>
      <c r="Y7" s="27">
        <f t="shared" si="1"/>
        <v>29.518020295180204</v>
      </c>
      <c r="Z7" s="26">
        <v>50.30354587989637</v>
      </c>
      <c r="AA7" s="26">
        <v>55.43529211232795</v>
      </c>
      <c r="AB7" s="25">
        <v>22783.49514563107</v>
      </c>
      <c r="AC7" s="25">
        <v>2324.2718446601943</v>
      </c>
      <c r="AD7" s="25">
        <v>25107.766990291264</v>
      </c>
      <c r="AE7" s="40">
        <v>3100</v>
      </c>
      <c r="AF7" s="40">
        <v>23467</v>
      </c>
      <c r="AG7" s="41">
        <v>22783.49514563107</v>
      </c>
      <c r="AH7" s="40">
        <v>5985</v>
      </c>
      <c r="AI7" s="41">
        <v>5810.679611650486</v>
      </c>
      <c r="AJ7" s="40">
        <v>29452</v>
      </c>
      <c r="AK7" s="41">
        <v>28594.174757281555</v>
      </c>
      <c r="AL7" s="40">
        <v>0</v>
      </c>
      <c r="AM7" s="42">
        <v>0</v>
      </c>
    </row>
    <row r="8" spans="1:39" ht="13.5">
      <c r="A8" s="35" t="s">
        <v>79</v>
      </c>
      <c r="B8" s="37" t="s">
        <v>44</v>
      </c>
      <c r="C8" s="37" t="s">
        <v>80</v>
      </c>
      <c r="D8" s="38">
        <v>2180</v>
      </c>
      <c r="E8" s="23" t="s">
        <v>53</v>
      </c>
      <c r="F8" s="39" t="s">
        <v>944</v>
      </c>
      <c r="G8" s="39" t="s">
        <v>39</v>
      </c>
      <c r="H8" s="39">
        <v>3</v>
      </c>
      <c r="I8" s="40">
        <v>716</v>
      </c>
      <c r="J8" s="40">
        <v>3</v>
      </c>
      <c r="K8" s="40">
        <v>232620</v>
      </c>
      <c r="L8" s="24">
        <v>77.54</v>
      </c>
      <c r="M8" s="39" t="s">
        <v>81</v>
      </c>
      <c r="N8" s="40">
        <v>716</v>
      </c>
      <c r="O8" s="26">
        <f t="shared" si="0"/>
        <v>100</v>
      </c>
      <c r="P8" s="40">
        <v>232620</v>
      </c>
      <c r="Q8" s="26">
        <v>100</v>
      </c>
      <c r="R8" s="40">
        <v>9204</v>
      </c>
      <c r="S8" s="27">
        <v>39.566675264379676</v>
      </c>
      <c r="T8" s="40">
        <v>12921</v>
      </c>
      <c r="U8" s="40">
        <v>11496</v>
      </c>
      <c r="V8" s="40">
        <v>1425</v>
      </c>
      <c r="W8" s="27">
        <v>55.545524890379156</v>
      </c>
      <c r="X8" s="27">
        <v>49.419654371937064</v>
      </c>
      <c r="Y8" s="27">
        <f t="shared" si="1"/>
        <v>6.1258705184420945</v>
      </c>
      <c r="Z8" s="26">
        <v>71.23287671232876</v>
      </c>
      <c r="AA8" s="26">
        <v>80.06263048016702</v>
      </c>
      <c r="AB8" s="25">
        <v>16055.86592178771</v>
      </c>
      <c r="AC8" s="25">
        <v>1990.2234636871508</v>
      </c>
      <c r="AD8" s="25">
        <v>18046.08938547486</v>
      </c>
      <c r="AE8" s="40">
        <v>3528</v>
      </c>
      <c r="AF8" s="40">
        <v>11496</v>
      </c>
      <c r="AG8" s="41">
        <v>16055.86592178771</v>
      </c>
      <c r="AH8" s="40">
        <v>3562</v>
      </c>
      <c r="AI8" s="41">
        <v>4974.860335195531</v>
      </c>
      <c r="AJ8" s="40">
        <v>15058</v>
      </c>
      <c r="AK8" s="41">
        <v>21030.72625698324</v>
      </c>
      <c r="AL8" s="40">
        <v>0</v>
      </c>
      <c r="AM8" s="42">
        <v>0</v>
      </c>
    </row>
    <row r="9" spans="1:39" ht="13.5">
      <c r="A9" s="35" t="s">
        <v>82</v>
      </c>
      <c r="B9" s="37" t="s">
        <v>44</v>
      </c>
      <c r="C9" s="37" t="s">
        <v>83</v>
      </c>
      <c r="D9" s="38">
        <v>2180</v>
      </c>
      <c r="E9" s="23" t="s">
        <v>53</v>
      </c>
      <c r="F9" s="39" t="s">
        <v>944</v>
      </c>
      <c r="G9" s="39" t="s">
        <v>39</v>
      </c>
      <c r="H9" s="39">
        <v>3</v>
      </c>
      <c r="I9" s="40">
        <v>505</v>
      </c>
      <c r="J9" s="40">
        <v>1</v>
      </c>
      <c r="K9" s="40">
        <v>33558</v>
      </c>
      <c r="L9" s="24">
        <v>33.558</v>
      </c>
      <c r="M9" s="39" t="s">
        <v>84</v>
      </c>
      <c r="N9" s="40">
        <v>443</v>
      </c>
      <c r="O9" s="26">
        <f t="shared" si="0"/>
        <v>87.72277227722772</v>
      </c>
      <c r="P9" s="40">
        <v>33558</v>
      </c>
      <c r="Q9" s="26">
        <v>100</v>
      </c>
      <c r="R9" s="40">
        <v>3729</v>
      </c>
      <c r="S9" s="27">
        <v>111.1210441623458</v>
      </c>
      <c r="T9" s="40">
        <v>6108</v>
      </c>
      <c r="U9" s="40">
        <v>4983</v>
      </c>
      <c r="V9" s="40">
        <v>1125</v>
      </c>
      <c r="W9" s="27">
        <v>182.0132308242446</v>
      </c>
      <c r="X9" s="27">
        <v>148.48918290720545</v>
      </c>
      <c r="Y9" s="27">
        <f t="shared" si="1"/>
        <v>33.524047917039155</v>
      </c>
      <c r="Z9" s="26">
        <v>61.051080550098234</v>
      </c>
      <c r="AA9" s="26">
        <v>74.83443708609272</v>
      </c>
      <c r="AB9" s="25">
        <v>9867.326732673268</v>
      </c>
      <c r="AC9" s="25">
        <v>2227.7227722772277</v>
      </c>
      <c r="AD9" s="25">
        <v>12095.049504950495</v>
      </c>
      <c r="AE9" s="40">
        <v>2100</v>
      </c>
      <c r="AF9" s="40">
        <v>4983</v>
      </c>
      <c r="AG9" s="41">
        <v>9867.326732673268</v>
      </c>
      <c r="AH9" s="40">
        <v>2488</v>
      </c>
      <c r="AI9" s="41">
        <v>4926.732673267326</v>
      </c>
      <c r="AJ9" s="40">
        <v>7471</v>
      </c>
      <c r="AK9" s="41">
        <v>14794.059405940594</v>
      </c>
      <c r="AL9" s="40">
        <v>0</v>
      </c>
      <c r="AM9" s="42">
        <v>0</v>
      </c>
    </row>
    <row r="10" spans="1:39" ht="13.5">
      <c r="A10" s="35" t="s">
        <v>86</v>
      </c>
      <c r="B10" s="37" t="s">
        <v>44</v>
      </c>
      <c r="C10" s="37" t="s">
        <v>87</v>
      </c>
      <c r="D10" s="38">
        <v>2180</v>
      </c>
      <c r="E10" s="23" t="s">
        <v>53</v>
      </c>
      <c r="F10" s="39" t="s">
        <v>944</v>
      </c>
      <c r="G10" s="39" t="s">
        <v>39</v>
      </c>
      <c r="H10" s="39">
        <v>3</v>
      </c>
      <c r="I10" s="40">
        <v>2628</v>
      </c>
      <c r="J10" s="40">
        <v>20</v>
      </c>
      <c r="K10" s="40">
        <v>191844</v>
      </c>
      <c r="L10" s="24">
        <v>9.5922</v>
      </c>
      <c r="M10" s="39" t="s">
        <v>88</v>
      </c>
      <c r="N10" s="40">
        <v>2628</v>
      </c>
      <c r="O10" s="26">
        <f t="shared" si="0"/>
        <v>100</v>
      </c>
      <c r="P10" s="40">
        <v>191844</v>
      </c>
      <c r="Q10" s="26">
        <v>100</v>
      </c>
      <c r="R10" s="40">
        <v>40846</v>
      </c>
      <c r="S10" s="27">
        <v>212.91257480035864</v>
      </c>
      <c r="T10" s="40">
        <v>52876</v>
      </c>
      <c r="U10" s="40">
        <v>42699</v>
      </c>
      <c r="V10" s="40">
        <v>10177</v>
      </c>
      <c r="W10" s="27">
        <v>275.6197744000334</v>
      </c>
      <c r="X10" s="27">
        <v>222.57146431475576</v>
      </c>
      <c r="Y10" s="27">
        <f t="shared" si="1"/>
        <v>53.04831008527762</v>
      </c>
      <c r="Z10" s="26">
        <v>77.24865723579695</v>
      </c>
      <c r="AA10" s="26">
        <v>95.66031991381531</v>
      </c>
      <c r="AB10" s="25">
        <v>16247.71689497717</v>
      </c>
      <c r="AC10" s="25">
        <v>3872.5266362252664</v>
      </c>
      <c r="AD10" s="25">
        <v>20120.243531202435</v>
      </c>
      <c r="AE10" s="40">
        <v>3600</v>
      </c>
      <c r="AF10" s="40">
        <v>42699</v>
      </c>
      <c r="AG10" s="41">
        <v>16247.71689497717</v>
      </c>
      <c r="AH10" s="40">
        <v>24933</v>
      </c>
      <c r="AI10" s="41">
        <v>9487.442922374428</v>
      </c>
      <c r="AJ10" s="40">
        <v>67632</v>
      </c>
      <c r="AK10" s="41">
        <v>25735.159817351596</v>
      </c>
      <c r="AL10" s="40">
        <v>0</v>
      </c>
      <c r="AM10" s="42">
        <v>0</v>
      </c>
    </row>
    <row r="11" spans="1:39" ht="13.5">
      <c r="A11" s="35" t="s">
        <v>89</v>
      </c>
      <c r="B11" s="37" t="s">
        <v>44</v>
      </c>
      <c r="C11" s="37" t="s">
        <v>90</v>
      </c>
      <c r="D11" s="38">
        <v>2180</v>
      </c>
      <c r="E11" s="23" t="s">
        <v>53</v>
      </c>
      <c r="F11" s="39" t="s">
        <v>944</v>
      </c>
      <c r="G11" s="39" t="s">
        <v>39</v>
      </c>
      <c r="H11" s="39">
        <v>3</v>
      </c>
      <c r="I11" s="40">
        <v>1049</v>
      </c>
      <c r="J11" s="40">
        <v>12</v>
      </c>
      <c r="K11" s="40">
        <v>107685</v>
      </c>
      <c r="L11" s="24">
        <v>8.97375</v>
      </c>
      <c r="M11" s="39" t="s">
        <v>91</v>
      </c>
      <c r="N11" s="40">
        <v>961</v>
      </c>
      <c r="O11" s="26">
        <f t="shared" si="0"/>
        <v>91.61105815061964</v>
      </c>
      <c r="P11" s="40">
        <v>107685</v>
      </c>
      <c r="Q11" s="26">
        <v>100</v>
      </c>
      <c r="R11" s="40">
        <v>5824</v>
      </c>
      <c r="S11" s="27">
        <v>54.08366996331894</v>
      </c>
      <c r="T11" s="40">
        <v>5904</v>
      </c>
      <c r="U11" s="40">
        <v>5904</v>
      </c>
      <c r="V11" s="40">
        <v>0</v>
      </c>
      <c r="W11" s="27">
        <v>54.826577517760136</v>
      </c>
      <c r="X11" s="27">
        <v>54.826577517760136</v>
      </c>
      <c r="Y11" s="27">
        <f t="shared" si="1"/>
        <v>0</v>
      </c>
      <c r="Z11" s="26">
        <v>98.6449864498645</v>
      </c>
      <c r="AA11" s="26">
        <v>98.6449864498645</v>
      </c>
      <c r="AB11" s="25">
        <v>5628.217349857006</v>
      </c>
      <c r="AC11" s="25">
        <v>0</v>
      </c>
      <c r="AD11" s="25">
        <v>5628.217349857006</v>
      </c>
      <c r="AE11" s="40">
        <v>2460</v>
      </c>
      <c r="AF11" s="40">
        <v>6624</v>
      </c>
      <c r="AG11" s="41">
        <v>6314.585319351764</v>
      </c>
      <c r="AH11" s="40">
        <v>3955</v>
      </c>
      <c r="AI11" s="41">
        <v>3770.2573879885604</v>
      </c>
      <c r="AJ11" s="40">
        <v>10579</v>
      </c>
      <c r="AK11" s="41">
        <v>10084.842707340324</v>
      </c>
      <c r="AL11" s="40">
        <v>0</v>
      </c>
      <c r="AM11" s="42">
        <v>0</v>
      </c>
    </row>
    <row r="12" spans="1:39" ht="13.5">
      <c r="A12" s="35" t="s">
        <v>92</v>
      </c>
      <c r="B12" s="37" t="s">
        <v>93</v>
      </c>
      <c r="C12" s="37" t="s">
        <v>94</v>
      </c>
      <c r="D12" s="38">
        <v>2180</v>
      </c>
      <c r="E12" s="23" t="s">
        <v>53</v>
      </c>
      <c r="F12" s="39" t="s">
        <v>944</v>
      </c>
      <c r="G12" s="39" t="s">
        <v>39</v>
      </c>
      <c r="H12" s="39">
        <v>3</v>
      </c>
      <c r="I12" s="40">
        <v>2080</v>
      </c>
      <c r="J12" s="40">
        <v>9</v>
      </c>
      <c r="K12" s="40">
        <v>151840</v>
      </c>
      <c r="L12" s="24">
        <v>16.87111111111111</v>
      </c>
      <c r="M12" s="39" t="s">
        <v>95</v>
      </c>
      <c r="N12" s="40">
        <v>2080</v>
      </c>
      <c r="O12" s="26">
        <f t="shared" si="0"/>
        <v>100</v>
      </c>
      <c r="P12" s="40">
        <v>151840</v>
      </c>
      <c r="Q12" s="26">
        <v>100</v>
      </c>
      <c r="R12" s="40">
        <v>14154</v>
      </c>
      <c r="S12" s="27">
        <v>93.21654373024236</v>
      </c>
      <c r="T12" s="40">
        <v>37180</v>
      </c>
      <c r="U12" s="40">
        <v>26457</v>
      </c>
      <c r="V12" s="40">
        <v>10723</v>
      </c>
      <c r="W12" s="27">
        <v>244.86301369863014</v>
      </c>
      <c r="X12" s="27">
        <v>174.24262381454162</v>
      </c>
      <c r="Y12" s="27">
        <f t="shared" si="1"/>
        <v>70.62038988408851</v>
      </c>
      <c r="Z12" s="26">
        <v>38.068854222700374</v>
      </c>
      <c r="AA12" s="26">
        <v>53.49812903957365</v>
      </c>
      <c r="AB12" s="25">
        <v>12719.711538461539</v>
      </c>
      <c r="AC12" s="25">
        <v>5155.288461538461</v>
      </c>
      <c r="AD12" s="25">
        <v>17875</v>
      </c>
      <c r="AE12" s="40">
        <v>2000</v>
      </c>
      <c r="AF12" s="40">
        <v>26457</v>
      </c>
      <c r="AG12" s="41">
        <v>12719.711538461539</v>
      </c>
      <c r="AH12" s="40">
        <v>10723</v>
      </c>
      <c r="AI12" s="41">
        <v>5155.288461538461</v>
      </c>
      <c r="AJ12" s="40">
        <v>37180</v>
      </c>
      <c r="AK12" s="41">
        <v>17875</v>
      </c>
      <c r="AL12" s="40">
        <v>0</v>
      </c>
      <c r="AM12" s="42">
        <v>0</v>
      </c>
    </row>
    <row r="13" spans="1:39" ht="13.5">
      <c r="A13" s="35" t="s">
        <v>96</v>
      </c>
      <c r="B13" s="37" t="s">
        <v>93</v>
      </c>
      <c r="C13" s="37" t="s">
        <v>97</v>
      </c>
      <c r="D13" s="38">
        <v>2180</v>
      </c>
      <c r="E13" s="23" t="s">
        <v>53</v>
      </c>
      <c r="F13" s="39" t="s">
        <v>944</v>
      </c>
      <c r="G13" s="39" t="s">
        <v>39</v>
      </c>
      <c r="H13" s="39">
        <v>3</v>
      </c>
      <c r="I13" s="40">
        <v>1773</v>
      </c>
      <c r="J13" s="40">
        <v>5</v>
      </c>
      <c r="K13" s="40">
        <v>194180</v>
      </c>
      <c r="L13" s="24">
        <v>38.836</v>
      </c>
      <c r="M13" s="39" t="s">
        <v>98</v>
      </c>
      <c r="N13" s="40">
        <v>1773</v>
      </c>
      <c r="O13" s="26">
        <f t="shared" si="0"/>
        <v>100</v>
      </c>
      <c r="P13" s="40">
        <v>194180</v>
      </c>
      <c r="Q13" s="26">
        <v>100</v>
      </c>
      <c r="R13" s="40">
        <v>14932</v>
      </c>
      <c r="S13" s="27">
        <v>76.89772376145844</v>
      </c>
      <c r="T13" s="40">
        <v>30822</v>
      </c>
      <c r="U13" s="40">
        <v>30822</v>
      </c>
      <c r="V13" s="40">
        <v>0</v>
      </c>
      <c r="W13" s="27">
        <v>158.72901431661347</v>
      </c>
      <c r="X13" s="27">
        <v>158.72901431661347</v>
      </c>
      <c r="Y13" s="27">
        <f t="shared" si="1"/>
        <v>0</v>
      </c>
      <c r="Z13" s="26">
        <v>48.4459152553371</v>
      </c>
      <c r="AA13" s="26">
        <v>48.4459152553371</v>
      </c>
      <c r="AB13" s="25">
        <v>17384.09475465313</v>
      </c>
      <c r="AC13" s="25">
        <v>0</v>
      </c>
      <c r="AD13" s="25">
        <v>17384.09475465313</v>
      </c>
      <c r="AE13" s="40">
        <v>2000</v>
      </c>
      <c r="AF13" s="40">
        <v>30822</v>
      </c>
      <c r="AG13" s="41">
        <v>17384.09475465313</v>
      </c>
      <c r="AH13" s="40">
        <v>5247</v>
      </c>
      <c r="AI13" s="41">
        <v>2959.390862944162</v>
      </c>
      <c r="AJ13" s="40">
        <v>36069</v>
      </c>
      <c r="AK13" s="41">
        <v>20343.485617597293</v>
      </c>
      <c r="AL13" s="40">
        <v>0</v>
      </c>
      <c r="AM13" s="42">
        <v>0</v>
      </c>
    </row>
    <row r="14" spans="1:39" ht="13.5">
      <c r="A14" s="35" t="s">
        <v>182</v>
      </c>
      <c r="B14" s="37" t="s">
        <v>183</v>
      </c>
      <c r="C14" s="37" t="s">
        <v>184</v>
      </c>
      <c r="D14" s="38">
        <v>2180</v>
      </c>
      <c r="E14" s="23" t="s">
        <v>53</v>
      </c>
      <c r="F14" s="39" t="s">
        <v>944</v>
      </c>
      <c r="G14" s="39" t="s">
        <v>39</v>
      </c>
      <c r="H14" s="39">
        <v>3</v>
      </c>
      <c r="I14" s="40">
        <v>1488</v>
      </c>
      <c r="J14" s="40">
        <v>20</v>
      </c>
      <c r="K14" s="40">
        <v>164536</v>
      </c>
      <c r="L14" s="24">
        <v>8.226799999999999</v>
      </c>
      <c r="M14" s="39" t="s">
        <v>186</v>
      </c>
      <c r="N14" s="40">
        <v>1488</v>
      </c>
      <c r="O14" s="26">
        <f t="shared" si="0"/>
        <v>100</v>
      </c>
      <c r="P14" s="40">
        <v>164536</v>
      </c>
      <c r="Q14" s="26">
        <v>100</v>
      </c>
      <c r="R14" s="40">
        <v>7134</v>
      </c>
      <c r="S14" s="27">
        <v>43.358292410171636</v>
      </c>
      <c r="T14" s="40">
        <v>9576</v>
      </c>
      <c r="U14" s="40">
        <v>4892</v>
      </c>
      <c r="V14" s="40">
        <v>4684</v>
      </c>
      <c r="W14" s="27">
        <v>58.200029172946955</v>
      </c>
      <c r="X14" s="27">
        <v>29.73209510380707</v>
      </c>
      <c r="Y14" s="27">
        <f t="shared" si="1"/>
        <v>28.467934069139886</v>
      </c>
      <c r="Z14" s="26">
        <v>74.49874686716792</v>
      </c>
      <c r="AA14" s="26">
        <v>145.82992641046607</v>
      </c>
      <c r="AB14" s="25">
        <v>3287.6344086021504</v>
      </c>
      <c r="AC14" s="25">
        <v>3147.8494623655915</v>
      </c>
      <c r="AD14" s="25">
        <v>6435.483870967742</v>
      </c>
      <c r="AE14" s="40">
        <v>1260</v>
      </c>
      <c r="AF14" s="40">
        <v>4892</v>
      </c>
      <c r="AG14" s="41">
        <v>3287.6344086021504</v>
      </c>
      <c r="AH14" s="40">
        <v>4684</v>
      </c>
      <c r="AI14" s="41">
        <v>3147.8494623655915</v>
      </c>
      <c r="AJ14" s="40">
        <v>9576</v>
      </c>
      <c r="AK14" s="41">
        <v>6435.483870967742</v>
      </c>
      <c r="AL14" s="40">
        <v>0</v>
      </c>
      <c r="AM14" s="42">
        <v>0</v>
      </c>
    </row>
    <row r="15" spans="1:39" ht="13.5">
      <c r="A15" s="35" t="s">
        <v>106</v>
      </c>
      <c r="B15" s="37" t="s">
        <v>107</v>
      </c>
      <c r="C15" s="37" t="s">
        <v>108</v>
      </c>
      <c r="D15" s="38">
        <v>2180</v>
      </c>
      <c r="E15" s="23" t="s">
        <v>53</v>
      </c>
      <c r="F15" s="39" t="s">
        <v>944</v>
      </c>
      <c r="G15" s="39" t="s">
        <v>39</v>
      </c>
      <c r="H15" s="39">
        <v>3</v>
      </c>
      <c r="I15" s="40">
        <v>885</v>
      </c>
      <c r="J15" s="40">
        <v>13</v>
      </c>
      <c r="K15" s="40">
        <v>222650</v>
      </c>
      <c r="L15" s="24">
        <v>17.126923076923077</v>
      </c>
      <c r="M15" s="39" t="s">
        <v>109</v>
      </c>
      <c r="N15" s="40">
        <v>885</v>
      </c>
      <c r="O15" s="26">
        <f t="shared" si="0"/>
        <v>100</v>
      </c>
      <c r="P15" s="40">
        <v>222650</v>
      </c>
      <c r="Q15" s="26">
        <v>100</v>
      </c>
      <c r="R15" s="40">
        <v>10792</v>
      </c>
      <c r="S15" s="27">
        <v>48.47069391421514</v>
      </c>
      <c r="T15" s="40">
        <v>23775</v>
      </c>
      <c r="U15" s="40">
        <v>18676</v>
      </c>
      <c r="V15" s="40">
        <v>5099</v>
      </c>
      <c r="W15" s="27">
        <v>106.78194475634403</v>
      </c>
      <c r="X15" s="27">
        <v>83.88052997978892</v>
      </c>
      <c r="Y15" s="27">
        <f t="shared" si="1"/>
        <v>22.901414776555132</v>
      </c>
      <c r="Z15" s="26">
        <v>45.392218717139855</v>
      </c>
      <c r="AA15" s="26">
        <v>57.78539301777682</v>
      </c>
      <c r="AB15" s="25">
        <v>21102.824858757063</v>
      </c>
      <c r="AC15" s="25">
        <v>5761.581920903955</v>
      </c>
      <c r="AD15" s="25">
        <v>26864.406779661018</v>
      </c>
      <c r="AE15" s="40">
        <v>3000</v>
      </c>
      <c r="AF15" s="40">
        <v>18676</v>
      </c>
      <c r="AG15" s="41">
        <v>21102.824858757063</v>
      </c>
      <c r="AH15" s="40">
        <v>12747</v>
      </c>
      <c r="AI15" s="41">
        <v>14403.389830508475</v>
      </c>
      <c r="AJ15" s="40">
        <v>31423</v>
      </c>
      <c r="AK15" s="41">
        <v>35506.21468926554</v>
      </c>
      <c r="AL15" s="40">
        <v>0</v>
      </c>
      <c r="AM15" s="42">
        <v>0</v>
      </c>
    </row>
    <row r="16" spans="1:39" ht="13.5">
      <c r="A16" s="35" t="s">
        <v>110</v>
      </c>
      <c r="B16" s="37" t="s">
        <v>107</v>
      </c>
      <c r="C16" s="37" t="s">
        <v>111</v>
      </c>
      <c r="D16" s="38">
        <v>2180</v>
      </c>
      <c r="E16" s="23" t="s">
        <v>53</v>
      </c>
      <c r="F16" s="39" t="s">
        <v>944</v>
      </c>
      <c r="G16" s="39" t="s">
        <v>39</v>
      </c>
      <c r="H16" s="39">
        <v>3</v>
      </c>
      <c r="I16" s="40">
        <v>596</v>
      </c>
      <c r="J16" s="40">
        <v>4</v>
      </c>
      <c r="K16" s="40">
        <v>47085</v>
      </c>
      <c r="L16" s="24">
        <v>11.77125</v>
      </c>
      <c r="M16" s="39" t="s">
        <v>112</v>
      </c>
      <c r="N16" s="40">
        <v>577</v>
      </c>
      <c r="O16" s="26">
        <f t="shared" si="0"/>
        <v>96.81208053691275</v>
      </c>
      <c r="P16" s="40">
        <v>47085</v>
      </c>
      <c r="Q16" s="26">
        <v>100</v>
      </c>
      <c r="R16" s="40">
        <v>8778</v>
      </c>
      <c r="S16" s="27">
        <v>186.42879898056705</v>
      </c>
      <c r="T16" s="40">
        <v>13577</v>
      </c>
      <c r="U16" s="40">
        <v>10104</v>
      </c>
      <c r="V16" s="40">
        <v>3473</v>
      </c>
      <c r="W16" s="27">
        <v>288.3508548369969</v>
      </c>
      <c r="X16" s="27">
        <v>214.59063395985984</v>
      </c>
      <c r="Y16" s="27">
        <f t="shared" si="1"/>
        <v>73.76022087713709</v>
      </c>
      <c r="Z16" s="26">
        <v>64.65345805406201</v>
      </c>
      <c r="AA16" s="26">
        <v>86.87648456057006</v>
      </c>
      <c r="AB16" s="25">
        <v>16953.020134228187</v>
      </c>
      <c r="AC16" s="25">
        <v>5827.181208053691</v>
      </c>
      <c r="AD16" s="25">
        <v>22780.201342281878</v>
      </c>
      <c r="AE16" s="40">
        <v>3150</v>
      </c>
      <c r="AF16" s="40">
        <v>12624</v>
      </c>
      <c r="AG16" s="41">
        <v>21181.208053691276</v>
      </c>
      <c r="AH16" s="40">
        <v>8682</v>
      </c>
      <c r="AI16" s="41">
        <v>14567.114093959732</v>
      </c>
      <c r="AJ16" s="40">
        <v>21306</v>
      </c>
      <c r="AK16" s="41">
        <v>35748.32214765101</v>
      </c>
      <c r="AL16" s="40">
        <v>0</v>
      </c>
      <c r="AM16" s="42">
        <v>0</v>
      </c>
    </row>
    <row r="17" spans="1:39" ht="13.5">
      <c r="A17" s="35" t="s">
        <v>142</v>
      </c>
      <c r="B17" s="37" t="s">
        <v>114</v>
      </c>
      <c r="C17" s="37" t="s">
        <v>143</v>
      </c>
      <c r="D17" s="38">
        <v>2180</v>
      </c>
      <c r="E17" s="23" t="s">
        <v>53</v>
      </c>
      <c r="F17" s="39" t="s">
        <v>944</v>
      </c>
      <c r="G17" s="39" t="s">
        <v>39</v>
      </c>
      <c r="H17" s="39">
        <v>3</v>
      </c>
      <c r="I17" s="40">
        <v>540</v>
      </c>
      <c r="J17" s="40">
        <v>3</v>
      </c>
      <c r="K17" s="40">
        <v>35756</v>
      </c>
      <c r="L17" s="24">
        <v>11.918666666666667</v>
      </c>
      <c r="M17" s="39" t="s">
        <v>144</v>
      </c>
      <c r="N17" s="40">
        <v>540</v>
      </c>
      <c r="O17" s="26">
        <f t="shared" si="0"/>
        <v>100</v>
      </c>
      <c r="P17" s="40">
        <v>35756</v>
      </c>
      <c r="Q17" s="26">
        <v>100</v>
      </c>
      <c r="R17" s="40">
        <v>5540</v>
      </c>
      <c r="S17" s="27">
        <v>154.93903121154491</v>
      </c>
      <c r="T17" s="40">
        <v>16307</v>
      </c>
      <c r="U17" s="40">
        <v>14643</v>
      </c>
      <c r="V17" s="40">
        <v>1664</v>
      </c>
      <c r="W17" s="27">
        <v>456.063318044524</v>
      </c>
      <c r="X17" s="27">
        <v>409.5256740127531</v>
      </c>
      <c r="Y17" s="27">
        <f t="shared" si="1"/>
        <v>46.537644031770895</v>
      </c>
      <c r="Z17" s="26">
        <v>33.973140369166615</v>
      </c>
      <c r="AA17" s="26">
        <v>37.833777231441644</v>
      </c>
      <c r="AB17" s="25">
        <v>27116.666666666668</v>
      </c>
      <c r="AC17" s="25">
        <v>3081.4814814814813</v>
      </c>
      <c r="AD17" s="25">
        <v>30198.14814814815</v>
      </c>
      <c r="AE17" s="40">
        <v>2940</v>
      </c>
      <c r="AF17" s="40">
        <v>14643</v>
      </c>
      <c r="AG17" s="41">
        <v>27116.666666666668</v>
      </c>
      <c r="AH17" s="40">
        <v>1901</v>
      </c>
      <c r="AI17" s="41">
        <v>3520.37037037037</v>
      </c>
      <c r="AJ17" s="40">
        <v>16544</v>
      </c>
      <c r="AK17" s="41">
        <v>30637.037037037036</v>
      </c>
      <c r="AL17" s="40">
        <v>0</v>
      </c>
      <c r="AM17" s="42">
        <v>0</v>
      </c>
    </row>
    <row r="18" spans="1:39" ht="13.5">
      <c r="A18" s="35" t="s">
        <v>117</v>
      </c>
      <c r="B18" s="37" t="s">
        <v>118</v>
      </c>
      <c r="C18" s="37" t="s">
        <v>119</v>
      </c>
      <c r="D18" s="38">
        <v>2180</v>
      </c>
      <c r="E18" s="23" t="s">
        <v>53</v>
      </c>
      <c r="F18" s="39" t="s">
        <v>944</v>
      </c>
      <c r="G18" s="39" t="s">
        <v>39</v>
      </c>
      <c r="H18" s="39">
        <v>3</v>
      </c>
      <c r="I18" s="40">
        <v>1186</v>
      </c>
      <c r="J18" s="40">
        <v>9</v>
      </c>
      <c r="K18" s="40">
        <v>102097</v>
      </c>
      <c r="L18" s="24">
        <v>11.344111111111111</v>
      </c>
      <c r="M18" s="39" t="s">
        <v>120</v>
      </c>
      <c r="N18" s="40">
        <v>1186</v>
      </c>
      <c r="O18" s="26">
        <f t="shared" si="0"/>
        <v>100</v>
      </c>
      <c r="P18" s="40">
        <v>102097</v>
      </c>
      <c r="Q18" s="26">
        <v>100</v>
      </c>
      <c r="R18" s="40">
        <v>14269</v>
      </c>
      <c r="S18" s="27">
        <v>139.75924855774412</v>
      </c>
      <c r="T18" s="40">
        <v>17224</v>
      </c>
      <c r="U18" s="40">
        <v>15478</v>
      </c>
      <c r="V18" s="40">
        <v>1746</v>
      </c>
      <c r="W18" s="27">
        <v>168.7023125067338</v>
      </c>
      <c r="X18" s="27">
        <v>151.60092852875206</v>
      </c>
      <c r="Y18" s="27">
        <f t="shared" si="1"/>
        <v>17.101383977981726</v>
      </c>
      <c r="Z18" s="26">
        <v>82.84370645610775</v>
      </c>
      <c r="AA18" s="26">
        <v>92.1889132962915</v>
      </c>
      <c r="AB18" s="25">
        <v>13050.590219224283</v>
      </c>
      <c r="AC18" s="25">
        <v>1472.1753794266442</v>
      </c>
      <c r="AD18" s="25">
        <v>14522.765598650927</v>
      </c>
      <c r="AE18" s="40">
        <v>2940</v>
      </c>
      <c r="AF18" s="40">
        <v>26117</v>
      </c>
      <c r="AG18" s="41">
        <v>22021.07925801012</v>
      </c>
      <c r="AH18" s="40">
        <v>4576</v>
      </c>
      <c r="AI18" s="41">
        <v>3858.3473861720067</v>
      </c>
      <c r="AJ18" s="40">
        <v>30693</v>
      </c>
      <c r="AK18" s="41">
        <v>25879.426644182124</v>
      </c>
      <c r="AL18" s="40">
        <v>0</v>
      </c>
      <c r="AM18" s="42">
        <v>0</v>
      </c>
    </row>
    <row r="19" spans="1:39" ht="13.5">
      <c r="A19" s="35" t="s">
        <v>51</v>
      </c>
      <c r="B19" s="37" t="s">
        <v>36</v>
      </c>
      <c r="C19" s="37" t="s">
        <v>52</v>
      </c>
      <c r="D19" s="38">
        <v>2181</v>
      </c>
      <c r="E19" s="23" t="s">
        <v>53</v>
      </c>
      <c r="F19" s="39" t="s">
        <v>944</v>
      </c>
      <c r="G19" s="39" t="s">
        <v>39</v>
      </c>
      <c r="H19" s="39">
        <v>3</v>
      </c>
      <c r="I19" s="40">
        <v>2539</v>
      </c>
      <c r="J19" s="40">
        <v>5</v>
      </c>
      <c r="K19" s="40">
        <v>72927</v>
      </c>
      <c r="L19" s="24">
        <v>14.5854</v>
      </c>
      <c r="M19" s="39" t="s">
        <v>54</v>
      </c>
      <c r="N19" s="40">
        <v>999</v>
      </c>
      <c r="O19" s="26">
        <f t="shared" si="0"/>
        <v>39.34619929105948</v>
      </c>
      <c r="P19" s="40">
        <v>72927</v>
      </c>
      <c r="Q19" s="26">
        <v>100</v>
      </c>
      <c r="R19" s="40">
        <v>15861</v>
      </c>
      <c r="S19" s="27">
        <v>217.49146406680651</v>
      </c>
      <c r="T19" s="40">
        <v>21132</v>
      </c>
      <c r="U19" s="40">
        <v>11904</v>
      </c>
      <c r="V19" s="40">
        <v>9228</v>
      </c>
      <c r="W19" s="27">
        <v>289.7692212760706</v>
      </c>
      <c r="X19" s="27">
        <v>163.23172487556047</v>
      </c>
      <c r="Y19" s="27">
        <f t="shared" si="1"/>
        <v>126.5374964005101</v>
      </c>
      <c r="Z19" s="26">
        <v>75.05678591709255</v>
      </c>
      <c r="AA19" s="26">
        <v>133.24092741935485</v>
      </c>
      <c r="AB19" s="25">
        <v>4688.460023631351</v>
      </c>
      <c r="AC19" s="25">
        <v>3634.5017723513197</v>
      </c>
      <c r="AD19" s="25">
        <v>8322.961795982672</v>
      </c>
      <c r="AE19" s="40">
        <v>5712</v>
      </c>
      <c r="AF19" s="40">
        <v>14955</v>
      </c>
      <c r="AG19" s="41">
        <v>5890.1142181961395</v>
      </c>
      <c r="AH19" s="40">
        <v>9228</v>
      </c>
      <c r="AI19" s="41">
        <v>3634.5017723513197</v>
      </c>
      <c r="AJ19" s="40">
        <v>24183</v>
      </c>
      <c r="AK19" s="41">
        <v>9524.61599054746</v>
      </c>
      <c r="AL19" s="40">
        <v>0</v>
      </c>
      <c r="AM19" s="42">
        <v>0</v>
      </c>
    </row>
    <row r="20" spans="1:39" ht="13.5">
      <c r="A20" s="35" t="s">
        <v>61</v>
      </c>
      <c r="B20" s="37" t="s">
        <v>36</v>
      </c>
      <c r="C20" s="37" t="s">
        <v>62</v>
      </c>
      <c r="D20" s="38">
        <v>2181</v>
      </c>
      <c r="E20" s="23" t="s">
        <v>53</v>
      </c>
      <c r="F20" s="39" t="s">
        <v>944</v>
      </c>
      <c r="G20" s="39" t="s">
        <v>39</v>
      </c>
      <c r="H20" s="39">
        <v>3</v>
      </c>
      <c r="I20" s="40">
        <v>423</v>
      </c>
      <c r="J20" s="40">
        <v>3</v>
      </c>
      <c r="K20" s="40">
        <v>26196</v>
      </c>
      <c r="L20" s="24">
        <v>8.732</v>
      </c>
      <c r="M20" s="39" t="s">
        <v>63</v>
      </c>
      <c r="N20" s="40">
        <v>423</v>
      </c>
      <c r="O20" s="26">
        <f t="shared" si="0"/>
        <v>100</v>
      </c>
      <c r="P20" s="40">
        <v>26196</v>
      </c>
      <c r="Q20" s="26">
        <v>100</v>
      </c>
      <c r="R20" s="40">
        <v>5235</v>
      </c>
      <c r="S20" s="27">
        <v>199.83967017865322</v>
      </c>
      <c r="T20" s="40">
        <v>21686</v>
      </c>
      <c r="U20" s="40">
        <v>18261</v>
      </c>
      <c r="V20" s="40">
        <v>3425</v>
      </c>
      <c r="W20" s="27">
        <v>827.8363108871583</v>
      </c>
      <c r="X20" s="27">
        <v>697.0911589555657</v>
      </c>
      <c r="Y20" s="27">
        <f t="shared" si="1"/>
        <v>130.7451519315926</v>
      </c>
      <c r="Z20" s="26">
        <v>24.139998155492023</v>
      </c>
      <c r="AA20" s="26">
        <v>28.66765237391162</v>
      </c>
      <c r="AB20" s="25">
        <v>43170.21276595745</v>
      </c>
      <c r="AC20" s="25">
        <v>8096.926713947991</v>
      </c>
      <c r="AD20" s="25">
        <v>51267.13947990544</v>
      </c>
      <c r="AE20" s="40">
        <v>3556</v>
      </c>
      <c r="AF20" s="40">
        <v>18291</v>
      </c>
      <c r="AG20" s="41">
        <v>43241.13475177305</v>
      </c>
      <c r="AH20" s="40">
        <v>4727</v>
      </c>
      <c r="AI20" s="41">
        <v>11174.940898345154</v>
      </c>
      <c r="AJ20" s="40">
        <v>23018</v>
      </c>
      <c r="AK20" s="41">
        <v>54416.075650118204</v>
      </c>
      <c r="AL20" s="40">
        <v>0</v>
      </c>
      <c r="AM20" s="42">
        <v>0</v>
      </c>
    </row>
    <row r="21" spans="1:39" ht="13.5">
      <c r="A21" s="35" t="s">
        <v>64</v>
      </c>
      <c r="B21" s="37" t="s">
        <v>36</v>
      </c>
      <c r="C21" s="37" t="s">
        <v>65</v>
      </c>
      <c r="D21" s="38">
        <v>2181</v>
      </c>
      <c r="E21" s="23" t="s">
        <v>53</v>
      </c>
      <c r="F21" s="39" t="s">
        <v>944</v>
      </c>
      <c r="G21" s="39" t="s">
        <v>39</v>
      </c>
      <c r="H21" s="39">
        <v>3</v>
      </c>
      <c r="I21" s="40">
        <v>441</v>
      </c>
      <c r="J21" s="40">
        <v>1</v>
      </c>
      <c r="K21" s="40">
        <v>57268</v>
      </c>
      <c r="L21" s="24">
        <v>57.268</v>
      </c>
      <c r="M21" s="39" t="s">
        <v>66</v>
      </c>
      <c r="N21" s="40">
        <v>441</v>
      </c>
      <c r="O21" s="26">
        <f t="shared" si="0"/>
        <v>100</v>
      </c>
      <c r="P21" s="40">
        <v>57268</v>
      </c>
      <c r="Q21" s="26">
        <v>100</v>
      </c>
      <c r="R21" s="40">
        <v>6916</v>
      </c>
      <c r="S21" s="27">
        <v>120.76552350352728</v>
      </c>
      <c r="T21" s="40">
        <v>23414</v>
      </c>
      <c r="U21" s="40">
        <v>18837</v>
      </c>
      <c r="V21" s="40">
        <v>4577</v>
      </c>
      <c r="W21" s="27">
        <v>401.8649158343228</v>
      </c>
      <c r="X21" s="27">
        <v>328.9271495425019</v>
      </c>
      <c r="Y21" s="27">
        <f t="shared" si="1"/>
        <v>72.93776629182092</v>
      </c>
      <c r="Z21" s="26">
        <v>30.051273138089858</v>
      </c>
      <c r="AA21" s="26">
        <v>36.71497584541063</v>
      </c>
      <c r="AB21" s="25">
        <v>42714.28571428572</v>
      </c>
      <c r="AC21" s="25">
        <v>10378.684807256235</v>
      </c>
      <c r="AD21" s="25">
        <v>53092.97052154195</v>
      </c>
      <c r="AE21" s="40">
        <v>2500</v>
      </c>
      <c r="AF21" s="40">
        <v>20083</v>
      </c>
      <c r="AG21" s="41">
        <v>45539.68253968254</v>
      </c>
      <c r="AH21" s="40">
        <v>6097</v>
      </c>
      <c r="AI21" s="41">
        <v>13825.396825396827</v>
      </c>
      <c r="AJ21" s="40">
        <v>26180</v>
      </c>
      <c r="AK21" s="41">
        <v>59365.079365079364</v>
      </c>
      <c r="AL21" s="40">
        <v>0</v>
      </c>
      <c r="AM21" s="42">
        <v>400</v>
      </c>
    </row>
    <row r="22" spans="1:39" ht="13.5">
      <c r="A22" s="35" t="s">
        <v>82</v>
      </c>
      <c r="B22" s="37" t="s">
        <v>44</v>
      </c>
      <c r="C22" s="37" t="s">
        <v>83</v>
      </c>
      <c r="D22" s="38">
        <v>2181</v>
      </c>
      <c r="E22" s="23" t="s">
        <v>53</v>
      </c>
      <c r="F22" s="39" t="s">
        <v>944</v>
      </c>
      <c r="G22" s="39" t="s">
        <v>39</v>
      </c>
      <c r="H22" s="39">
        <v>3</v>
      </c>
      <c r="I22" s="40">
        <v>91</v>
      </c>
      <c r="J22" s="40">
        <v>1</v>
      </c>
      <c r="K22" s="40">
        <v>7856</v>
      </c>
      <c r="L22" s="24">
        <v>7.856</v>
      </c>
      <c r="M22" s="39" t="s">
        <v>85</v>
      </c>
      <c r="N22" s="40">
        <v>90</v>
      </c>
      <c r="O22" s="26">
        <f t="shared" si="0"/>
        <v>98.9010989010989</v>
      </c>
      <c r="P22" s="40">
        <v>7856</v>
      </c>
      <c r="Q22" s="26">
        <v>100</v>
      </c>
      <c r="R22" s="40">
        <v>894</v>
      </c>
      <c r="S22" s="27">
        <v>113.79837067209776</v>
      </c>
      <c r="T22" s="40">
        <v>1756</v>
      </c>
      <c r="U22" s="40">
        <v>1356</v>
      </c>
      <c r="V22" s="40">
        <v>400</v>
      </c>
      <c r="W22" s="27">
        <v>223.5234215885947</v>
      </c>
      <c r="X22" s="27">
        <v>172.6069246435845</v>
      </c>
      <c r="Y22" s="27">
        <f t="shared" si="1"/>
        <v>50.91649694501019</v>
      </c>
      <c r="Z22" s="26">
        <v>50.91116173120729</v>
      </c>
      <c r="AA22" s="26">
        <v>65.929203539823</v>
      </c>
      <c r="AB22" s="25">
        <v>14901.098901098901</v>
      </c>
      <c r="AC22" s="25">
        <v>4395.604395604396</v>
      </c>
      <c r="AD22" s="25">
        <v>19296.703296703297</v>
      </c>
      <c r="AE22" s="40">
        <v>2100</v>
      </c>
      <c r="AF22" s="40">
        <v>1356</v>
      </c>
      <c r="AG22" s="41">
        <v>14901.098901098901</v>
      </c>
      <c r="AH22" s="40">
        <v>1379</v>
      </c>
      <c r="AI22" s="41">
        <v>15153.846153846152</v>
      </c>
      <c r="AJ22" s="40">
        <v>2735</v>
      </c>
      <c r="AK22" s="41">
        <v>30054.945054945056</v>
      </c>
      <c r="AL22" s="40">
        <v>0</v>
      </c>
      <c r="AM22" s="42">
        <v>0</v>
      </c>
    </row>
    <row r="23" spans="1:39" ht="13.5">
      <c r="A23" s="35" t="s">
        <v>99</v>
      </c>
      <c r="B23" s="37" t="s">
        <v>100</v>
      </c>
      <c r="C23" s="37" t="s">
        <v>101</v>
      </c>
      <c r="D23" s="38">
        <v>2181</v>
      </c>
      <c r="E23" s="23" t="s">
        <v>53</v>
      </c>
      <c r="F23" s="39" t="s">
        <v>944</v>
      </c>
      <c r="G23" s="39" t="s">
        <v>39</v>
      </c>
      <c r="H23" s="39">
        <v>3</v>
      </c>
      <c r="I23" s="40">
        <v>250</v>
      </c>
      <c r="J23" s="40">
        <v>3</v>
      </c>
      <c r="K23" s="40">
        <v>26418</v>
      </c>
      <c r="L23" s="24">
        <v>8.806</v>
      </c>
      <c r="M23" s="39" t="s">
        <v>102</v>
      </c>
      <c r="N23" s="40">
        <v>182</v>
      </c>
      <c r="O23" s="26">
        <f t="shared" si="0"/>
        <v>72.8</v>
      </c>
      <c r="P23" s="40">
        <v>26418</v>
      </c>
      <c r="Q23" s="26">
        <v>100</v>
      </c>
      <c r="R23" s="40">
        <v>4767</v>
      </c>
      <c r="S23" s="27">
        <v>180.4451510333863</v>
      </c>
      <c r="T23" s="40">
        <v>13713</v>
      </c>
      <c r="U23" s="40">
        <v>6619</v>
      </c>
      <c r="V23" s="40">
        <v>7094</v>
      </c>
      <c r="W23" s="27">
        <v>519.0779014308426</v>
      </c>
      <c r="X23" s="27">
        <v>250.54886819592704</v>
      </c>
      <c r="Y23" s="27">
        <f t="shared" si="1"/>
        <v>268.52903323491563</v>
      </c>
      <c r="Z23" s="26">
        <v>34.76263399693721</v>
      </c>
      <c r="AA23" s="26">
        <v>72.01994258951503</v>
      </c>
      <c r="AB23" s="25">
        <v>26476</v>
      </c>
      <c r="AC23" s="25">
        <v>28376</v>
      </c>
      <c r="AD23" s="25">
        <v>54852</v>
      </c>
      <c r="AE23" s="40">
        <v>3255</v>
      </c>
      <c r="AF23" s="40">
        <v>6619</v>
      </c>
      <c r="AG23" s="41">
        <v>26476</v>
      </c>
      <c r="AH23" s="40">
        <v>7094</v>
      </c>
      <c r="AI23" s="41">
        <v>28376</v>
      </c>
      <c r="AJ23" s="40">
        <v>13713</v>
      </c>
      <c r="AK23" s="41">
        <v>54852</v>
      </c>
      <c r="AL23" s="40">
        <v>0</v>
      </c>
      <c r="AM23" s="42">
        <v>0</v>
      </c>
    </row>
    <row r="24" spans="1:39" ht="13.5">
      <c r="A24" s="35" t="s">
        <v>103</v>
      </c>
      <c r="B24" s="37" t="s">
        <v>104</v>
      </c>
      <c r="C24" s="37" t="s">
        <v>105</v>
      </c>
      <c r="D24" s="38">
        <v>2181</v>
      </c>
      <c r="E24" s="23" t="s">
        <v>53</v>
      </c>
      <c r="F24" s="39" t="s">
        <v>944</v>
      </c>
      <c r="G24" s="39" t="s">
        <v>39</v>
      </c>
      <c r="H24" s="39">
        <v>3</v>
      </c>
      <c r="I24" s="40">
        <v>817</v>
      </c>
      <c r="J24" s="40">
        <v>1</v>
      </c>
      <c r="K24" s="40">
        <v>34199</v>
      </c>
      <c r="L24" s="24">
        <v>34.199</v>
      </c>
      <c r="M24" s="39" t="s">
        <v>63</v>
      </c>
      <c r="N24" s="40">
        <v>455</v>
      </c>
      <c r="O24" s="26">
        <f t="shared" si="0"/>
        <v>55.691554467564266</v>
      </c>
      <c r="P24" s="40">
        <v>34199</v>
      </c>
      <c r="Q24" s="26">
        <v>100</v>
      </c>
      <c r="R24" s="40">
        <v>5540</v>
      </c>
      <c r="S24" s="27">
        <v>161.99304073218516</v>
      </c>
      <c r="T24" s="40">
        <v>9186</v>
      </c>
      <c r="U24" s="40">
        <v>9186</v>
      </c>
      <c r="V24" s="40">
        <v>0</v>
      </c>
      <c r="W24" s="27">
        <v>268.6043451562911</v>
      </c>
      <c r="X24" s="27">
        <v>268.6043451562911</v>
      </c>
      <c r="Y24" s="27">
        <f t="shared" si="1"/>
        <v>0</v>
      </c>
      <c r="Z24" s="26">
        <v>60.30916612236011</v>
      </c>
      <c r="AA24" s="26">
        <v>60.30916612236011</v>
      </c>
      <c r="AB24" s="25">
        <v>11243.574051407588</v>
      </c>
      <c r="AC24" s="25">
        <v>0</v>
      </c>
      <c r="AD24" s="25">
        <v>11243.574051407588</v>
      </c>
      <c r="AE24" s="40">
        <v>3100</v>
      </c>
      <c r="AF24" s="40">
        <v>9186</v>
      </c>
      <c r="AG24" s="41">
        <v>11243.574051407588</v>
      </c>
      <c r="AH24" s="40">
        <v>3394</v>
      </c>
      <c r="AI24" s="41">
        <v>4154.22276621787</v>
      </c>
      <c r="AJ24" s="40">
        <v>12580</v>
      </c>
      <c r="AK24" s="41">
        <v>15397.796817625458</v>
      </c>
      <c r="AL24" s="40">
        <v>0</v>
      </c>
      <c r="AM24" s="42">
        <v>0</v>
      </c>
    </row>
    <row r="25" spans="1:39" ht="13.5">
      <c r="A25" s="35" t="s">
        <v>113</v>
      </c>
      <c r="B25" s="37" t="s">
        <v>114</v>
      </c>
      <c r="C25" s="37" t="s">
        <v>115</v>
      </c>
      <c r="D25" s="38">
        <v>2181</v>
      </c>
      <c r="E25" s="23" t="s">
        <v>53</v>
      </c>
      <c r="F25" s="39" t="s">
        <v>944</v>
      </c>
      <c r="G25" s="39" t="s">
        <v>39</v>
      </c>
      <c r="H25" s="39">
        <v>3</v>
      </c>
      <c r="I25" s="40">
        <v>771</v>
      </c>
      <c r="J25" s="40">
        <v>3</v>
      </c>
      <c r="K25" s="40">
        <v>38986</v>
      </c>
      <c r="L25" s="24">
        <v>12.995333333333335</v>
      </c>
      <c r="M25" s="39" t="s">
        <v>116</v>
      </c>
      <c r="N25" s="40">
        <v>442</v>
      </c>
      <c r="O25" s="26">
        <f t="shared" si="0"/>
        <v>57.32814526588845</v>
      </c>
      <c r="P25" s="40">
        <v>38986</v>
      </c>
      <c r="Q25" s="26">
        <v>100</v>
      </c>
      <c r="R25" s="40">
        <v>5366</v>
      </c>
      <c r="S25" s="27">
        <v>137.63915251628788</v>
      </c>
      <c r="T25" s="40">
        <v>11923</v>
      </c>
      <c r="U25" s="40">
        <v>9729</v>
      </c>
      <c r="V25" s="40">
        <v>2194</v>
      </c>
      <c r="W25" s="27">
        <v>305.8277330323706</v>
      </c>
      <c r="X25" s="27">
        <v>249.55112091520033</v>
      </c>
      <c r="Y25" s="27">
        <f t="shared" si="1"/>
        <v>56.27661211717027</v>
      </c>
      <c r="Z25" s="26">
        <v>45.00545164807515</v>
      </c>
      <c r="AA25" s="26">
        <v>55.154692157467366</v>
      </c>
      <c r="AB25" s="25">
        <v>12618.677042801555</v>
      </c>
      <c r="AC25" s="25">
        <v>2845.654993514916</v>
      </c>
      <c r="AD25" s="25">
        <v>15464.332036316473</v>
      </c>
      <c r="AE25" s="40">
        <v>3150</v>
      </c>
      <c r="AF25" s="40">
        <v>9729</v>
      </c>
      <c r="AG25" s="41">
        <v>12618.677042801555</v>
      </c>
      <c r="AH25" s="40">
        <v>2194</v>
      </c>
      <c r="AI25" s="41">
        <v>2845.654993514916</v>
      </c>
      <c r="AJ25" s="40">
        <v>11923</v>
      </c>
      <c r="AK25" s="41">
        <v>15464.332036316473</v>
      </c>
      <c r="AL25" s="40">
        <v>0</v>
      </c>
      <c r="AM25" s="42">
        <v>0</v>
      </c>
    </row>
    <row r="26" spans="1:39" ht="13.5">
      <c r="A26" s="35" t="s">
        <v>578</v>
      </c>
      <c r="B26" s="37" t="s">
        <v>150</v>
      </c>
      <c r="C26" s="37" t="s">
        <v>579</v>
      </c>
      <c r="D26" s="38">
        <v>2181</v>
      </c>
      <c r="E26" s="23" t="s">
        <v>53</v>
      </c>
      <c r="F26" s="39" t="s">
        <v>944</v>
      </c>
      <c r="G26" s="39" t="s">
        <v>39</v>
      </c>
      <c r="H26" s="39">
        <v>3</v>
      </c>
      <c r="I26" s="40">
        <v>103</v>
      </c>
      <c r="J26" s="40">
        <v>1</v>
      </c>
      <c r="K26" s="40">
        <v>13104</v>
      </c>
      <c r="L26" s="24">
        <v>13.104</v>
      </c>
      <c r="M26" s="39" t="s">
        <v>580</v>
      </c>
      <c r="N26" s="40">
        <v>78</v>
      </c>
      <c r="O26" s="26">
        <f t="shared" si="0"/>
        <v>75.72815533980582</v>
      </c>
      <c r="P26" s="40">
        <v>13104</v>
      </c>
      <c r="Q26" s="26">
        <v>100</v>
      </c>
      <c r="R26" s="40">
        <v>406</v>
      </c>
      <c r="S26" s="27">
        <v>30.982905982905983</v>
      </c>
      <c r="T26" s="40">
        <v>2332</v>
      </c>
      <c r="U26" s="40">
        <v>1426</v>
      </c>
      <c r="V26" s="40">
        <v>906</v>
      </c>
      <c r="W26" s="27">
        <v>177.96092796092796</v>
      </c>
      <c r="X26" s="27">
        <v>108.82173382173383</v>
      </c>
      <c r="Y26" s="27">
        <f t="shared" si="1"/>
        <v>69.13919413919415</v>
      </c>
      <c r="Z26" s="26">
        <v>17.409948542024015</v>
      </c>
      <c r="AA26" s="26">
        <v>28.471248246844322</v>
      </c>
      <c r="AB26" s="25">
        <v>13844.660194174758</v>
      </c>
      <c r="AC26" s="25">
        <v>8796.11650485437</v>
      </c>
      <c r="AD26" s="25">
        <v>22640.776699029124</v>
      </c>
      <c r="AE26" s="40">
        <v>2500</v>
      </c>
      <c r="AF26" s="40">
        <v>1426</v>
      </c>
      <c r="AG26" s="41">
        <v>13844.660194174758</v>
      </c>
      <c r="AH26" s="40">
        <v>1957</v>
      </c>
      <c r="AI26" s="41">
        <v>19000</v>
      </c>
      <c r="AJ26" s="40">
        <v>3383</v>
      </c>
      <c r="AK26" s="41">
        <v>32844.66019417476</v>
      </c>
      <c r="AL26" s="40">
        <v>0</v>
      </c>
      <c r="AM26" s="42">
        <v>0</v>
      </c>
    </row>
    <row r="27" spans="1:39" ht="13.5">
      <c r="A27" s="43"/>
      <c r="B27" s="44" t="s">
        <v>35</v>
      </c>
      <c r="C27" s="45" t="s">
        <v>945</v>
      </c>
      <c r="D27" s="46" t="s">
        <v>34</v>
      </c>
      <c r="E27" s="28" t="s">
        <v>936</v>
      </c>
      <c r="F27" s="47"/>
      <c r="G27" s="47"/>
      <c r="H27" s="47"/>
      <c r="I27" s="48">
        <v>21550</v>
      </c>
      <c r="J27" s="48">
        <v>132</v>
      </c>
      <c r="K27" s="48">
        <v>2058621</v>
      </c>
      <c r="L27" s="29">
        <v>15.595613636363636</v>
      </c>
      <c r="M27" s="47"/>
      <c r="N27" s="48">
        <v>18735</v>
      </c>
      <c r="O27" s="31">
        <f t="shared" si="0"/>
        <v>86.93735498839908</v>
      </c>
      <c r="P27" s="48">
        <v>2058621</v>
      </c>
      <c r="Q27" s="31">
        <v>100</v>
      </c>
      <c r="R27" s="48">
        <v>210273</v>
      </c>
      <c r="S27" s="32">
        <v>102.14264791819379</v>
      </c>
      <c r="T27" s="48">
        <v>411062</v>
      </c>
      <c r="U27" s="48">
        <v>317342</v>
      </c>
      <c r="V27" s="48">
        <v>93720</v>
      </c>
      <c r="W27" s="32">
        <v>199.48402352837167</v>
      </c>
      <c r="X27" s="32">
        <v>154.1527070791564</v>
      </c>
      <c r="Y27" s="32">
        <f t="shared" si="1"/>
        <v>45.33131644921527</v>
      </c>
      <c r="Z27" s="31">
        <v>51.2034227661678</v>
      </c>
      <c r="AA27" s="31">
        <v>66.26069035929692</v>
      </c>
      <c r="AB27" s="30">
        <v>14725.84686774942</v>
      </c>
      <c r="AC27" s="30">
        <v>4348.955916473318</v>
      </c>
      <c r="AD27" s="30">
        <v>19074.802784222735</v>
      </c>
      <c r="AE27" s="48">
        <v>2859.8260869565215</v>
      </c>
      <c r="AF27" s="48">
        <v>337788</v>
      </c>
      <c r="AG27" s="49">
        <v>15674.617169373549</v>
      </c>
      <c r="AH27" s="48">
        <v>158694</v>
      </c>
      <c r="AI27" s="49">
        <v>7363.990719257541</v>
      </c>
      <c r="AJ27" s="49">
        <v>496482</v>
      </c>
      <c r="AK27" s="49">
        <v>23038.60788863109</v>
      </c>
      <c r="AL27" s="48">
        <v>0</v>
      </c>
      <c r="AM27" s="50">
        <v>400</v>
      </c>
    </row>
    <row r="28" spans="1:39" ht="13.5">
      <c r="A28" s="35" t="s">
        <v>126</v>
      </c>
      <c r="B28" s="37" t="s">
        <v>45</v>
      </c>
      <c r="C28" s="37" t="s">
        <v>127</v>
      </c>
      <c r="D28" s="38">
        <v>2180</v>
      </c>
      <c r="E28" s="23" t="s">
        <v>124</v>
      </c>
      <c r="F28" s="39" t="s">
        <v>946</v>
      </c>
      <c r="G28" s="39" t="s">
        <v>39</v>
      </c>
      <c r="H28" s="39">
        <v>4</v>
      </c>
      <c r="I28" s="40">
        <v>220</v>
      </c>
      <c r="J28" s="40">
        <v>2</v>
      </c>
      <c r="K28" s="40">
        <v>24289</v>
      </c>
      <c r="L28" s="24">
        <v>12.1445</v>
      </c>
      <c r="M28" s="39" t="s">
        <v>128</v>
      </c>
      <c r="N28" s="40">
        <v>220</v>
      </c>
      <c r="O28" s="26">
        <f t="shared" si="0"/>
        <v>100</v>
      </c>
      <c r="P28" s="40">
        <v>24289</v>
      </c>
      <c r="Q28" s="26">
        <v>100</v>
      </c>
      <c r="R28" s="40">
        <v>3821</v>
      </c>
      <c r="S28" s="27">
        <v>157.3140104574087</v>
      </c>
      <c r="T28" s="40">
        <v>5040</v>
      </c>
      <c r="U28" s="40">
        <v>4610</v>
      </c>
      <c r="V28" s="40">
        <v>430</v>
      </c>
      <c r="W28" s="27">
        <v>207.50133805426324</v>
      </c>
      <c r="X28" s="27">
        <v>189.79785087899873</v>
      </c>
      <c r="Y28" s="27">
        <f t="shared" si="1"/>
        <v>17.703487175264524</v>
      </c>
      <c r="Z28" s="26">
        <v>75.81349206349206</v>
      </c>
      <c r="AA28" s="26">
        <v>82.88503253796095</v>
      </c>
      <c r="AB28" s="25">
        <v>20954.545454545452</v>
      </c>
      <c r="AC28" s="25">
        <v>1954.5454545454545</v>
      </c>
      <c r="AD28" s="25">
        <v>22909.09090909091</v>
      </c>
      <c r="AE28" s="40">
        <v>3360</v>
      </c>
      <c r="AF28" s="40">
        <v>4610</v>
      </c>
      <c r="AG28" s="41">
        <v>20954.545454545452</v>
      </c>
      <c r="AH28" s="40">
        <v>430</v>
      </c>
      <c r="AI28" s="41">
        <v>1954.5454545454545</v>
      </c>
      <c r="AJ28" s="40">
        <v>5040</v>
      </c>
      <c r="AK28" s="41">
        <v>22909.09090909091</v>
      </c>
      <c r="AL28" s="40">
        <v>0</v>
      </c>
      <c r="AM28" s="42">
        <v>0</v>
      </c>
    </row>
    <row r="29" spans="1:39" ht="13.5">
      <c r="A29" s="35" t="s">
        <v>129</v>
      </c>
      <c r="B29" s="37" t="s">
        <v>130</v>
      </c>
      <c r="C29" s="37" t="s">
        <v>131</v>
      </c>
      <c r="D29" s="38">
        <v>2180</v>
      </c>
      <c r="E29" s="23" t="s">
        <v>124</v>
      </c>
      <c r="F29" s="39" t="s">
        <v>946</v>
      </c>
      <c r="G29" s="39" t="s">
        <v>39</v>
      </c>
      <c r="H29" s="39">
        <v>4</v>
      </c>
      <c r="I29" s="40">
        <v>2037</v>
      </c>
      <c r="J29" s="40">
        <v>43</v>
      </c>
      <c r="K29" s="40">
        <v>335481</v>
      </c>
      <c r="L29" s="24">
        <v>7.801883720930233</v>
      </c>
      <c r="M29" s="39" t="s">
        <v>132</v>
      </c>
      <c r="N29" s="40">
        <v>2037</v>
      </c>
      <c r="O29" s="26">
        <f t="shared" si="0"/>
        <v>100</v>
      </c>
      <c r="P29" s="40">
        <v>335481</v>
      </c>
      <c r="Q29" s="26">
        <v>100</v>
      </c>
      <c r="R29" s="40">
        <v>46590</v>
      </c>
      <c r="S29" s="27">
        <v>138.87522691299955</v>
      </c>
      <c r="T29" s="40">
        <v>132771</v>
      </c>
      <c r="U29" s="40">
        <v>129522</v>
      </c>
      <c r="V29" s="40">
        <v>3249</v>
      </c>
      <c r="W29" s="27">
        <v>395.76309835728404</v>
      </c>
      <c r="X29" s="27">
        <v>386.0784962486698</v>
      </c>
      <c r="Y29" s="27">
        <f t="shared" si="1"/>
        <v>9.684602108614198</v>
      </c>
      <c r="Z29" s="26">
        <v>35.09049415911607</v>
      </c>
      <c r="AA29" s="26">
        <v>35.970723120396535</v>
      </c>
      <c r="AB29" s="25">
        <v>63584.683357879236</v>
      </c>
      <c r="AC29" s="25">
        <v>1594.9926362297497</v>
      </c>
      <c r="AD29" s="25">
        <v>65179.67599410899</v>
      </c>
      <c r="AE29" s="40">
        <v>2849</v>
      </c>
      <c r="AF29" s="40">
        <v>129522</v>
      </c>
      <c r="AG29" s="41">
        <v>63584.683357879236</v>
      </c>
      <c r="AH29" s="40">
        <v>3847</v>
      </c>
      <c r="AI29" s="41">
        <v>1888.5616102110946</v>
      </c>
      <c r="AJ29" s="40">
        <v>133369</v>
      </c>
      <c r="AK29" s="41">
        <v>65473.24496809033</v>
      </c>
      <c r="AL29" s="40">
        <v>0</v>
      </c>
      <c r="AM29" s="42">
        <v>0</v>
      </c>
    </row>
    <row r="30" spans="1:39" ht="13.5">
      <c r="A30" s="35" t="s">
        <v>133</v>
      </c>
      <c r="B30" s="37" t="s">
        <v>114</v>
      </c>
      <c r="C30" s="37" t="s">
        <v>134</v>
      </c>
      <c r="D30" s="38">
        <v>2180</v>
      </c>
      <c r="E30" s="23" t="s">
        <v>124</v>
      </c>
      <c r="F30" s="39" t="s">
        <v>946</v>
      </c>
      <c r="G30" s="39" t="s">
        <v>39</v>
      </c>
      <c r="H30" s="39">
        <v>4</v>
      </c>
      <c r="I30" s="40">
        <v>2129</v>
      </c>
      <c r="J30" s="40">
        <v>2</v>
      </c>
      <c r="K30" s="40">
        <v>153343</v>
      </c>
      <c r="L30" s="24">
        <v>76.6715</v>
      </c>
      <c r="M30" s="39" t="s">
        <v>135</v>
      </c>
      <c r="N30" s="40">
        <v>2129</v>
      </c>
      <c r="O30" s="26">
        <f t="shared" si="0"/>
        <v>100</v>
      </c>
      <c r="P30" s="40">
        <v>153343</v>
      </c>
      <c r="Q30" s="26">
        <v>100</v>
      </c>
      <c r="R30" s="40">
        <v>29549</v>
      </c>
      <c r="S30" s="27">
        <v>192.69872116757858</v>
      </c>
      <c r="T30" s="40">
        <v>40925</v>
      </c>
      <c r="U30" s="40">
        <v>36436</v>
      </c>
      <c r="V30" s="40">
        <v>4489</v>
      </c>
      <c r="W30" s="27">
        <v>266.88534853237513</v>
      </c>
      <c r="X30" s="27">
        <v>237.6111071258551</v>
      </c>
      <c r="Y30" s="27">
        <f t="shared" si="1"/>
        <v>29.274241406520026</v>
      </c>
      <c r="Z30" s="26">
        <v>72.2028100183262</v>
      </c>
      <c r="AA30" s="26">
        <v>81.09836425513228</v>
      </c>
      <c r="AB30" s="25">
        <v>17114.13809300141</v>
      </c>
      <c r="AC30" s="25">
        <v>2108.5016439643023</v>
      </c>
      <c r="AD30" s="25">
        <v>19222.63973696571</v>
      </c>
      <c r="AE30" s="40">
        <v>0</v>
      </c>
      <c r="AF30" s="40">
        <v>49800</v>
      </c>
      <c r="AG30" s="41">
        <v>23391.263503992483</v>
      </c>
      <c r="AH30" s="40">
        <v>5811</v>
      </c>
      <c r="AI30" s="41">
        <v>2729.450446218882</v>
      </c>
      <c r="AJ30" s="40">
        <v>55611</v>
      </c>
      <c r="AK30" s="41">
        <v>26120.713950211368</v>
      </c>
      <c r="AL30" s="40">
        <v>0</v>
      </c>
      <c r="AM30" s="42">
        <v>0</v>
      </c>
    </row>
    <row r="31" spans="1:39" ht="13.5">
      <c r="A31" s="35" t="s">
        <v>136</v>
      </c>
      <c r="B31" s="37" t="s">
        <v>114</v>
      </c>
      <c r="C31" s="37" t="s">
        <v>137</v>
      </c>
      <c r="D31" s="38">
        <v>2180</v>
      </c>
      <c r="E31" s="23" t="s">
        <v>124</v>
      </c>
      <c r="F31" s="39" t="s">
        <v>946</v>
      </c>
      <c r="G31" s="39" t="s">
        <v>39</v>
      </c>
      <c r="H31" s="39">
        <v>4</v>
      </c>
      <c r="I31" s="40">
        <v>1243</v>
      </c>
      <c r="J31" s="40">
        <v>3</v>
      </c>
      <c r="K31" s="40">
        <v>30730</v>
      </c>
      <c r="L31" s="24">
        <v>10.243333333333334</v>
      </c>
      <c r="M31" s="39" t="s">
        <v>138</v>
      </c>
      <c r="N31" s="40">
        <v>316</v>
      </c>
      <c r="O31" s="26">
        <f t="shared" si="0"/>
        <v>25.422365245374095</v>
      </c>
      <c r="P31" s="40">
        <v>30730</v>
      </c>
      <c r="Q31" s="26">
        <v>100</v>
      </c>
      <c r="R31" s="40">
        <v>5484</v>
      </c>
      <c r="S31" s="27">
        <v>178.45753335502764</v>
      </c>
      <c r="T31" s="40">
        <v>9334</v>
      </c>
      <c r="U31" s="40">
        <v>7681</v>
      </c>
      <c r="V31" s="40">
        <v>1653</v>
      </c>
      <c r="W31" s="27">
        <v>303.74227139602993</v>
      </c>
      <c r="X31" s="27">
        <v>249.9511877643996</v>
      </c>
      <c r="Y31" s="27">
        <f t="shared" si="1"/>
        <v>53.79108363163033</v>
      </c>
      <c r="Z31" s="26">
        <v>58.75294621812728</v>
      </c>
      <c r="AA31" s="26">
        <v>71.39695352167686</v>
      </c>
      <c r="AB31" s="25">
        <v>6179.404666130329</v>
      </c>
      <c r="AC31" s="25">
        <v>1329.847144006436</v>
      </c>
      <c r="AD31" s="25">
        <v>7509.251810136766</v>
      </c>
      <c r="AE31" s="40">
        <v>3465</v>
      </c>
      <c r="AF31" s="40">
        <v>7681</v>
      </c>
      <c r="AG31" s="41">
        <v>6179.404666130329</v>
      </c>
      <c r="AH31" s="40">
        <v>1653</v>
      </c>
      <c r="AI31" s="41">
        <v>1329.847144006436</v>
      </c>
      <c r="AJ31" s="40">
        <v>9334</v>
      </c>
      <c r="AK31" s="41">
        <v>7509.251810136766</v>
      </c>
      <c r="AL31" s="40">
        <v>0</v>
      </c>
      <c r="AM31" s="42">
        <v>0</v>
      </c>
    </row>
    <row r="32" spans="1:39" ht="13.5">
      <c r="A32" s="35" t="s">
        <v>139</v>
      </c>
      <c r="B32" s="37" t="s">
        <v>114</v>
      </c>
      <c r="C32" s="37" t="s">
        <v>140</v>
      </c>
      <c r="D32" s="38">
        <v>2180</v>
      </c>
      <c r="E32" s="23" t="s">
        <v>124</v>
      </c>
      <c r="F32" s="39" t="s">
        <v>946</v>
      </c>
      <c r="G32" s="39" t="s">
        <v>39</v>
      </c>
      <c r="H32" s="39">
        <v>4</v>
      </c>
      <c r="I32" s="40">
        <v>3410</v>
      </c>
      <c r="J32" s="40">
        <v>20</v>
      </c>
      <c r="K32" s="40">
        <v>184690</v>
      </c>
      <c r="L32" s="24">
        <v>9.2345</v>
      </c>
      <c r="M32" s="39" t="s">
        <v>141</v>
      </c>
      <c r="N32" s="40">
        <v>2530</v>
      </c>
      <c r="O32" s="26">
        <f t="shared" si="0"/>
        <v>74.19354838709677</v>
      </c>
      <c r="P32" s="40">
        <v>184690</v>
      </c>
      <c r="Q32" s="26">
        <v>100</v>
      </c>
      <c r="R32" s="40">
        <v>27800</v>
      </c>
      <c r="S32" s="27">
        <v>150.52249715739887</v>
      </c>
      <c r="T32" s="40">
        <v>42968</v>
      </c>
      <c r="U32" s="40">
        <v>37741</v>
      </c>
      <c r="V32" s="40">
        <v>5227</v>
      </c>
      <c r="W32" s="27">
        <v>232.64930423953652</v>
      </c>
      <c r="X32" s="27">
        <v>204.34782608695653</v>
      </c>
      <c r="Y32" s="27">
        <f t="shared" si="1"/>
        <v>28.30147815258</v>
      </c>
      <c r="Z32" s="26">
        <v>64.69931111524856</v>
      </c>
      <c r="AA32" s="26">
        <v>73.65994541745053</v>
      </c>
      <c r="AB32" s="25">
        <v>11067.741935483871</v>
      </c>
      <c r="AC32" s="25">
        <v>1532.8445747800588</v>
      </c>
      <c r="AD32" s="25">
        <v>12600.58651026393</v>
      </c>
      <c r="AE32" s="40">
        <v>3255</v>
      </c>
      <c r="AF32" s="40">
        <v>37741</v>
      </c>
      <c r="AG32" s="41">
        <v>11067.741935483871</v>
      </c>
      <c r="AH32" s="40">
        <v>5227</v>
      </c>
      <c r="AI32" s="41">
        <v>1532.8445747800588</v>
      </c>
      <c r="AJ32" s="40">
        <v>42968</v>
      </c>
      <c r="AK32" s="41">
        <v>12600.58651026393</v>
      </c>
      <c r="AL32" s="40">
        <v>0</v>
      </c>
      <c r="AM32" s="42">
        <v>0</v>
      </c>
    </row>
    <row r="33" spans="1:39" ht="13.5">
      <c r="A33" s="35" t="s">
        <v>145</v>
      </c>
      <c r="B33" s="37" t="s">
        <v>146</v>
      </c>
      <c r="C33" s="37" t="s">
        <v>147</v>
      </c>
      <c r="D33" s="38">
        <v>2180</v>
      </c>
      <c r="E33" s="23" t="s">
        <v>124</v>
      </c>
      <c r="F33" s="39" t="s">
        <v>946</v>
      </c>
      <c r="G33" s="39" t="s">
        <v>39</v>
      </c>
      <c r="H33" s="39">
        <v>4</v>
      </c>
      <c r="I33" s="40">
        <v>553</v>
      </c>
      <c r="J33" s="40">
        <v>1</v>
      </c>
      <c r="K33" s="40">
        <v>31273</v>
      </c>
      <c r="L33" s="24">
        <v>31.273</v>
      </c>
      <c r="M33" s="39" t="s">
        <v>148</v>
      </c>
      <c r="N33" s="40">
        <v>550</v>
      </c>
      <c r="O33" s="26">
        <f t="shared" si="0"/>
        <v>99.45750452079565</v>
      </c>
      <c r="P33" s="40">
        <v>31273</v>
      </c>
      <c r="Q33" s="26">
        <v>100</v>
      </c>
      <c r="R33" s="40">
        <v>4977</v>
      </c>
      <c r="S33" s="27">
        <v>159.14686790522177</v>
      </c>
      <c r="T33" s="40">
        <v>10982</v>
      </c>
      <c r="U33" s="40">
        <v>10011</v>
      </c>
      <c r="V33" s="40">
        <v>971</v>
      </c>
      <c r="W33" s="27">
        <v>351.1655421609695</v>
      </c>
      <c r="X33" s="27">
        <v>320.11639433377036</v>
      </c>
      <c r="Y33" s="27">
        <f t="shared" si="1"/>
        <v>31.049147827199178</v>
      </c>
      <c r="Z33" s="26">
        <v>45.319613913676925</v>
      </c>
      <c r="AA33" s="26">
        <v>49.71531315552892</v>
      </c>
      <c r="AB33" s="25">
        <v>18103.074141048826</v>
      </c>
      <c r="AC33" s="25">
        <v>1755.877034358047</v>
      </c>
      <c r="AD33" s="25">
        <v>19858.951175406874</v>
      </c>
      <c r="AE33" s="40">
        <v>2520</v>
      </c>
      <c r="AF33" s="40">
        <v>10090</v>
      </c>
      <c r="AG33" s="41">
        <v>18245.931283905968</v>
      </c>
      <c r="AH33" s="40">
        <v>971</v>
      </c>
      <c r="AI33" s="41">
        <v>1755.877034358047</v>
      </c>
      <c r="AJ33" s="40">
        <v>11061</v>
      </c>
      <c r="AK33" s="41">
        <v>20001.808318264015</v>
      </c>
      <c r="AL33" s="40">
        <v>0</v>
      </c>
      <c r="AM33" s="42">
        <v>0</v>
      </c>
    </row>
    <row r="34" spans="1:39" ht="13.5">
      <c r="A34" s="35" t="s">
        <v>149</v>
      </c>
      <c r="B34" s="37" t="s">
        <v>150</v>
      </c>
      <c r="C34" s="37" t="s">
        <v>151</v>
      </c>
      <c r="D34" s="38">
        <v>2180</v>
      </c>
      <c r="E34" s="23" t="s">
        <v>124</v>
      </c>
      <c r="F34" s="39" t="s">
        <v>946</v>
      </c>
      <c r="G34" s="39" t="s">
        <v>39</v>
      </c>
      <c r="H34" s="39">
        <v>4</v>
      </c>
      <c r="I34" s="40">
        <v>733</v>
      </c>
      <c r="J34" s="40">
        <v>12</v>
      </c>
      <c r="K34" s="40">
        <v>131108</v>
      </c>
      <c r="L34" s="24">
        <v>10.925666666666666</v>
      </c>
      <c r="M34" s="39" t="s">
        <v>148</v>
      </c>
      <c r="N34" s="40">
        <v>704</v>
      </c>
      <c r="O34" s="26">
        <f t="shared" si="0"/>
        <v>96.043656207367</v>
      </c>
      <c r="P34" s="40">
        <v>131108</v>
      </c>
      <c r="Q34" s="26">
        <v>100</v>
      </c>
      <c r="R34" s="40">
        <v>10312</v>
      </c>
      <c r="S34" s="27">
        <v>78.65271379320865</v>
      </c>
      <c r="T34" s="40">
        <v>11365</v>
      </c>
      <c r="U34" s="40">
        <v>9584</v>
      </c>
      <c r="V34" s="40">
        <v>1781</v>
      </c>
      <c r="W34" s="27">
        <v>86.6842603044818</v>
      </c>
      <c r="X34" s="27">
        <v>73.10003966195808</v>
      </c>
      <c r="Y34" s="27">
        <f t="shared" si="1"/>
        <v>13.584220642523722</v>
      </c>
      <c r="Z34" s="26">
        <v>90.73471183457985</v>
      </c>
      <c r="AA34" s="26">
        <v>107.59599332220367</v>
      </c>
      <c r="AB34" s="25">
        <v>13075.034106412006</v>
      </c>
      <c r="AC34" s="25">
        <v>2429.7407912687586</v>
      </c>
      <c r="AD34" s="25">
        <v>15504.774897680765</v>
      </c>
      <c r="AE34" s="40">
        <v>3780</v>
      </c>
      <c r="AF34" s="40">
        <v>9584</v>
      </c>
      <c r="AG34" s="41">
        <v>13075.034106412006</v>
      </c>
      <c r="AH34" s="40">
        <v>1781</v>
      </c>
      <c r="AI34" s="41">
        <v>2429.7407912687586</v>
      </c>
      <c r="AJ34" s="40">
        <v>11365</v>
      </c>
      <c r="AK34" s="41">
        <v>15504.774897680765</v>
      </c>
      <c r="AL34" s="40">
        <v>0</v>
      </c>
      <c r="AM34" s="42">
        <v>0</v>
      </c>
    </row>
    <row r="35" spans="1:39" ht="13.5">
      <c r="A35" s="35" t="s">
        <v>298</v>
      </c>
      <c r="B35" s="37" t="s">
        <v>299</v>
      </c>
      <c r="C35" s="37" t="s">
        <v>300</v>
      </c>
      <c r="D35" s="38">
        <v>2180</v>
      </c>
      <c r="E35" s="23" t="s">
        <v>124</v>
      </c>
      <c r="F35" s="39" t="s">
        <v>946</v>
      </c>
      <c r="G35" s="39" t="s">
        <v>39</v>
      </c>
      <c r="H35" s="39">
        <v>4</v>
      </c>
      <c r="I35" s="40">
        <v>403</v>
      </c>
      <c r="J35" s="40">
        <v>1</v>
      </c>
      <c r="K35" s="40">
        <v>19962</v>
      </c>
      <c r="L35" s="24">
        <v>19.962</v>
      </c>
      <c r="M35" s="39" t="s">
        <v>301</v>
      </c>
      <c r="N35" s="40">
        <v>403</v>
      </c>
      <c r="O35" s="26">
        <f t="shared" si="0"/>
        <v>100</v>
      </c>
      <c r="P35" s="40">
        <v>19962</v>
      </c>
      <c r="Q35" s="26">
        <v>100</v>
      </c>
      <c r="R35" s="40">
        <v>3762</v>
      </c>
      <c r="S35" s="27">
        <v>188.4580703336339</v>
      </c>
      <c r="T35" s="40">
        <v>10755</v>
      </c>
      <c r="U35" s="40">
        <v>10005</v>
      </c>
      <c r="V35" s="40">
        <v>750</v>
      </c>
      <c r="W35" s="27">
        <v>538.7736699729486</v>
      </c>
      <c r="X35" s="27">
        <v>501.2022843402465</v>
      </c>
      <c r="Y35" s="27">
        <f t="shared" si="1"/>
        <v>37.57138563270213</v>
      </c>
      <c r="Z35" s="26">
        <v>34.97907949790795</v>
      </c>
      <c r="AA35" s="26">
        <v>37.60119940029985</v>
      </c>
      <c r="AB35" s="25">
        <v>24826.302729528536</v>
      </c>
      <c r="AC35" s="25">
        <v>1861.0421836228288</v>
      </c>
      <c r="AD35" s="25">
        <v>26687.344913151363</v>
      </c>
      <c r="AE35" s="40">
        <v>3700</v>
      </c>
      <c r="AF35" s="40">
        <v>10005</v>
      </c>
      <c r="AG35" s="41">
        <v>24826.302729528536</v>
      </c>
      <c r="AH35" s="40">
        <v>750</v>
      </c>
      <c r="AI35" s="41">
        <v>1861.0421836228288</v>
      </c>
      <c r="AJ35" s="40">
        <v>10755</v>
      </c>
      <c r="AK35" s="41">
        <v>26687.344913151363</v>
      </c>
      <c r="AL35" s="40">
        <v>0</v>
      </c>
      <c r="AM35" s="42">
        <v>0</v>
      </c>
    </row>
    <row r="36" spans="1:39" ht="13.5">
      <c r="A36" s="43"/>
      <c r="B36" s="44" t="s">
        <v>35</v>
      </c>
      <c r="C36" s="45" t="s">
        <v>947</v>
      </c>
      <c r="D36" s="46" t="s">
        <v>34</v>
      </c>
      <c r="E36" s="28" t="s">
        <v>937</v>
      </c>
      <c r="F36" s="47"/>
      <c r="G36" s="47"/>
      <c r="H36" s="47"/>
      <c r="I36" s="48">
        <v>10728</v>
      </c>
      <c r="J36" s="48">
        <v>84</v>
      </c>
      <c r="K36" s="48">
        <v>910876</v>
      </c>
      <c r="L36" s="29">
        <v>10.843761904761905</v>
      </c>
      <c r="M36" s="47"/>
      <c r="N36" s="48">
        <v>8889</v>
      </c>
      <c r="O36" s="31">
        <f t="shared" si="0"/>
        <v>82.85794183445189</v>
      </c>
      <c r="P36" s="48">
        <v>910876</v>
      </c>
      <c r="Q36" s="31">
        <v>100</v>
      </c>
      <c r="R36" s="48">
        <v>132295</v>
      </c>
      <c r="S36" s="32">
        <v>145.23930809462541</v>
      </c>
      <c r="T36" s="48">
        <v>264140</v>
      </c>
      <c r="U36" s="48">
        <v>245590</v>
      </c>
      <c r="V36" s="48">
        <v>18550</v>
      </c>
      <c r="W36" s="32">
        <v>289.9845862664073</v>
      </c>
      <c r="X36" s="32">
        <v>269.61957500252504</v>
      </c>
      <c r="Y36" s="32">
        <f t="shared" si="1"/>
        <v>20.36501126388224</v>
      </c>
      <c r="Z36" s="31">
        <v>50.085182100401305</v>
      </c>
      <c r="AA36" s="31">
        <v>53.86823567734843</v>
      </c>
      <c r="AB36" s="30">
        <v>22892.43102162565</v>
      </c>
      <c r="AC36" s="30">
        <v>1729.1200596569724</v>
      </c>
      <c r="AD36" s="30">
        <v>24621.551081282625</v>
      </c>
      <c r="AE36" s="48">
        <v>3275.5714285714284</v>
      </c>
      <c r="AF36" s="48">
        <v>259033</v>
      </c>
      <c r="AG36" s="49">
        <v>24145.507084265475</v>
      </c>
      <c r="AH36" s="48">
        <v>20470</v>
      </c>
      <c r="AI36" s="49">
        <v>1908.0909768829233</v>
      </c>
      <c r="AJ36" s="49">
        <v>279503</v>
      </c>
      <c r="AK36" s="49">
        <v>26053.598061148397</v>
      </c>
      <c r="AL36" s="48">
        <v>0</v>
      </c>
      <c r="AM36" s="50">
        <v>0</v>
      </c>
    </row>
    <row r="37" spans="1:39" ht="13.5">
      <c r="A37" s="35" t="s">
        <v>205</v>
      </c>
      <c r="B37" s="37" t="s">
        <v>37</v>
      </c>
      <c r="C37" s="37" t="s">
        <v>206</v>
      </c>
      <c r="D37" s="38">
        <v>2180</v>
      </c>
      <c r="E37" s="23" t="s">
        <v>23</v>
      </c>
      <c r="F37" s="39" t="s">
        <v>946</v>
      </c>
      <c r="G37" s="39" t="s">
        <v>41</v>
      </c>
      <c r="H37" s="39">
        <v>3</v>
      </c>
      <c r="I37" s="40">
        <v>2580</v>
      </c>
      <c r="J37" s="40">
        <v>18</v>
      </c>
      <c r="K37" s="40">
        <v>125674</v>
      </c>
      <c r="L37" s="24">
        <v>6.981888888888888</v>
      </c>
      <c r="M37" s="39" t="s">
        <v>207</v>
      </c>
      <c r="N37" s="40">
        <v>2320</v>
      </c>
      <c r="O37" s="26">
        <f t="shared" si="0"/>
        <v>89.92248062015504</v>
      </c>
      <c r="P37" s="40">
        <v>125674</v>
      </c>
      <c r="Q37" s="26">
        <v>100</v>
      </c>
      <c r="R37" s="40">
        <v>24726</v>
      </c>
      <c r="S37" s="27">
        <v>196.7471394242246</v>
      </c>
      <c r="T37" s="40">
        <v>21109</v>
      </c>
      <c r="U37" s="40">
        <v>18849</v>
      </c>
      <c r="V37" s="40">
        <v>2260</v>
      </c>
      <c r="W37" s="27">
        <v>167.966325572513</v>
      </c>
      <c r="X37" s="27">
        <v>149.98329009978198</v>
      </c>
      <c r="Y37" s="27">
        <f t="shared" si="1"/>
        <v>17.983035472731032</v>
      </c>
      <c r="Z37" s="26">
        <v>117.13487138187504</v>
      </c>
      <c r="AA37" s="26">
        <v>131.17937291102976</v>
      </c>
      <c r="AB37" s="25">
        <v>7305.813953488372</v>
      </c>
      <c r="AC37" s="25">
        <v>875.968992248062</v>
      </c>
      <c r="AD37" s="25">
        <v>8181.782945736433</v>
      </c>
      <c r="AE37" s="40">
        <v>3880</v>
      </c>
      <c r="AF37" s="40">
        <v>19065</v>
      </c>
      <c r="AG37" s="41">
        <v>7389.53488372093</v>
      </c>
      <c r="AH37" s="40">
        <v>5648</v>
      </c>
      <c r="AI37" s="41">
        <v>2189.147286821705</v>
      </c>
      <c r="AJ37" s="40">
        <v>24713</v>
      </c>
      <c r="AK37" s="41">
        <v>9578.682170542636</v>
      </c>
      <c r="AL37" s="40">
        <v>0</v>
      </c>
      <c r="AM37" s="42">
        <v>0</v>
      </c>
    </row>
    <row r="38" spans="1:39" ht="13.5">
      <c r="A38" s="35" t="s">
        <v>152</v>
      </c>
      <c r="B38" s="37" t="s">
        <v>122</v>
      </c>
      <c r="C38" s="37" t="s">
        <v>153</v>
      </c>
      <c r="D38" s="38">
        <v>2180</v>
      </c>
      <c r="E38" s="23" t="s">
        <v>23</v>
      </c>
      <c r="F38" s="39" t="s">
        <v>946</v>
      </c>
      <c r="G38" s="39" t="s">
        <v>41</v>
      </c>
      <c r="H38" s="39">
        <v>3</v>
      </c>
      <c r="I38" s="40">
        <v>2045</v>
      </c>
      <c r="J38" s="40">
        <v>44</v>
      </c>
      <c r="K38" s="40">
        <v>220460</v>
      </c>
      <c r="L38" s="24">
        <v>5.010454545454545</v>
      </c>
      <c r="M38" s="39" t="s">
        <v>154</v>
      </c>
      <c r="N38" s="40">
        <v>2045</v>
      </c>
      <c r="O38" s="26">
        <f t="shared" si="0"/>
        <v>100</v>
      </c>
      <c r="P38" s="40">
        <v>220460</v>
      </c>
      <c r="Q38" s="26">
        <v>100</v>
      </c>
      <c r="R38" s="40">
        <v>18458</v>
      </c>
      <c r="S38" s="27">
        <v>83.72493876440171</v>
      </c>
      <c r="T38" s="40">
        <v>38546</v>
      </c>
      <c r="U38" s="40">
        <v>35410</v>
      </c>
      <c r="V38" s="40">
        <v>3136</v>
      </c>
      <c r="W38" s="27">
        <v>174.84350902658076</v>
      </c>
      <c r="X38" s="27">
        <v>160.61870634128638</v>
      </c>
      <c r="Y38" s="27">
        <f t="shared" si="1"/>
        <v>14.224802685294383</v>
      </c>
      <c r="Z38" s="26">
        <v>47.885643127691594</v>
      </c>
      <c r="AA38" s="26">
        <v>52.12651793278735</v>
      </c>
      <c r="AB38" s="25">
        <v>17315.403422982887</v>
      </c>
      <c r="AC38" s="25">
        <v>1533.4963325183376</v>
      </c>
      <c r="AD38" s="25">
        <v>18848.89975550122</v>
      </c>
      <c r="AE38" s="40">
        <v>2310</v>
      </c>
      <c r="AF38" s="40">
        <v>35410</v>
      </c>
      <c r="AG38" s="41">
        <v>17315.403422982887</v>
      </c>
      <c r="AH38" s="40">
        <v>7839</v>
      </c>
      <c r="AI38" s="41">
        <v>3833.2518337408314</v>
      </c>
      <c r="AJ38" s="40">
        <v>43249</v>
      </c>
      <c r="AK38" s="41">
        <v>21148.655256723716</v>
      </c>
      <c r="AL38" s="40">
        <v>0</v>
      </c>
      <c r="AM38" s="42">
        <v>0</v>
      </c>
    </row>
    <row r="39" spans="1:39" ht="13.5">
      <c r="A39" s="35" t="s">
        <v>155</v>
      </c>
      <c r="B39" s="37" t="s">
        <v>40</v>
      </c>
      <c r="C39" s="37" t="s">
        <v>156</v>
      </c>
      <c r="D39" s="38">
        <v>2180</v>
      </c>
      <c r="E39" s="23" t="s">
        <v>23</v>
      </c>
      <c r="F39" s="39" t="s">
        <v>946</v>
      </c>
      <c r="G39" s="39" t="s">
        <v>41</v>
      </c>
      <c r="H39" s="39">
        <v>3</v>
      </c>
      <c r="I39" s="40">
        <v>671</v>
      </c>
      <c r="J39" s="40">
        <v>11</v>
      </c>
      <c r="K39" s="40">
        <v>66619</v>
      </c>
      <c r="L39" s="24">
        <v>6.056272727272727</v>
      </c>
      <c r="M39" s="39" t="s">
        <v>157</v>
      </c>
      <c r="N39" s="40">
        <v>649</v>
      </c>
      <c r="O39" s="26">
        <f t="shared" si="0"/>
        <v>96.72131147540983</v>
      </c>
      <c r="P39" s="40">
        <v>66619</v>
      </c>
      <c r="Q39" s="26">
        <v>100</v>
      </c>
      <c r="R39" s="40">
        <v>11702</v>
      </c>
      <c r="S39" s="27">
        <v>175.6555937495309</v>
      </c>
      <c r="T39" s="40">
        <v>25462</v>
      </c>
      <c r="U39" s="40">
        <v>15487</v>
      </c>
      <c r="V39" s="40">
        <v>9975</v>
      </c>
      <c r="W39" s="27">
        <v>382.2032753418694</v>
      </c>
      <c r="X39" s="27">
        <v>232.47121692009787</v>
      </c>
      <c r="Y39" s="27">
        <f t="shared" si="1"/>
        <v>149.73205842177157</v>
      </c>
      <c r="Z39" s="26">
        <v>45.958683528395255</v>
      </c>
      <c r="AA39" s="26">
        <v>75.56014722024923</v>
      </c>
      <c r="AB39" s="25">
        <v>23080.47690014903</v>
      </c>
      <c r="AC39" s="25">
        <v>14865.871833084948</v>
      </c>
      <c r="AD39" s="25">
        <v>37946.34873323398</v>
      </c>
      <c r="AE39" s="40">
        <v>3990</v>
      </c>
      <c r="AF39" s="40">
        <v>15487</v>
      </c>
      <c r="AG39" s="41">
        <v>23080.47690014903</v>
      </c>
      <c r="AH39" s="40">
        <v>9975</v>
      </c>
      <c r="AI39" s="41">
        <v>14865.871833084948</v>
      </c>
      <c r="AJ39" s="40">
        <v>25462</v>
      </c>
      <c r="AK39" s="41">
        <v>37946.34873323398</v>
      </c>
      <c r="AL39" s="40">
        <v>0</v>
      </c>
      <c r="AM39" s="42">
        <v>0</v>
      </c>
    </row>
    <row r="40" spans="1:39" ht="13.5">
      <c r="A40" s="35" t="s">
        <v>167</v>
      </c>
      <c r="B40" s="37" t="s">
        <v>168</v>
      </c>
      <c r="C40" s="37" t="s">
        <v>169</v>
      </c>
      <c r="D40" s="38">
        <v>2180</v>
      </c>
      <c r="E40" s="23" t="s">
        <v>23</v>
      </c>
      <c r="F40" s="39" t="s">
        <v>946</v>
      </c>
      <c r="G40" s="39" t="s">
        <v>41</v>
      </c>
      <c r="H40" s="39">
        <v>3</v>
      </c>
      <c r="I40" s="40">
        <v>3137</v>
      </c>
      <c r="J40" s="40">
        <v>16</v>
      </c>
      <c r="K40" s="40">
        <v>114026</v>
      </c>
      <c r="L40" s="24">
        <v>7.126625</v>
      </c>
      <c r="M40" s="39" t="s">
        <v>170</v>
      </c>
      <c r="N40" s="40">
        <v>1562</v>
      </c>
      <c r="O40" s="26">
        <f t="shared" si="0"/>
        <v>49.792795664647755</v>
      </c>
      <c r="P40" s="40">
        <v>114026</v>
      </c>
      <c r="Q40" s="26">
        <v>100</v>
      </c>
      <c r="R40" s="40">
        <v>8663</v>
      </c>
      <c r="S40" s="27">
        <v>75.97390068931648</v>
      </c>
      <c r="T40" s="40">
        <v>18717</v>
      </c>
      <c r="U40" s="40">
        <v>15396</v>
      </c>
      <c r="V40" s="40">
        <v>3321</v>
      </c>
      <c r="W40" s="27">
        <v>164.1467735428762</v>
      </c>
      <c r="X40" s="27">
        <v>135.02183712486627</v>
      </c>
      <c r="Y40" s="27">
        <f t="shared" si="1"/>
        <v>29.124936418009927</v>
      </c>
      <c r="Z40" s="26">
        <v>46.284126729710955</v>
      </c>
      <c r="AA40" s="26">
        <v>56.267861782281116</v>
      </c>
      <c r="AB40" s="25">
        <v>4907.873764743385</v>
      </c>
      <c r="AC40" s="25">
        <v>1058.6547656997132</v>
      </c>
      <c r="AD40" s="25">
        <v>5966.528530443099</v>
      </c>
      <c r="AE40" s="40">
        <v>1680</v>
      </c>
      <c r="AF40" s="40">
        <v>15396</v>
      </c>
      <c r="AG40" s="41">
        <v>4907.873764743385</v>
      </c>
      <c r="AH40" s="40">
        <v>3321</v>
      </c>
      <c r="AI40" s="41">
        <v>1058.6547656997132</v>
      </c>
      <c r="AJ40" s="40">
        <v>18717</v>
      </c>
      <c r="AK40" s="41">
        <v>5966.528530443099</v>
      </c>
      <c r="AL40" s="40">
        <v>0</v>
      </c>
      <c r="AM40" s="42">
        <v>0</v>
      </c>
    </row>
    <row r="41" spans="1:39" ht="13.5">
      <c r="A41" s="35" t="s">
        <v>171</v>
      </c>
      <c r="B41" s="37" t="s">
        <v>114</v>
      </c>
      <c r="C41" s="37" t="s">
        <v>172</v>
      </c>
      <c r="D41" s="38">
        <v>2180</v>
      </c>
      <c r="E41" s="23" t="s">
        <v>23</v>
      </c>
      <c r="F41" s="39" t="s">
        <v>946</v>
      </c>
      <c r="G41" s="39" t="s">
        <v>41</v>
      </c>
      <c r="H41" s="39">
        <v>3</v>
      </c>
      <c r="I41" s="40">
        <v>1114</v>
      </c>
      <c r="J41" s="40">
        <v>16</v>
      </c>
      <c r="K41" s="40">
        <v>81395</v>
      </c>
      <c r="L41" s="24">
        <v>5.0871875</v>
      </c>
      <c r="M41" s="39" t="s">
        <v>173</v>
      </c>
      <c r="N41" s="40">
        <v>1013</v>
      </c>
      <c r="O41" s="26">
        <f t="shared" si="0"/>
        <v>90.93357271095152</v>
      </c>
      <c r="P41" s="40">
        <v>81395</v>
      </c>
      <c r="Q41" s="26">
        <v>100</v>
      </c>
      <c r="R41" s="40">
        <v>13019</v>
      </c>
      <c r="S41" s="27">
        <v>159.94839977885619</v>
      </c>
      <c r="T41" s="40">
        <v>26278</v>
      </c>
      <c r="U41" s="40">
        <v>20036</v>
      </c>
      <c r="V41" s="40">
        <v>6242</v>
      </c>
      <c r="W41" s="27">
        <v>322.8453836230727</v>
      </c>
      <c r="X41" s="27">
        <v>246.15762638982739</v>
      </c>
      <c r="Y41" s="27">
        <f t="shared" si="1"/>
        <v>76.68775723324528</v>
      </c>
      <c r="Z41" s="26">
        <v>49.54334424233199</v>
      </c>
      <c r="AA41" s="26">
        <v>64.97803952884807</v>
      </c>
      <c r="AB41" s="25">
        <v>17985.637342908438</v>
      </c>
      <c r="AC41" s="25">
        <v>5603.231597845602</v>
      </c>
      <c r="AD41" s="25">
        <v>23588.86894075404</v>
      </c>
      <c r="AE41" s="40">
        <v>3675</v>
      </c>
      <c r="AF41" s="40">
        <v>20036</v>
      </c>
      <c r="AG41" s="41">
        <v>17985.637342908438</v>
      </c>
      <c r="AH41" s="40">
        <v>6242</v>
      </c>
      <c r="AI41" s="41">
        <v>5603.231597845602</v>
      </c>
      <c r="AJ41" s="40">
        <v>26278</v>
      </c>
      <c r="AK41" s="41">
        <v>23588.86894075404</v>
      </c>
      <c r="AL41" s="40">
        <v>0</v>
      </c>
      <c r="AM41" s="42">
        <v>0</v>
      </c>
    </row>
    <row r="42" spans="1:39" ht="13.5">
      <c r="A42" s="35" t="s">
        <v>193</v>
      </c>
      <c r="B42" s="37" t="s">
        <v>36</v>
      </c>
      <c r="C42" s="37" t="s">
        <v>194</v>
      </c>
      <c r="D42" s="38">
        <v>2181</v>
      </c>
      <c r="E42" s="23" t="s">
        <v>23</v>
      </c>
      <c r="F42" s="39" t="s">
        <v>946</v>
      </c>
      <c r="G42" s="39" t="s">
        <v>41</v>
      </c>
      <c r="H42" s="39">
        <v>3</v>
      </c>
      <c r="I42" s="40">
        <v>665</v>
      </c>
      <c r="J42" s="40">
        <v>8</v>
      </c>
      <c r="K42" s="40">
        <v>41867</v>
      </c>
      <c r="L42" s="24">
        <v>5.233375</v>
      </c>
      <c r="M42" s="39" t="s">
        <v>195</v>
      </c>
      <c r="N42" s="40">
        <v>665</v>
      </c>
      <c r="O42" s="26">
        <f t="shared" si="0"/>
        <v>100</v>
      </c>
      <c r="P42" s="40">
        <v>41867</v>
      </c>
      <c r="Q42" s="26">
        <v>100</v>
      </c>
      <c r="R42" s="40">
        <v>4317</v>
      </c>
      <c r="S42" s="27">
        <v>103.11223636754484</v>
      </c>
      <c r="T42" s="40">
        <v>17403</v>
      </c>
      <c r="U42" s="40">
        <v>11937</v>
      </c>
      <c r="V42" s="40">
        <v>5466</v>
      </c>
      <c r="W42" s="27">
        <v>415.6734420904292</v>
      </c>
      <c r="X42" s="27">
        <v>285.1171567105357</v>
      </c>
      <c r="Y42" s="27">
        <f t="shared" si="1"/>
        <v>130.55628537989347</v>
      </c>
      <c r="Z42" s="26">
        <v>24.806067919324253</v>
      </c>
      <c r="AA42" s="26">
        <v>36.16486554410656</v>
      </c>
      <c r="AB42" s="25">
        <v>17950.375939849626</v>
      </c>
      <c r="AC42" s="25">
        <v>8219.548872180452</v>
      </c>
      <c r="AD42" s="25">
        <v>26169.924812030076</v>
      </c>
      <c r="AE42" s="40">
        <v>2054</v>
      </c>
      <c r="AF42" s="40">
        <v>11937</v>
      </c>
      <c r="AG42" s="41">
        <v>17950.375939849626</v>
      </c>
      <c r="AH42" s="40">
        <v>5466</v>
      </c>
      <c r="AI42" s="41">
        <v>8219.548872180452</v>
      </c>
      <c r="AJ42" s="40">
        <v>17403</v>
      </c>
      <c r="AK42" s="41">
        <v>26169.924812030076</v>
      </c>
      <c r="AL42" s="40">
        <v>0</v>
      </c>
      <c r="AM42" s="42">
        <v>0</v>
      </c>
    </row>
    <row r="43" spans="1:39" ht="13.5">
      <c r="A43" s="35" t="s">
        <v>67</v>
      </c>
      <c r="B43" s="37" t="s">
        <v>36</v>
      </c>
      <c r="C43" s="37" t="s">
        <v>68</v>
      </c>
      <c r="D43" s="38">
        <v>2181</v>
      </c>
      <c r="E43" s="23" t="s">
        <v>23</v>
      </c>
      <c r="F43" s="39" t="s">
        <v>946</v>
      </c>
      <c r="G43" s="39" t="s">
        <v>41</v>
      </c>
      <c r="H43" s="39">
        <v>3</v>
      </c>
      <c r="I43" s="40">
        <v>1282</v>
      </c>
      <c r="J43" s="40">
        <v>6</v>
      </c>
      <c r="K43" s="40">
        <v>35149</v>
      </c>
      <c r="L43" s="24">
        <v>5.858166666666667</v>
      </c>
      <c r="M43" s="39" t="s">
        <v>69</v>
      </c>
      <c r="N43" s="40">
        <v>514</v>
      </c>
      <c r="O43" s="26">
        <f t="shared" si="0"/>
        <v>40.09360374414976</v>
      </c>
      <c r="P43" s="40">
        <v>35149</v>
      </c>
      <c r="Q43" s="26">
        <v>100</v>
      </c>
      <c r="R43" s="40">
        <v>4928</v>
      </c>
      <c r="S43" s="27">
        <v>140.2031352243307</v>
      </c>
      <c r="T43" s="40">
        <v>10392</v>
      </c>
      <c r="U43" s="40">
        <v>9708</v>
      </c>
      <c r="V43" s="40">
        <v>684</v>
      </c>
      <c r="W43" s="27">
        <v>295.65563742922984</v>
      </c>
      <c r="X43" s="27">
        <v>276.19562434208655</v>
      </c>
      <c r="Y43" s="27">
        <f t="shared" si="1"/>
        <v>19.460013087143306</v>
      </c>
      <c r="Z43" s="26">
        <v>47.42109314857583</v>
      </c>
      <c r="AA43" s="26">
        <v>50.762257931602804</v>
      </c>
      <c r="AB43" s="25">
        <v>7572.542901716069</v>
      </c>
      <c r="AC43" s="25">
        <v>533.5413416536662</v>
      </c>
      <c r="AD43" s="25">
        <v>8106.084243369734</v>
      </c>
      <c r="AE43" s="40">
        <v>2370</v>
      </c>
      <c r="AF43" s="40">
        <v>9708</v>
      </c>
      <c r="AG43" s="41">
        <v>7572.542901716069</v>
      </c>
      <c r="AH43" s="40">
        <v>3191</v>
      </c>
      <c r="AI43" s="41">
        <v>2489.079563182527</v>
      </c>
      <c r="AJ43" s="40">
        <v>12899</v>
      </c>
      <c r="AK43" s="41">
        <v>10061.622464898595</v>
      </c>
      <c r="AL43" s="40">
        <v>0</v>
      </c>
      <c r="AM43" s="42">
        <v>0</v>
      </c>
    </row>
    <row r="44" spans="1:39" ht="13.5">
      <c r="A44" s="35" t="s">
        <v>205</v>
      </c>
      <c r="B44" s="37" t="s">
        <v>37</v>
      </c>
      <c r="C44" s="37" t="s">
        <v>206</v>
      </c>
      <c r="D44" s="38">
        <v>2181</v>
      </c>
      <c r="E44" s="23" t="s">
        <v>23</v>
      </c>
      <c r="F44" s="39" t="s">
        <v>946</v>
      </c>
      <c r="G44" s="39" t="s">
        <v>41</v>
      </c>
      <c r="H44" s="39">
        <v>3</v>
      </c>
      <c r="I44" s="40">
        <v>177</v>
      </c>
      <c r="J44" s="40">
        <v>2</v>
      </c>
      <c r="K44" s="40">
        <v>10318</v>
      </c>
      <c r="L44" s="24">
        <v>5.159</v>
      </c>
      <c r="M44" s="39" t="s">
        <v>109</v>
      </c>
      <c r="N44" s="40">
        <v>145</v>
      </c>
      <c r="O44" s="26">
        <f t="shared" si="0"/>
        <v>81.92090395480226</v>
      </c>
      <c r="P44" s="40">
        <v>10318</v>
      </c>
      <c r="Q44" s="26">
        <v>100</v>
      </c>
      <c r="R44" s="40">
        <v>2001</v>
      </c>
      <c r="S44" s="27">
        <v>193.93293273890288</v>
      </c>
      <c r="T44" s="40">
        <v>2112</v>
      </c>
      <c r="U44" s="40">
        <v>1273</v>
      </c>
      <c r="V44" s="40">
        <v>839</v>
      </c>
      <c r="W44" s="27">
        <v>204.69083155650318</v>
      </c>
      <c r="X44" s="27">
        <v>123.37662337662337</v>
      </c>
      <c r="Y44" s="27">
        <f t="shared" si="1"/>
        <v>81.31420817987981</v>
      </c>
      <c r="Z44" s="26">
        <v>94.74431818181817</v>
      </c>
      <c r="AA44" s="26">
        <v>157.18774548311077</v>
      </c>
      <c r="AB44" s="25">
        <v>7192.090395480226</v>
      </c>
      <c r="AC44" s="25">
        <v>4740.112994350283</v>
      </c>
      <c r="AD44" s="25">
        <v>11932.203389830509</v>
      </c>
      <c r="AE44" s="40">
        <v>3665</v>
      </c>
      <c r="AF44" s="40">
        <v>1291</v>
      </c>
      <c r="AG44" s="41">
        <v>7293.785310734464</v>
      </c>
      <c r="AH44" s="40">
        <v>2096</v>
      </c>
      <c r="AI44" s="41">
        <v>11841.807909604518</v>
      </c>
      <c r="AJ44" s="40">
        <v>3387</v>
      </c>
      <c r="AK44" s="41">
        <v>19135.593220338982</v>
      </c>
      <c r="AL44" s="40">
        <v>0</v>
      </c>
      <c r="AM44" s="42">
        <v>0</v>
      </c>
    </row>
    <row r="45" spans="1:39" ht="13.5">
      <c r="A45" s="35" t="s">
        <v>121</v>
      </c>
      <c r="B45" s="37" t="s">
        <v>122</v>
      </c>
      <c r="C45" s="37" t="s">
        <v>123</v>
      </c>
      <c r="D45" s="38">
        <v>2181</v>
      </c>
      <c r="E45" s="23" t="s">
        <v>23</v>
      </c>
      <c r="F45" s="39" t="s">
        <v>946</v>
      </c>
      <c r="G45" s="39" t="s">
        <v>41</v>
      </c>
      <c r="H45" s="39">
        <v>3</v>
      </c>
      <c r="I45" s="40">
        <v>274</v>
      </c>
      <c r="J45" s="40">
        <v>2</v>
      </c>
      <c r="K45" s="40">
        <v>14882</v>
      </c>
      <c r="L45" s="24">
        <v>7.441</v>
      </c>
      <c r="M45" s="39" t="s">
        <v>125</v>
      </c>
      <c r="N45" s="40">
        <v>187</v>
      </c>
      <c r="O45" s="26">
        <f t="shared" si="0"/>
        <v>68.24817518248175</v>
      </c>
      <c r="P45" s="40">
        <v>14882</v>
      </c>
      <c r="Q45" s="26">
        <v>100</v>
      </c>
      <c r="R45" s="40">
        <v>2113</v>
      </c>
      <c r="S45" s="27">
        <v>141.9836043542535</v>
      </c>
      <c r="T45" s="40">
        <v>3759</v>
      </c>
      <c r="U45" s="40">
        <v>3012</v>
      </c>
      <c r="V45" s="40">
        <v>747</v>
      </c>
      <c r="W45" s="27">
        <v>252.58701787394168</v>
      </c>
      <c r="X45" s="27">
        <v>202.39215159252788</v>
      </c>
      <c r="Y45" s="27">
        <f t="shared" si="1"/>
        <v>50.19486628141379</v>
      </c>
      <c r="Z45" s="26">
        <v>56.21175844639532</v>
      </c>
      <c r="AA45" s="26">
        <v>70.1527224435591</v>
      </c>
      <c r="AB45" s="25">
        <v>10992.700729927006</v>
      </c>
      <c r="AC45" s="25">
        <v>2726.2773722627735</v>
      </c>
      <c r="AD45" s="25">
        <v>13718.978102189782</v>
      </c>
      <c r="AE45" s="40">
        <v>2971</v>
      </c>
      <c r="AF45" s="40">
        <v>3012</v>
      </c>
      <c r="AG45" s="41">
        <v>10992.700729927006</v>
      </c>
      <c r="AH45" s="40">
        <v>747</v>
      </c>
      <c r="AI45" s="41">
        <v>2726.2773722627735</v>
      </c>
      <c r="AJ45" s="40">
        <v>3759</v>
      </c>
      <c r="AK45" s="41">
        <v>13718.978102189782</v>
      </c>
      <c r="AL45" s="40">
        <v>0</v>
      </c>
      <c r="AM45" s="42">
        <v>0</v>
      </c>
    </row>
    <row r="46" spans="1:39" ht="13.5">
      <c r="A46" s="35" t="s">
        <v>162</v>
      </c>
      <c r="B46" s="37" t="s">
        <v>159</v>
      </c>
      <c r="C46" s="37" t="s">
        <v>163</v>
      </c>
      <c r="D46" s="38">
        <v>2181</v>
      </c>
      <c r="E46" s="23" t="s">
        <v>23</v>
      </c>
      <c r="F46" s="39" t="s">
        <v>946</v>
      </c>
      <c r="G46" s="39" t="s">
        <v>41</v>
      </c>
      <c r="H46" s="39">
        <v>3</v>
      </c>
      <c r="I46" s="40">
        <v>1975</v>
      </c>
      <c r="J46" s="40">
        <v>27</v>
      </c>
      <c r="K46" s="40">
        <v>145808</v>
      </c>
      <c r="L46" s="24">
        <v>5.400296296296297</v>
      </c>
      <c r="M46" s="39" t="s">
        <v>109</v>
      </c>
      <c r="N46" s="40">
        <v>1726</v>
      </c>
      <c r="O46" s="26">
        <f t="shared" si="0"/>
        <v>87.39240506329114</v>
      </c>
      <c r="P46" s="40">
        <v>145808</v>
      </c>
      <c r="Q46" s="26">
        <v>100</v>
      </c>
      <c r="R46" s="40">
        <v>14117</v>
      </c>
      <c r="S46" s="27">
        <v>96.81910457588062</v>
      </c>
      <c r="T46" s="40">
        <v>43027</v>
      </c>
      <c r="U46" s="40">
        <v>26015</v>
      </c>
      <c r="V46" s="40">
        <v>17012</v>
      </c>
      <c r="W46" s="27">
        <v>295.0935476791397</v>
      </c>
      <c r="X46" s="27">
        <v>178.41956545594206</v>
      </c>
      <c r="Y46" s="27">
        <f t="shared" si="1"/>
        <v>116.67398222319764</v>
      </c>
      <c r="Z46" s="26">
        <v>32.80963116182862</v>
      </c>
      <c r="AA46" s="26">
        <v>54.264847203536426</v>
      </c>
      <c r="AB46" s="25">
        <v>13172.151898734177</v>
      </c>
      <c r="AC46" s="25">
        <v>8613.67088607595</v>
      </c>
      <c r="AD46" s="25">
        <v>21785.822784810127</v>
      </c>
      <c r="AE46" s="40">
        <v>1890</v>
      </c>
      <c r="AF46" s="40">
        <v>26015</v>
      </c>
      <c r="AG46" s="41">
        <v>13172.151898734177</v>
      </c>
      <c r="AH46" s="40">
        <v>25131</v>
      </c>
      <c r="AI46" s="41">
        <v>12724.556962025315</v>
      </c>
      <c r="AJ46" s="40">
        <v>51146</v>
      </c>
      <c r="AK46" s="41">
        <v>25896.708860759492</v>
      </c>
      <c r="AL46" s="40">
        <v>0</v>
      </c>
      <c r="AM46" s="42">
        <v>0</v>
      </c>
    </row>
    <row r="47" spans="1:39" ht="13.5">
      <c r="A47" s="35" t="s">
        <v>164</v>
      </c>
      <c r="B47" s="37" t="s">
        <v>159</v>
      </c>
      <c r="C47" s="37" t="s">
        <v>165</v>
      </c>
      <c r="D47" s="38">
        <v>2181</v>
      </c>
      <c r="E47" s="23" t="s">
        <v>23</v>
      </c>
      <c r="F47" s="39" t="s">
        <v>946</v>
      </c>
      <c r="G47" s="39" t="s">
        <v>41</v>
      </c>
      <c r="H47" s="39">
        <v>3</v>
      </c>
      <c r="I47" s="40">
        <v>126</v>
      </c>
      <c r="J47" s="40">
        <v>1</v>
      </c>
      <c r="K47" s="40">
        <v>7061</v>
      </c>
      <c r="L47" s="24">
        <v>7.061</v>
      </c>
      <c r="M47" s="39" t="s">
        <v>166</v>
      </c>
      <c r="N47" s="40">
        <v>126</v>
      </c>
      <c r="O47" s="26">
        <f t="shared" si="0"/>
        <v>100</v>
      </c>
      <c r="P47" s="40">
        <v>7061</v>
      </c>
      <c r="Q47" s="26">
        <v>100</v>
      </c>
      <c r="R47" s="40">
        <v>1268</v>
      </c>
      <c r="S47" s="27">
        <v>179.5779634612661</v>
      </c>
      <c r="T47" s="40">
        <v>3391</v>
      </c>
      <c r="U47" s="40">
        <v>2165</v>
      </c>
      <c r="V47" s="40">
        <v>1226</v>
      </c>
      <c r="W47" s="27">
        <v>480.2435915592692</v>
      </c>
      <c r="X47" s="27">
        <v>306.6137940801586</v>
      </c>
      <c r="Y47" s="27">
        <f t="shared" si="1"/>
        <v>173.6297974791106</v>
      </c>
      <c r="Z47" s="26">
        <v>37.39309938071365</v>
      </c>
      <c r="AA47" s="26">
        <v>58.56812933025404</v>
      </c>
      <c r="AB47" s="25">
        <v>17182.539682539682</v>
      </c>
      <c r="AC47" s="25">
        <v>9730.15873015873</v>
      </c>
      <c r="AD47" s="25">
        <v>26912.69841269841</v>
      </c>
      <c r="AE47" s="40">
        <v>3600</v>
      </c>
      <c r="AF47" s="40">
        <v>2165</v>
      </c>
      <c r="AG47" s="41">
        <v>17182.539682539682</v>
      </c>
      <c r="AH47" s="40">
        <v>2324</v>
      </c>
      <c r="AI47" s="41">
        <v>18444.44444444444</v>
      </c>
      <c r="AJ47" s="40">
        <v>4489</v>
      </c>
      <c r="AK47" s="41">
        <v>35626.98412698413</v>
      </c>
      <c r="AL47" s="40">
        <v>0</v>
      </c>
      <c r="AM47" s="42">
        <v>0</v>
      </c>
    </row>
    <row r="48" spans="1:39" ht="13.5">
      <c r="A48" s="35" t="s">
        <v>133</v>
      </c>
      <c r="B48" s="37" t="s">
        <v>114</v>
      </c>
      <c r="C48" s="37" t="s">
        <v>134</v>
      </c>
      <c r="D48" s="38">
        <v>2181</v>
      </c>
      <c r="E48" s="23" t="s">
        <v>23</v>
      </c>
      <c r="F48" s="39" t="s">
        <v>946</v>
      </c>
      <c r="G48" s="39" t="s">
        <v>41</v>
      </c>
      <c r="H48" s="39">
        <v>3</v>
      </c>
      <c r="I48" s="40">
        <v>594</v>
      </c>
      <c r="J48" s="40">
        <v>7</v>
      </c>
      <c r="K48" s="40">
        <v>36867</v>
      </c>
      <c r="L48" s="24">
        <v>5.2667142857142855</v>
      </c>
      <c r="M48" s="39" t="s">
        <v>109</v>
      </c>
      <c r="N48" s="40">
        <v>570</v>
      </c>
      <c r="O48" s="26">
        <f t="shared" si="0"/>
        <v>95.95959595959596</v>
      </c>
      <c r="P48" s="40">
        <v>36867</v>
      </c>
      <c r="Q48" s="26">
        <v>100</v>
      </c>
      <c r="R48" s="40">
        <v>4834</v>
      </c>
      <c r="S48" s="27">
        <v>131.11997179049015</v>
      </c>
      <c r="T48" s="40">
        <v>10841</v>
      </c>
      <c r="U48" s="40">
        <v>8214</v>
      </c>
      <c r="V48" s="40">
        <v>2627</v>
      </c>
      <c r="W48" s="27">
        <v>294.05701575935115</v>
      </c>
      <c r="X48" s="27">
        <v>222.80087883473024</v>
      </c>
      <c r="Y48" s="27">
        <f t="shared" si="1"/>
        <v>71.25613692462093</v>
      </c>
      <c r="Z48" s="26">
        <v>44.58998247394152</v>
      </c>
      <c r="AA48" s="26">
        <v>58.85074263452642</v>
      </c>
      <c r="AB48" s="25">
        <v>13828.282828282829</v>
      </c>
      <c r="AC48" s="25">
        <v>4422.558922558922</v>
      </c>
      <c r="AD48" s="25">
        <v>18250.84175084175</v>
      </c>
      <c r="AE48" s="40">
        <v>2310</v>
      </c>
      <c r="AF48" s="40">
        <v>8214</v>
      </c>
      <c r="AG48" s="41">
        <v>13828.282828282829</v>
      </c>
      <c r="AH48" s="40">
        <v>3932</v>
      </c>
      <c r="AI48" s="41">
        <v>6619.528619528619</v>
      </c>
      <c r="AJ48" s="40">
        <v>12146</v>
      </c>
      <c r="AK48" s="41">
        <v>20447.811447811448</v>
      </c>
      <c r="AL48" s="40">
        <v>0</v>
      </c>
      <c r="AM48" s="42">
        <v>0</v>
      </c>
    </row>
    <row r="49" spans="1:39" ht="13.5">
      <c r="A49" s="35" t="s">
        <v>171</v>
      </c>
      <c r="B49" s="37" t="s">
        <v>114</v>
      </c>
      <c r="C49" s="37" t="s">
        <v>172</v>
      </c>
      <c r="D49" s="38">
        <v>2181</v>
      </c>
      <c r="E49" s="23" t="s">
        <v>23</v>
      </c>
      <c r="F49" s="39" t="s">
        <v>946</v>
      </c>
      <c r="G49" s="39" t="s">
        <v>41</v>
      </c>
      <c r="H49" s="39">
        <v>3</v>
      </c>
      <c r="I49" s="40">
        <v>130</v>
      </c>
      <c r="J49" s="40">
        <v>2</v>
      </c>
      <c r="K49" s="40">
        <v>11315</v>
      </c>
      <c r="L49" s="24">
        <v>5.6575</v>
      </c>
      <c r="M49" s="39" t="s">
        <v>187</v>
      </c>
      <c r="N49" s="40">
        <v>130</v>
      </c>
      <c r="O49" s="26">
        <f t="shared" si="0"/>
        <v>100</v>
      </c>
      <c r="P49" s="40">
        <v>11315</v>
      </c>
      <c r="Q49" s="26">
        <v>100</v>
      </c>
      <c r="R49" s="40">
        <v>1750</v>
      </c>
      <c r="S49" s="27">
        <v>154.66195315952274</v>
      </c>
      <c r="T49" s="40">
        <v>3620</v>
      </c>
      <c r="U49" s="40">
        <v>2732</v>
      </c>
      <c r="V49" s="40">
        <v>888</v>
      </c>
      <c r="W49" s="27">
        <v>319.92929739284136</v>
      </c>
      <c r="X49" s="27">
        <v>241.4494034467521</v>
      </c>
      <c r="Y49" s="27">
        <f t="shared" si="1"/>
        <v>78.47989394608926</v>
      </c>
      <c r="Z49" s="26">
        <v>48.34254143646409</v>
      </c>
      <c r="AA49" s="26">
        <v>64.05563689604685</v>
      </c>
      <c r="AB49" s="25">
        <v>21015.384615384617</v>
      </c>
      <c r="AC49" s="25">
        <v>6830.7692307692305</v>
      </c>
      <c r="AD49" s="25">
        <v>27846.153846153848</v>
      </c>
      <c r="AE49" s="40">
        <v>3675</v>
      </c>
      <c r="AF49" s="40">
        <v>2732</v>
      </c>
      <c r="AG49" s="41">
        <v>21015.384615384617</v>
      </c>
      <c r="AH49" s="40">
        <v>888</v>
      </c>
      <c r="AI49" s="41">
        <v>6830.7692307692305</v>
      </c>
      <c r="AJ49" s="40">
        <v>3620</v>
      </c>
      <c r="AK49" s="41">
        <v>27846.153846153848</v>
      </c>
      <c r="AL49" s="40">
        <v>0</v>
      </c>
      <c r="AM49" s="42">
        <v>0</v>
      </c>
    </row>
    <row r="50" spans="1:39" ht="13.5">
      <c r="A50" s="35" t="s">
        <v>142</v>
      </c>
      <c r="B50" s="37" t="s">
        <v>114</v>
      </c>
      <c r="C50" s="37" t="s">
        <v>143</v>
      </c>
      <c r="D50" s="38">
        <v>2181</v>
      </c>
      <c r="E50" s="23" t="s">
        <v>23</v>
      </c>
      <c r="F50" s="39" t="s">
        <v>946</v>
      </c>
      <c r="G50" s="39" t="s">
        <v>41</v>
      </c>
      <c r="H50" s="39">
        <v>3</v>
      </c>
      <c r="I50" s="40">
        <v>93</v>
      </c>
      <c r="J50" s="40">
        <v>1</v>
      </c>
      <c r="K50" s="40">
        <v>5837</v>
      </c>
      <c r="L50" s="24">
        <v>5.837</v>
      </c>
      <c r="M50" s="39" t="s">
        <v>174</v>
      </c>
      <c r="N50" s="40">
        <v>93</v>
      </c>
      <c r="O50" s="26">
        <f t="shared" si="0"/>
        <v>100</v>
      </c>
      <c r="P50" s="40">
        <v>5837</v>
      </c>
      <c r="Q50" s="26">
        <v>100</v>
      </c>
      <c r="R50" s="40">
        <v>1009</v>
      </c>
      <c r="S50" s="27">
        <v>172.86277197190336</v>
      </c>
      <c r="T50" s="40">
        <v>1880</v>
      </c>
      <c r="U50" s="40">
        <v>1794</v>
      </c>
      <c r="V50" s="40">
        <v>86</v>
      </c>
      <c r="W50" s="27">
        <v>322.08326194963166</v>
      </c>
      <c r="X50" s="27">
        <v>307.34966592427617</v>
      </c>
      <c r="Y50" s="27">
        <f t="shared" si="1"/>
        <v>14.73359602535549</v>
      </c>
      <c r="Z50" s="26">
        <v>53.670212765957444</v>
      </c>
      <c r="AA50" s="26">
        <v>56.24303232998885</v>
      </c>
      <c r="AB50" s="25">
        <v>19290.32258064516</v>
      </c>
      <c r="AC50" s="25">
        <v>924.7311827956988</v>
      </c>
      <c r="AD50" s="25">
        <v>20215.05376344086</v>
      </c>
      <c r="AE50" s="40">
        <v>2940</v>
      </c>
      <c r="AF50" s="40">
        <v>1794</v>
      </c>
      <c r="AG50" s="41">
        <v>19290.32258064516</v>
      </c>
      <c r="AH50" s="40">
        <v>615</v>
      </c>
      <c r="AI50" s="41">
        <v>6612.903225806452</v>
      </c>
      <c r="AJ50" s="40">
        <v>2409</v>
      </c>
      <c r="AK50" s="41">
        <v>25903.225806451614</v>
      </c>
      <c r="AL50" s="40">
        <v>0</v>
      </c>
      <c r="AM50" s="42">
        <v>0</v>
      </c>
    </row>
    <row r="51" spans="1:39" ht="13.5">
      <c r="A51" s="35" t="s">
        <v>175</v>
      </c>
      <c r="B51" s="37" t="s">
        <v>176</v>
      </c>
      <c r="C51" s="37" t="s">
        <v>177</v>
      </c>
      <c r="D51" s="38">
        <v>2181</v>
      </c>
      <c r="E51" s="23" t="s">
        <v>23</v>
      </c>
      <c r="F51" s="39" t="s">
        <v>946</v>
      </c>
      <c r="G51" s="39" t="s">
        <v>41</v>
      </c>
      <c r="H51" s="39">
        <v>3</v>
      </c>
      <c r="I51" s="40">
        <v>443</v>
      </c>
      <c r="J51" s="40">
        <v>6</v>
      </c>
      <c r="K51" s="40">
        <v>40250</v>
      </c>
      <c r="L51" s="24">
        <v>6.708333333333333</v>
      </c>
      <c r="M51" s="39" t="s">
        <v>178</v>
      </c>
      <c r="N51" s="40">
        <v>438</v>
      </c>
      <c r="O51" s="26">
        <f t="shared" si="0"/>
        <v>98.87133182844244</v>
      </c>
      <c r="P51" s="40">
        <v>40250</v>
      </c>
      <c r="Q51" s="26">
        <v>100</v>
      </c>
      <c r="R51" s="40">
        <v>527</v>
      </c>
      <c r="S51" s="27">
        <v>13.093167701863353</v>
      </c>
      <c r="T51" s="40">
        <v>2058</v>
      </c>
      <c r="U51" s="40">
        <v>699</v>
      </c>
      <c r="V51" s="40">
        <v>1359</v>
      </c>
      <c r="W51" s="27">
        <v>51.130434782608695</v>
      </c>
      <c r="X51" s="27">
        <v>17.366459627329192</v>
      </c>
      <c r="Y51" s="27">
        <f t="shared" si="1"/>
        <v>33.7639751552795</v>
      </c>
      <c r="Z51" s="26">
        <v>25.60738581146744</v>
      </c>
      <c r="AA51" s="26">
        <v>75.3934191702432</v>
      </c>
      <c r="AB51" s="25">
        <v>1577.8781038374718</v>
      </c>
      <c r="AC51" s="25">
        <v>3067.7200902934537</v>
      </c>
      <c r="AD51" s="25">
        <v>4645.598194130926</v>
      </c>
      <c r="AE51" s="40">
        <v>3150</v>
      </c>
      <c r="AF51" s="40">
        <v>699</v>
      </c>
      <c r="AG51" s="41">
        <v>1577.8781038374718</v>
      </c>
      <c r="AH51" s="40">
        <v>3548</v>
      </c>
      <c r="AI51" s="41">
        <v>8009.029345372462</v>
      </c>
      <c r="AJ51" s="40">
        <v>4247</v>
      </c>
      <c r="AK51" s="41">
        <v>9586.907449209932</v>
      </c>
      <c r="AL51" s="40">
        <v>0</v>
      </c>
      <c r="AM51" s="42">
        <v>0</v>
      </c>
    </row>
    <row r="52" spans="1:39" ht="13.5">
      <c r="A52" s="35" t="s">
        <v>179</v>
      </c>
      <c r="B52" s="37" t="s">
        <v>118</v>
      </c>
      <c r="C52" s="37" t="s">
        <v>180</v>
      </c>
      <c r="D52" s="38">
        <v>2181</v>
      </c>
      <c r="E52" s="23" t="s">
        <v>23</v>
      </c>
      <c r="F52" s="39" t="s">
        <v>946</v>
      </c>
      <c r="G52" s="39" t="s">
        <v>41</v>
      </c>
      <c r="H52" s="39">
        <v>3</v>
      </c>
      <c r="I52" s="40">
        <v>72</v>
      </c>
      <c r="J52" s="40">
        <v>1</v>
      </c>
      <c r="K52" s="40">
        <v>7091</v>
      </c>
      <c r="L52" s="24">
        <v>7.091</v>
      </c>
      <c r="M52" s="39" t="s">
        <v>181</v>
      </c>
      <c r="N52" s="40">
        <v>63</v>
      </c>
      <c r="O52" s="26">
        <f t="shared" si="0"/>
        <v>87.5</v>
      </c>
      <c r="P52" s="40">
        <v>7091</v>
      </c>
      <c r="Q52" s="26">
        <v>100</v>
      </c>
      <c r="R52" s="40">
        <v>828</v>
      </c>
      <c r="S52" s="27">
        <v>116.76773374700325</v>
      </c>
      <c r="T52" s="40">
        <v>2927</v>
      </c>
      <c r="U52" s="40">
        <v>2043</v>
      </c>
      <c r="V52" s="40">
        <v>884</v>
      </c>
      <c r="W52" s="27">
        <v>412.776759272317</v>
      </c>
      <c r="X52" s="27">
        <v>288.111690875758</v>
      </c>
      <c r="Y52" s="27">
        <f t="shared" si="1"/>
        <v>124.66506839655901</v>
      </c>
      <c r="Z52" s="26">
        <v>28.28834984625897</v>
      </c>
      <c r="AA52" s="26">
        <v>40.52863436123348</v>
      </c>
      <c r="AB52" s="25">
        <v>28375</v>
      </c>
      <c r="AC52" s="25">
        <v>12277.77777777778</v>
      </c>
      <c r="AD52" s="25">
        <v>40652.77777777778</v>
      </c>
      <c r="AE52" s="40">
        <v>2310</v>
      </c>
      <c r="AF52" s="40">
        <v>2043</v>
      </c>
      <c r="AG52" s="41">
        <v>28375</v>
      </c>
      <c r="AH52" s="40">
        <v>884</v>
      </c>
      <c r="AI52" s="41">
        <v>12277.77777777778</v>
      </c>
      <c r="AJ52" s="40">
        <v>2927</v>
      </c>
      <c r="AK52" s="41">
        <v>40652.77777777778</v>
      </c>
      <c r="AL52" s="40">
        <v>0</v>
      </c>
      <c r="AM52" s="42">
        <v>0</v>
      </c>
    </row>
    <row r="53" spans="1:39" ht="13.5">
      <c r="A53" s="43"/>
      <c r="B53" s="44" t="s">
        <v>35</v>
      </c>
      <c r="C53" s="45" t="s">
        <v>948</v>
      </c>
      <c r="D53" s="46" t="s">
        <v>34</v>
      </c>
      <c r="E53" s="28" t="s">
        <v>24</v>
      </c>
      <c r="F53" s="47"/>
      <c r="G53" s="47"/>
      <c r="H53" s="47"/>
      <c r="I53" s="48">
        <v>15378</v>
      </c>
      <c r="J53" s="48">
        <v>168</v>
      </c>
      <c r="K53" s="48">
        <v>964619</v>
      </c>
      <c r="L53" s="29">
        <v>5.741779761904762</v>
      </c>
      <c r="M53" s="47"/>
      <c r="N53" s="48">
        <v>12246</v>
      </c>
      <c r="O53" s="31">
        <f t="shared" si="0"/>
        <v>79.6332422941865</v>
      </c>
      <c r="P53" s="48">
        <v>964619</v>
      </c>
      <c r="Q53" s="31">
        <v>100</v>
      </c>
      <c r="R53" s="48">
        <v>114260</v>
      </c>
      <c r="S53" s="32">
        <v>118.45091170710924</v>
      </c>
      <c r="T53" s="48">
        <v>231522</v>
      </c>
      <c r="U53" s="48">
        <v>174770</v>
      </c>
      <c r="V53" s="48">
        <v>56752</v>
      </c>
      <c r="W53" s="32">
        <v>240.01393296213325</v>
      </c>
      <c r="X53" s="32">
        <v>181.1803416685759</v>
      </c>
      <c r="Y53" s="32">
        <f t="shared" si="1"/>
        <v>58.83359129355735</v>
      </c>
      <c r="Z53" s="31">
        <v>49.351681481673445</v>
      </c>
      <c r="AA53" s="31">
        <v>65.37735309263604</v>
      </c>
      <c r="AB53" s="30">
        <v>11364.936922876837</v>
      </c>
      <c r="AC53" s="30">
        <v>3690.4669007673297</v>
      </c>
      <c r="AD53" s="30">
        <v>15055.403823644167</v>
      </c>
      <c r="AE53" s="48">
        <v>2904.375</v>
      </c>
      <c r="AF53" s="48">
        <v>175004</v>
      </c>
      <c r="AG53" s="49">
        <v>11380.153465990375</v>
      </c>
      <c r="AH53" s="48">
        <v>81847</v>
      </c>
      <c r="AI53" s="49">
        <v>5322.3436077513325</v>
      </c>
      <c r="AJ53" s="49">
        <v>256851</v>
      </c>
      <c r="AK53" s="49">
        <v>16702.49707374171</v>
      </c>
      <c r="AL53" s="48">
        <v>0</v>
      </c>
      <c r="AM53" s="50">
        <v>0</v>
      </c>
    </row>
    <row r="54" spans="1:39" ht="13.5">
      <c r="A54" s="35" t="s">
        <v>217</v>
      </c>
      <c r="B54" s="37" t="s">
        <v>44</v>
      </c>
      <c r="C54" s="37" t="s">
        <v>218</v>
      </c>
      <c r="D54" s="38">
        <v>2180</v>
      </c>
      <c r="E54" s="23" t="s">
        <v>185</v>
      </c>
      <c r="F54" s="39" t="s">
        <v>946</v>
      </c>
      <c r="G54" s="39" t="s">
        <v>41</v>
      </c>
      <c r="H54" s="39">
        <v>4</v>
      </c>
      <c r="I54" s="40">
        <v>343</v>
      </c>
      <c r="J54" s="40">
        <v>4</v>
      </c>
      <c r="K54" s="40">
        <v>22492</v>
      </c>
      <c r="L54" s="24">
        <v>5.623</v>
      </c>
      <c r="M54" s="39" t="s">
        <v>272</v>
      </c>
      <c r="N54" s="40">
        <v>343</v>
      </c>
      <c r="O54" s="26">
        <f t="shared" si="0"/>
        <v>100</v>
      </c>
      <c r="P54" s="40">
        <v>22492</v>
      </c>
      <c r="Q54" s="26">
        <v>100</v>
      </c>
      <c r="R54" s="40">
        <v>3662</v>
      </c>
      <c r="S54" s="27">
        <v>162.81344478036635</v>
      </c>
      <c r="T54" s="40">
        <v>3530</v>
      </c>
      <c r="U54" s="40">
        <v>2934</v>
      </c>
      <c r="V54" s="40">
        <v>596</v>
      </c>
      <c r="W54" s="27">
        <v>156.9446914458474</v>
      </c>
      <c r="X54" s="27">
        <v>130.44638093544373</v>
      </c>
      <c r="Y54" s="27">
        <f t="shared" si="1"/>
        <v>26.498310510403698</v>
      </c>
      <c r="Z54" s="26">
        <v>103.73937677053824</v>
      </c>
      <c r="AA54" s="26">
        <v>124.81254260395364</v>
      </c>
      <c r="AB54" s="25">
        <v>8553.935860058307</v>
      </c>
      <c r="AC54" s="25">
        <v>1737.609329446064</v>
      </c>
      <c r="AD54" s="25">
        <v>10291.545189504372</v>
      </c>
      <c r="AE54" s="40">
        <v>3200</v>
      </c>
      <c r="AF54" s="40">
        <v>2934</v>
      </c>
      <c r="AG54" s="41">
        <v>8553.935860058307</v>
      </c>
      <c r="AH54" s="40">
        <v>596</v>
      </c>
      <c r="AI54" s="41">
        <v>1737.609329446064</v>
      </c>
      <c r="AJ54" s="40">
        <v>3530</v>
      </c>
      <c r="AK54" s="41">
        <v>10291.545189504372</v>
      </c>
      <c r="AL54" s="40">
        <v>0</v>
      </c>
      <c r="AM54" s="42">
        <v>0</v>
      </c>
    </row>
    <row r="55" spans="1:39" ht="13.5">
      <c r="A55" s="35" t="s">
        <v>282</v>
      </c>
      <c r="B55" s="37" t="s">
        <v>114</v>
      </c>
      <c r="C55" s="37" t="s">
        <v>283</v>
      </c>
      <c r="D55" s="38">
        <v>2180</v>
      </c>
      <c r="E55" s="23" t="s">
        <v>185</v>
      </c>
      <c r="F55" s="39" t="s">
        <v>946</v>
      </c>
      <c r="G55" s="39" t="s">
        <v>41</v>
      </c>
      <c r="H55" s="39">
        <v>4</v>
      </c>
      <c r="I55" s="40">
        <v>111</v>
      </c>
      <c r="J55" s="40">
        <v>1</v>
      </c>
      <c r="K55" s="40">
        <v>5960</v>
      </c>
      <c r="L55" s="24">
        <v>5.96</v>
      </c>
      <c r="M55" s="39" t="s">
        <v>284</v>
      </c>
      <c r="N55" s="40">
        <v>102</v>
      </c>
      <c r="O55" s="26">
        <f t="shared" si="0"/>
        <v>91.8918918918919</v>
      </c>
      <c r="P55" s="40">
        <v>5960</v>
      </c>
      <c r="Q55" s="26">
        <v>100</v>
      </c>
      <c r="R55" s="40">
        <v>1412</v>
      </c>
      <c r="S55" s="27">
        <v>236.91275167785236</v>
      </c>
      <c r="T55" s="40">
        <v>2641</v>
      </c>
      <c r="U55" s="40">
        <v>2330</v>
      </c>
      <c r="V55" s="40">
        <v>311</v>
      </c>
      <c r="W55" s="27">
        <v>443.12080536912754</v>
      </c>
      <c r="X55" s="27">
        <v>390.9395973154363</v>
      </c>
      <c r="Y55" s="27">
        <f t="shared" si="1"/>
        <v>52.18120805369127</v>
      </c>
      <c r="Z55" s="26">
        <v>53.46459674365771</v>
      </c>
      <c r="AA55" s="26">
        <v>60.60085836909871</v>
      </c>
      <c r="AB55" s="25">
        <v>20990.99099099099</v>
      </c>
      <c r="AC55" s="25">
        <v>2801.8018018018015</v>
      </c>
      <c r="AD55" s="25">
        <v>23792.792792792792</v>
      </c>
      <c r="AE55" s="40">
        <v>3340</v>
      </c>
      <c r="AF55" s="40">
        <v>2467</v>
      </c>
      <c r="AG55" s="41">
        <v>22225.225225225226</v>
      </c>
      <c r="AH55" s="40">
        <v>311</v>
      </c>
      <c r="AI55" s="41">
        <v>2801.8018018018015</v>
      </c>
      <c r="AJ55" s="40">
        <v>2778</v>
      </c>
      <c r="AK55" s="41">
        <v>25027.027027027027</v>
      </c>
      <c r="AL55" s="40">
        <v>0</v>
      </c>
      <c r="AM55" s="42">
        <v>0</v>
      </c>
    </row>
    <row r="56" spans="1:39" ht="13.5">
      <c r="A56" s="35" t="s">
        <v>288</v>
      </c>
      <c r="B56" s="37" t="s">
        <v>176</v>
      </c>
      <c r="C56" s="37" t="s">
        <v>289</v>
      </c>
      <c r="D56" s="38">
        <v>2180</v>
      </c>
      <c r="E56" s="23" t="s">
        <v>185</v>
      </c>
      <c r="F56" s="39" t="s">
        <v>946</v>
      </c>
      <c r="G56" s="39" t="s">
        <v>41</v>
      </c>
      <c r="H56" s="39">
        <v>4</v>
      </c>
      <c r="I56" s="40">
        <v>96</v>
      </c>
      <c r="J56" s="40">
        <v>1</v>
      </c>
      <c r="K56" s="40">
        <v>5147</v>
      </c>
      <c r="L56" s="24">
        <v>5.147</v>
      </c>
      <c r="M56" s="39" t="s">
        <v>290</v>
      </c>
      <c r="N56" s="40">
        <v>96</v>
      </c>
      <c r="O56" s="26">
        <f t="shared" si="0"/>
        <v>100</v>
      </c>
      <c r="P56" s="40">
        <v>5147</v>
      </c>
      <c r="Q56" s="26">
        <v>100</v>
      </c>
      <c r="R56" s="40">
        <v>794</v>
      </c>
      <c r="S56" s="27">
        <v>154.2646201670876</v>
      </c>
      <c r="T56" s="40">
        <v>873</v>
      </c>
      <c r="U56" s="40">
        <v>794</v>
      </c>
      <c r="V56" s="40">
        <v>79</v>
      </c>
      <c r="W56" s="27">
        <v>169.61336700990867</v>
      </c>
      <c r="X56" s="27">
        <v>154.2646201670876</v>
      </c>
      <c r="Y56" s="27">
        <f t="shared" si="1"/>
        <v>15.348746842821061</v>
      </c>
      <c r="Z56" s="26">
        <v>90.95074455899199</v>
      </c>
      <c r="AA56" s="26">
        <v>100</v>
      </c>
      <c r="AB56" s="25">
        <v>8270.833333333334</v>
      </c>
      <c r="AC56" s="25">
        <v>822.9166666666666</v>
      </c>
      <c r="AD56" s="25">
        <v>9093.75</v>
      </c>
      <c r="AE56" s="40">
        <v>2898</v>
      </c>
      <c r="AF56" s="40">
        <v>1028</v>
      </c>
      <c r="AG56" s="41">
        <v>10708.333333333334</v>
      </c>
      <c r="AH56" s="40">
        <v>197</v>
      </c>
      <c r="AI56" s="41">
        <v>2052.0833333333335</v>
      </c>
      <c r="AJ56" s="40">
        <v>1225</v>
      </c>
      <c r="AK56" s="41">
        <v>12760.416666666666</v>
      </c>
      <c r="AL56" s="40">
        <v>0</v>
      </c>
      <c r="AM56" s="42">
        <v>0</v>
      </c>
    </row>
    <row r="57" spans="1:39" ht="13.5">
      <c r="A57" s="43"/>
      <c r="B57" s="44" t="s">
        <v>35</v>
      </c>
      <c r="C57" s="45" t="s">
        <v>949</v>
      </c>
      <c r="D57" s="46" t="s">
        <v>34</v>
      </c>
      <c r="E57" s="28" t="s">
        <v>938</v>
      </c>
      <c r="F57" s="47"/>
      <c r="G57" s="47"/>
      <c r="H57" s="47"/>
      <c r="I57" s="48">
        <v>550</v>
      </c>
      <c r="J57" s="48">
        <v>6</v>
      </c>
      <c r="K57" s="48">
        <v>33599</v>
      </c>
      <c r="L57" s="29">
        <v>5.599833333333333</v>
      </c>
      <c r="M57" s="47"/>
      <c r="N57" s="48">
        <v>541</v>
      </c>
      <c r="O57" s="31">
        <f t="shared" si="0"/>
        <v>98.36363636363636</v>
      </c>
      <c r="P57" s="48">
        <v>33599</v>
      </c>
      <c r="Q57" s="31">
        <v>100</v>
      </c>
      <c r="R57" s="48">
        <v>5868</v>
      </c>
      <c r="S57" s="32">
        <v>174.64805500163698</v>
      </c>
      <c r="T57" s="48">
        <v>7044</v>
      </c>
      <c r="U57" s="48">
        <v>6058</v>
      </c>
      <c r="V57" s="48">
        <v>986</v>
      </c>
      <c r="W57" s="32">
        <v>209.64909669930654</v>
      </c>
      <c r="X57" s="32">
        <v>180.3029852078931</v>
      </c>
      <c r="Y57" s="32">
        <f t="shared" si="1"/>
        <v>29.346111491413435</v>
      </c>
      <c r="Z57" s="31">
        <v>83.30494037478705</v>
      </c>
      <c r="AA57" s="31">
        <v>96.86365137008914</v>
      </c>
      <c r="AB57" s="30">
        <v>11014.545454545454</v>
      </c>
      <c r="AC57" s="30">
        <v>1792.7272727272727</v>
      </c>
      <c r="AD57" s="30">
        <v>12807.272727272726</v>
      </c>
      <c r="AE57" s="48">
        <v>3146</v>
      </c>
      <c r="AF57" s="48">
        <v>6429</v>
      </c>
      <c r="AG57" s="49">
        <v>11689.09090909091</v>
      </c>
      <c r="AH57" s="48">
        <v>1104</v>
      </c>
      <c r="AI57" s="49">
        <v>2007.2727272727273</v>
      </c>
      <c r="AJ57" s="49">
        <v>7533</v>
      </c>
      <c r="AK57" s="49">
        <v>13696.363636363638</v>
      </c>
      <c r="AL57" s="48">
        <v>0</v>
      </c>
      <c r="AM57" s="50">
        <v>0</v>
      </c>
    </row>
    <row r="58" spans="1:39" ht="13.5">
      <c r="A58" s="35" t="s">
        <v>199</v>
      </c>
      <c r="B58" s="37" t="s">
        <v>42</v>
      </c>
      <c r="C58" s="37" t="s">
        <v>200</v>
      </c>
      <c r="D58" s="38">
        <v>2180</v>
      </c>
      <c r="E58" s="23" t="s">
        <v>190</v>
      </c>
      <c r="F58" s="39" t="s">
        <v>946</v>
      </c>
      <c r="G58" s="39" t="s">
        <v>191</v>
      </c>
      <c r="H58" s="39">
        <v>3</v>
      </c>
      <c r="I58" s="40">
        <v>2207</v>
      </c>
      <c r="J58" s="40">
        <v>56</v>
      </c>
      <c r="K58" s="40">
        <v>204765</v>
      </c>
      <c r="L58" s="24">
        <v>3.656517857142857</v>
      </c>
      <c r="M58" s="39" t="s">
        <v>201</v>
      </c>
      <c r="N58" s="40">
        <v>2207</v>
      </c>
      <c r="O58" s="26">
        <f t="shared" si="0"/>
        <v>100</v>
      </c>
      <c r="P58" s="40">
        <v>204765</v>
      </c>
      <c r="Q58" s="26">
        <v>100</v>
      </c>
      <c r="R58" s="40">
        <v>22287</v>
      </c>
      <c r="S58" s="27">
        <v>108.84184308841843</v>
      </c>
      <c r="T58" s="40">
        <v>23855</v>
      </c>
      <c r="U58" s="40">
        <v>23855</v>
      </c>
      <c r="V58" s="40">
        <v>0</v>
      </c>
      <c r="W58" s="27">
        <v>116.49940175322932</v>
      </c>
      <c r="X58" s="27">
        <v>116.49940175322932</v>
      </c>
      <c r="Y58" s="27">
        <f t="shared" si="1"/>
        <v>0</v>
      </c>
      <c r="Z58" s="26">
        <v>93.42695451687277</v>
      </c>
      <c r="AA58" s="26">
        <v>93.42695451687277</v>
      </c>
      <c r="AB58" s="25">
        <v>10808.790212958767</v>
      </c>
      <c r="AC58" s="25">
        <v>0</v>
      </c>
      <c r="AD58" s="25">
        <v>10808.790212958767</v>
      </c>
      <c r="AE58" s="40">
        <v>3990</v>
      </c>
      <c r="AF58" s="40">
        <v>23855</v>
      </c>
      <c r="AG58" s="41">
        <v>10808.790212958767</v>
      </c>
      <c r="AH58" s="40">
        <v>4169</v>
      </c>
      <c r="AI58" s="41">
        <v>1888.9895786135025</v>
      </c>
      <c r="AJ58" s="40">
        <v>28024</v>
      </c>
      <c r="AK58" s="41">
        <v>12697.77979157227</v>
      </c>
      <c r="AL58" s="40">
        <v>0</v>
      </c>
      <c r="AM58" s="42">
        <v>0</v>
      </c>
    </row>
    <row r="59" spans="1:39" ht="13.5">
      <c r="A59" s="35" t="s">
        <v>261</v>
      </c>
      <c r="B59" s="37" t="s">
        <v>37</v>
      </c>
      <c r="C59" s="37" t="s">
        <v>262</v>
      </c>
      <c r="D59" s="38">
        <v>2180</v>
      </c>
      <c r="E59" s="23" t="s">
        <v>190</v>
      </c>
      <c r="F59" s="39" t="s">
        <v>946</v>
      </c>
      <c r="G59" s="39" t="s">
        <v>191</v>
      </c>
      <c r="H59" s="39">
        <v>3</v>
      </c>
      <c r="I59" s="40">
        <v>1764</v>
      </c>
      <c r="J59" s="40">
        <v>25</v>
      </c>
      <c r="K59" s="40">
        <v>81224</v>
      </c>
      <c r="L59" s="24">
        <v>3.24896</v>
      </c>
      <c r="M59" s="39" t="s">
        <v>263</v>
      </c>
      <c r="N59" s="40">
        <v>1297</v>
      </c>
      <c r="O59" s="26">
        <f t="shared" si="0"/>
        <v>73.52607709750568</v>
      </c>
      <c r="P59" s="40">
        <v>81224</v>
      </c>
      <c r="Q59" s="26">
        <v>100</v>
      </c>
      <c r="R59" s="40">
        <v>12724</v>
      </c>
      <c r="S59" s="27">
        <v>156.6532059489806</v>
      </c>
      <c r="T59" s="40">
        <v>23460</v>
      </c>
      <c r="U59" s="40">
        <v>22481</v>
      </c>
      <c r="V59" s="40">
        <v>979</v>
      </c>
      <c r="W59" s="27">
        <v>288.8308874224367</v>
      </c>
      <c r="X59" s="27">
        <v>276.7777996651236</v>
      </c>
      <c r="Y59" s="27">
        <f t="shared" si="1"/>
        <v>12.053087757313108</v>
      </c>
      <c r="Z59" s="26">
        <v>54.23699914748508</v>
      </c>
      <c r="AA59" s="26">
        <v>56.5989057426271</v>
      </c>
      <c r="AB59" s="25">
        <v>12744.331065759638</v>
      </c>
      <c r="AC59" s="25">
        <v>554.9886621315193</v>
      </c>
      <c r="AD59" s="25">
        <v>13299.319727891156</v>
      </c>
      <c r="AE59" s="40">
        <v>3045</v>
      </c>
      <c r="AF59" s="40">
        <v>23131</v>
      </c>
      <c r="AG59" s="41">
        <v>13112.81179138322</v>
      </c>
      <c r="AH59" s="40">
        <v>2447</v>
      </c>
      <c r="AI59" s="41">
        <v>1387.18820861678</v>
      </c>
      <c r="AJ59" s="40">
        <v>25578</v>
      </c>
      <c r="AK59" s="41">
        <v>14500</v>
      </c>
      <c r="AL59" s="40">
        <v>0</v>
      </c>
      <c r="AM59" s="42">
        <v>0</v>
      </c>
    </row>
    <row r="60" spans="1:39" ht="13.5">
      <c r="A60" s="35" t="s">
        <v>208</v>
      </c>
      <c r="B60" s="37" t="s">
        <v>122</v>
      </c>
      <c r="C60" s="37" t="s">
        <v>209</v>
      </c>
      <c r="D60" s="38">
        <v>2180</v>
      </c>
      <c r="E60" s="23" t="s">
        <v>190</v>
      </c>
      <c r="F60" s="39" t="s">
        <v>946</v>
      </c>
      <c r="G60" s="39" t="s">
        <v>191</v>
      </c>
      <c r="H60" s="39">
        <v>3</v>
      </c>
      <c r="I60" s="40">
        <v>5045</v>
      </c>
      <c r="J60" s="40">
        <v>105</v>
      </c>
      <c r="K60" s="40">
        <v>474566</v>
      </c>
      <c r="L60" s="24">
        <v>4.519676190476191</v>
      </c>
      <c r="M60" s="39" t="s">
        <v>210</v>
      </c>
      <c r="N60" s="40">
        <v>5045</v>
      </c>
      <c r="O60" s="26">
        <f t="shared" si="0"/>
        <v>100</v>
      </c>
      <c r="P60" s="40">
        <v>474566</v>
      </c>
      <c r="Q60" s="26">
        <v>100</v>
      </c>
      <c r="R60" s="40">
        <v>75839</v>
      </c>
      <c r="S60" s="27">
        <v>159.8070658243532</v>
      </c>
      <c r="T60" s="40">
        <v>87101</v>
      </c>
      <c r="U60" s="40">
        <v>80664</v>
      </c>
      <c r="V60" s="40">
        <v>6437</v>
      </c>
      <c r="W60" s="27">
        <v>183.5382222915253</v>
      </c>
      <c r="X60" s="27">
        <v>169.97425015698553</v>
      </c>
      <c r="Y60" s="27">
        <f t="shared" si="1"/>
        <v>13.56397213453977</v>
      </c>
      <c r="Z60" s="26">
        <v>87.0701828911264</v>
      </c>
      <c r="AA60" s="26">
        <v>94.01839730239017</v>
      </c>
      <c r="AB60" s="25">
        <v>15988.899900891973</v>
      </c>
      <c r="AC60" s="25">
        <v>1275.9167492566899</v>
      </c>
      <c r="AD60" s="25">
        <v>17264.816650148663</v>
      </c>
      <c r="AE60" s="40">
        <v>6000</v>
      </c>
      <c r="AF60" s="40">
        <v>80784</v>
      </c>
      <c r="AG60" s="41">
        <v>16012.685827552034</v>
      </c>
      <c r="AH60" s="40">
        <v>16089</v>
      </c>
      <c r="AI60" s="41">
        <v>3189.0981169474726</v>
      </c>
      <c r="AJ60" s="40">
        <v>96873</v>
      </c>
      <c r="AK60" s="41">
        <v>19201.783944499504</v>
      </c>
      <c r="AL60" s="40">
        <v>0</v>
      </c>
      <c r="AM60" s="42">
        <v>0</v>
      </c>
    </row>
    <row r="61" spans="1:39" ht="13.5">
      <c r="A61" s="35" t="s">
        <v>273</v>
      </c>
      <c r="B61" s="37" t="s">
        <v>44</v>
      </c>
      <c r="C61" s="37" t="s">
        <v>274</v>
      </c>
      <c r="D61" s="38">
        <v>2180</v>
      </c>
      <c r="E61" s="23" t="s">
        <v>190</v>
      </c>
      <c r="F61" s="39" t="s">
        <v>946</v>
      </c>
      <c r="G61" s="39" t="s">
        <v>191</v>
      </c>
      <c r="H61" s="39">
        <v>3</v>
      </c>
      <c r="I61" s="40">
        <v>687</v>
      </c>
      <c r="J61" s="40">
        <v>13</v>
      </c>
      <c r="K61" s="40">
        <v>36163</v>
      </c>
      <c r="L61" s="24">
        <v>2.781769230769231</v>
      </c>
      <c r="M61" s="39" t="s">
        <v>275</v>
      </c>
      <c r="N61" s="40">
        <v>451</v>
      </c>
      <c r="O61" s="26">
        <f t="shared" si="0"/>
        <v>65.64774381368268</v>
      </c>
      <c r="P61" s="40">
        <v>36163</v>
      </c>
      <c r="Q61" s="26">
        <v>100</v>
      </c>
      <c r="R61" s="40">
        <v>2607</v>
      </c>
      <c r="S61" s="27">
        <v>72.09025799850676</v>
      </c>
      <c r="T61" s="40">
        <v>5511</v>
      </c>
      <c r="U61" s="40">
        <v>4911</v>
      </c>
      <c r="V61" s="40">
        <v>600</v>
      </c>
      <c r="W61" s="27">
        <v>152.39333019937507</v>
      </c>
      <c r="X61" s="27">
        <v>135.80178635622045</v>
      </c>
      <c r="Y61" s="27">
        <f t="shared" si="1"/>
        <v>16.591543843154607</v>
      </c>
      <c r="Z61" s="26">
        <v>47.30538922155689</v>
      </c>
      <c r="AA61" s="26">
        <v>53.08491142333537</v>
      </c>
      <c r="AB61" s="25">
        <v>7148.471615720524</v>
      </c>
      <c r="AC61" s="25">
        <v>873.3624454148472</v>
      </c>
      <c r="AD61" s="25">
        <v>8021.834061135371</v>
      </c>
      <c r="AE61" s="40">
        <v>2000</v>
      </c>
      <c r="AF61" s="40">
        <v>4911</v>
      </c>
      <c r="AG61" s="41">
        <v>7148.471615720524</v>
      </c>
      <c r="AH61" s="40">
        <v>1499</v>
      </c>
      <c r="AI61" s="41">
        <v>2181.9505094614265</v>
      </c>
      <c r="AJ61" s="40">
        <v>6410</v>
      </c>
      <c r="AK61" s="41">
        <v>9330.42212518195</v>
      </c>
      <c r="AL61" s="40">
        <v>0</v>
      </c>
      <c r="AM61" s="42">
        <v>0</v>
      </c>
    </row>
    <row r="62" spans="1:39" ht="13.5">
      <c r="A62" s="35" t="s">
        <v>223</v>
      </c>
      <c r="B62" s="37" t="s">
        <v>100</v>
      </c>
      <c r="C62" s="37" t="s">
        <v>224</v>
      </c>
      <c r="D62" s="38">
        <v>2180</v>
      </c>
      <c r="E62" s="23" t="s">
        <v>190</v>
      </c>
      <c r="F62" s="39" t="s">
        <v>946</v>
      </c>
      <c r="G62" s="39" t="s">
        <v>191</v>
      </c>
      <c r="H62" s="39">
        <v>3</v>
      </c>
      <c r="I62" s="40">
        <v>547</v>
      </c>
      <c r="J62" s="40">
        <v>10</v>
      </c>
      <c r="K62" s="40">
        <v>38224</v>
      </c>
      <c r="L62" s="24">
        <v>3.8224</v>
      </c>
      <c r="M62" s="39" t="s">
        <v>225</v>
      </c>
      <c r="N62" s="40">
        <v>500</v>
      </c>
      <c r="O62" s="26">
        <f t="shared" si="0"/>
        <v>91.40767824497257</v>
      </c>
      <c r="P62" s="40">
        <v>38224</v>
      </c>
      <c r="Q62" s="26">
        <v>100</v>
      </c>
      <c r="R62" s="40">
        <v>7192</v>
      </c>
      <c r="S62" s="27">
        <v>188.1540393470071</v>
      </c>
      <c r="T62" s="40">
        <v>15868</v>
      </c>
      <c r="U62" s="40">
        <v>8521</v>
      </c>
      <c r="V62" s="40">
        <v>7347</v>
      </c>
      <c r="W62" s="27">
        <v>415.1318543323566</v>
      </c>
      <c r="X62" s="27">
        <v>222.9227710339054</v>
      </c>
      <c r="Y62" s="27">
        <f t="shared" si="1"/>
        <v>192.20908329845125</v>
      </c>
      <c r="Z62" s="26">
        <v>45.32392235946559</v>
      </c>
      <c r="AA62" s="26">
        <v>84.40323905644877</v>
      </c>
      <c r="AB62" s="25">
        <v>15577.696526508227</v>
      </c>
      <c r="AC62" s="25">
        <v>13431.44424131627</v>
      </c>
      <c r="AD62" s="25">
        <v>29009.140767824498</v>
      </c>
      <c r="AE62" s="40">
        <v>3570</v>
      </c>
      <c r="AF62" s="40">
        <v>8521</v>
      </c>
      <c r="AG62" s="41">
        <v>15577.696526508227</v>
      </c>
      <c r="AH62" s="40">
        <v>7347</v>
      </c>
      <c r="AI62" s="41">
        <v>13431.44424131627</v>
      </c>
      <c r="AJ62" s="40">
        <v>15868</v>
      </c>
      <c r="AK62" s="41">
        <v>29009.140767824498</v>
      </c>
      <c r="AL62" s="40">
        <v>0</v>
      </c>
      <c r="AM62" s="42">
        <v>0</v>
      </c>
    </row>
    <row r="63" spans="1:39" ht="13.5">
      <c r="A63" s="35" t="s">
        <v>276</v>
      </c>
      <c r="B63" s="37" t="s">
        <v>183</v>
      </c>
      <c r="C63" s="37" t="s">
        <v>277</v>
      </c>
      <c r="D63" s="38">
        <v>2180</v>
      </c>
      <c r="E63" s="23" t="s">
        <v>190</v>
      </c>
      <c r="F63" s="39" t="s">
        <v>946</v>
      </c>
      <c r="G63" s="39" t="s">
        <v>191</v>
      </c>
      <c r="H63" s="39">
        <v>3</v>
      </c>
      <c r="I63" s="40">
        <v>401</v>
      </c>
      <c r="J63" s="40">
        <v>6</v>
      </c>
      <c r="K63" s="40">
        <v>22630</v>
      </c>
      <c r="L63" s="24">
        <v>3.7716666666666665</v>
      </c>
      <c r="M63" s="39" t="s">
        <v>278</v>
      </c>
      <c r="N63" s="40">
        <v>401</v>
      </c>
      <c r="O63" s="26">
        <f t="shared" si="0"/>
        <v>100</v>
      </c>
      <c r="P63" s="40">
        <v>22630</v>
      </c>
      <c r="Q63" s="26">
        <v>100</v>
      </c>
      <c r="R63" s="40">
        <v>2272</v>
      </c>
      <c r="S63" s="27">
        <v>100.39770216526735</v>
      </c>
      <c r="T63" s="40">
        <v>11011</v>
      </c>
      <c r="U63" s="40">
        <v>9731</v>
      </c>
      <c r="V63" s="40">
        <v>1280</v>
      </c>
      <c r="W63" s="27">
        <v>486.56650463985864</v>
      </c>
      <c r="X63" s="27">
        <v>430.0044189129474</v>
      </c>
      <c r="Y63" s="27">
        <f t="shared" si="1"/>
        <v>56.562085726911185</v>
      </c>
      <c r="Z63" s="26">
        <v>20.633911543002455</v>
      </c>
      <c r="AA63" s="26">
        <v>23.34806289178913</v>
      </c>
      <c r="AB63" s="25">
        <v>24266.832917705735</v>
      </c>
      <c r="AC63" s="25">
        <v>3192.0199501246884</v>
      </c>
      <c r="AD63" s="25">
        <v>27458.852867830425</v>
      </c>
      <c r="AE63" s="40">
        <v>1575</v>
      </c>
      <c r="AF63" s="40">
        <v>9731</v>
      </c>
      <c r="AG63" s="41">
        <v>24266.832917705735</v>
      </c>
      <c r="AH63" s="40">
        <v>1280</v>
      </c>
      <c r="AI63" s="41">
        <v>3192.0199501246884</v>
      </c>
      <c r="AJ63" s="40">
        <v>11011</v>
      </c>
      <c r="AK63" s="41">
        <v>27458.852867830425</v>
      </c>
      <c r="AL63" s="40">
        <v>0</v>
      </c>
      <c r="AM63" s="42">
        <v>0</v>
      </c>
    </row>
    <row r="64" spans="1:39" ht="13.5">
      <c r="A64" s="35" t="s">
        <v>158</v>
      </c>
      <c r="B64" s="37" t="s">
        <v>159</v>
      </c>
      <c r="C64" s="37" t="s">
        <v>160</v>
      </c>
      <c r="D64" s="38">
        <v>2180</v>
      </c>
      <c r="E64" s="23" t="s">
        <v>190</v>
      </c>
      <c r="F64" s="39" t="s">
        <v>946</v>
      </c>
      <c r="G64" s="39" t="s">
        <v>191</v>
      </c>
      <c r="H64" s="39">
        <v>3</v>
      </c>
      <c r="I64" s="40">
        <v>171</v>
      </c>
      <c r="J64" s="40">
        <v>3</v>
      </c>
      <c r="K64" s="40">
        <v>12476</v>
      </c>
      <c r="L64" s="24">
        <v>4.158666666666667</v>
      </c>
      <c r="M64" s="39" t="s">
        <v>161</v>
      </c>
      <c r="N64" s="40">
        <v>158</v>
      </c>
      <c r="O64" s="26">
        <f t="shared" si="0"/>
        <v>92.39766081871345</v>
      </c>
      <c r="P64" s="40">
        <v>12476</v>
      </c>
      <c r="Q64" s="26">
        <v>100</v>
      </c>
      <c r="R64" s="40">
        <v>2510</v>
      </c>
      <c r="S64" s="27">
        <v>201.18627765309392</v>
      </c>
      <c r="T64" s="40">
        <v>5237</v>
      </c>
      <c r="U64" s="40">
        <v>1520</v>
      </c>
      <c r="V64" s="40">
        <v>3717</v>
      </c>
      <c r="W64" s="27">
        <v>235.4119910227637</v>
      </c>
      <c r="X64" s="27">
        <v>121.83392112856684</v>
      </c>
      <c r="Y64" s="27">
        <f t="shared" si="1"/>
        <v>113.57806989419686</v>
      </c>
      <c r="Z64" s="26">
        <v>85.46135512427647</v>
      </c>
      <c r="AA64" s="26">
        <v>165.13157894736844</v>
      </c>
      <c r="AB64" s="25">
        <v>8888.888888888889</v>
      </c>
      <c r="AC64" s="25">
        <v>21736.842105263157</v>
      </c>
      <c r="AD64" s="25">
        <v>30625.730994152047</v>
      </c>
      <c r="AE64" s="40">
        <v>3140</v>
      </c>
      <c r="AF64" s="40">
        <v>1520</v>
      </c>
      <c r="AG64" s="41">
        <v>8888.888888888889</v>
      </c>
      <c r="AH64" s="40">
        <v>3937</v>
      </c>
      <c r="AI64" s="41">
        <v>23023.3918128655</v>
      </c>
      <c r="AJ64" s="40">
        <v>5457</v>
      </c>
      <c r="AK64" s="41">
        <v>31912.280701754386</v>
      </c>
      <c r="AL64" s="40">
        <v>0</v>
      </c>
      <c r="AM64" s="42">
        <v>2300</v>
      </c>
    </row>
    <row r="65" spans="1:39" ht="13.5">
      <c r="A65" s="35" t="s">
        <v>285</v>
      </c>
      <c r="B65" s="37" t="s">
        <v>114</v>
      </c>
      <c r="C65" s="37" t="s">
        <v>286</v>
      </c>
      <c r="D65" s="38">
        <v>2180</v>
      </c>
      <c r="E65" s="23" t="s">
        <v>190</v>
      </c>
      <c r="F65" s="39" t="s">
        <v>946</v>
      </c>
      <c r="G65" s="39" t="s">
        <v>191</v>
      </c>
      <c r="H65" s="39">
        <v>3</v>
      </c>
      <c r="I65" s="40">
        <v>362</v>
      </c>
      <c r="J65" s="40">
        <v>7</v>
      </c>
      <c r="K65" s="40">
        <v>26414</v>
      </c>
      <c r="L65" s="24">
        <v>3.7734285714285716</v>
      </c>
      <c r="M65" s="39" t="s">
        <v>287</v>
      </c>
      <c r="N65" s="40">
        <v>255</v>
      </c>
      <c r="O65" s="26">
        <f t="shared" si="0"/>
        <v>70.44198895027624</v>
      </c>
      <c r="P65" s="40">
        <v>26414</v>
      </c>
      <c r="Q65" s="26">
        <v>100</v>
      </c>
      <c r="R65" s="40">
        <v>5473</v>
      </c>
      <c r="S65" s="27">
        <v>207.20072688725676</v>
      </c>
      <c r="T65" s="40">
        <v>12406</v>
      </c>
      <c r="U65" s="40">
        <v>11234</v>
      </c>
      <c r="V65" s="40">
        <v>1172</v>
      </c>
      <c r="W65" s="27">
        <v>469.67517225713635</v>
      </c>
      <c r="X65" s="27">
        <v>425.30476262588024</v>
      </c>
      <c r="Y65" s="27">
        <f t="shared" si="1"/>
        <v>44.37040963125615</v>
      </c>
      <c r="Z65" s="26">
        <v>44.11575044333387</v>
      </c>
      <c r="AA65" s="26">
        <v>48.718176962791524</v>
      </c>
      <c r="AB65" s="25">
        <v>31033.149171270717</v>
      </c>
      <c r="AC65" s="25">
        <v>3237.5690607734805</v>
      </c>
      <c r="AD65" s="25">
        <v>34270.71823204419</v>
      </c>
      <c r="AE65" s="40">
        <v>4100</v>
      </c>
      <c r="AF65" s="40">
        <v>11234</v>
      </c>
      <c r="AG65" s="41">
        <v>31033.149171270717</v>
      </c>
      <c r="AH65" s="40">
        <v>1172</v>
      </c>
      <c r="AI65" s="41">
        <v>3237.5690607734805</v>
      </c>
      <c r="AJ65" s="40">
        <v>12406</v>
      </c>
      <c r="AK65" s="41">
        <v>34270.71823204419</v>
      </c>
      <c r="AL65" s="40">
        <v>0</v>
      </c>
      <c r="AM65" s="42">
        <v>0</v>
      </c>
    </row>
    <row r="66" spans="1:39" ht="13.5">
      <c r="A66" s="35" t="s">
        <v>291</v>
      </c>
      <c r="B66" s="37" t="s">
        <v>292</v>
      </c>
      <c r="C66" s="37" t="s">
        <v>293</v>
      </c>
      <c r="D66" s="38">
        <v>2180</v>
      </c>
      <c r="E66" s="23" t="s">
        <v>190</v>
      </c>
      <c r="F66" s="39" t="s">
        <v>946</v>
      </c>
      <c r="G66" s="39" t="s">
        <v>191</v>
      </c>
      <c r="H66" s="39">
        <v>3</v>
      </c>
      <c r="I66" s="40">
        <v>122</v>
      </c>
      <c r="J66" s="40">
        <v>2</v>
      </c>
      <c r="K66" s="40">
        <v>9092</v>
      </c>
      <c r="L66" s="24">
        <v>4.546</v>
      </c>
      <c r="M66" s="39" t="s">
        <v>294</v>
      </c>
      <c r="N66" s="40">
        <v>122</v>
      </c>
      <c r="O66" s="26">
        <f t="shared" si="0"/>
        <v>100</v>
      </c>
      <c r="P66" s="40">
        <v>9092</v>
      </c>
      <c r="Q66" s="26">
        <v>100</v>
      </c>
      <c r="R66" s="40">
        <v>1449</v>
      </c>
      <c r="S66" s="27">
        <v>159.3708754949406</v>
      </c>
      <c r="T66" s="40">
        <v>1667</v>
      </c>
      <c r="U66" s="40">
        <v>1667</v>
      </c>
      <c r="V66" s="40">
        <v>0</v>
      </c>
      <c r="W66" s="27">
        <v>183.34799824021115</v>
      </c>
      <c r="X66" s="27">
        <v>183.34799824021115</v>
      </c>
      <c r="Y66" s="27">
        <f t="shared" si="1"/>
        <v>0</v>
      </c>
      <c r="Z66" s="26">
        <v>86.92261547690462</v>
      </c>
      <c r="AA66" s="26">
        <v>86.92261547690462</v>
      </c>
      <c r="AB66" s="25">
        <v>13663.934426229507</v>
      </c>
      <c r="AC66" s="25">
        <v>0</v>
      </c>
      <c r="AD66" s="25">
        <v>13663.934426229507</v>
      </c>
      <c r="AE66" s="40">
        <v>3045</v>
      </c>
      <c r="AF66" s="40">
        <v>1667</v>
      </c>
      <c r="AG66" s="41">
        <v>13663.934426229507</v>
      </c>
      <c r="AH66" s="40">
        <v>459</v>
      </c>
      <c r="AI66" s="41">
        <v>3762.295081967213</v>
      </c>
      <c r="AJ66" s="40">
        <v>2126</v>
      </c>
      <c r="AK66" s="41">
        <v>17426.22950819672</v>
      </c>
      <c r="AL66" s="40">
        <v>0</v>
      </c>
      <c r="AM66" s="42">
        <v>0</v>
      </c>
    </row>
    <row r="67" spans="1:39" ht="13.5">
      <c r="A67" s="35" t="s">
        <v>188</v>
      </c>
      <c r="B67" s="37" t="s">
        <v>36</v>
      </c>
      <c r="C67" s="37" t="s">
        <v>189</v>
      </c>
      <c r="D67" s="38">
        <v>2181</v>
      </c>
      <c r="E67" s="23" t="s">
        <v>190</v>
      </c>
      <c r="F67" s="39" t="s">
        <v>946</v>
      </c>
      <c r="G67" s="39" t="s">
        <v>191</v>
      </c>
      <c r="H67" s="39">
        <v>3</v>
      </c>
      <c r="I67" s="40">
        <v>383</v>
      </c>
      <c r="J67" s="40">
        <v>6</v>
      </c>
      <c r="K67" s="40">
        <v>22381</v>
      </c>
      <c r="L67" s="24">
        <v>3.7301666666666664</v>
      </c>
      <c r="M67" s="39" t="s">
        <v>192</v>
      </c>
      <c r="N67" s="40">
        <v>383</v>
      </c>
      <c r="O67" s="26">
        <f t="shared" si="0"/>
        <v>100</v>
      </c>
      <c r="P67" s="40">
        <v>22381</v>
      </c>
      <c r="Q67" s="26">
        <v>100</v>
      </c>
      <c r="R67" s="40">
        <v>5193</v>
      </c>
      <c r="S67" s="27">
        <v>232.02716589964703</v>
      </c>
      <c r="T67" s="40">
        <v>10880</v>
      </c>
      <c r="U67" s="40">
        <v>7174</v>
      </c>
      <c r="V67" s="40">
        <v>3706</v>
      </c>
      <c r="W67" s="27">
        <v>486.12662526249943</v>
      </c>
      <c r="X67" s="27">
        <v>320.5397435324606</v>
      </c>
      <c r="Y67" s="27">
        <f t="shared" si="1"/>
        <v>165.58688173003887</v>
      </c>
      <c r="Z67" s="26">
        <v>47.7297794117647</v>
      </c>
      <c r="AA67" s="26">
        <v>72.3863953164204</v>
      </c>
      <c r="AB67" s="25">
        <v>18731.07049608355</v>
      </c>
      <c r="AC67" s="25">
        <v>9676.240208877285</v>
      </c>
      <c r="AD67" s="25">
        <v>28407.310704960837</v>
      </c>
      <c r="AE67" s="40">
        <v>4550</v>
      </c>
      <c r="AF67" s="40">
        <v>7179</v>
      </c>
      <c r="AG67" s="41">
        <v>18744.125326370755</v>
      </c>
      <c r="AH67" s="40">
        <v>5312</v>
      </c>
      <c r="AI67" s="41">
        <v>13869.451697127937</v>
      </c>
      <c r="AJ67" s="40">
        <v>12491</v>
      </c>
      <c r="AK67" s="41">
        <v>32613.577023498692</v>
      </c>
      <c r="AL67" s="40">
        <v>0</v>
      </c>
      <c r="AM67" s="42">
        <v>0</v>
      </c>
    </row>
    <row r="68" spans="1:39" ht="13.5">
      <c r="A68" s="35" t="s">
        <v>196</v>
      </c>
      <c r="B68" s="37" t="s">
        <v>36</v>
      </c>
      <c r="C68" s="37" t="s">
        <v>197</v>
      </c>
      <c r="D68" s="38">
        <v>2181</v>
      </c>
      <c r="E68" s="23" t="s">
        <v>190</v>
      </c>
      <c r="F68" s="39" t="s">
        <v>946</v>
      </c>
      <c r="G68" s="39" t="s">
        <v>191</v>
      </c>
      <c r="H68" s="39">
        <v>3</v>
      </c>
      <c r="I68" s="40">
        <v>1356</v>
      </c>
      <c r="J68" s="40">
        <v>13</v>
      </c>
      <c r="K68" s="40">
        <v>49275</v>
      </c>
      <c r="L68" s="24">
        <v>3.7903846153846152</v>
      </c>
      <c r="M68" s="39" t="s">
        <v>198</v>
      </c>
      <c r="N68" s="40">
        <v>673</v>
      </c>
      <c r="O68" s="26">
        <f t="shared" si="0"/>
        <v>49.63126843657817</v>
      </c>
      <c r="P68" s="40">
        <v>49275</v>
      </c>
      <c r="Q68" s="26">
        <v>100</v>
      </c>
      <c r="R68" s="40">
        <v>5004</v>
      </c>
      <c r="S68" s="27">
        <v>101.55251141552512</v>
      </c>
      <c r="T68" s="40">
        <v>20668</v>
      </c>
      <c r="U68" s="40">
        <v>8641</v>
      </c>
      <c r="V68" s="40">
        <v>12027</v>
      </c>
      <c r="W68" s="27">
        <v>419.44190766108574</v>
      </c>
      <c r="X68" s="27">
        <v>175.36276002029427</v>
      </c>
      <c r="Y68" s="27">
        <f t="shared" si="1"/>
        <v>244.07914764079146</v>
      </c>
      <c r="Z68" s="26">
        <v>24.211341203793303</v>
      </c>
      <c r="AA68" s="26">
        <v>57.90996412452263</v>
      </c>
      <c r="AB68" s="25">
        <v>6372.418879056047</v>
      </c>
      <c r="AC68" s="25">
        <v>8869.469026548673</v>
      </c>
      <c r="AD68" s="25">
        <v>15241.88790560472</v>
      </c>
      <c r="AE68" s="40">
        <v>2000</v>
      </c>
      <c r="AF68" s="40">
        <v>8641</v>
      </c>
      <c r="AG68" s="41">
        <v>6372.418879056047</v>
      </c>
      <c r="AH68" s="40">
        <v>12027</v>
      </c>
      <c r="AI68" s="41">
        <v>8869.469026548673</v>
      </c>
      <c r="AJ68" s="40">
        <v>20668</v>
      </c>
      <c r="AK68" s="41">
        <v>15241.88790560472</v>
      </c>
      <c r="AL68" s="40">
        <v>0</v>
      </c>
      <c r="AM68" s="42">
        <v>0</v>
      </c>
    </row>
    <row r="69" spans="1:39" ht="13.5">
      <c r="A69" s="35" t="s">
        <v>202</v>
      </c>
      <c r="B69" s="37" t="s">
        <v>42</v>
      </c>
      <c r="C69" s="37" t="s">
        <v>203</v>
      </c>
      <c r="D69" s="38">
        <v>2181</v>
      </c>
      <c r="E69" s="23" t="s">
        <v>190</v>
      </c>
      <c r="F69" s="39" t="s">
        <v>946</v>
      </c>
      <c r="G69" s="39" t="s">
        <v>191</v>
      </c>
      <c r="H69" s="39">
        <v>3</v>
      </c>
      <c r="I69" s="40">
        <v>77</v>
      </c>
      <c r="J69" s="40">
        <v>2</v>
      </c>
      <c r="K69" s="40">
        <v>6653</v>
      </c>
      <c r="L69" s="24">
        <v>3.3265</v>
      </c>
      <c r="M69" s="39" t="s">
        <v>204</v>
      </c>
      <c r="N69" s="40">
        <v>77</v>
      </c>
      <c r="O69" s="26">
        <f aca="true" t="shared" si="2" ref="O69:O132">N69/I69*100</f>
        <v>100</v>
      </c>
      <c r="P69" s="40">
        <v>6653</v>
      </c>
      <c r="Q69" s="26">
        <v>100</v>
      </c>
      <c r="R69" s="40">
        <v>704</v>
      </c>
      <c r="S69" s="27">
        <v>105.81692469562604</v>
      </c>
      <c r="T69" s="40">
        <v>1009</v>
      </c>
      <c r="U69" s="40">
        <v>280</v>
      </c>
      <c r="V69" s="40">
        <v>729</v>
      </c>
      <c r="W69" s="27">
        <v>151.66090485495266</v>
      </c>
      <c r="X69" s="27">
        <v>42.08627686757853</v>
      </c>
      <c r="Y69" s="27">
        <f aca="true" t="shared" si="3" ref="Y69:Y132">(V69-AL69-AM69)/K69*1000</f>
        <v>109.57462798737411</v>
      </c>
      <c r="Z69" s="26">
        <v>69.77205153617443</v>
      </c>
      <c r="AA69" s="26">
        <v>251.42857142857142</v>
      </c>
      <c r="AB69" s="25">
        <v>3636.363636363636</v>
      </c>
      <c r="AC69" s="25">
        <v>9467.532467532468</v>
      </c>
      <c r="AD69" s="25">
        <v>13103.896103896102</v>
      </c>
      <c r="AE69" s="40">
        <v>3570</v>
      </c>
      <c r="AF69" s="40">
        <v>280</v>
      </c>
      <c r="AG69" s="41">
        <v>3636.363636363636</v>
      </c>
      <c r="AH69" s="40">
        <v>1094</v>
      </c>
      <c r="AI69" s="41">
        <v>14207.792207792209</v>
      </c>
      <c r="AJ69" s="40">
        <v>1374</v>
      </c>
      <c r="AK69" s="41">
        <v>17844.155844155845</v>
      </c>
      <c r="AL69" s="40">
        <v>0</v>
      </c>
      <c r="AM69" s="42">
        <v>0</v>
      </c>
    </row>
    <row r="70" spans="1:39" ht="13.5">
      <c r="A70" s="35" t="s">
        <v>211</v>
      </c>
      <c r="B70" s="37" t="s">
        <v>122</v>
      </c>
      <c r="C70" s="37" t="s">
        <v>212</v>
      </c>
      <c r="D70" s="38">
        <v>2181</v>
      </c>
      <c r="E70" s="23" t="s">
        <v>190</v>
      </c>
      <c r="F70" s="39" t="s">
        <v>946</v>
      </c>
      <c r="G70" s="39" t="s">
        <v>191</v>
      </c>
      <c r="H70" s="39">
        <v>3</v>
      </c>
      <c r="I70" s="40">
        <v>259</v>
      </c>
      <c r="J70" s="40">
        <v>4</v>
      </c>
      <c r="K70" s="40">
        <v>13474</v>
      </c>
      <c r="L70" s="24">
        <v>3.3685</v>
      </c>
      <c r="M70" s="39" t="s">
        <v>213</v>
      </c>
      <c r="N70" s="40">
        <v>239</v>
      </c>
      <c r="O70" s="26">
        <f t="shared" si="2"/>
        <v>92.27799227799228</v>
      </c>
      <c r="P70" s="40">
        <v>13474</v>
      </c>
      <c r="Q70" s="26">
        <v>100</v>
      </c>
      <c r="R70" s="40">
        <v>2070</v>
      </c>
      <c r="S70" s="27">
        <v>153.62921181534807</v>
      </c>
      <c r="T70" s="40">
        <v>2359</v>
      </c>
      <c r="U70" s="40">
        <v>2329</v>
      </c>
      <c r="V70" s="40">
        <v>30</v>
      </c>
      <c r="W70" s="27">
        <v>175.07792786106577</v>
      </c>
      <c r="X70" s="27">
        <v>172.8514175449013</v>
      </c>
      <c r="Y70" s="27">
        <f t="shared" si="3"/>
        <v>2.226510316164465</v>
      </c>
      <c r="Z70" s="26">
        <v>87.7490462060195</v>
      </c>
      <c r="AA70" s="26">
        <v>88.87934735938171</v>
      </c>
      <c r="AB70" s="25">
        <v>8992.277992277992</v>
      </c>
      <c r="AC70" s="25">
        <v>115.83011583011583</v>
      </c>
      <c r="AD70" s="25">
        <v>9108.108108108108</v>
      </c>
      <c r="AE70" s="40">
        <v>2900</v>
      </c>
      <c r="AF70" s="40">
        <v>2329</v>
      </c>
      <c r="AG70" s="41">
        <v>8992.277992277992</v>
      </c>
      <c r="AH70" s="40">
        <v>46</v>
      </c>
      <c r="AI70" s="41">
        <v>177.60617760617762</v>
      </c>
      <c r="AJ70" s="40">
        <v>2375</v>
      </c>
      <c r="AK70" s="41">
        <v>9169.88416988417</v>
      </c>
      <c r="AL70" s="40">
        <v>0</v>
      </c>
      <c r="AM70" s="42">
        <v>0</v>
      </c>
    </row>
    <row r="71" spans="1:39" ht="13.5">
      <c r="A71" s="35" t="s">
        <v>214</v>
      </c>
      <c r="B71" s="37" t="s">
        <v>122</v>
      </c>
      <c r="C71" s="37" t="s">
        <v>215</v>
      </c>
      <c r="D71" s="38">
        <v>2181</v>
      </c>
      <c r="E71" s="23" t="s">
        <v>190</v>
      </c>
      <c r="F71" s="39" t="s">
        <v>946</v>
      </c>
      <c r="G71" s="39" t="s">
        <v>191</v>
      </c>
      <c r="H71" s="39">
        <v>3</v>
      </c>
      <c r="I71" s="40">
        <v>41</v>
      </c>
      <c r="J71" s="40">
        <v>1</v>
      </c>
      <c r="K71" s="40">
        <v>3531</v>
      </c>
      <c r="L71" s="24">
        <v>3.531</v>
      </c>
      <c r="M71" s="39" t="s">
        <v>216</v>
      </c>
      <c r="N71" s="40">
        <v>41</v>
      </c>
      <c r="O71" s="26">
        <f t="shared" si="2"/>
        <v>100</v>
      </c>
      <c r="P71" s="40">
        <v>3531</v>
      </c>
      <c r="Q71" s="26">
        <v>100</v>
      </c>
      <c r="R71" s="40">
        <v>495</v>
      </c>
      <c r="S71" s="27">
        <v>140.18691588785046</v>
      </c>
      <c r="T71" s="40">
        <v>859</v>
      </c>
      <c r="U71" s="40">
        <v>456</v>
      </c>
      <c r="V71" s="40">
        <v>403</v>
      </c>
      <c r="W71" s="27">
        <v>243.27386009629</v>
      </c>
      <c r="X71" s="27">
        <v>129.14188615123194</v>
      </c>
      <c r="Y71" s="27">
        <f t="shared" si="3"/>
        <v>114.13197394505806</v>
      </c>
      <c r="Z71" s="26">
        <v>57.62514551804424</v>
      </c>
      <c r="AA71" s="26">
        <v>108.55263157894737</v>
      </c>
      <c r="AB71" s="25">
        <v>11121.951219512195</v>
      </c>
      <c r="AC71" s="25">
        <v>9829.268292682927</v>
      </c>
      <c r="AD71" s="25">
        <v>20951.219512195123</v>
      </c>
      <c r="AE71" s="40">
        <v>2980</v>
      </c>
      <c r="AF71" s="40">
        <v>456</v>
      </c>
      <c r="AG71" s="41">
        <v>11121.951219512195</v>
      </c>
      <c r="AH71" s="40">
        <v>675</v>
      </c>
      <c r="AI71" s="41">
        <v>16463.414634146342</v>
      </c>
      <c r="AJ71" s="40">
        <v>1131</v>
      </c>
      <c r="AK71" s="41">
        <v>27585.365853658535</v>
      </c>
      <c r="AL71" s="40">
        <v>0</v>
      </c>
      <c r="AM71" s="42">
        <v>0</v>
      </c>
    </row>
    <row r="72" spans="1:39" ht="13.5">
      <c r="A72" s="35" t="s">
        <v>217</v>
      </c>
      <c r="B72" s="37" t="s">
        <v>44</v>
      </c>
      <c r="C72" s="37" t="s">
        <v>218</v>
      </c>
      <c r="D72" s="38">
        <v>2181</v>
      </c>
      <c r="E72" s="23" t="s">
        <v>190</v>
      </c>
      <c r="F72" s="39" t="s">
        <v>946</v>
      </c>
      <c r="G72" s="39" t="s">
        <v>191</v>
      </c>
      <c r="H72" s="39">
        <v>3</v>
      </c>
      <c r="I72" s="40">
        <v>242</v>
      </c>
      <c r="J72" s="40">
        <v>5</v>
      </c>
      <c r="K72" s="40">
        <v>20064</v>
      </c>
      <c r="L72" s="24">
        <v>4.0128</v>
      </c>
      <c r="M72" s="39" t="s">
        <v>219</v>
      </c>
      <c r="N72" s="40">
        <v>242</v>
      </c>
      <c r="O72" s="26">
        <f t="shared" si="2"/>
        <v>100</v>
      </c>
      <c r="P72" s="40">
        <v>20064</v>
      </c>
      <c r="Q72" s="26">
        <v>100</v>
      </c>
      <c r="R72" s="40">
        <v>3257</v>
      </c>
      <c r="S72" s="27">
        <v>162.3305422647528</v>
      </c>
      <c r="T72" s="40">
        <v>3257</v>
      </c>
      <c r="U72" s="40">
        <v>2623</v>
      </c>
      <c r="V72" s="40">
        <v>634</v>
      </c>
      <c r="W72" s="27">
        <v>162.3305422647528</v>
      </c>
      <c r="X72" s="27">
        <v>130.731658692185</v>
      </c>
      <c r="Y72" s="27">
        <f t="shared" si="3"/>
        <v>31.598883572567786</v>
      </c>
      <c r="Z72" s="26">
        <v>100</v>
      </c>
      <c r="AA72" s="26">
        <v>124.17079679756004</v>
      </c>
      <c r="AB72" s="25">
        <v>10838.842975206611</v>
      </c>
      <c r="AC72" s="25">
        <v>2619.8347107438017</v>
      </c>
      <c r="AD72" s="25">
        <v>13458.677685950413</v>
      </c>
      <c r="AE72" s="40">
        <v>3200</v>
      </c>
      <c r="AF72" s="40">
        <v>2623</v>
      </c>
      <c r="AG72" s="41">
        <v>10838.842975206611</v>
      </c>
      <c r="AH72" s="40">
        <v>1020</v>
      </c>
      <c r="AI72" s="41">
        <v>4214.876033057851</v>
      </c>
      <c r="AJ72" s="40">
        <v>3643</v>
      </c>
      <c r="AK72" s="41">
        <v>15053.719008264463</v>
      </c>
      <c r="AL72" s="40">
        <v>0</v>
      </c>
      <c r="AM72" s="42">
        <v>0</v>
      </c>
    </row>
    <row r="73" spans="1:39" ht="13.5">
      <c r="A73" s="35" t="s">
        <v>433</v>
      </c>
      <c r="B73" s="37" t="s">
        <v>100</v>
      </c>
      <c r="C73" s="37" t="s">
        <v>434</v>
      </c>
      <c r="D73" s="38">
        <v>2181</v>
      </c>
      <c r="E73" s="23" t="s">
        <v>190</v>
      </c>
      <c r="F73" s="39" t="s">
        <v>946</v>
      </c>
      <c r="G73" s="39" t="s">
        <v>191</v>
      </c>
      <c r="H73" s="39">
        <v>3</v>
      </c>
      <c r="I73" s="40">
        <v>87</v>
      </c>
      <c r="J73" s="40">
        <v>2</v>
      </c>
      <c r="K73" s="40">
        <v>5452</v>
      </c>
      <c r="L73" s="24">
        <v>2.726</v>
      </c>
      <c r="M73" s="39" t="s">
        <v>435</v>
      </c>
      <c r="N73" s="40">
        <v>79</v>
      </c>
      <c r="O73" s="26">
        <f t="shared" si="2"/>
        <v>90.80459770114942</v>
      </c>
      <c r="P73" s="40">
        <v>5452</v>
      </c>
      <c r="Q73" s="26">
        <v>100</v>
      </c>
      <c r="R73" s="40">
        <v>1019</v>
      </c>
      <c r="S73" s="27">
        <v>186.90388848129126</v>
      </c>
      <c r="T73" s="40">
        <v>4070</v>
      </c>
      <c r="U73" s="40">
        <v>996</v>
      </c>
      <c r="V73" s="40">
        <v>3074</v>
      </c>
      <c r="W73" s="27">
        <v>746.5150403521643</v>
      </c>
      <c r="X73" s="27">
        <v>182.68525311812178</v>
      </c>
      <c r="Y73" s="27">
        <f t="shared" si="3"/>
        <v>563.8297872340426</v>
      </c>
      <c r="Z73" s="26">
        <v>25.036855036855037</v>
      </c>
      <c r="AA73" s="26">
        <v>102.30923694779118</v>
      </c>
      <c r="AB73" s="25">
        <v>11448.275862068966</v>
      </c>
      <c r="AC73" s="25">
        <v>35333.333333333336</v>
      </c>
      <c r="AD73" s="25">
        <v>46781.6091954023</v>
      </c>
      <c r="AE73" s="40">
        <v>3570</v>
      </c>
      <c r="AF73" s="40">
        <v>996</v>
      </c>
      <c r="AG73" s="41">
        <v>11448.275862068966</v>
      </c>
      <c r="AH73" s="40">
        <v>4000</v>
      </c>
      <c r="AI73" s="41">
        <v>45977.01149425287</v>
      </c>
      <c r="AJ73" s="40">
        <v>4996</v>
      </c>
      <c r="AK73" s="41">
        <v>57425.28735632184</v>
      </c>
      <c r="AL73" s="40">
        <v>0</v>
      </c>
      <c r="AM73" s="42">
        <v>0</v>
      </c>
    </row>
    <row r="74" spans="1:39" ht="13.5">
      <c r="A74" s="35" t="s">
        <v>220</v>
      </c>
      <c r="B74" s="37" t="s">
        <v>100</v>
      </c>
      <c r="C74" s="37" t="s">
        <v>221</v>
      </c>
      <c r="D74" s="38">
        <v>2181</v>
      </c>
      <c r="E74" s="23" t="s">
        <v>190</v>
      </c>
      <c r="F74" s="39" t="s">
        <v>946</v>
      </c>
      <c r="G74" s="39" t="s">
        <v>191</v>
      </c>
      <c r="H74" s="39">
        <v>3</v>
      </c>
      <c r="I74" s="40">
        <v>142</v>
      </c>
      <c r="J74" s="40">
        <v>3</v>
      </c>
      <c r="K74" s="40">
        <v>10581</v>
      </c>
      <c r="L74" s="24">
        <v>3.527</v>
      </c>
      <c r="M74" s="39" t="s">
        <v>222</v>
      </c>
      <c r="N74" s="40">
        <v>142</v>
      </c>
      <c r="O74" s="26">
        <f t="shared" si="2"/>
        <v>100</v>
      </c>
      <c r="P74" s="40">
        <v>10581</v>
      </c>
      <c r="Q74" s="26">
        <v>100</v>
      </c>
      <c r="R74" s="40">
        <v>1580</v>
      </c>
      <c r="S74" s="27">
        <v>149.3242604668746</v>
      </c>
      <c r="T74" s="40">
        <v>10711</v>
      </c>
      <c r="U74" s="40">
        <v>3517</v>
      </c>
      <c r="V74" s="40">
        <v>7194</v>
      </c>
      <c r="W74" s="27">
        <v>1012.286173329553</v>
      </c>
      <c r="X74" s="27">
        <v>332.3882430772139</v>
      </c>
      <c r="Y74" s="27">
        <f t="shared" si="3"/>
        <v>679.8979302523392</v>
      </c>
      <c r="Z74" s="26">
        <v>14.75119036504528</v>
      </c>
      <c r="AA74" s="26">
        <v>44.92465169178277</v>
      </c>
      <c r="AB74" s="25">
        <v>24767.605633802817</v>
      </c>
      <c r="AC74" s="25">
        <v>50661.97183098591</v>
      </c>
      <c r="AD74" s="25">
        <v>75429.57746478873</v>
      </c>
      <c r="AE74" s="40">
        <v>3150</v>
      </c>
      <c r="AF74" s="40">
        <v>3517</v>
      </c>
      <c r="AG74" s="41">
        <v>24767.605633802817</v>
      </c>
      <c r="AH74" s="40">
        <v>7194</v>
      </c>
      <c r="AI74" s="41">
        <v>50661.97183098591</v>
      </c>
      <c r="AJ74" s="40">
        <v>10711</v>
      </c>
      <c r="AK74" s="41">
        <v>75429.57746478873</v>
      </c>
      <c r="AL74" s="40">
        <v>0</v>
      </c>
      <c r="AM74" s="42">
        <v>0</v>
      </c>
    </row>
    <row r="75" spans="1:39" ht="13.5">
      <c r="A75" s="35" t="s">
        <v>226</v>
      </c>
      <c r="B75" s="37" t="s">
        <v>227</v>
      </c>
      <c r="C75" s="37" t="s">
        <v>228</v>
      </c>
      <c r="D75" s="38">
        <v>2181</v>
      </c>
      <c r="E75" s="23" t="s">
        <v>190</v>
      </c>
      <c r="F75" s="39" t="s">
        <v>946</v>
      </c>
      <c r="G75" s="39" t="s">
        <v>191</v>
      </c>
      <c r="H75" s="39">
        <v>3</v>
      </c>
      <c r="I75" s="40">
        <v>195</v>
      </c>
      <c r="J75" s="40">
        <v>4</v>
      </c>
      <c r="K75" s="40">
        <v>14604</v>
      </c>
      <c r="L75" s="24">
        <v>3.651</v>
      </c>
      <c r="M75" s="39" t="s">
        <v>81</v>
      </c>
      <c r="N75" s="40">
        <v>189</v>
      </c>
      <c r="O75" s="26">
        <f t="shared" si="2"/>
        <v>96.92307692307692</v>
      </c>
      <c r="P75" s="40">
        <v>14604</v>
      </c>
      <c r="Q75" s="26">
        <v>100</v>
      </c>
      <c r="R75" s="40">
        <v>2538</v>
      </c>
      <c r="S75" s="27">
        <v>173.78800328677073</v>
      </c>
      <c r="T75" s="40">
        <v>3011</v>
      </c>
      <c r="U75" s="40">
        <v>2250</v>
      </c>
      <c r="V75" s="40">
        <v>761</v>
      </c>
      <c r="W75" s="27">
        <v>206.17639003012872</v>
      </c>
      <c r="X75" s="27">
        <v>154.06737880032867</v>
      </c>
      <c r="Y75" s="27">
        <f t="shared" si="3"/>
        <v>52.10901122980006</v>
      </c>
      <c r="Z75" s="26">
        <v>84.29093324476918</v>
      </c>
      <c r="AA75" s="26">
        <v>112.8</v>
      </c>
      <c r="AB75" s="25">
        <v>11538.461538461539</v>
      </c>
      <c r="AC75" s="25">
        <v>3902.5641025641025</v>
      </c>
      <c r="AD75" s="25">
        <v>15441.02564102564</v>
      </c>
      <c r="AE75" s="40">
        <v>3360</v>
      </c>
      <c r="AF75" s="40">
        <v>2250</v>
      </c>
      <c r="AG75" s="41">
        <v>11538.461538461539</v>
      </c>
      <c r="AH75" s="40">
        <v>4700</v>
      </c>
      <c r="AI75" s="41">
        <v>24102.5641025641</v>
      </c>
      <c r="AJ75" s="40">
        <v>6950</v>
      </c>
      <c r="AK75" s="41">
        <v>35641.02564102564</v>
      </c>
      <c r="AL75" s="40">
        <v>0</v>
      </c>
      <c r="AM75" s="42">
        <v>0</v>
      </c>
    </row>
    <row r="76" spans="1:39" ht="13.5">
      <c r="A76" s="35" t="s">
        <v>229</v>
      </c>
      <c r="B76" s="37" t="s">
        <v>45</v>
      </c>
      <c r="C76" s="37" t="s">
        <v>230</v>
      </c>
      <c r="D76" s="38">
        <v>2181</v>
      </c>
      <c r="E76" s="23" t="s">
        <v>190</v>
      </c>
      <c r="F76" s="39" t="s">
        <v>946</v>
      </c>
      <c r="G76" s="39" t="s">
        <v>191</v>
      </c>
      <c r="H76" s="39">
        <v>3</v>
      </c>
      <c r="I76" s="40">
        <v>314</v>
      </c>
      <c r="J76" s="40">
        <v>7</v>
      </c>
      <c r="K76" s="40">
        <v>34552</v>
      </c>
      <c r="L76" s="24">
        <v>4.936</v>
      </c>
      <c r="M76" s="39" t="s">
        <v>231</v>
      </c>
      <c r="N76" s="40">
        <v>307</v>
      </c>
      <c r="O76" s="26">
        <f t="shared" si="2"/>
        <v>97.77070063694268</v>
      </c>
      <c r="P76" s="40">
        <v>34552</v>
      </c>
      <c r="Q76" s="26">
        <v>100</v>
      </c>
      <c r="R76" s="40">
        <v>5506</v>
      </c>
      <c r="S76" s="27">
        <v>159.35401713359573</v>
      </c>
      <c r="T76" s="40">
        <v>8261</v>
      </c>
      <c r="U76" s="40">
        <v>6145</v>
      </c>
      <c r="V76" s="40">
        <v>2116</v>
      </c>
      <c r="W76" s="27">
        <v>239.08890946978468</v>
      </c>
      <c r="X76" s="27">
        <v>177.8478814540403</v>
      </c>
      <c r="Y76" s="27">
        <f t="shared" si="3"/>
        <v>61.24102801574439</v>
      </c>
      <c r="Z76" s="26">
        <v>66.65052657063309</v>
      </c>
      <c r="AA76" s="26">
        <v>89.6013018714402</v>
      </c>
      <c r="AB76" s="25">
        <v>19570.06369426752</v>
      </c>
      <c r="AC76" s="25">
        <v>6738.853503184713</v>
      </c>
      <c r="AD76" s="25">
        <v>26308.91719745223</v>
      </c>
      <c r="AE76" s="40">
        <v>4410</v>
      </c>
      <c r="AF76" s="40">
        <v>6145</v>
      </c>
      <c r="AG76" s="41">
        <v>19570.06369426752</v>
      </c>
      <c r="AH76" s="40">
        <v>4089</v>
      </c>
      <c r="AI76" s="41">
        <v>13022.292993630574</v>
      </c>
      <c r="AJ76" s="40">
        <v>10234</v>
      </c>
      <c r="AK76" s="41">
        <v>32592.35668789809</v>
      </c>
      <c r="AL76" s="40">
        <v>0</v>
      </c>
      <c r="AM76" s="42">
        <v>0</v>
      </c>
    </row>
    <row r="77" spans="1:39" ht="13.5">
      <c r="A77" s="35" t="s">
        <v>232</v>
      </c>
      <c r="B77" s="37" t="s">
        <v>45</v>
      </c>
      <c r="C77" s="37" t="s">
        <v>233</v>
      </c>
      <c r="D77" s="38">
        <v>2181</v>
      </c>
      <c r="E77" s="23" t="s">
        <v>190</v>
      </c>
      <c r="F77" s="39" t="s">
        <v>946</v>
      </c>
      <c r="G77" s="39" t="s">
        <v>191</v>
      </c>
      <c r="H77" s="39">
        <v>3</v>
      </c>
      <c r="I77" s="40">
        <v>41</v>
      </c>
      <c r="J77" s="40">
        <v>1</v>
      </c>
      <c r="K77" s="40">
        <v>2742</v>
      </c>
      <c r="L77" s="24">
        <v>2.742</v>
      </c>
      <c r="M77" s="39" t="s">
        <v>234</v>
      </c>
      <c r="N77" s="40">
        <v>41</v>
      </c>
      <c r="O77" s="26">
        <f t="shared" si="2"/>
        <v>100</v>
      </c>
      <c r="P77" s="40">
        <v>2742</v>
      </c>
      <c r="Q77" s="26">
        <v>100</v>
      </c>
      <c r="R77" s="40">
        <v>555</v>
      </c>
      <c r="S77" s="27">
        <v>202.4070021881838</v>
      </c>
      <c r="T77" s="40">
        <v>555</v>
      </c>
      <c r="U77" s="40">
        <v>555</v>
      </c>
      <c r="V77" s="40">
        <v>0</v>
      </c>
      <c r="W77" s="27">
        <v>202.4070021881838</v>
      </c>
      <c r="X77" s="27">
        <v>202.4070021881838</v>
      </c>
      <c r="Y77" s="27">
        <f t="shared" si="3"/>
        <v>0</v>
      </c>
      <c r="Z77" s="26">
        <v>100</v>
      </c>
      <c r="AA77" s="26">
        <v>100</v>
      </c>
      <c r="AB77" s="25">
        <v>13536.58536585366</v>
      </c>
      <c r="AC77" s="25">
        <v>0</v>
      </c>
      <c r="AD77" s="25">
        <v>13536.58536585366</v>
      </c>
      <c r="AE77" s="40">
        <v>3570</v>
      </c>
      <c r="AF77" s="40">
        <v>1215</v>
      </c>
      <c r="AG77" s="41">
        <v>29634.146341463413</v>
      </c>
      <c r="AH77" s="40">
        <v>315</v>
      </c>
      <c r="AI77" s="41">
        <v>7682.926829268293</v>
      </c>
      <c r="AJ77" s="40">
        <v>1530</v>
      </c>
      <c r="AK77" s="41">
        <v>37317.07317073171</v>
      </c>
      <c r="AL77" s="40">
        <v>0</v>
      </c>
      <c r="AM77" s="42">
        <v>0</v>
      </c>
    </row>
    <row r="78" spans="1:39" ht="13.5">
      <c r="A78" s="35" t="s">
        <v>235</v>
      </c>
      <c r="B78" s="37" t="s">
        <v>45</v>
      </c>
      <c r="C78" s="37" t="s">
        <v>236</v>
      </c>
      <c r="D78" s="38">
        <v>2181</v>
      </c>
      <c r="E78" s="23" t="s">
        <v>190</v>
      </c>
      <c r="F78" s="39" t="s">
        <v>946</v>
      </c>
      <c r="G78" s="39" t="s">
        <v>191</v>
      </c>
      <c r="H78" s="39">
        <v>3</v>
      </c>
      <c r="I78" s="40">
        <v>253</v>
      </c>
      <c r="J78" s="40">
        <v>6</v>
      </c>
      <c r="K78" s="40">
        <v>17728</v>
      </c>
      <c r="L78" s="24">
        <v>2.9546666666666663</v>
      </c>
      <c r="M78" s="39" t="s">
        <v>237</v>
      </c>
      <c r="N78" s="40">
        <v>253</v>
      </c>
      <c r="O78" s="26">
        <f t="shared" si="2"/>
        <v>100</v>
      </c>
      <c r="P78" s="40">
        <v>17728</v>
      </c>
      <c r="Q78" s="26">
        <v>100</v>
      </c>
      <c r="R78" s="40">
        <v>3210</v>
      </c>
      <c r="S78" s="27">
        <v>181.06949458483754</v>
      </c>
      <c r="T78" s="40">
        <v>4860</v>
      </c>
      <c r="U78" s="40">
        <v>4860</v>
      </c>
      <c r="V78" s="40">
        <v>0</v>
      </c>
      <c r="W78" s="27">
        <v>274.1425992779784</v>
      </c>
      <c r="X78" s="27">
        <v>274.1425992779784</v>
      </c>
      <c r="Y78" s="27">
        <f t="shared" si="3"/>
        <v>0</v>
      </c>
      <c r="Z78" s="26">
        <v>66.0493827160494</v>
      </c>
      <c r="AA78" s="26">
        <v>66.0493827160494</v>
      </c>
      <c r="AB78" s="25">
        <v>19209.486166007908</v>
      </c>
      <c r="AC78" s="25">
        <v>0</v>
      </c>
      <c r="AD78" s="25">
        <v>19209.486166007908</v>
      </c>
      <c r="AE78" s="40">
        <v>3400</v>
      </c>
      <c r="AF78" s="40">
        <v>4860</v>
      </c>
      <c r="AG78" s="41">
        <v>19209.486166007908</v>
      </c>
      <c r="AH78" s="40">
        <v>4321</v>
      </c>
      <c r="AI78" s="41">
        <v>17079.05138339921</v>
      </c>
      <c r="AJ78" s="40">
        <v>9181</v>
      </c>
      <c r="AK78" s="41">
        <v>36288.53754940712</v>
      </c>
      <c r="AL78" s="40">
        <v>0</v>
      </c>
      <c r="AM78" s="42">
        <v>0</v>
      </c>
    </row>
    <row r="79" spans="1:39" ht="13.5">
      <c r="A79" s="35" t="s">
        <v>238</v>
      </c>
      <c r="B79" s="37" t="s">
        <v>104</v>
      </c>
      <c r="C79" s="37" t="s">
        <v>239</v>
      </c>
      <c r="D79" s="38">
        <v>2181</v>
      </c>
      <c r="E79" s="23" t="s">
        <v>190</v>
      </c>
      <c r="F79" s="39" t="s">
        <v>946</v>
      </c>
      <c r="G79" s="39" t="s">
        <v>191</v>
      </c>
      <c r="H79" s="39">
        <v>3</v>
      </c>
      <c r="I79" s="40">
        <v>292</v>
      </c>
      <c r="J79" s="40">
        <v>5</v>
      </c>
      <c r="K79" s="40">
        <v>21149</v>
      </c>
      <c r="L79" s="24">
        <v>4.2298</v>
      </c>
      <c r="M79" s="39" t="s">
        <v>54</v>
      </c>
      <c r="N79" s="40">
        <v>277</v>
      </c>
      <c r="O79" s="26">
        <f t="shared" si="2"/>
        <v>94.86301369863014</v>
      </c>
      <c r="P79" s="40">
        <v>21149</v>
      </c>
      <c r="Q79" s="26">
        <v>100</v>
      </c>
      <c r="R79" s="40">
        <v>3589</v>
      </c>
      <c r="S79" s="27">
        <v>169.70069506832473</v>
      </c>
      <c r="T79" s="40">
        <v>4066</v>
      </c>
      <c r="U79" s="40">
        <v>4066</v>
      </c>
      <c r="V79" s="40">
        <v>0</v>
      </c>
      <c r="W79" s="27">
        <v>192.2549529528583</v>
      </c>
      <c r="X79" s="27">
        <v>192.2549529528583</v>
      </c>
      <c r="Y79" s="27">
        <f t="shared" si="3"/>
        <v>0</v>
      </c>
      <c r="Z79" s="26">
        <v>88.2685686178062</v>
      </c>
      <c r="AA79" s="26">
        <v>88.2685686178062</v>
      </c>
      <c r="AB79" s="25">
        <v>13924.657534246575</v>
      </c>
      <c r="AC79" s="25">
        <v>0</v>
      </c>
      <c r="AD79" s="25">
        <v>13924.657534246575</v>
      </c>
      <c r="AE79" s="40">
        <v>5292</v>
      </c>
      <c r="AF79" s="40">
        <v>4066</v>
      </c>
      <c r="AG79" s="41">
        <v>13924.657534246575</v>
      </c>
      <c r="AH79" s="40">
        <v>1364</v>
      </c>
      <c r="AI79" s="41">
        <v>4671.232876712328</v>
      </c>
      <c r="AJ79" s="40">
        <v>5430</v>
      </c>
      <c r="AK79" s="41">
        <v>18595.890410958906</v>
      </c>
      <c r="AL79" s="40">
        <v>0</v>
      </c>
      <c r="AM79" s="42">
        <v>0</v>
      </c>
    </row>
    <row r="80" spans="1:39" ht="13.5">
      <c r="A80" s="35" t="s">
        <v>158</v>
      </c>
      <c r="B80" s="37" t="s">
        <v>159</v>
      </c>
      <c r="C80" s="37" t="s">
        <v>160</v>
      </c>
      <c r="D80" s="38">
        <v>2181</v>
      </c>
      <c r="E80" s="23" t="s">
        <v>190</v>
      </c>
      <c r="F80" s="39" t="s">
        <v>946</v>
      </c>
      <c r="G80" s="39" t="s">
        <v>191</v>
      </c>
      <c r="H80" s="39">
        <v>3</v>
      </c>
      <c r="I80" s="40">
        <v>81</v>
      </c>
      <c r="J80" s="40">
        <v>2</v>
      </c>
      <c r="K80" s="40">
        <v>5926</v>
      </c>
      <c r="L80" s="24">
        <v>2.963</v>
      </c>
      <c r="M80" s="39" t="s">
        <v>533</v>
      </c>
      <c r="N80" s="40">
        <v>76</v>
      </c>
      <c r="O80" s="26">
        <f t="shared" si="2"/>
        <v>93.82716049382715</v>
      </c>
      <c r="P80" s="40">
        <v>5926</v>
      </c>
      <c r="Q80" s="26">
        <v>100</v>
      </c>
      <c r="R80" s="40">
        <v>858</v>
      </c>
      <c r="S80" s="27">
        <v>144.78569017887278</v>
      </c>
      <c r="T80" s="40">
        <v>2841</v>
      </c>
      <c r="U80" s="40">
        <v>776</v>
      </c>
      <c r="V80" s="40">
        <v>2065</v>
      </c>
      <c r="W80" s="27">
        <v>260.04049949375633</v>
      </c>
      <c r="X80" s="27">
        <v>130.9483631454607</v>
      </c>
      <c r="Y80" s="27">
        <f t="shared" si="3"/>
        <v>129.09213634829564</v>
      </c>
      <c r="Z80" s="26">
        <v>55.67813108371188</v>
      </c>
      <c r="AA80" s="26">
        <v>110.56701030927836</v>
      </c>
      <c r="AB80" s="25">
        <v>9580.246913580248</v>
      </c>
      <c r="AC80" s="25">
        <v>25493.827160493827</v>
      </c>
      <c r="AD80" s="25">
        <v>35074.07407407407</v>
      </c>
      <c r="AE80" s="40">
        <v>3140</v>
      </c>
      <c r="AF80" s="40">
        <v>776</v>
      </c>
      <c r="AG80" s="41">
        <v>9580.246913580248</v>
      </c>
      <c r="AH80" s="40">
        <v>3575</v>
      </c>
      <c r="AI80" s="41">
        <v>44135.8024691358</v>
      </c>
      <c r="AJ80" s="40">
        <v>4351</v>
      </c>
      <c r="AK80" s="41">
        <v>53716.04938271605</v>
      </c>
      <c r="AL80" s="40">
        <v>0</v>
      </c>
      <c r="AM80" s="42">
        <v>1300</v>
      </c>
    </row>
    <row r="81" spans="1:39" ht="13.5">
      <c r="A81" s="35" t="s">
        <v>240</v>
      </c>
      <c r="B81" s="37" t="s">
        <v>159</v>
      </c>
      <c r="C81" s="37" t="s">
        <v>241</v>
      </c>
      <c r="D81" s="38">
        <v>2181</v>
      </c>
      <c r="E81" s="23" t="s">
        <v>190</v>
      </c>
      <c r="F81" s="39" t="s">
        <v>946</v>
      </c>
      <c r="G81" s="39" t="s">
        <v>191</v>
      </c>
      <c r="H81" s="39">
        <v>3</v>
      </c>
      <c r="I81" s="40">
        <v>33</v>
      </c>
      <c r="J81" s="40">
        <v>1</v>
      </c>
      <c r="K81" s="40">
        <v>2772</v>
      </c>
      <c r="L81" s="24">
        <v>2.772</v>
      </c>
      <c r="M81" s="39" t="s">
        <v>242</v>
      </c>
      <c r="N81" s="40">
        <v>33</v>
      </c>
      <c r="O81" s="26">
        <f t="shared" si="2"/>
        <v>100</v>
      </c>
      <c r="P81" s="40">
        <v>2772</v>
      </c>
      <c r="Q81" s="26">
        <v>100</v>
      </c>
      <c r="R81" s="40">
        <v>544</v>
      </c>
      <c r="S81" s="27">
        <v>196.24819624819625</v>
      </c>
      <c r="T81" s="40">
        <v>1097</v>
      </c>
      <c r="U81" s="40">
        <v>532</v>
      </c>
      <c r="V81" s="40">
        <v>565</v>
      </c>
      <c r="W81" s="27">
        <v>395.7431457431457</v>
      </c>
      <c r="X81" s="27">
        <v>191.91919191919192</v>
      </c>
      <c r="Y81" s="27">
        <f t="shared" si="3"/>
        <v>203.82395382395381</v>
      </c>
      <c r="Z81" s="26">
        <v>49.5897903372835</v>
      </c>
      <c r="AA81" s="26">
        <v>102.25563909774435</v>
      </c>
      <c r="AB81" s="25">
        <v>16121.212121212122</v>
      </c>
      <c r="AC81" s="25">
        <v>17121.21212121212</v>
      </c>
      <c r="AD81" s="25">
        <v>33242.42424242424</v>
      </c>
      <c r="AE81" s="40">
        <v>4500</v>
      </c>
      <c r="AF81" s="40">
        <v>532</v>
      </c>
      <c r="AG81" s="41">
        <v>16121.212121212122</v>
      </c>
      <c r="AH81" s="40">
        <v>565</v>
      </c>
      <c r="AI81" s="41">
        <v>17121.21212121212</v>
      </c>
      <c r="AJ81" s="40">
        <v>1097</v>
      </c>
      <c r="AK81" s="41">
        <v>33242.42424242424</v>
      </c>
      <c r="AL81" s="40">
        <v>0</v>
      </c>
      <c r="AM81" s="42">
        <v>0</v>
      </c>
    </row>
    <row r="82" spans="1:39" ht="13.5">
      <c r="A82" s="35" t="s">
        <v>243</v>
      </c>
      <c r="B82" s="37" t="s">
        <v>114</v>
      </c>
      <c r="C82" s="37" t="s">
        <v>244</v>
      </c>
      <c r="D82" s="38">
        <v>2181</v>
      </c>
      <c r="E82" s="23" t="s">
        <v>190</v>
      </c>
      <c r="F82" s="39" t="s">
        <v>946</v>
      </c>
      <c r="G82" s="39" t="s">
        <v>191</v>
      </c>
      <c r="H82" s="39">
        <v>3</v>
      </c>
      <c r="I82" s="40">
        <v>148</v>
      </c>
      <c r="J82" s="40">
        <v>3</v>
      </c>
      <c r="K82" s="40">
        <v>12075</v>
      </c>
      <c r="L82" s="24">
        <v>4.025</v>
      </c>
      <c r="M82" s="39" t="s">
        <v>102</v>
      </c>
      <c r="N82" s="40">
        <v>148</v>
      </c>
      <c r="O82" s="26">
        <f t="shared" si="2"/>
        <v>100</v>
      </c>
      <c r="P82" s="40">
        <v>12075</v>
      </c>
      <c r="Q82" s="26">
        <v>100</v>
      </c>
      <c r="R82" s="40">
        <v>1719</v>
      </c>
      <c r="S82" s="27">
        <v>142.36024844720495</v>
      </c>
      <c r="T82" s="40">
        <v>5068</v>
      </c>
      <c r="U82" s="40">
        <v>2923</v>
      </c>
      <c r="V82" s="40">
        <v>2145</v>
      </c>
      <c r="W82" s="27">
        <v>419.71014492753625</v>
      </c>
      <c r="X82" s="27">
        <v>242.0703933747412</v>
      </c>
      <c r="Y82" s="27">
        <f t="shared" si="3"/>
        <v>177.63975155279505</v>
      </c>
      <c r="Z82" s="26">
        <v>33.91870560378848</v>
      </c>
      <c r="AA82" s="26">
        <v>58.80944235374616</v>
      </c>
      <c r="AB82" s="25">
        <v>19750</v>
      </c>
      <c r="AC82" s="25">
        <v>14493.243243243243</v>
      </c>
      <c r="AD82" s="25">
        <v>34243.24324324324</v>
      </c>
      <c r="AE82" s="40">
        <v>3150</v>
      </c>
      <c r="AF82" s="40">
        <v>2923</v>
      </c>
      <c r="AG82" s="41">
        <v>19750</v>
      </c>
      <c r="AH82" s="40">
        <v>5344</v>
      </c>
      <c r="AI82" s="41">
        <v>36108.10810810811</v>
      </c>
      <c r="AJ82" s="40">
        <v>8267</v>
      </c>
      <c r="AK82" s="41">
        <v>55858.10810810811</v>
      </c>
      <c r="AL82" s="40">
        <v>0</v>
      </c>
      <c r="AM82" s="42">
        <v>0</v>
      </c>
    </row>
    <row r="83" spans="1:39" ht="13.5">
      <c r="A83" s="35" t="s">
        <v>245</v>
      </c>
      <c r="B83" s="37" t="s">
        <v>176</v>
      </c>
      <c r="C83" s="37" t="s">
        <v>246</v>
      </c>
      <c r="D83" s="38">
        <v>2181</v>
      </c>
      <c r="E83" s="23" t="s">
        <v>190</v>
      </c>
      <c r="F83" s="39" t="s">
        <v>946</v>
      </c>
      <c r="G83" s="39" t="s">
        <v>191</v>
      </c>
      <c r="H83" s="39">
        <v>3</v>
      </c>
      <c r="I83" s="40">
        <v>677</v>
      </c>
      <c r="J83" s="40">
        <v>15</v>
      </c>
      <c r="K83" s="40">
        <v>43493</v>
      </c>
      <c r="L83" s="24">
        <v>2.8995333333333333</v>
      </c>
      <c r="M83" s="39" t="s">
        <v>81</v>
      </c>
      <c r="N83" s="40">
        <v>547</v>
      </c>
      <c r="O83" s="26">
        <f t="shared" si="2"/>
        <v>80.79763663220089</v>
      </c>
      <c r="P83" s="40">
        <v>43493</v>
      </c>
      <c r="Q83" s="26">
        <v>100</v>
      </c>
      <c r="R83" s="40">
        <v>6045</v>
      </c>
      <c r="S83" s="27">
        <v>138.98788310762652</v>
      </c>
      <c r="T83" s="40">
        <v>17338</v>
      </c>
      <c r="U83" s="40">
        <v>15375</v>
      </c>
      <c r="V83" s="40">
        <v>1963</v>
      </c>
      <c r="W83" s="27">
        <v>398.6388614259766</v>
      </c>
      <c r="X83" s="27">
        <v>353.50516175016674</v>
      </c>
      <c r="Y83" s="27">
        <f t="shared" si="3"/>
        <v>45.1336996758099</v>
      </c>
      <c r="Z83" s="26">
        <v>34.86561310416426</v>
      </c>
      <c r="AA83" s="26">
        <v>39.31707317073171</v>
      </c>
      <c r="AB83" s="25">
        <v>22710.487444608567</v>
      </c>
      <c r="AC83" s="25">
        <v>2899.556868537666</v>
      </c>
      <c r="AD83" s="25">
        <v>25610.044313146234</v>
      </c>
      <c r="AE83" s="40">
        <v>2793</v>
      </c>
      <c r="AF83" s="40">
        <v>15375</v>
      </c>
      <c r="AG83" s="41">
        <v>22710.487444608567</v>
      </c>
      <c r="AH83" s="40">
        <v>8026</v>
      </c>
      <c r="AI83" s="41">
        <v>11855.243722304283</v>
      </c>
      <c r="AJ83" s="40">
        <v>23401</v>
      </c>
      <c r="AK83" s="41">
        <v>34565.73116691285</v>
      </c>
      <c r="AL83" s="40">
        <v>0</v>
      </c>
      <c r="AM83" s="42">
        <v>0</v>
      </c>
    </row>
    <row r="84" spans="1:39" ht="13.5">
      <c r="A84" s="35" t="s">
        <v>247</v>
      </c>
      <c r="B84" s="37" t="s">
        <v>176</v>
      </c>
      <c r="C84" s="37" t="s">
        <v>248</v>
      </c>
      <c r="D84" s="38">
        <v>2181</v>
      </c>
      <c r="E84" s="23" t="s">
        <v>190</v>
      </c>
      <c r="F84" s="39" t="s">
        <v>946</v>
      </c>
      <c r="G84" s="39" t="s">
        <v>191</v>
      </c>
      <c r="H84" s="39">
        <v>3</v>
      </c>
      <c r="I84" s="40">
        <v>40</v>
      </c>
      <c r="J84" s="40">
        <v>1</v>
      </c>
      <c r="K84" s="40">
        <v>2787</v>
      </c>
      <c r="L84" s="24">
        <v>2.787</v>
      </c>
      <c r="M84" s="39" t="s">
        <v>249</v>
      </c>
      <c r="N84" s="40">
        <v>40</v>
      </c>
      <c r="O84" s="26">
        <f t="shared" si="2"/>
        <v>100</v>
      </c>
      <c r="P84" s="40">
        <v>2787</v>
      </c>
      <c r="Q84" s="26">
        <v>100</v>
      </c>
      <c r="R84" s="40">
        <v>507</v>
      </c>
      <c r="S84" s="27">
        <v>181.91603875134555</v>
      </c>
      <c r="T84" s="40">
        <v>3253</v>
      </c>
      <c r="U84" s="40">
        <v>2991</v>
      </c>
      <c r="V84" s="40">
        <v>262</v>
      </c>
      <c r="W84" s="27">
        <v>1167.2048797990672</v>
      </c>
      <c r="X84" s="27">
        <v>1073.1969860064585</v>
      </c>
      <c r="Y84" s="27">
        <f t="shared" si="3"/>
        <v>94.00789379260854</v>
      </c>
      <c r="Z84" s="26">
        <v>15.585613280049184</v>
      </c>
      <c r="AA84" s="26">
        <v>16.95085255767302</v>
      </c>
      <c r="AB84" s="25">
        <v>74775</v>
      </c>
      <c r="AC84" s="25">
        <v>6550</v>
      </c>
      <c r="AD84" s="25">
        <v>81325</v>
      </c>
      <c r="AE84" s="40">
        <v>3000</v>
      </c>
      <c r="AF84" s="40">
        <v>2991</v>
      </c>
      <c r="AG84" s="41">
        <v>74775</v>
      </c>
      <c r="AH84" s="40">
        <v>1322</v>
      </c>
      <c r="AI84" s="41">
        <v>33050</v>
      </c>
      <c r="AJ84" s="40">
        <v>4313</v>
      </c>
      <c r="AK84" s="41">
        <v>107825</v>
      </c>
      <c r="AL84" s="40">
        <v>0</v>
      </c>
      <c r="AM84" s="42">
        <v>0</v>
      </c>
    </row>
    <row r="85" spans="1:39" ht="13.5">
      <c r="A85" s="35" t="s">
        <v>250</v>
      </c>
      <c r="B85" s="37" t="s">
        <v>251</v>
      </c>
      <c r="C85" s="37" t="s">
        <v>252</v>
      </c>
      <c r="D85" s="38">
        <v>2181</v>
      </c>
      <c r="E85" s="23" t="s">
        <v>190</v>
      </c>
      <c r="F85" s="39" t="s">
        <v>946</v>
      </c>
      <c r="G85" s="39" t="s">
        <v>191</v>
      </c>
      <c r="H85" s="39">
        <v>3</v>
      </c>
      <c r="I85" s="40">
        <v>115</v>
      </c>
      <c r="J85" s="40">
        <v>3</v>
      </c>
      <c r="K85" s="40">
        <v>9281</v>
      </c>
      <c r="L85" s="24">
        <v>3.0936666666666666</v>
      </c>
      <c r="M85" s="39" t="s">
        <v>253</v>
      </c>
      <c r="N85" s="40">
        <v>115</v>
      </c>
      <c r="O85" s="26">
        <f t="shared" si="2"/>
        <v>100</v>
      </c>
      <c r="P85" s="40">
        <v>9281</v>
      </c>
      <c r="Q85" s="26">
        <v>100</v>
      </c>
      <c r="R85" s="40">
        <v>1902</v>
      </c>
      <c r="S85" s="27">
        <v>204.93481305893764</v>
      </c>
      <c r="T85" s="40">
        <v>12060</v>
      </c>
      <c r="U85" s="40">
        <v>3513</v>
      </c>
      <c r="V85" s="40">
        <v>8547</v>
      </c>
      <c r="W85" s="27">
        <v>1299.4289408468915</v>
      </c>
      <c r="X85" s="27">
        <v>378.5152462019179</v>
      </c>
      <c r="Y85" s="27">
        <f t="shared" si="3"/>
        <v>920.9136946449736</v>
      </c>
      <c r="Z85" s="26">
        <v>15.771144278606966</v>
      </c>
      <c r="AA85" s="26">
        <v>54.141759180187876</v>
      </c>
      <c r="AB85" s="25">
        <v>30547.826086956524</v>
      </c>
      <c r="AC85" s="25">
        <v>74321.73913043478</v>
      </c>
      <c r="AD85" s="25">
        <v>104869.5652173913</v>
      </c>
      <c r="AE85" s="40">
        <v>3400</v>
      </c>
      <c r="AF85" s="40">
        <v>3513</v>
      </c>
      <c r="AG85" s="41">
        <v>30547.826086956524</v>
      </c>
      <c r="AH85" s="40">
        <v>9988</v>
      </c>
      <c r="AI85" s="41">
        <v>86852.17391304347</v>
      </c>
      <c r="AJ85" s="40">
        <v>13501</v>
      </c>
      <c r="AK85" s="41">
        <v>117400</v>
      </c>
      <c r="AL85" s="40">
        <v>0</v>
      </c>
      <c r="AM85" s="42">
        <v>0</v>
      </c>
    </row>
    <row r="86" spans="1:39" ht="13.5">
      <c r="A86" s="35" t="s">
        <v>254</v>
      </c>
      <c r="B86" s="37" t="s">
        <v>118</v>
      </c>
      <c r="C86" s="37" t="s">
        <v>255</v>
      </c>
      <c r="D86" s="38">
        <v>2181</v>
      </c>
      <c r="E86" s="23" t="s">
        <v>190</v>
      </c>
      <c r="F86" s="39" t="s">
        <v>946</v>
      </c>
      <c r="G86" s="39" t="s">
        <v>191</v>
      </c>
      <c r="H86" s="39">
        <v>3</v>
      </c>
      <c r="I86" s="40">
        <v>161</v>
      </c>
      <c r="J86" s="40">
        <v>2</v>
      </c>
      <c r="K86" s="40">
        <v>6629</v>
      </c>
      <c r="L86" s="24">
        <v>3.3145</v>
      </c>
      <c r="M86" s="39" t="s">
        <v>253</v>
      </c>
      <c r="N86" s="40">
        <v>161</v>
      </c>
      <c r="O86" s="26">
        <f t="shared" si="2"/>
        <v>100</v>
      </c>
      <c r="P86" s="40">
        <v>6629</v>
      </c>
      <c r="Q86" s="26">
        <v>100</v>
      </c>
      <c r="R86" s="40">
        <v>1137</v>
      </c>
      <c r="S86" s="27">
        <v>171.51908281792126</v>
      </c>
      <c r="T86" s="40">
        <v>2402</v>
      </c>
      <c r="U86" s="40">
        <v>2044</v>
      </c>
      <c r="V86" s="40">
        <v>358</v>
      </c>
      <c r="W86" s="27">
        <v>362.34726203047217</v>
      </c>
      <c r="X86" s="27">
        <v>308.34213305174234</v>
      </c>
      <c r="Y86" s="27">
        <f t="shared" si="3"/>
        <v>54.00512897872983</v>
      </c>
      <c r="Z86" s="26">
        <v>47.33555370524563</v>
      </c>
      <c r="AA86" s="26">
        <v>55.62622309197651</v>
      </c>
      <c r="AB86" s="25">
        <v>12695.652173913042</v>
      </c>
      <c r="AC86" s="25">
        <v>2223.6024844720496</v>
      </c>
      <c r="AD86" s="25">
        <v>14919.254658385093</v>
      </c>
      <c r="AE86" s="40">
        <v>3440</v>
      </c>
      <c r="AF86" s="40">
        <v>2044</v>
      </c>
      <c r="AG86" s="41">
        <v>12695.652173913042</v>
      </c>
      <c r="AH86" s="40">
        <v>358</v>
      </c>
      <c r="AI86" s="41">
        <v>2223.6024844720496</v>
      </c>
      <c r="AJ86" s="40">
        <v>2402</v>
      </c>
      <c r="AK86" s="41">
        <v>14919.254658385093</v>
      </c>
      <c r="AL86" s="40">
        <v>0</v>
      </c>
      <c r="AM86" s="42">
        <v>0</v>
      </c>
    </row>
    <row r="87" spans="1:39" ht="13.5">
      <c r="A87" s="43"/>
      <c r="B87" s="44" t="s">
        <v>35</v>
      </c>
      <c r="C87" s="45" t="s">
        <v>950</v>
      </c>
      <c r="D87" s="46" t="s">
        <v>34</v>
      </c>
      <c r="E87" s="28" t="s">
        <v>939</v>
      </c>
      <c r="F87" s="47"/>
      <c r="G87" s="47"/>
      <c r="H87" s="47"/>
      <c r="I87" s="48">
        <v>16243</v>
      </c>
      <c r="J87" s="48">
        <v>313</v>
      </c>
      <c r="K87" s="48">
        <v>1210703</v>
      </c>
      <c r="L87" s="29">
        <v>3.8680607028753995</v>
      </c>
      <c r="M87" s="47"/>
      <c r="N87" s="48">
        <v>14499</v>
      </c>
      <c r="O87" s="31">
        <f t="shared" si="2"/>
        <v>89.26306716739518</v>
      </c>
      <c r="P87" s="48">
        <v>1210703</v>
      </c>
      <c r="Q87" s="31">
        <v>100</v>
      </c>
      <c r="R87" s="48">
        <v>179785</v>
      </c>
      <c r="S87" s="32">
        <v>148.4963694646829</v>
      </c>
      <c r="T87" s="48">
        <v>304741</v>
      </c>
      <c r="U87" s="48">
        <v>236630</v>
      </c>
      <c r="V87" s="48">
        <v>68111</v>
      </c>
      <c r="W87" s="32">
        <v>248.73234806554538</v>
      </c>
      <c r="X87" s="32">
        <v>195.4484295487828</v>
      </c>
      <c r="Y87" s="32">
        <f t="shared" si="3"/>
        <v>53.283918516762576</v>
      </c>
      <c r="Z87" s="31">
        <v>59.70126950498271</v>
      </c>
      <c r="AA87" s="31">
        <v>75.97726408316781</v>
      </c>
      <c r="AB87" s="30">
        <v>14568.121652404112</v>
      </c>
      <c r="AC87" s="30">
        <v>4193.25247799052</v>
      </c>
      <c r="AD87" s="30">
        <v>18761.374130394634</v>
      </c>
      <c r="AE87" s="48">
        <v>3442.7586206896553</v>
      </c>
      <c r="AF87" s="48">
        <v>238065</v>
      </c>
      <c r="AG87" s="49">
        <v>14656.467401342115</v>
      </c>
      <c r="AH87" s="48">
        <v>113734</v>
      </c>
      <c r="AI87" s="49">
        <v>7002.031644400665</v>
      </c>
      <c r="AJ87" s="49">
        <v>351799</v>
      </c>
      <c r="AK87" s="49">
        <v>21658.49904574278</v>
      </c>
      <c r="AL87" s="48">
        <v>0</v>
      </c>
      <c r="AM87" s="50">
        <v>3600</v>
      </c>
    </row>
    <row r="88" spans="1:39" ht="13.5">
      <c r="A88" s="35" t="s">
        <v>644</v>
      </c>
      <c r="B88" s="37" t="s">
        <v>36</v>
      </c>
      <c r="C88" s="37" t="s">
        <v>645</v>
      </c>
      <c r="D88" s="38">
        <v>2180</v>
      </c>
      <c r="E88" s="23" t="s">
        <v>259</v>
      </c>
      <c r="F88" s="39" t="s">
        <v>946</v>
      </c>
      <c r="G88" s="39" t="s">
        <v>191</v>
      </c>
      <c r="H88" s="39">
        <v>4</v>
      </c>
      <c r="I88" s="40">
        <v>1486</v>
      </c>
      <c r="J88" s="40">
        <v>2</v>
      </c>
      <c r="K88" s="40">
        <v>8454</v>
      </c>
      <c r="L88" s="24">
        <v>4.227</v>
      </c>
      <c r="M88" s="39" t="s">
        <v>646</v>
      </c>
      <c r="N88" s="40">
        <v>498</v>
      </c>
      <c r="O88" s="26">
        <f t="shared" si="2"/>
        <v>33.51278600269179</v>
      </c>
      <c r="P88" s="40">
        <v>8454</v>
      </c>
      <c r="Q88" s="26">
        <v>100</v>
      </c>
      <c r="R88" s="40">
        <v>1709</v>
      </c>
      <c r="S88" s="27">
        <v>202.15282706411168</v>
      </c>
      <c r="T88" s="40">
        <v>5930</v>
      </c>
      <c r="U88" s="40">
        <v>5253</v>
      </c>
      <c r="V88" s="40">
        <v>677</v>
      </c>
      <c r="W88" s="27">
        <v>701.4431038561627</v>
      </c>
      <c r="X88" s="27">
        <v>621.3626685592619</v>
      </c>
      <c r="Y88" s="27">
        <f t="shared" si="3"/>
        <v>80.08043529690087</v>
      </c>
      <c r="Z88" s="26">
        <v>28.819561551433388</v>
      </c>
      <c r="AA88" s="26">
        <v>32.53379021511517</v>
      </c>
      <c r="AB88" s="25">
        <v>3534.993270524899</v>
      </c>
      <c r="AC88" s="25">
        <v>455.58546433378194</v>
      </c>
      <c r="AD88" s="25">
        <v>3990.5787348586814</v>
      </c>
      <c r="AE88" s="40">
        <v>3800</v>
      </c>
      <c r="AF88" s="40">
        <v>5253</v>
      </c>
      <c r="AG88" s="41">
        <v>3534.993270524899</v>
      </c>
      <c r="AH88" s="40">
        <v>762</v>
      </c>
      <c r="AI88" s="41">
        <v>512.7860026917901</v>
      </c>
      <c r="AJ88" s="40">
        <v>6015</v>
      </c>
      <c r="AK88" s="41">
        <v>4047.7792732166895</v>
      </c>
      <c r="AL88" s="40">
        <v>0</v>
      </c>
      <c r="AM88" s="42">
        <v>0</v>
      </c>
    </row>
    <row r="89" spans="1:39" ht="13.5">
      <c r="A89" s="35" t="s">
        <v>256</v>
      </c>
      <c r="B89" s="37" t="s">
        <v>257</v>
      </c>
      <c r="C89" s="37" t="s">
        <v>258</v>
      </c>
      <c r="D89" s="38">
        <v>2180</v>
      </c>
      <c r="E89" s="23" t="s">
        <v>259</v>
      </c>
      <c r="F89" s="39" t="s">
        <v>946</v>
      </c>
      <c r="G89" s="39" t="s">
        <v>191</v>
      </c>
      <c r="H89" s="39">
        <v>4</v>
      </c>
      <c r="I89" s="40">
        <v>65</v>
      </c>
      <c r="J89" s="40">
        <v>1</v>
      </c>
      <c r="K89" s="40">
        <v>4077</v>
      </c>
      <c r="L89" s="24">
        <v>4.077</v>
      </c>
      <c r="M89" s="39" t="s">
        <v>260</v>
      </c>
      <c r="N89" s="40">
        <v>65</v>
      </c>
      <c r="O89" s="26">
        <f t="shared" si="2"/>
        <v>100</v>
      </c>
      <c r="P89" s="40">
        <v>4077</v>
      </c>
      <c r="Q89" s="26">
        <v>100</v>
      </c>
      <c r="R89" s="40">
        <v>531</v>
      </c>
      <c r="S89" s="27">
        <v>130.24282560706402</v>
      </c>
      <c r="T89" s="40">
        <v>1045</v>
      </c>
      <c r="U89" s="40">
        <v>825</v>
      </c>
      <c r="V89" s="40">
        <v>220</v>
      </c>
      <c r="W89" s="27">
        <v>256.31591856757416</v>
      </c>
      <c r="X89" s="27">
        <v>202.35467255334805</v>
      </c>
      <c r="Y89" s="27">
        <f t="shared" si="3"/>
        <v>53.96124601422615</v>
      </c>
      <c r="Z89" s="26">
        <v>50.8133971291866</v>
      </c>
      <c r="AA89" s="26">
        <v>64.36363636363637</v>
      </c>
      <c r="AB89" s="25">
        <v>12692.307692307691</v>
      </c>
      <c r="AC89" s="25">
        <v>3384.6153846153848</v>
      </c>
      <c r="AD89" s="25">
        <v>16076.923076923076</v>
      </c>
      <c r="AE89" s="40">
        <v>2581</v>
      </c>
      <c r="AF89" s="40">
        <v>878</v>
      </c>
      <c r="AG89" s="41">
        <v>13507.692307692309</v>
      </c>
      <c r="AH89" s="40">
        <v>220</v>
      </c>
      <c r="AI89" s="41">
        <v>3384.6153846153848</v>
      </c>
      <c r="AJ89" s="40">
        <v>1098</v>
      </c>
      <c r="AK89" s="41">
        <v>16892.30769230769</v>
      </c>
      <c r="AL89" s="40">
        <v>0</v>
      </c>
      <c r="AM89" s="42">
        <v>0</v>
      </c>
    </row>
    <row r="90" spans="1:39" ht="13.5">
      <c r="A90" s="35" t="s">
        <v>264</v>
      </c>
      <c r="B90" s="37" t="s">
        <v>265</v>
      </c>
      <c r="C90" s="37" t="s">
        <v>266</v>
      </c>
      <c r="D90" s="38">
        <v>2180</v>
      </c>
      <c r="E90" s="23" t="s">
        <v>259</v>
      </c>
      <c r="F90" s="39" t="s">
        <v>946</v>
      </c>
      <c r="G90" s="39" t="s">
        <v>191</v>
      </c>
      <c r="H90" s="39">
        <v>4</v>
      </c>
      <c r="I90" s="40">
        <v>372</v>
      </c>
      <c r="J90" s="40">
        <v>4</v>
      </c>
      <c r="K90" s="40">
        <v>18753</v>
      </c>
      <c r="L90" s="24">
        <v>4.68825</v>
      </c>
      <c r="M90" s="39" t="s">
        <v>267</v>
      </c>
      <c r="N90" s="40">
        <v>372</v>
      </c>
      <c r="O90" s="26">
        <f t="shared" si="2"/>
        <v>100</v>
      </c>
      <c r="P90" s="40">
        <v>18753</v>
      </c>
      <c r="Q90" s="26">
        <v>100</v>
      </c>
      <c r="R90" s="40">
        <v>4369</v>
      </c>
      <c r="S90" s="27">
        <v>232.97605716418707</v>
      </c>
      <c r="T90" s="40">
        <v>12659</v>
      </c>
      <c r="U90" s="40">
        <v>11775</v>
      </c>
      <c r="V90" s="40">
        <v>884</v>
      </c>
      <c r="W90" s="27">
        <v>675.0386604809897</v>
      </c>
      <c r="X90" s="27">
        <v>627.8995360742281</v>
      </c>
      <c r="Y90" s="27">
        <f t="shared" si="3"/>
        <v>47.13912440676159</v>
      </c>
      <c r="Z90" s="26">
        <v>34.512994707322854</v>
      </c>
      <c r="AA90" s="26">
        <v>37.10403397027601</v>
      </c>
      <c r="AB90" s="25">
        <v>31653.225806451614</v>
      </c>
      <c r="AC90" s="25">
        <v>2376.3440860215055</v>
      </c>
      <c r="AD90" s="25">
        <v>34029.56989247312</v>
      </c>
      <c r="AE90" s="40">
        <v>4515</v>
      </c>
      <c r="AF90" s="40">
        <v>11775</v>
      </c>
      <c r="AG90" s="41">
        <v>31653.225806451614</v>
      </c>
      <c r="AH90" s="40">
        <v>884</v>
      </c>
      <c r="AI90" s="41">
        <v>2376.3440860215055</v>
      </c>
      <c r="AJ90" s="40">
        <v>12659</v>
      </c>
      <c r="AK90" s="41">
        <v>34029.56989247312</v>
      </c>
      <c r="AL90" s="40">
        <v>0</v>
      </c>
      <c r="AM90" s="42">
        <v>0</v>
      </c>
    </row>
    <row r="91" spans="1:39" ht="13.5">
      <c r="A91" s="35" t="s">
        <v>739</v>
      </c>
      <c r="B91" s="37" t="s">
        <v>265</v>
      </c>
      <c r="C91" s="37" t="s">
        <v>740</v>
      </c>
      <c r="D91" s="38">
        <v>2180</v>
      </c>
      <c r="E91" s="23" t="s">
        <v>259</v>
      </c>
      <c r="F91" s="39" t="s">
        <v>946</v>
      </c>
      <c r="G91" s="39" t="s">
        <v>191</v>
      </c>
      <c r="H91" s="39">
        <v>4</v>
      </c>
      <c r="I91" s="40">
        <v>118</v>
      </c>
      <c r="J91" s="40">
        <v>1</v>
      </c>
      <c r="K91" s="40">
        <v>3166</v>
      </c>
      <c r="L91" s="24">
        <v>3.166</v>
      </c>
      <c r="M91" s="39" t="s">
        <v>741</v>
      </c>
      <c r="N91" s="40">
        <v>41</v>
      </c>
      <c r="O91" s="26">
        <f t="shared" si="2"/>
        <v>34.74576271186441</v>
      </c>
      <c r="P91" s="40">
        <v>3166</v>
      </c>
      <c r="Q91" s="26">
        <v>100</v>
      </c>
      <c r="R91" s="40">
        <v>490</v>
      </c>
      <c r="S91" s="27">
        <v>154.7694251421352</v>
      </c>
      <c r="T91" s="40">
        <v>768</v>
      </c>
      <c r="U91" s="40">
        <v>618</v>
      </c>
      <c r="V91" s="40">
        <v>150</v>
      </c>
      <c r="W91" s="27">
        <v>242.57738471257107</v>
      </c>
      <c r="X91" s="27">
        <v>195.19898926089704</v>
      </c>
      <c r="Y91" s="27">
        <f t="shared" si="3"/>
        <v>47.37839545167404</v>
      </c>
      <c r="Z91" s="26">
        <v>63.802083333333336</v>
      </c>
      <c r="AA91" s="26">
        <v>79.28802588996764</v>
      </c>
      <c r="AB91" s="25">
        <v>5237.28813559322</v>
      </c>
      <c r="AC91" s="25">
        <v>1271.186440677966</v>
      </c>
      <c r="AD91" s="25">
        <v>6508.474576271187</v>
      </c>
      <c r="AE91" s="40">
        <v>2940</v>
      </c>
      <c r="AF91" s="40">
        <v>618</v>
      </c>
      <c r="AG91" s="41">
        <v>5237.28813559322</v>
      </c>
      <c r="AH91" s="40">
        <v>150</v>
      </c>
      <c r="AI91" s="41">
        <v>1271.186440677966</v>
      </c>
      <c r="AJ91" s="40">
        <v>768</v>
      </c>
      <c r="AK91" s="41">
        <v>6508.474576271187</v>
      </c>
      <c r="AL91" s="40">
        <v>0</v>
      </c>
      <c r="AM91" s="42">
        <v>0</v>
      </c>
    </row>
    <row r="92" spans="1:39" ht="13.5">
      <c r="A92" s="35" t="s">
        <v>800</v>
      </c>
      <c r="B92" s="37" t="s">
        <v>45</v>
      </c>
      <c r="C92" s="37" t="s">
        <v>801</v>
      </c>
      <c r="D92" s="38">
        <v>2180</v>
      </c>
      <c r="E92" s="23" t="s">
        <v>259</v>
      </c>
      <c r="F92" s="39" t="s">
        <v>946</v>
      </c>
      <c r="G92" s="39" t="s">
        <v>191</v>
      </c>
      <c r="H92" s="39">
        <v>4</v>
      </c>
      <c r="I92" s="40">
        <v>99</v>
      </c>
      <c r="J92" s="40">
        <v>2</v>
      </c>
      <c r="K92" s="40">
        <v>6647</v>
      </c>
      <c r="L92" s="24">
        <v>3.3235</v>
      </c>
      <c r="M92" s="39" t="s">
        <v>802</v>
      </c>
      <c r="N92" s="40">
        <v>99</v>
      </c>
      <c r="O92" s="26">
        <f t="shared" si="2"/>
        <v>100</v>
      </c>
      <c r="P92" s="40">
        <v>6647</v>
      </c>
      <c r="Q92" s="26">
        <v>100</v>
      </c>
      <c r="R92" s="40">
        <v>1090</v>
      </c>
      <c r="S92" s="27">
        <v>163.98375206860237</v>
      </c>
      <c r="T92" s="40">
        <v>1273</v>
      </c>
      <c r="U92" s="40">
        <v>1061</v>
      </c>
      <c r="V92" s="40">
        <v>212</v>
      </c>
      <c r="W92" s="27">
        <v>191.5149691590191</v>
      </c>
      <c r="X92" s="27">
        <v>159.62088160072213</v>
      </c>
      <c r="Y92" s="27">
        <f t="shared" si="3"/>
        <v>31.894087558296974</v>
      </c>
      <c r="Z92" s="26">
        <v>85.62450903377848</v>
      </c>
      <c r="AA92" s="26">
        <v>102.73327049952874</v>
      </c>
      <c r="AB92" s="25">
        <v>10717.171717171717</v>
      </c>
      <c r="AC92" s="25">
        <v>2141.4141414141413</v>
      </c>
      <c r="AD92" s="25">
        <v>12858.585858585859</v>
      </c>
      <c r="AE92" s="40">
        <v>3150</v>
      </c>
      <c r="AF92" s="40">
        <v>1061</v>
      </c>
      <c r="AG92" s="41">
        <v>10717.171717171717</v>
      </c>
      <c r="AH92" s="40">
        <v>530</v>
      </c>
      <c r="AI92" s="41">
        <v>5353.535353535354</v>
      </c>
      <c r="AJ92" s="40">
        <v>1591</v>
      </c>
      <c r="AK92" s="41">
        <v>16070.707070707069</v>
      </c>
      <c r="AL92" s="40">
        <v>0</v>
      </c>
      <c r="AM92" s="42">
        <v>0</v>
      </c>
    </row>
    <row r="93" spans="1:39" ht="13.5">
      <c r="A93" s="35" t="s">
        <v>523</v>
      </c>
      <c r="B93" s="37" t="s">
        <v>130</v>
      </c>
      <c r="C93" s="37" t="s">
        <v>524</v>
      </c>
      <c r="D93" s="38">
        <v>2180</v>
      </c>
      <c r="E93" s="23" t="s">
        <v>259</v>
      </c>
      <c r="F93" s="39" t="s">
        <v>946</v>
      </c>
      <c r="G93" s="39" t="s">
        <v>191</v>
      </c>
      <c r="H93" s="39">
        <v>4</v>
      </c>
      <c r="I93" s="40">
        <v>310</v>
      </c>
      <c r="J93" s="40">
        <v>3</v>
      </c>
      <c r="K93" s="40">
        <v>12050</v>
      </c>
      <c r="L93" s="24">
        <v>4.016666666666667</v>
      </c>
      <c r="M93" s="39" t="s">
        <v>823</v>
      </c>
      <c r="N93" s="40">
        <v>272</v>
      </c>
      <c r="O93" s="26">
        <f t="shared" si="2"/>
        <v>87.74193548387098</v>
      </c>
      <c r="P93" s="40">
        <v>12050</v>
      </c>
      <c r="Q93" s="26">
        <v>100</v>
      </c>
      <c r="R93" s="40">
        <v>4563</v>
      </c>
      <c r="S93" s="27">
        <v>378.67219917012443</v>
      </c>
      <c r="T93" s="40">
        <v>3082</v>
      </c>
      <c r="U93" s="40">
        <v>2956</v>
      </c>
      <c r="V93" s="40">
        <v>126</v>
      </c>
      <c r="W93" s="27">
        <v>255.76763485477179</v>
      </c>
      <c r="X93" s="27">
        <v>245.31120331950206</v>
      </c>
      <c r="Y93" s="27">
        <f t="shared" si="3"/>
        <v>10.45643153526971</v>
      </c>
      <c r="Z93" s="26">
        <v>148.05321219987022</v>
      </c>
      <c r="AA93" s="26">
        <v>154.36400541271988</v>
      </c>
      <c r="AB93" s="25">
        <v>9535.483870967742</v>
      </c>
      <c r="AC93" s="25">
        <v>406.4516129032258</v>
      </c>
      <c r="AD93" s="25">
        <v>9941.935483870968</v>
      </c>
      <c r="AE93" s="40">
        <v>4171</v>
      </c>
      <c r="AF93" s="40">
        <v>2956</v>
      </c>
      <c r="AG93" s="41">
        <v>9535.483870967742</v>
      </c>
      <c r="AH93" s="40">
        <v>126</v>
      </c>
      <c r="AI93" s="41">
        <v>406.4516129032258</v>
      </c>
      <c r="AJ93" s="40">
        <v>3082</v>
      </c>
      <c r="AK93" s="41">
        <v>9941.935483870968</v>
      </c>
      <c r="AL93" s="40">
        <v>0</v>
      </c>
      <c r="AM93" s="42">
        <v>0</v>
      </c>
    </row>
    <row r="94" spans="1:39" ht="13.5">
      <c r="A94" s="35" t="s">
        <v>951</v>
      </c>
      <c r="B94" s="37" t="s">
        <v>130</v>
      </c>
      <c r="C94" s="37" t="s">
        <v>952</v>
      </c>
      <c r="D94" s="38">
        <v>2180</v>
      </c>
      <c r="E94" s="23" t="s">
        <v>259</v>
      </c>
      <c r="F94" s="39" t="s">
        <v>946</v>
      </c>
      <c r="G94" s="39" t="s">
        <v>191</v>
      </c>
      <c r="H94" s="39">
        <v>4</v>
      </c>
      <c r="I94" s="40">
        <v>168</v>
      </c>
      <c r="J94" s="40">
        <v>4</v>
      </c>
      <c r="K94" s="40">
        <v>13821</v>
      </c>
      <c r="L94" s="24">
        <v>3.45525</v>
      </c>
      <c r="M94" s="39" t="s">
        <v>889</v>
      </c>
      <c r="N94" s="40">
        <v>168</v>
      </c>
      <c r="O94" s="26">
        <f t="shared" si="2"/>
        <v>100</v>
      </c>
      <c r="P94" s="40">
        <v>13821</v>
      </c>
      <c r="Q94" s="26">
        <v>100</v>
      </c>
      <c r="R94" s="40">
        <v>2272</v>
      </c>
      <c r="S94" s="27">
        <v>164.38752622820346</v>
      </c>
      <c r="T94" s="40">
        <v>5551</v>
      </c>
      <c r="U94" s="40">
        <v>5259</v>
      </c>
      <c r="V94" s="40">
        <v>292</v>
      </c>
      <c r="W94" s="27">
        <v>401.6351928225165</v>
      </c>
      <c r="X94" s="27">
        <v>380.5079227262861</v>
      </c>
      <c r="Y94" s="27">
        <f t="shared" si="3"/>
        <v>21.127270096230376</v>
      </c>
      <c r="Z94" s="26">
        <v>40.92956224103765</v>
      </c>
      <c r="AA94" s="26">
        <v>43.20212968244913</v>
      </c>
      <c r="AB94" s="25">
        <v>31303.571428571428</v>
      </c>
      <c r="AC94" s="25">
        <v>1738.095238095238</v>
      </c>
      <c r="AD94" s="25">
        <v>33041.666666666664</v>
      </c>
      <c r="AE94" s="40">
        <v>0</v>
      </c>
      <c r="AF94" s="40">
        <v>5259</v>
      </c>
      <c r="AG94" s="41">
        <v>31303.571428571428</v>
      </c>
      <c r="AH94" s="40">
        <v>292</v>
      </c>
      <c r="AI94" s="41">
        <v>1738.095238095238</v>
      </c>
      <c r="AJ94" s="40">
        <v>5551</v>
      </c>
      <c r="AK94" s="41">
        <v>33041.666666666664</v>
      </c>
      <c r="AL94" s="40">
        <v>0</v>
      </c>
      <c r="AM94" s="42">
        <v>0</v>
      </c>
    </row>
    <row r="95" spans="1:39" ht="13.5">
      <c r="A95" s="35" t="s">
        <v>279</v>
      </c>
      <c r="B95" s="37" t="s">
        <v>168</v>
      </c>
      <c r="C95" s="37" t="s">
        <v>280</v>
      </c>
      <c r="D95" s="38">
        <v>2180</v>
      </c>
      <c r="E95" s="23" t="s">
        <v>259</v>
      </c>
      <c r="F95" s="39" t="s">
        <v>946</v>
      </c>
      <c r="G95" s="39" t="s">
        <v>191</v>
      </c>
      <c r="H95" s="39">
        <v>4</v>
      </c>
      <c r="I95" s="40">
        <v>148</v>
      </c>
      <c r="J95" s="40">
        <v>1</v>
      </c>
      <c r="K95" s="40">
        <v>4730</v>
      </c>
      <c r="L95" s="24">
        <v>4.73</v>
      </c>
      <c r="M95" s="39" t="s">
        <v>281</v>
      </c>
      <c r="N95" s="40">
        <v>73</v>
      </c>
      <c r="O95" s="26">
        <f t="shared" si="2"/>
        <v>49.32432432432432</v>
      </c>
      <c r="P95" s="40">
        <v>4730</v>
      </c>
      <c r="Q95" s="26">
        <v>100</v>
      </c>
      <c r="R95" s="40">
        <v>415</v>
      </c>
      <c r="S95" s="27">
        <v>87.73784355179703</v>
      </c>
      <c r="T95" s="40">
        <v>786</v>
      </c>
      <c r="U95" s="40">
        <v>641</v>
      </c>
      <c r="V95" s="40">
        <v>145</v>
      </c>
      <c r="W95" s="27">
        <v>166.17336152219872</v>
      </c>
      <c r="X95" s="27">
        <v>135.51797040169134</v>
      </c>
      <c r="Y95" s="27">
        <f t="shared" si="3"/>
        <v>30.6553911205074</v>
      </c>
      <c r="Z95" s="26">
        <v>52.79898218829516</v>
      </c>
      <c r="AA95" s="26">
        <v>64.74258970358814</v>
      </c>
      <c r="AB95" s="25">
        <v>4331.081081081081</v>
      </c>
      <c r="AC95" s="25">
        <v>979.7297297297297</v>
      </c>
      <c r="AD95" s="25">
        <v>5310.810810810811</v>
      </c>
      <c r="AE95" s="40">
        <v>2940</v>
      </c>
      <c r="AF95" s="40">
        <v>641</v>
      </c>
      <c r="AG95" s="41">
        <v>4331.081081081081</v>
      </c>
      <c r="AH95" s="40">
        <v>362</v>
      </c>
      <c r="AI95" s="41">
        <v>2445.9459459459463</v>
      </c>
      <c r="AJ95" s="40">
        <v>1003</v>
      </c>
      <c r="AK95" s="41">
        <v>6777.0270270270275</v>
      </c>
      <c r="AL95" s="40">
        <v>0</v>
      </c>
      <c r="AM95" s="42">
        <v>0</v>
      </c>
    </row>
    <row r="96" spans="1:39" ht="13.5">
      <c r="A96" s="35" t="s">
        <v>295</v>
      </c>
      <c r="B96" s="37" t="s">
        <v>292</v>
      </c>
      <c r="C96" s="37" t="s">
        <v>296</v>
      </c>
      <c r="D96" s="38">
        <v>2180</v>
      </c>
      <c r="E96" s="23" t="s">
        <v>259</v>
      </c>
      <c r="F96" s="39" t="s">
        <v>946</v>
      </c>
      <c r="G96" s="39" t="s">
        <v>191</v>
      </c>
      <c r="H96" s="39">
        <v>4</v>
      </c>
      <c r="I96" s="40">
        <v>276</v>
      </c>
      <c r="J96" s="40">
        <v>4</v>
      </c>
      <c r="K96" s="40">
        <v>15034</v>
      </c>
      <c r="L96" s="24">
        <v>3.7585</v>
      </c>
      <c r="M96" s="39" t="s">
        <v>297</v>
      </c>
      <c r="N96" s="40">
        <v>276</v>
      </c>
      <c r="O96" s="26">
        <f t="shared" si="2"/>
        <v>100</v>
      </c>
      <c r="P96" s="40">
        <v>15034</v>
      </c>
      <c r="Q96" s="26">
        <v>100</v>
      </c>
      <c r="R96" s="40">
        <v>1818</v>
      </c>
      <c r="S96" s="27">
        <v>120.9259012904084</v>
      </c>
      <c r="T96" s="40">
        <v>4986</v>
      </c>
      <c r="U96" s="40">
        <v>4491</v>
      </c>
      <c r="V96" s="40">
        <v>495</v>
      </c>
      <c r="W96" s="27">
        <v>331.64826393508054</v>
      </c>
      <c r="X96" s="27">
        <v>298.72289477185046</v>
      </c>
      <c r="Y96" s="27">
        <f t="shared" si="3"/>
        <v>32.92536916323001</v>
      </c>
      <c r="Z96" s="26">
        <v>36.462093862815884</v>
      </c>
      <c r="AA96" s="26">
        <v>40.480961923847694</v>
      </c>
      <c r="AB96" s="25">
        <v>16271.739130434782</v>
      </c>
      <c r="AC96" s="25">
        <v>1793.4782608695652</v>
      </c>
      <c r="AD96" s="25">
        <v>18065.217391304348</v>
      </c>
      <c r="AE96" s="40">
        <v>2410</v>
      </c>
      <c r="AF96" s="40">
        <v>4523</v>
      </c>
      <c r="AG96" s="41">
        <v>16387.681159420288</v>
      </c>
      <c r="AH96" s="40">
        <v>495</v>
      </c>
      <c r="AI96" s="41">
        <v>1793.4782608695652</v>
      </c>
      <c r="AJ96" s="40">
        <v>5018</v>
      </c>
      <c r="AK96" s="41">
        <v>18181.159420289856</v>
      </c>
      <c r="AL96" s="40">
        <v>0</v>
      </c>
      <c r="AM96" s="42">
        <v>0</v>
      </c>
    </row>
    <row r="97" spans="1:39" ht="13.5">
      <c r="A97" s="35" t="s">
        <v>881</v>
      </c>
      <c r="B97" s="37" t="s">
        <v>594</v>
      </c>
      <c r="C97" s="37" t="s">
        <v>882</v>
      </c>
      <c r="D97" s="38">
        <v>2181</v>
      </c>
      <c r="E97" s="23" t="s">
        <v>259</v>
      </c>
      <c r="F97" s="39" t="s">
        <v>946</v>
      </c>
      <c r="G97" s="39" t="s">
        <v>191</v>
      </c>
      <c r="H97" s="39">
        <v>4</v>
      </c>
      <c r="I97" s="40">
        <v>34</v>
      </c>
      <c r="J97" s="40">
        <v>1</v>
      </c>
      <c r="K97" s="40">
        <v>3806</v>
      </c>
      <c r="L97" s="24">
        <v>3.806</v>
      </c>
      <c r="M97" s="39" t="s">
        <v>883</v>
      </c>
      <c r="N97" s="40">
        <v>21</v>
      </c>
      <c r="O97" s="26">
        <f t="shared" si="2"/>
        <v>61.76470588235294</v>
      </c>
      <c r="P97" s="40">
        <v>3806</v>
      </c>
      <c r="Q97" s="26">
        <v>100</v>
      </c>
      <c r="R97" s="40">
        <v>716</v>
      </c>
      <c r="S97" s="27">
        <v>188.12401471361008</v>
      </c>
      <c r="T97" s="40">
        <v>801</v>
      </c>
      <c r="U97" s="40">
        <v>647</v>
      </c>
      <c r="V97" s="40">
        <v>154</v>
      </c>
      <c r="W97" s="27">
        <v>210.45717288491855</v>
      </c>
      <c r="X97" s="27">
        <v>169.9947451392538</v>
      </c>
      <c r="Y97" s="27">
        <f t="shared" si="3"/>
        <v>40.46242774566474</v>
      </c>
      <c r="Z97" s="26">
        <v>89.38826466916355</v>
      </c>
      <c r="AA97" s="26">
        <v>110.66460587326121</v>
      </c>
      <c r="AB97" s="25">
        <v>19029.411764705885</v>
      </c>
      <c r="AC97" s="25">
        <v>4529.411764705882</v>
      </c>
      <c r="AD97" s="25">
        <v>23558.823529411766</v>
      </c>
      <c r="AE97" s="40">
        <v>2980</v>
      </c>
      <c r="AF97" s="40">
        <v>677</v>
      </c>
      <c r="AG97" s="41">
        <v>19911.764705882353</v>
      </c>
      <c r="AH97" s="40">
        <v>266</v>
      </c>
      <c r="AI97" s="41">
        <v>7823.529411764705</v>
      </c>
      <c r="AJ97" s="40">
        <v>943</v>
      </c>
      <c r="AK97" s="41">
        <v>27735.29411764706</v>
      </c>
      <c r="AL97" s="40">
        <v>0</v>
      </c>
      <c r="AM97" s="42">
        <v>0</v>
      </c>
    </row>
    <row r="98" spans="1:39" ht="13.5">
      <c r="A98" s="43"/>
      <c r="B98" s="44" t="s">
        <v>35</v>
      </c>
      <c r="C98" s="45" t="s">
        <v>953</v>
      </c>
      <c r="D98" s="46" t="s">
        <v>34</v>
      </c>
      <c r="E98" s="28" t="s">
        <v>940</v>
      </c>
      <c r="F98" s="47"/>
      <c r="G98" s="47"/>
      <c r="H98" s="47"/>
      <c r="I98" s="48">
        <v>3076</v>
      </c>
      <c r="J98" s="48">
        <v>23</v>
      </c>
      <c r="K98" s="48">
        <v>90538</v>
      </c>
      <c r="L98" s="29">
        <v>3.9364347826086954</v>
      </c>
      <c r="M98" s="47"/>
      <c r="N98" s="48">
        <v>1885</v>
      </c>
      <c r="O98" s="31">
        <f t="shared" si="2"/>
        <v>61.28088426527959</v>
      </c>
      <c r="P98" s="48">
        <v>90538</v>
      </c>
      <c r="Q98" s="31">
        <v>100</v>
      </c>
      <c r="R98" s="48">
        <v>17973</v>
      </c>
      <c r="S98" s="32">
        <v>198.51333141885175</v>
      </c>
      <c r="T98" s="48">
        <v>36881</v>
      </c>
      <c r="U98" s="48">
        <v>33526</v>
      </c>
      <c r="V98" s="48">
        <v>3355</v>
      </c>
      <c r="W98" s="32">
        <v>407.35381828624446</v>
      </c>
      <c r="X98" s="32">
        <v>370.2975546179505</v>
      </c>
      <c r="Y98" s="32">
        <f t="shared" si="3"/>
        <v>37.05626366829397</v>
      </c>
      <c r="Z98" s="31">
        <v>48.732409641820986</v>
      </c>
      <c r="AA98" s="31">
        <v>53.60913917556523</v>
      </c>
      <c r="AB98" s="30">
        <v>10899.219765929778</v>
      </c>
      <c r="AC98" s="30">
        <v>1090.702210663199</v>
      </c>
      <c r="AD98" s="30">
        <v>11989.921976592977</v>
      </c>
      <c r="AE98" s="48">
        <v>3276.3333333333335</v>
      </c>
      <c r="AF98" s="48">
        <v>33641</v>
      </c>
      <c r="AG98" s="49">
        <v>10936.605981794539</v>
      </c>
      <c r="AH98" s="48">
        <v>4087</v>
      </c>
      <c r="AI98" s="49">
        <v>1328.6736020806243</v>
      </c>
      <c r="AJ98" s="49">
        <v>37728</v>
      </c>
      <c r="AK98" s="49">
        <v>12265.279583875163</v>
      </c>
      <c r="AL98" s="48">
        <v>0</v>
      </c>
      <c r="AM98" s="50">
        <v>0</v>
      </c>
    </row>
    <row r="99" spans="1:39" ht="13.5">
      <c r="A99" s="35" t="s">
        <v>412</v>
      </c>
      <c r="B99" s="36" t="s">
        <v>265</v>
      </c>
      <c r="C99" s="37" t="s">
        <v>413</v>
      </c>
      <c r="D99" s="38">
        <v>1181</v>
      </c>
      <c r="E99" s="23" t="s">
        <v>304</v>
      </c>
      <c r="F99" s="39" t="s">
        <v>946</v>
      </c>
      <c r="G99" s="39" t="s">
        <v>49</v>
      </c>
      <c r="H99" s="39">
        <v>3</v>
      </c>
      <c r="I99" s="40">
        <v>495</v>
      </c>
      <c r="J99" s="40">
        <v>5991</v>
      </c>
      <c r="K99" s="40">
        <v>38442</v>
      </c>
      <c r="L99" s="24">
        <v>0.006416624937406109</v>
      </c>
      <c r="M99" s="39" t="s">
        <v>414</v>
      </c>
      <c r="N99" s="40">
        <v>495</v>
      </c>
      <c r="O99" s="26">
        <f t="shared" si="2"/>
        <v>100</v>
      </c>
      <c r="P99" s="40">
        <v>38442</v>
      </c>
      <c r="Q99" s="26">
        <v>100</v>
      </c>
      <c r="R99" s="40">
        <v>6411</v>
      </c>
      <c r="S99" s="27">
        <v>166.77071952551898</v>
      </c>
      <c r="T99" s="40">
        <v>9436</v>
      </c>
      <c r="U99" s="40">
        <v>6239</v>
      </c>
      <c r="V99" s="40">
        <v>3197</v>
      </c>
      <c r="W99" s="27">
        <v>245.46069403256854</v>
      </c>
      <c r="X99" s="27">
        <v>162.2964465948702</v>
      </c>
      <c r="Y99" s="27">
        <f t="shared" si="3"/>
        <v>83.16424743769835</v>
      </c>
      <c r="Z99" s="26">
        <v>67.94192454429843</v>
      </c>
      <c r="AA99" s="26">
        <v>102.75685205962495</v>
      </c>
      <c r="AB99" s="25">
        <v>12604.040404040405</v>
      </c>
      <c r="AC99" s="25">
        <v>6458.585858585859</v>
      </c>
      <c r="AD99" s="25">
        <v>19062.626262626265</v>
      </c>
      <c r="AE99" s="40">
        <v>2835</v>
      </c>
      <c r="AF99" s="40">
        <v>6239</v>
      </c>
      <c r="AG99" s="41">
        <v>12604.040404040405</v>
      </c>
      <c r="AH99" s="40">
        <v>5632</v>
      </c>
      <c r="AI99" s="41">
        <v>11377.777777777777</v>
      </c>
      <c r="AJ99" s="40">
        <v>11871</v>
      </c>
      <c r="AK99" s="41">
        <v>23981.81818181818</v>
      </c>
      <c r="AL99" s="40">
        <v>0</v>
      </c>
      <c r="AM99" s="42">
        <v>0</v>
      </c>
    </row>
    <row r="100" spans="1:39" ht="13.5">
      <c r="A100" s="35" t="s">
        <v>531</v>
      </c>
      <c r="B100" s="36" t="s">
        <v>159</v>
      </c>
      <c r="C100" s="37" t="s">
        <v>532</v>
      </c>
      <c r="D100" s="38">
        <v>1181</v>
      </c>
      <c r="E100" s="23" t="s">
        <v>304</v>
      </c>
      <c r="F100" s="39" t="s">
        <v>946</v>
      </c>
      <c r="G100" s="39" t="s">
        <v>49</v>
      </c>
      <c r="H100" s="39">
        <v>3</v>
      </c>
      <c r="I100" s="40">
        <v>248</v>
      </c>
      <c r="J100" s="40">
        <v>18</v>
      </c>
      <c r="K100" s="40">
        <v>20322</v>
      </c>
      <c r="L100" s="24">
        <v>1.129</v>
      </c>
      <c r="M100" s="39" t="s">
        <v>485</v>
      </c>
      <c r="N100" s="40">
        <v>197</v>
      </c>
      <c r="O100" s="26">
        <f t="shared" si="2"/>
        <v>79.43548387096774</v>
      </c>
      <c r="P100" s="40">
        <v>20322</v>
      </c>
      <c r="Q100" s="26">
        <v>100</v>
      </c>
      <c r="R100" s="40">
        <v>2718</v>
      </c>
      <c r="S100" s="27">
        <v>133.7466784765279</v>
      </c>
      <c r="T100" s="40">
        <v>8902</v>
      </c>
      <c r="U100" s="40">
        <v>5157</v>
      </c>
      <c r="V100" s="40">
        <v>3745</v>
      </c>
      <c r="W100" s="27">
        <v>438.0474362759571</v>
      </c>
      <c r="X100" s="27">
        <v>253.76439326837908</v>
      </c>
      <c r="Y100" s="27">
        <f t="shared" si="3"/>
        <v>184.283043007578</v>
      </c>
      <c r="Z100" s="26">
        <v>30.53246461469333</v>
      </c>
      <c r="AA100" s="26">
        <v>52.70506108202443</v>
      </c>
      <c r="AB100" s="25">
        <v>20794.354838709674</v>
      </c>
      <c r="AC100" s="25">
        <v>15100.806451612903</v>
      </c>
      <c r="AD100" s="25">
        <v>35895.16129032258</v>
      </c>
      <c r="AE100" s="40">
        <v>2887</v>
      </c>
      <c r="AF100" s="40">
        <v>5157</v>
      </c>
      <c r="AG100" s="41">
        <v>20794.354838709674</v>
      </c>
      <c r="AH100" s="40">
        <v>9897</v>
      </c>
      <c r="AI100" s="41">
        <v>39907.25806451613</v>
      </c>
      <c r="AJ100" s="40">
        <v>15054</v>
      </c>
      <c r="AK100" s="41">
        <v>60701.61290322581</v>
      </c>
      <c r="AL100" s="40">
        <v>0</v>
      </c>
      <c r="AM100" s="42">
        <v>0</v>
      </c>
    </row>
    <row r="101" spans="1:39" ht="13.5">
      <c r="A101" s="35" t="s">
        <v>369</v>
      </c>
      <c r="B101" s="37" t="s">
        <v>36</v>
      </c>
      <c r="C101" s="37" t="s">
        <v>370</v>
      </c>
      <c r="D101" s="38">
        <v>2180</v>
      </c>
      <c r="E101" s="23" t="s">
        <v>304</v>
      </c>
      <c r="F101" s="39" t="s">
        <v>946</v>
      </c>
      <c r="G101" s="39" t="s">
        <v>49</v>
      </c>
      <c r="H101" s="39">
        <v>3</v>
      </c>
      <c r="I101" s="40">
        <v>654</v>
      </c>
      <c r="J101" s="40">
        <v>31</v>
      </c>
      <c r="K101" s="40">
        <v>46216</v>
      </c>
      <c r="L101" s="24">
        <v>1.4908387096774194</v>
      </c>
      <c r="M101" s="39" t="s">
        <v>371</v>
      </c>
      <c r="N101" s="40">
        <v>654</v>
      </c>
      <c r="O101" s="26">
        <f t="shared" si="2"/>
        <v>100</v>
      </c>
      <c r="P101" s="40">
        <v>46216</v>
      </c>
      <c r="Q101" s="26">
        <v>100</v>
      </c>
      <c r="R101" s="40">
        <v>6464</v>
      </c>
      <c r="S101" s="27">
        <v>139.8649818244764</v>
      </c>
      <c r="T101" s="40">
        <v>14169</v>
      </c>
      <c r="U101" s="40">
        <v>7653</v>
      </c>
      <c r="V101" s="40">
        <v>6516</v>
      </c>
      <c r="W101" s="27">
        <v>306.58213605677685</v>
      </c>
      <c r="X101" s="27">
        <v>165.5920027696036</v>
      </c>
      <c r="Y101" s="27">
        <f t="shared" si="3"/>
        <v>140.99013328717328</v>
      </c>
      <c r="Z101" s="26">
        <v>45.62072129296351</v>
      </c>
      <c r="AA101" s="26">
        <v>84.46360904220566</v>
      </c>
      <c r="AB101" s="25">
        <v>11701.83486238532</v>
      </c>
      <c r="AC101" s="25">
        <v>9963.302752293577</v>
      </c>
      <c r="AD101" s="25">
        <v>21665.137614678897</v>
      </c>
      <c r="AE101" s="40">
        <v>3095</v>
      </c>
      <c r="AF101" s="40">
        <v>7989</v>
      </c>
      <c r="AG101" s="41">
        <v>12215.59633027523</v>
      </c>
      <c r="AH101" s="40">
        <v>6516</v>
      </c>
      <c r="AI101" s="41">
        <v>9963.302752293577</v>
      </c>
      <c r="AJ101" s="40">
        <v>14505</v>
      </c>
      <c r="AK101" s="41">
        <v>22178.89908256881</v>
      </c>
      <c r="AL101" s="40">
        <v>0</v>
      </c>
      <c r="AM101" s="42">
        <v>0</v>
      </c>
    </row>
    <row r="102" spans="1:39" ht="13.5">
      <c r="A102" s="35" t="s">
        <v>677</v>
      </c>
      <c r="B102" s="37" t="s">
        <v>42</v>
      </c>
      <c r="C102" s="37" t="s">
        <v>678</v>
      </c>
      <c r="D102" s="38">
        <v>2180</v>
      </c>
      <c r="E102" s="23" t="s">
        <v>304</v>
      </c>
      <c r="F102" s="39" t="s">
        <v>946</v>
      </c>
      <c r="G102" s="39" t="s">
        <v>49</v>
      </c>
      <c r="H102" s="39">
        <v>3</v>
      </c>
      <c r="I102" s="40">
        <v>2410</v>
      </c>
      <c r="J102" s="40">
        <v>40341</v>
      </c>
      <c r="K102" s="40">
        <v>156137</v>
      </c>
      <c r="L102" s="24">
        <v>0.0038704295877643093</v>
      </c>
      <c r="M102" s="39" t="s">
        <v>679</v>
      </c>
      <c r="N102" s="40">
        <v>2410</v>
      </c>
      <c r="O102" s="26">
        <f t="shared" si="2"/>
        <v>100</v>
      </c>
      <c r="P102" s="40">
        <v>156137</v>
      </c>
      <c r="Q102" s="26">
        <v>100</v>
      </c>
      <c r="R102" s="40">
        <v>30148</v>
      </c>
      <c r="S102" s="27">
        <v>193.08684040297945</v>
      </c>
      <c r="T102" s="40">
        <v>48551</v>
      </c>
      <c r="U102" s="40">
        <v>42808</v>
      </c>
      <c r="V102" s="40">
        <v>5743</v>
      </c>
      <c r="W102" s="27">
        <v>310.9512799656712</v>
      </c>
      <c r="X102" s="27">
        <v>274.1694793674785</v>
      </c>
      <c r="Y102" s="27">
        <f t="shared" si="3"/>
        <v>36.78180059819261</v>
      </c>
      <c r="Z102" s="26">
        <v>62.09552841342094</v>
      </c>
      <c r="AA102" s="26">
        <v>70.42608858157354</v>
      </c>
      <c r="AB102" s="25">
        <v>17762.655601659753</v>
      </c>
      <c r="AC102" s="25">
        <v>2382.9875518672197</v>
      </c>
      <c r="AD102" s="25">
        <v>20145.643153526973</v>
      </c>
      <c r="AE102" s="40">
        <v>3990</v>
      </c>
      <c r="AF102" s="40">
        <v>43256</v>
      </c>
      <c r="AG102" s="41">
        <v>17948.547717842324</v>
      </c>
      <c r="AH102" s="40">
        <v>5743</v>
      </c>
      <c r="AI102" s="41">
        <v>2382.9875518672197</v>
      </c>
      <c r="AJ102" s="40">
        <v>48999</v>
      </c>
      <c r="AK102" s="41">
        <v>20331.535269709544</v>
      </c>
      <c r="AL102" s="40">
        <v>0</v>
      </c>
      <c r="AM102" s="42">
        <v>0</v>
      </c>
    </row>
    <row r="103" spans="1:39" ht="13.5">
      <c r="A103" s="35" t="s">
        <v>954</v>
      </c>
      <c r="B103" s="37" t="s">
        <v>42</v>
      </c>
      <c r="C103" s="37" t="s">
        <v>955</v>
      </c>
      <c r="D103" s="38">
        <v>2180</v>
      </c>
      <c r="E103" s="23" t="s">
        <v>304</v>
      </c>
      <c r="F103" s="39" t="s">
        <v>946</v>
      </c>
      <c r="G103" s="39" t="s">
        <v>49</v>
      </c>
      <c r="H103" s="39">
        <v>3</v>
      </c>
      <c r="I103" s="40">
        <v>1181</v>
      </c>
      <c r="J103" s="40">
        <v>17955</v>
      </c>
      <c r="K103" s="40">
        <v>84760</v>
      </c>
      <c r="L103" s="24">
        <v>0.004720690615427458</v>
      </c>
      <c r="M103" s="39" t="s">
        <v>618</v>
      </c>
      <c r="N103" s="40">
        <v>1104</v>
      </c>
      <c r="O103" s="26">
        <f t="shared" si="2"/>
        <v>93.4801016088061</v>
      </c>
      <c r="P103" s="40">
        <v>84760</v>
      </c>
      <c r="Q103" s="26">
        <v>100</v>
      </c>
      <c r="R103" s="40">
        <v>10924</v>
      </c>
      <c r="S103" s="27">
        <v>128.8815478999528</v>
      </c>
      <c r="T103" s="40">
        <v>15247</v>
      </c>
      <c r="U103" s="40">
        <v>10711</v>
      </c>
      <c r="V103" s="40">
        <v>4536</v>
      </c>
      <c r="W103" s="27">
        <v>179.88437942425674</v>
      </c>
      <c r="X103" s="27">
        <v>126.36857008022653</v>
      </c>
      <c r="Y103" s="27">
        <f t="shared" si="3"/>
        <v>53.5158093440302</v>
      </c>
      <c r="Z103" s="26">
        <v>71.64688135370892</v>
      </c>
      <c r="AA103" s="26">
        <v>101.98860984035103</v>
      </c>
      <c r="AB103" s="25">
        <v>9069.43268416596</v>
      </c>
      <c r="AC103" s="25">
        <v>3840.812870448772</v>
      </c>
      <c r="AD103" s="25">
        <v>12910.245554614732</v>
      </c>
      <c r="AE103" s="40">
        <v>2310</v>
      </c>
      <c r="AF103" s="40">
        <v>10711</v>
      </c>
      <c r="AG103" s="41">
        <v>9069.43268416596</v>
      </c>
      <c r="AH103" s="40">
        <v>4536</v>
      </c>
      <c r="AI103" s="41">
        <v>3840.812870448772</v>
      </c>
      <c r="AJ103" s="40">
        <v>15247</v>
      </c>
      <c r="AK103" s="41">
        <v>12910.245554614732</v>
      </c>
      <c r="AL103" s="40">
        <v>0</v>
      </c>
      <c r="AM103" s="42">
        <v>0</v>
      </c>
    </row>
    <row r="104" spans="1:39" ht="13.5">
      <c r="A104" s="35" t="s">
        <v>375</v>
      </c>
      <c r="B104" s="37" t="s">
        <v>42</v>
      </c>
      <c r="C104" s="37" t="s">
        <v>376</v>
      </c>
      <c r="D104" s="38">
        <v>2180</v>
      </c>
      <c r="E104" s="23" t="s">
        <v>304</v>
      </c>
      <c r="F104" s="39" t="s">
        <v>946</v>
      </c>
      <c r="G104" s="39" t="s">
        <v>49</v>
      </c>
      <c r="H104" s="39">
        <v>3</v>
      </c>
      <c r="I104" s="40">
        <v>3752</v>
      </c>
      <c r="J104" s="40">
        <v>49530</v>
      </c>
      <c r="K104" s="40">
        <v>314296</v>
      </c>
      <c r="L104" s="24">
        <v>0.006345568342418736</v>
      </c>
      <c r="M104" s="39" t="s">
        <v>377</v>
      </c>
      <c r="N104" s="40">
        <v>3752</v>
      </c>
      <c r="O104" s="26">
        <f t="shared" si="2"/>
        <v>100</v>
      </c>
      <c r="P104" s="40">
        <v>314296</v>
      </c>
      <c r="Q104" s="26">
        <v>100</v>
      </c>
      <c r="R104" s="40">
        <v>48631</v>
      </c>
      <c r="S104" s="27">
        <v>154.72993611118181</v>
      </c>
      <c r="T104" s="40">
        <v>61508</v>
      </c>
      <c r="U104" s="40">
        <v>55261</v>
      </c>
      <c r="V104" s="40">
        <v>6247</v>
      </c>
      <c r="W104" s="27">
        <v>195.70086797159368</v>
      </c>
      <c r="X104" s="27">
        <v>175.8247002825362</v>
      </c>
      <c r="Y104" s="27">
        <f t="shared" si="3"/>
        <v>19.87616768905745</v>
      </c>
      <c r="Z104" s="26">
        <v>79.06451193340703</v>
      </c>
      <c r="AA104" s="26">
        <v>88.00238866470023</v>
      </c>
      <c r="AB104" s="25">
        <v>14728.411513859275</v>
      </c>
      <c r="AC104" s="25">
        <v>1664.9786780383795</v>
      </c>
      <c r="AD104" s="25">
        <v>16393.390191897655</v>
      </c>
      <c r="AE104" s="40">
        <v>4200</v>
      </c>
      <c r="AF104" s="40">
        <v>55261</v>
      </c>
      <c r="AG104" s="41">
        <v>14728.411513859275</v>
      </c>
      <c r="AH104" s="40">
        <v>6247</v>
      </c>
      <c r="AI104" s="41">
        <v>1664.9786780383795</v>
      </c>
      <c r="AJ104" s="40">
        <v>61508</v>
      </c>
      <c r="AK104" s="41">
        <v>16393.390191897655</v>
      </c>
      <c r="AL104" s="40">
        <v>0</v>
      </c>
      <c r="AM104" s="42">
        <v>0</v>
      </c>
    </row>
    <row r="105" spans="1:39" ht="13.5">
      <c r="A105" s="35" t="s">
        <v>378</v>
      </c>
      <c r="B105" s="37" t="s">
        <v>42</v>
      </c>
      <c r="C105" s="37" t="s">
        <v>379</v>
      </c>
      <c r="D105" s="38">
        <v>2180</v>
      </c>
      <c r="E105" s="23" t="s">
        <v>304</v>
      </c>
      <c r="F105" s="39" t="s">
        <v>946</v>
      </c>
      <c r="G105" s="39" t="s">
        <v>49</v>
      </c>
      <c r="H105" s="39">
        <v>3</v>
      </c>
      <c r="I105" s="40">
        <v>5598</v>
      </c>
      <c r="J105" s="40">
        <v>43432</v>
      </c>
      <c r="K105" s="40">
        <v>35669</v>
      </c>
      <c r="L105" s="24">
        <v>0.000821260821514091</v>
      </c>
      <c r="M105" s="39" t="s">
        <v>201</v>
      </c>
      <c r="N105" s="40">
        <v>580</v>
      </c>
      <c r="O105" s="26">
        <f t="shared" si="2"/>
        <v>10.36084315827081</v>
      </c>
      <c r="P105" s="40">
        <v>35669</v>
      </c>
      <c r="Q105" s="26">
        <v>100</v>
      </c>
      <c r="R105" s="40">
        <v>4156</v>
      </c>
      <c r="S105" s="27">
        <v>116.5157419608063</v>
      </c>
      <c r="T105" s="40">
        <v>5573</v>
      </c>
      <c r="U105" s="40">
        <v>4126</v>
      </c>
      <c r="V105" s="40">
        <v>1447</v>
      </c>
      <c r="W105" s="27">
        <v>156.2421150018223</v>
      </c>
      <c r="X105" s="27">
        <v>115.67467548851944</v>
      </c>
      <c r="Y105" s="27">
        <f t="shared" si="3"/>
        <v>40.56743951330287</v>
      </c>
      <c r="Z105" s="26">
        <v>74.5738381482146</v>
      </c>
      <c r="AA105" s="26">
        <v>100.7270964614639</v>
      </c>
      <c r="AB105" s="25">
        <v>737.0489460521616</v>
      </c>
      <c r="AC105" s="25">
        <v>258.48517327617003</v>
      </c>
      <c r="AD105" s="25">
        <v>995.5341193283316</v>
      </c>
      <c r="AE105" s="40">
        <v>1575</v>
      </c>
      <c r="AF105" s="40">
        <v>4126</v>
      </c>
      <c r="AG105" s="41">
        <v>737.0489460521616</v>
      </c>
      <c r="AH105" s="40">
        <v>1447</v>
      </c>
      <c r="AI105" s="41">
        <v>258.48517327617003</v>
      </c>
      <c r="AJ105" s="40">
        <v>5573</v>
      </c>
      <c r="AK105" s="41">
        <v>995.5341193283316</v>
      </c>
      <c r="AL105" s="40">
        <v>0</v>
      </c>
      <c r="AM105" s="42">
        <v>0</v>
      </c>
    </row>
    <row r="106" spans="1:39" ht="13.5">
      <c r="A106" s="35" t="s">
        <v>380</v>
      </c>
      <c r="B106" s="37" t="s">
        <v>42</v>
      </c>
      <c r="C106" s="37" t="s">
        <v>381</v>
      </c>
      <c r="D106" s="38">
        <v>2180</v>
      </c>
      <c r="E106" s="23" t="s">
        <v>304</v>
      </c>
      <c r="F106" s="39" t="s">
        <v>946</v>
      </c>
      <c r="G106" s="39" t="s">
        <v>49</v>
      </c>
      <c r="H106" s="39">
        <v>3</v>
      </c>
      <c r="I106" s="40">
        <v>573</v>
      </c>
      <c r="J106" s="40">
        <v>3255</v>
      </c>
      <c r="K106" s="40">
        <v>82636</v>
      </c>
      <c r="L106" s="24">
        <v>0.02538740399385561</v>
      </c>
      <c r="M106" s="39" t="s">
        <v>382</v>
      </c>
      <c r="N106" s="40">
        <v>573</v>
      </c>
      <c r="O106" s="26">
        <f t="shared" si="2"/>
        <v>100</v>
      </c>
      <c r="P106" s="40">
        <v>82636</v>
      </c>
      <c r="Q106" s="26">
        <v>100</v>
      </c>
      <c r="R106" s="40">
        <v>4409</v>
      </c>
      <c r="S106" s="27">
        <v>53.35447020668958</v>
      </c>
      <c r="T106" s="40">
        <v>6413</v>
      </c>
      <c r="U106" s="40">
        <v>4894</v>
      </c>
      <c r="V106" s="40">
        <v>1519</v>
      </c>
      <c r="W106" s="27">
        <v>77.60540200396922</v>
      </c>
      <c r="X106" s="27">
        <v>59.22358294205915</v>
      </c>
      <c r="Y106" s="27">
        <f t="shared" si="3"/>
        <v>18.381819061910065</v>
      </c>
      <c r="Z106" s="26">
        <v>68.75097458287853</v>
      </c>
      <c r="AA106" s="26">
        <v>90.08990600735595</v>
      </c>
      <c r="AB106" s="25">
        <v>8541.012216404888</v>
      </c>
      <c r="AC106" s="25">
        <v>2650.959860383944</v>
      </c>
      <c r="AD106" s="25">
        <v>11191.97207678883</v>
      </c>
      <c r="AE106" s="40">
        <v>2520</v>
      </c>
      <c r="AF106" s="40">
        <v>4894</v>
      </c>
      <c r="AG106" s="41">
        <v>8541.012216404888</v>
      </c>
      <c r="AH106" s="40">
        <v>1519</v>
      </c>
      <c r="AI106" s="41">
        <v>2650.959860383944</v>
      </c>
      <c r="AJ106" s="40">
        <v>6413</v>
      </c>
      <c r="AK106" s="41">
        <v>11191.97207678883</v>
      </c>
      <c r="AL106" s="40">
        <v>0</v>
      </c>
      <c r="AM106" s="42">
        <v>0</v>
      </c>
    </row>
    <row r="107" spans="1:39" ht="13.5">
      <c r="A107" s="35" t="s">
        <v>383</v>
      </c>
      <c r="B107" s="37" t="s">
        <v>37</v>
      </c>
      <c r="C107" s="37" t="s">
        <v>384</v>
      </c>
      <c r="D107" s="38">
        <v>2180</v>
      </c>
      <c r="E107" s="23" t="s">
        <v>304</v>
      </c>
      <c r="F107" s="39" t="s">
        <v>946</v>
      </c>
      <c r="G107" s="39" t="s">
        <v>49</v>
      </c>
      <c r="H107" s="39">
        <v>3</v>
      </c>
      <c r="I107" s="40">
        <v>1408</v>
      </c>
      <c r="J107" s="40">
        <v>36</v>
      </c>
      <c r="K107" s="40">
        <v>64683</v>
      </c>
      <c r="L107" s="24">
        <v>1.79675</v>
      </c>
      <c r="M107" s="39" t="s">
        <v>690</v>
      </c>
      <c r="N107" s="40">
        <v>1408</v>
      </c>
      <c r="O107" s="26">
        <f t="shared" si="2"/>
        <v>100</v>
      </c>
      <c r="P107" s="40">
        <v>64683</v>
      </c>
      <c r="Q107" s="26">
        <v>100</v>
      </c>
      <c r="R107" s="40">
        <v>7678</v>
      </c>
      <c r="S107" s="27">
        <v>118.70197733562142</v>
      </c>
      <c r="T107" s="40">
        <v>35247</v>
      </c>
      <c r="U107" s="40">
        <v>34453</v>
      </c>
      <c r="V107" s="40">
        <v>794</v>
      </c>
      <c r="W107" s="27">
        <v>544.9190668336348</v>
      </c>
      <c r="X107" s="27">
        <v>532.6438167679297</v>
      </c>
      <c r="Y107" s="27">
        <f t="shared" si="3"/>
        <v>12.275250065705054</v>
      </c>
      <c r="Z107" s="26">
        <v>21.78341419127869</v>
      </c>
      <c r="AA107" s="26">
        <v>22.28543232809915</v>
      </c>
      <c r="AB107" s="25">
        <v>24469.460227272728</v>
      </c>
      <c r="AC107" s="25">
        <v>563.9204545454546</v>
      </c>
      <c r="AD107" s="25">
        <v>25033.380681818184</v>
      </c>
      <c r="AE107" s="40">
        <v>2355</v>
      </c>
      <c r="AF107" s="40">
        <v>34686</v>
      </c>
      <c r="AG107" s="41">
        <v>24634.943181818184</v>
      </c>
      <c r="AH107" s="40">
        <v>2509</v>
      </c>
      <c r="AI107" s="41">
        <v>1781.9602272727273</v>
      </c>
      <c r="AJ107" s="40">
        <v>37195</v>
      </c>
      <c r="AK107" s="41">
        <v>26416.90340909091</v>
      </c>
      <c r="AL107" s="40">
        <v>0</v>
      </c>
      <c r="AM107" s="42">
        <v>0</v>
      </c>
    </row>
    <row r="108" spans="1:39" ht="13.5">
      <c r="A108" s="35" t="s">
        <v>389</v>
      </c>
      <c r="B108" s="37" t="s">
        <v>122</v>
      </c>
      <c r="C108" s="37" t="s">
        <v>390</v>
      </c>
      <c r="D108" s="38">
        <v>2180</v>
      </c>
      <c r="E108" s="23" t="s">
        <v>304</v>
      </c>
      <c r="F108" s="39" t="s">
        <v>946</v>
      </c>
      <c r="G108" s="39" t="s">
        <v>49</v>
      </c>
      <c r="H108" s="39">
        <v>3</v>
      </c>
      <c r="I108" s="40">
        <v>3353</v>
      </c>
      <c r="J108" s="40">
        <v>18140</v>
      </c>
      <c r="K108" s="40">
        <v>256987</v>
      </c>
      <c r="L108" s="24">
        <v>0.014166868798235942</v>
      </c>
      <c r="M108" s="39" t="s">
        <v>332</v>
      </c>
      <c r="N108" s="40">
        <v>3353</v>
      </c>
      <c r="O108" s="26">
        <f t="shared" si="2"/>
        <v>100</v>
      </c>
      <c r="P108" s="40">
        <v>256987</v>
      </c>
      <c r="Q108" s="26">
        <v>100</v>
      </c>
      <c r="R108" s="40">
        <v>39530</v>
      </c>
      <c r="S108" s="27">
        <v>153.82101040130436</v>
      </c>
      <c r="T108" s="40">
        <v>62310</v>
      </c>
      <c r="U108" s="40">
        <v>44178</v>
      </c>
      <c r="V108" s="40">
        <v>18132</v>
      </c>
      <c r="W108" s="27">
        <v>242.46362656476785</v>
      </c>
      <c r="X108" s="27">
        <v>171.907528396378</v>
      </c>
      <c r="Y108" s="27">
        <f t="shared" si="3"/>
        <v>70.55609816838984</v>
      </c>
      <c r="Z108" s="26">
        <v>63.44086021505376</v>
      </c>
      <c r="AA108" s="26">
        <v>89.47892616234326</v>
      </c>
      <c r="AB108" s="25">
        <v>13175.663584849388</v>
      </c>
      <c r="AC108" s="25">
        <v>5407.694601849091</v>
      </c>
      <c r="AD108" s="25">
        <v>18583.35818669848</v>
      </c>
      <c r="AE108" s="40">
        <v>2310</v>
      </c>
      <c r="AF108" s="40">
        <v>44178</v>
      </c>
      <c r="AG108" s="41">
        <v>13175.663584849388</v>
      </c>
      <c r="AH108" s="40">
        <v>53013</v>
      </c>
      <c r="AI108" s="41">
        <v>15810.617357590218</v>
      </c>
      <c r="AJ108" s="40">
        <v>97191</v>
      </c>
      <c r="AK108" s="41">
        <v>28986.280942439607</v>
      </c>
      <c r="AL108" s="40">
        <v>0</v>
      </c>
      <c r="AM108" s="42">
        <v>0</v>
      </c>
    </row>
    <row r="109" spans="1:39" ht="13.5">
      <c r="A109" s="35" t="s">
        <v>701</v>
      </c>
      <c r="B109" s="37" t="s">
        <v>122</v>
      </c>
      <c r="C109" s="37" t="s">
        <v>702</v>
      </c>
      <c r="D109" s="38">
        <v>2180</v>
      </c>
      <c r="E109" s="23" t="s">
        <v>304</v>
      </c>
      <c r="F109" s="39" t="s">
        <v>946</v>
      </c>
      <c r="G109" s="39" t="s">
        <v>49</v>
      </c>
      <c r="H109" s="39">
        <v>3</v>
      </c>
      <c r="I109" s="40">
        <v>1356</v>
      </c>
      <c r="J109" s="40">
        <v>597</v>
      </c>
      <c r="K109" s="40">
        <v>67160</v>
      </c>
      <c r="L109" s="24">
        <v>0.11249581239530988</v>
      </c>
      <c r="M109" s="39" t="s">
        <v>703</v>
      </c>
      <c r="N109" s="40">
        <v>1356</v>
      </c>
      <c r="O109" s="26">
        <f t="shared" si="2"/>
        <v>100</v>
      </c>
      <c r="P109" s="40">
        <v>67160</v>
      </c>
      <c r="Q109" s="26">
        <v>100</v>
      </c>
      <c r="R109" s="40">
        <v>21200</v>
      </c>
      <c r="S109" s="27">
        <v>315.6640857653365</v>
      </c>
      <c r="T109" s="40">
        <v>23254</v>
      </c>
      <c r="U109" s="40">
        <v>22130</v>
      </c>
      <c r="V109" s="40">
        <v>1124</v>
      </c>
      <c r="W109" s="27">
        <v>346.2477665276951</v>
      </c>
      <c r="X109" s="27">
        <v>329.5116140559857</v>
      </c>
      <c r="Y109" s="27">
        <f t="shared" si="3"/>
        <v>16.73615247170935</v>
      </c>
      <c r="Z109" s="26">
        <v>91.1671110346607</v>
      </c>
      <c r="AA109" s="26">
        <v>95.79755987347492</v>
      </c>
      <c r="AB109" s="25">
        <v>16320.058997050146</v>
      </c>
      <c r="AC109" s="25">
        <v>828.9085545722714</v>
      </c>
      <c r="AD109" s="25">
        <v>17148.96755162242</v>
      </c>
      <c r="AE109" s="40">
        <v>5250</v>
      </c>
      <c r="AF109" s="40">
        <v>22130</v>
      </c>
      <c r="AG109" s="41">
        <v>16320.058997050146</v>
      </c>
      <c r="AH109" s="40">
        <v>2810</v>
      </c>
      <c r="AI109" s="41">
        <v>2072.2713864306784</v>
      </c>
      <c r="AJ109" s="40">
        <v>24940</v>
      </c>
      <c r="AK109" s="41">
        <v>18392.330383480825</v>
      </c>
      <c r="AL109" s="40">
        <v>0</v>
      </c>
      <c r="AM109" s="42">
        <v>0</v>
      </c>
    </row>
    <row r="110" spans="1:39" ht="13.5">
      <c r="A110" s="35" t="s">
        <v>391</v>
      </c>
      <c r="B110" s="37" t="s">
        <v>122</v>
      </c>
      <c r="C110" s="37" t="s">
        <v>392</v>
      </c>
      <c r="D110" s="38">
        <v>2180</v>
      </c>
      <c r="E110" s="23" t="s">
        <v>304</v>
      </c>
      <c r="F110" s="39" t="s">
        <v>946</v>
      </c>
      <c r="G110" s="39" t="s">
        <v>49</v>
      </c>
      <c r="H110" s="39">
        <v>3</v>
      </c>
      <c r="I110" s="40">
        <v>1030</v>
      </c>
      <c r="J110" s="40">
        <v>70</v>
      </c>
      <c r="K110" s="40">
        <v>71091</v>
      </c>
      <c r="L110" s="24">
        <v>1.0155857142857143</v>
      </c>
      <c r="M110" s="39" t="s">
        <v>393</v>
      </c>
      <c r="N110" s="40">
        <v>1025</v>
      </c>
      <c r="O110" s="26">
        <f t="shared" si="2"/>
        <v>99.51456310679612</v>
      </c>
      <c r="P110" s="40">
        <v>71091</v>
      </c>
      <c r="Q110" s="26">
        <v>100</v>
      </c>
      <c r="R110" s="40">
        <v>8573</v>
      </c>
      <c r="S110" s="27">
        <v>120.59191740164015</v>
      </c>
      <c r="T110" s="40">
        <v>13754</v>
      </c>
      <c r="U110" s="40">
        <v>12235</v>
      </c>
      <c r="V110" s="40">
        <v>1519</v>
      </c>
      <c r="W110" s="27">
        <v>193.4703408307662</v>
      </c>
      <c r="X110" s="27">
        <v>172.1033604816362</v>
      </c>
      <c r="Y110" s="27">
        <f t="shared" si="3"/>
        <v>21.36698034912999</v>
      </c>
      <c r="Z110" s="26">
        <v>62.33095826668605</v>
      </c>
      <c r="AA110" s="26">
        <v>70.06947282386596</v>
      </c>
      <c r="AB110" s="25">
        <v>11878.640776699029</v>
      </c>
      <c r="AC110" s="25">
        <v>1474.7572815533981</v>
      </c>
      <c r="AD110" s="25">
        <v>13353.398058252427</v>
      </c>
      <c r="AE110" s="40">
        <v>2730</v>
      </c>
      <c r="AF110" s="40">
        <v>12235</v>
      </c>
      <c r="AG110" s="41">
        <v>11878.640776699029</v>
      </c>
      <c r="AH110" s="40">
        <v>3797</v>
      </c>
      <c r="AI110" s="41">
        <v>3686.4077669902913</v>
      </c>
      <c r="AJ110" s="40">
        <v>16032</v>
      </c>
      <c r="AK110" s="41">
        <v>15565.04854368932</v>
      </c>
      <c r="AL110" s="40">
        <v>0</v>
      </c>
      <c r="AM110" s="42">
        <v>0</v>
      </c>
    </row>
    <row r="111" spans="1:39" ht="13.5">
      <c r="A111" s="35" t="s">
        <v>394</v>
      </c>
      <c r="B111" s="37" t="s">
        <v>122</v>
      </c>
      <c r="C111" s="37" t="s">
        <v>395</v>
      </c>
      <c r="D111" s="38">
        <v>2180</v>
      </c>
      <c r="E111" s="23" t="s">
        <v>304</v>
      </c>
      <c r="F111" s="39" t="s">
        <v>946</v>
      </c>
      <c r="G111" s="39" t="s">
        <v>49</v>
      </c>
      <c r="H111" s="39">
        <v>3</v>
      </c>
      <c r="I111" s="40">
        <v>1461</v>
      </c>
      <c r="J111" s="40">
        <v>75</v>
      </c>
      <c r="K111" s="40">
        <v>93581</v>
      </c>
      <c r="L111" s="24">
        <v>1.2477466666666666</v>
      </c>
      <c r="M111" s="39" t="s">
        <v>356</v>
      </c>
      <c r="N111" s="40">
        <v>1448</v>
      </c>
      <c r="O111" s="26">
        <f t="shared" si="2"/>
        <v>99.11019849418207</v>
      </c>
      <c r="P111" s="40">
        <v>93581</v>
      </c>
      <c r="Q111" s="26">
        <v>100</v>
      </c>
      <c r="R111" s="40">
        <v>11075</v>
      </c>
      <c r="S111" s="27">
        <v>118.3466729357455</v>
      </c>
      <c r="T111" s="40">
        <v>15475</v>
      </c>
      <c r="U111" s="40">
        <v>10428</v>
      </c>
      <c r="V111" s="40">
        <v>5047</v>
      </c>
      <c r="W111" s="27">
        <v>165.36476421495817</v>
      </c>
      <c r="X111" s="27">
        <v>111.43287633173401</v>
      </c>
      <c r="Y111" s="27">
        <f t="shared" si="3"/>
        <v>53.93188788322416</v>
      </c>
      <c r="Z111" s="26">
        <v>71.5670436187399</v>
      </c>
      <c r="AA111" s="26">
        <v>106.20444955887993</v>
      </c>
      <c r="AB111" s="25">
        <v>7137.577002053388</v>
      </c>
      <c r="AC111" s="25">
        <v>3454.4832306639287</v>
      </c>
      <c r="AD111" s="25">
        <v>10592.060232717318</v>
      </c>
      <c r="AE111" s="40">
        <v>2410</v>
      </c>
      <c r="AF111" s="40">
        <v>10428</v>
      </c>
      <c r="AG111" s="41">
        <v>7137.577002053388</v>
      </c>
      <c r="AH111" s="40">
        <v>5047</v>
      </c>
      <c r="AI111" s="41">
        <v>3454.4832306639287</v>
      </c>
      <c r="AJ111" s="40">
        <v>15475</v>
      </c>
      <c r="AK111" s="41">
        <v>10592.060232717318</v>
      </c>
      <c r="AL111" s="40">
        <v>0</v>
      </c>
      <c r="AM111" s="42">
        <v>0</v>
      </c>
    </row>
    <row r="112" spans="1:39" ht="13.5">
      <c r="A112" s="35" t="s">
        <v>707</v>
      </c>
      <c r="B112" s="37" t="s">
        <v>122</v>
      </c>
      <c r="C112" s="37" t="s">
        <v>708</v>
      </c>
      <c r="D112" s="38">
        <v>2180</v>
      </c>
      <c r="E112" s="23" t="s">
        <v>304</v>
      </c>
      <c r="F112" s="39" t="s">
        <v>946</v>
      </c>
      <c r="G112" s="39" t="s">
        <v>49</v>
      </c>
      <c r="H112" s="39">
        <v>3</v>
      </c>
      <c r="I112" s="40">
        <v>638</v>
      </c>
      <c r="J112" s="40">
        <v>33</v>
      </c>
      <c r="K112" s="40">
        <v>42194</v>
      </c>
      <c r="L112" s="24">
        <v>1.2786060606060605</v>
      </c>
      <c r="M112" s="39" t="s">
        <v>709</v>
      </c>
      <c r="N112" s="40">
        <v>638</v>
      </c>
      <c r="O112" s="26">
        <f t="shared" si="2"/>
        <v>100</v>
      </c>
      <c r="P112" s="40">
        <v>42194</v>
      </c>
      <c r="Q112" s="26">
        <v>100</v>
      </c>
      <c r="R112" s="40">
        <v>6515</v>
      </c>
      <c r="S112" s="27">
        <v>154.40583969284734</v>
      </c>
      <c r="T112" s="40">
        <v>22666</v>
      </c>
      <c r="U112" s="40">
        <v>20883</v>
      </c>
      <c r="V112" s="40">
        <v>1783</v>
      </c>
      <c r="W112" s="27">
        <v>537.1853818078399</v>
      </c>
      <c r="X112" s="27">
        <v>494.92818884201546</v>
      </c>
      <c r="Y112" s="27">
        <f t="shared" si="3"/>
        <v>42.25719296582452</v>
      </c>
      <c r="Z112" s="26">
        <v>28.743492455660462</v>
      </c>
      <c r="AA112" s="26">
        <v>31.19762486232821</v>
      </c>
      <c r="AB112" s="25">
        <v>32731.97492163009</v>
      </c>
      <c r="AC112" s="25">
        <v>2794.6708463949844</v>
      </c>
      <c r="AD112" s="25">
        <v>35526.645768025075</v>
      </c>
      <c r="AE112" s="40">
        <v>2688</v>
      </c>
      <c r="AF112" s="40">
        <v>20883</v>
      </c>
      <c r="AG112" s="41">
        <v>32731.97492163009</v>
      </c>
      <c r="AH112" s="40">
        <v>2348</v>
      </c>
      <c r="AI112" s="41">
        <v>3680.2507836990594</v>
      </c>
      <c r="AJ112" s="40">
        <v>23231</v>
      </c>
      <c r="AK112" s="41">
        <v>36412.225705329154</v>
      </c>
      <c r="AL112" s="40">
        <v>0</v>
      </c>
      <c r="AM112" s="42">
        <v>0</v>
      </c>
    </row>
    <row r="113" spans="1:39" ht="13.5">
      <c r="A113" s="35" t="s">
        <v>214</v>
      </c>
      <c r="B113" s="37" t="s">
        <v>122</v>
      </c>
      <c r="C113" s="37" t="s">
        <v>215</v>
      </c>
      <c r="D113" s="38">
        <v>2180</v>
      </c>
      <c r="E113" s="23" t="s">
        <v>304</v>
      </c>
      <c r="F113" s="39" t="s">
        <v>946</v>
      </c>
      <c r="G113" s="39" t="s">
        <v>49</v>
      </c>
      <c r="H113" s="39">
        <v>3</v>
      </c>
      <c r="I113" s="40">
        <v>1365</v>
      </c>
      <c r="J113" s="40">
        <v>175</v>
      </c>
      <c r="K113" s="40">
        <v>124392</v>
      </c>
      <c r="L113" s="24">
        <v>0.7108114285714285</v>
      </c>
      <c r="M113" s="39" t="s">
        <v>710</v>
      </c>
      <c r="N113" s="40">
        <v>1365</v>
      </c>
      <c r="O113" s="26">
        <f t="shared" si="2"/>
        <v>100</v>
      </c>
      <c r="P113" s="40">
        <v>124392</v>
      </c>
      <c r="Q113" s="26">
        <v>100</v>
      </c>
      <c r="R113" s="40">
        <v>13902</v>
      </c>
      <c r="S113" s="27">
        <v>111.75959868801851</v>
      </c>
      <c r="T113" s="40">
        <v>29132</v>
      </c>
      <c r="U113" s="40">
        <v>27862</v>
      </c>
      <c r="V113" s="40">
        <v>1270</v>
      </c>
      <c r="W113" s="27">
        <v>234.19512508843013</v>
      </c>
      <c r="X113" s="27">
        <v>223.98546530323495</v>
      </c>
      <c r="Y113" s="27">
        <f t="shared" si="3"/>
        <v>10.20965978519519</v>
      </c>
      <c r="Z113" s="26">
        <v>47.72071948372923</v>
      </c>
      <c r="AA113" s="26">
        <v>49.89591558394946</v>
      </c>
      <c r="AB113" s="25">
        <v>20411.72161172161</v>
      </c>
      <c r="AC113" s="25">
        <v>930.4029304029305</v>
      </c>
      <c r="AD113" s="25">
        <v>21342.12454212454</v>
      </c>
      <c r="AE113" s="40">
        <v>3150</v>
      </c>
      <c r="AF113" s="40">
        <v>27862</v>
      </c>
      <c r="AG113" s="41">
        <v>20411.72161172161</v>
      </c>
      <c r="AH113" s="40">
        <v>3115</v>
      </c>
      <c r="AI113" s="41">
        <v>2282.0512820512818</v>
      </c>
      <c r="AJ113" s="40">
        <v>30977</v>
      </c>
      <c r="AK113" s="41">
        <v>22693.772893772893</v>
      </c>
      <c r="AL113" s="40">
        <v>0</v>
      </c>
      <c r="AM113" s="42">
        <v>0</v>
      </c>
    </row>
    <row r="114" spans="1:39" ht="13.5">
      <c r="A114" s="35" t="s">
        <v>396</v>
      </c>
      <c r="B114" s="37" t="s">
        <v>46</v>
      </c>
      <c r="C114" s="37" t="s">
        <v>397</v>
      </c>
      <c r="D114" s="38">
        <v>2180</v>
      </c>
      <c r="E114" s="23" t="s">
        <v>304</v>
      </c>
      <c r="F114" s="39" t="s">
        <v>946</v>
      </c>
      <c r="G114" s="39" t="s">
        <v>49</v>
      </c>
      <c r="H114" s="39">
        <v>3</v>
      </c>
      <c r="I114" s="40">
        <v>833</v>
      </c>
      <c r="J114" s="40">
        <v>151</v>
      </c>
      <c r="K114" s="40">
        <v>68354</v>
      </c>
      <c r="L114" s="24">
        <v>0.4526754966887417</v>
      </c>
      <c r="M114" s="39" t="s">
        <v>398</v>
      </c>
      <c r="N114" s="40">
        <v>833</v>
      </c>
      <c r="O114" s="26">
        <f t="shared" si="2"/>
        <v>100</v>
      </c>
      <c r="P114" s="40">
        <v>68354</v>
      </c>
      <c r="Q114" s="26">
        <v>100</v>
      </c>
      <c r="R114" s="40">
        <v>10460</v>
      </c>
      <c r="S114" s="27">
        <v>153.02688942856307</v>
      </c>
      <c r="T114" s="40">
        <v>22362</v>
      </c>
      <c r="U114" s="40">
        <v>20271</v>
      </c>
      <c r="V114" s="40">
        <v>2091</v>
      </c>
      <c r="W114" s="27">
        <v>327.14983761008864</v>
      </c>
      <c r="X114" s="27">
        <v>296.5590894461188</v>
      </c>
      <c r="Y114" s="27">
        <f t="shared" si="3"/>
        <v>30.590748163969923</v>
      </c>
      <c r="Z114" s="26">
        <v>46.775780341651014</v>
      </c>
      <c r="AA114" s="26">
        <v>51.60080903754132</v>
      </c>
      <c r="AB114" s="25">
        <v>24334.933973589435</v>
      </c>
      <c r="AC114" s="25">
        <v>2510.204081632653</v>
      </c>
      <c r="AD114" s="25">
        <v>26845.13805522209</v>
      </c>
      <c r="AE114" s="40">
        <v>2835</v>
      </c>
      <c r="AF114" s="40">
        <v>21210</v>
      </c>
      <c r="AG114" s="41">
        <v>25462.18487394958</v>
      </c>
      <c r="AH114" s="40">
        <v>5227</v>
      </c>
      <c r="AI114" s="41">
        <v>6274.909963985595</v>
      </c>
      <c r="AJ114" s="40">
        <v>26437</v>
      </c>
      <c r="AK114" s="41">
        <v>31737.094837935176</v>
      </c>
      <c r="AL114" s="40">
        <v>0</v>
      </c>
      <c r="AM114" s="42">
        <v>0</v>
      </c>
    </row>
    <row r="115" spans="1:39" ht="13.5">
      <c r="A115" s="35" t="s">
        <v>400</v>
      </c>
      <c r="B115" s="37" t="s">
        <v>46</v>
      </c>
      <c r="C115" s="37" t="s">
        <v>401</v>
      </c>
      <c r="D115" s="38">
        <v>2180</v>
      </c>
      <c r="E115" s="23" t="s">
        <v>304</v>
      </c>
      <c r="F115" s="39" t="s">
        <v>946</v>
      </c>
      <c r="G115" s="39" t="s">
        <v>49</v>
      </c>
      <c r="H115" s="39">
        <v>3</v>
      </c>
      <c r="I115" s="40">
        <v>1458</v>
      </c>
      <c r="J115" s="40">
        <v>1191</v>
      </c>
      <c r="K115" s="40">
        <v>108385</v>
      </c>
      <c r="L115" s="24">
        <v>0.09100335852225021</v>
      </c>
      <c r="M115" s="39" t="s">
        <v>402</v>
      </c>
      <c r="N115" s="40">
        <v>1311</v>
      </c>
      <c r="O115" s="26">
        <f t="shared" si="2"/>
        <v>89.91769547325103</v>
      </c>
      <c r="P115" s="40">
        <v>108385</v>
      </c>
      <c r="Q115" s="26">
        <v>100</v>
      </c>
      <c r="R115" s="40">
        <v>17283</v>
      </c>
      <c r="S115" s="27">
        <v>159.45933477879782</v>
      </c>
      <c r="T115" s="40">
        <v>37195</v>
      </c>
      <c r="U115" s="40">
        <v>32521</v>
      </c>
      <c r="V115" s="40">
        <v>4674</v>
      </c>
      <c r="W115" s="27">
        <v>343.1747935599945</v>
      </c>
      <c r="X115" s="27">
        <v>300.05074502929375</v>
      </c>
      <c r="Y115" s="27">
        <f t="shared" si="3"/>
        <v>43.12404853070075</v>
      </c>
      <c r="Z115" s="26">
        <v>46.46592283909128</v>
      </c>
      <c r="AA115" s="26">
        <v>53.14412225946311</v>
      </c>
      <c r="AB115" s="25">
        <v>22305.212620027436</v>
      </c>
      <c r="AC115" s="25">
        <v>3205.7613168724283</v>
      </c>
      <c r="AD115" s="25">
        <v>25510.973936899863</v>
      </c>
      <c r="AE115" s="40">
        <v>2550</v>
      </c>
      <c r="AF115" s="40">
        <v>32521</v>
      </c>
      <c r="AG115" s="41">
        <v>22305.212620027436</v>
      </c>
      <c r="AH115" s="40">
        <v>7790</v>
      </c>
      <c r="AI115" s="41">
        <v>5342.935528120714</v>
      </c>
      <c r="AJ115" s="40">
        <v>40311</v>
      </c>
      <c r="AK115" s="41">
        <v>27648.14814814815</v>
      </c>
      <c r="AL115" s="40">
        <v>0</v>
      </c>
      <c r="AM115" s="42">
        <v>0</v>
      </c>
    </row>
    <row r="116" spans="1:39" ht="13.5">
      <c r="A116" s="35" t="s">
        <v>726</v>
      </c>
      <c r="B116" s="37" t="s">
        <v>46</v>
      </c>
      <c r="C116" s="37" t="s">
        <v>727</v>
      </c>
      <c r="D116" s="38">
        <v>2180</v>
      </c>
      <c r="E116" s="23" t="s">
        <v>304</v>
      </c>
      <c r="F116" s="39" t="s">
        <v>946</v>
      </c>
      <c r="G116" s="39" t="s">
        <v>49</v>
      </c>
      <c r="H116" s="39">
        <v>3</v>
      </c>
      <c r="I116" s="40">
        <v>974</v>
      </c>
      <c r="J116" s="40">
        <v>17050</v>
      </c>
      <c r="K116" s="40">
        <v>71102</v>
      </c>
      <c r="L116" s="24">
        <v>0.0041702052785923755</v>
      </c>
      <c r="M116" s="39" t="s">
        <v>187</v>
      </c>
      <c r="N116" s="40">
        <v>974</v>
      </c>
      <c r="O116" s="26">
        <f t="shared" si="2"/>
        <v>100</v>
      </c>
      <c r="P116" s="40">
        <v>71102</v>
      </c>
      <c r="Q116" s="26">
        <v>100</v>
      </c>
      <c r="R116" s="40">
        <v>9763</v>
      </c>
      <c r="S116" s="27">
        <v>137.30978031560292</v>
      </c>
      <c r="T116" s="40">
        <v>21105</v>
      </c>
      <c r="U116" s="40">
        <v>19030</v>
      </c>
      <c r="V116" s="40">
        <v>2075</v>
      </c>
      <c r="W116" s="27">
        <v>296.827093471351</v>
      </c>
      <c r="X116" s="27">
        <v>267.6436668448145</v>
      </c>
      <c r="Y116" s="27">
        <f t="shared" si="3"/>
        <v>29.183426626536527</v>
      </c>
      <c r="Z116" s="26">
        <v>46.259180289031036</v>
      </c>
      <c r="AA116" s="26">
        <v>51.30320546505518</v>
      </c>
      <c r="AB116" s="25">
        <v>19537.987679671456</v>
      </c>
      <c r="AC116" s="25">
        <v>2130.3901437371665</v>
      </c>
      <c r="AD116" s="25">
        <v>21668.377823408624</v>
      </c>
      <c r="AE116" s="40">
        <v>3465</v>
      </c>
      <c r="AF116" s="40">
        <v>19934</v>
      </c>
      <c r="AG116" s="41">
        <v>20466.11909650924</v>
      </c>
      <c r="AH116" s="40">
        <v>2075</v>
      </c>
      <c r="AI116" s="41">
        <v>2130.3901437371665</v>
      </c>
      <c r="AJ116" s="40">
        <v>22009</v>
      </c>
      <c r="AK116" s="41">
        <v>22596.509240246407</v>
      </c>
      <c r="AL116" s="40">
        <v>0</v>
      </c>
      <c r="AM116" s="42">
        <v>0</v>
      </c>
    </row>
    <row r="117" spans="1:39" ht="13.5">
      <c r="A117" s="35" t="s">
        <v>734</v>
      </c>
      <c r="B117" s="37" t="s">
        <v>265</v>
      </c>
      <c r="C117" s="37" t="s">
        <v>735</v>
      </c>
      <c r="D117" s="38">
        <v>2180</v>
      </c>
      <c r="E117" s="23" t="s">
        <v>304</v>
      </c>
      <c r="F117" s="39" t="s">
        <v>946</v>
      </c>
      <c r="G117" s="39" t="s">
        <v>49</v>
      </c>
      <c r="H117" s="39">
        <v>3</v>
      </c>
      <c r="I117" s="40">
        <v>1419</v>
      </c>
      <c r="J117" s="40">
        <v>800</v>
      </c>
      <c r="K117" s="40">
        <v>101691</v>
      </c>
      <c r="L117" s="24">
        <v>0.12711375</v>
      </c>
      <c r="M117" s="39" t="s">
        <v>187</v>
      </c>
      <c r="N117" s="40">
        <v>1419</v>
      </c>
      <c r="O117" s="26">
        <f t="shared" si="2"/>
        <v>100</v>
      </c>
      <c r="P117" s="40">
        <v>101691</v>
      </c>
      <c r="Q117" s="26">
        <v>100</v>
      </c>
      <c r="R117" s="40">
        <v>17216</v>
      </c>
      <c r="S117" s="27">
        <v>169.29718460827408</v>
      </c>
      <c r="T117" s="40">
        <v>25557</v>
      </c>
      <c r="U117" s="40">
        <v>21818</v>
      </c>
      <c r="V117" s="40">
        <v>3739</v>
      </c>
      <c r="W117" s="27">
        <v>251.32017582676934</v>
      </c>
      <c r="X117" s="27">
        <v>214.55192691585293</v>
      </c>
      <c r="Y117" s="27">
        <f t="shared" si="3"/>
        <v>36.7682489109164</v>
      </c>
      <c r="Z117" s="26">
        <v>67.36314903940213</v>
      </c>
      <c r="AA117" s="26">
        <v>78.9073242277019</v>
      </c>
      <c r="AB117" s="25">
        <v>15375.616631430585</v>
      </c>
      <c r="AC117" s="25">
        <v>2634.954193093728</v>
      </c>
      <c r="AD117" s="25">
        <v>18010.57082452431</v>
      </c>
      <c r="AE117" s="40">
        <v>2730</v>
      </c>
      <c r="AF117" s="40">
        <v>22103</v>
      </c>
      <c r="AG117" s="41">
        <v>15576.462297392529</v>
      </c>
      <c r="AH117" s="40">
        <v>4857</v>
      </c>
      <c r="AI117" s="41">
        <v>3422.8329809725155</v>
      </c>
      <c r="AJ117" s="40">
        <v>26960</v>
      </c>
      <c r="AK117" s="41">
        <v>18999.295278365047</v>
      </c>
      <c r="AL117" s="40">
        <v>0</v>
      </c>
      <c r="AM117" s="42">
        <v>0</v>
      </c>
    </row>
    <row r="118" spans="1:39" ht="13.5">
      <c r="A118" s="35" t="s">
        <v>406</v>
      </c>
      <c r="B118" s="37" t="s">
        <v>265</v>
      </c>
      <c r="C118" s="37" t="s">
        <v>407</v>
      </c>
      <c r="D118" s="38">
        <v>2180</v>
      </c>
      <c r="E118" s="23" t="s">
        <v>304</v>
      </c>
      <c r="F118" s="39" t="s">
        <v>946</v>
      </c>
      <c r="G118" s="39" t="s">
        <v>49</v>
      </c>
      <c r="H118" s="39">
        <v>3</v>
      </c>
      <c r="I118" s="40">
        <v>197</v>
      </c>
      <c r="J118" s="40">
        <v>1400</v>
      </c>
      <c r="K118" s="40">
        <v>16900</v>
      </c>
      <c r="L118" s="24">
        <v>0.012071428571428571</v>
      </c>
      <c r="M118" s="39" t="s">
        <v>408</v>
      </c>
      <c r="N118" s="40">
        <v>197</v>
      </c>
      <c r="O118" s="26">
        <f t="shared" si="2"/>
        <v>100</v>
      </c>
      <c r="P118" s="40">
        <v>16900</v>
      </c>
      <c r="Q118" s="26">
        <v>100</v>
      </c>
      <c r="R118" s="40">
        <v>4318</v>
      </c>
      <c r="S118" s="27">
        <v>255.50295857988164</v>
      </c>
      <c r="T118" s="40">
        <v>7520</v>
      </c>
      <c r="U118" s="40">
        <v>6799</v>
      </c>
      <c r="V118" s="40">
        <v>721</v>
      </c>
      <c r="W118" s="27">
        <v>444.9704142011834</v>
      </c>
      <c r="X118" s="27">
        <v>402.3076923076923</v>
      </c>
      <c r="Y118" s="27">
        <f t="shared" si="3"/>
        <v>42.662721893491124</v>
      </c>
      <c r="Z118" s="26">
        <v>57.420212765957444</v>
      </c>
      <c r="AA118" s="26">
        <v>63.50933960876599</v>
      </c>
      <c r="AB118" s="25">
        <v>34512.69035532995</v>
      </c>
      <c r="AC118" s="25">
        <v>3659.8984771573605</v>
      </c>
      <c r="AD118" s="25">
        <v>38172.58883248731</v>
      </c>
      <c r="AE118" s="40">
        <v>4620</v>
      </c>
      <c r="AF118" s="40">
        <v>6799</v>
      </c>
      <c r="AG118" s="41">
        <v>34512.69035532995</v>
      </c>
      <c r="AH118" s="40">
        <v>1802</v>
      </c>
      <c r="AI118" s="41">
        <v>9147.20812182741</v>
      </c>
      <c r="AJ118" s="40">
        <v>8601</v>
      </c>
      <c r="AK118" s="41">
        <v>43659.89847715736</v>
      </c>
      <c r="AL118" s="40">
        <v>0</v>
      </c>
      <c r="AM118" s="42">
        <v>0</v>
      </c>
    </row>
    <row r="119" spans="1:39" ht="13.5">
      <c r="A119" s="35" t="s">
        <v>409</v>
      </c>
      <c r="B119" s="37" t="s">
        <v>265</v>
      </c>
      <c r="C119" s="37" t="s">
        <v>410</v>
      </c>
      <c r="D119" s="38">
        <v>2180</v>
      </c>
      <c r="E119" s="23" t="s">
        <v>304</v>
      </c>
      <c r="F119" s="39" t="s">
        <v>946</v>
      </c>
      <c r="G119" s="39" t="s">
        <v>49</v>
      </c>
      <c r="H119" s="39">
        <v>3</v>
      </c>
      <c r="I119" s="40">
        <v>1642</v>
      </c>
      <c r="J119" s="40">
        <v>230</v>
      </c>
      <c r="K119" s="40">
        <v>61858</v>
      </c>
      <c r="L119" s="24">
        <v>0.2689478260869565</v>
      </c>
      <c r="M119" s="39" t="s">
        <v>411</v>
      </c>
      <c r="N119" s="40">
        <v>892</v>
      </c>
      <c r="O119" s="26">
        <f t="shared" si="2"/>
        <v>54.32399512789281</v>
      </c>
      <c r="P119" s="40">
        <v>61858</v>
      </c>
      <c r="Q119" s="26">
        <v>100</v>
      </c>
      <c r="R119" s="40">
        <v>11435</v>
      </c>
      <c r="S119" s="27">
        <v>184.85887031588476</v>
      </c>
      <c r="T119" s="40">
        <v>20513</v>
      </c>
      <c r="U119" s="40">
        <v>17255</v>
      </c>
      <c r="V119" s="40">
        <v>3258</v>
      </c>
      <c r="W119" s="27">
        <v>331.6143425264315</v>
      </c>
      <c r="X119" s="27">
        <v>278.94532639270585</v>
      </c>
      <c r="Y119" s="27">
        <f t="shared" si="3"/>
        <v>52.66901613372563</v>
      </c>
      <c r="Z119" s="26">
        <v>55.74513723004924</v>
      </c>
      <c r="AA119" s="26">
        <v>66.27064618951029</v>
      </c>
      <c r="AB119" s="25">
        <v>10508.526187576126</v>
      </c>
      <c r="AC119" s="25">
        <v>1984.1656516443363</v>
      </c>
      <c r="AD119" s="25">
        <v>12492.691839220462</v>
      </c>
      <c r="AE119" s="40">
        <v>3650</v>
      </c>
      <c r="AF119" s="40">
        <v>17255</v>
      </c>
      <c r="AG119" s="41">
        <v>10508.526187576126</v>
      </c>
      <c r="AH119" s="40">
        <v>4280</v>
      </c>
      <c r="AI119" s="41">
        <v>2606.5773447015836</v>
      </c>
      <c r="AJ119" s="40">
        <v>21535</v>
      </c>
      <c r="AK119" s="41">
        <v>13115.10353227771</v>
      </c>
      <c r="AL119" s="40">
        <v>0</v>
      </c>
      <c r="AM119" s="42">
        <v>0</v>
      </c>
    </row>
    <row r="120" spans="1:39" ht="13.5">
      <c r="A120" s="35" t="s">
        <v>742</v>
      </c>
      <c r="B120" s="37" t="s">
        <v>265</v>
      </c>
      <c r="C120" s="37" t="s">
        <v>743</v>
      </c>
      <c r="D120" s="38">
        <v>2180</v>
      </c>
      <c r="E120" s="23" t="s">
        <v>304</v>
      </c>
      <c r="F120" s="39" t="s">
        <v>946</v>
      </c>
      <c r="G120" s="39" t="s">
        <v>49</v>
      </c>
      <c r="H120" s="39">
        <v>3</v>
      </c>
      <c r="I120" s="40">
        <v>436</v>
      </c>
      <c r="J120" s="40">
        <v>8379</v>
      </c>
      <c r="K120" s="40">
        <v>22855</v>
      </c>
      <c r="L120" s="24">
        <v>0.00272765246449457</v>
      </c>
      <c r="M120" s="39" t="s">
        <v>744</v>
      </c>
      <c r="N120" s="40">
        <v>436</v>
      </c>
      <c r="O120" s="26">
        <f t="shared" si="2"/>
        <v>100</v>
      </c>
      <c r="P120" s="40">
        <v>22855</v>
      </c>
      <c r="Q120" s="26">
        <v>100</v>
      </c>
      <c r="R120" s="40">
        <v>4803</v>
      </c>
      <c r="S120" s="27">
        <v>210.15095165171735</v>
      </c>
      <c r="T120" s="40">
        <v>16625</v>
      </c>
      <c r="U120" s="40">
        <v>14277</v>
      </c>
      <c r="V120" s="40">
        <v>2348</v>
      </c>
      <c r="W120" s="27">
        <v>727.4119448698315</v>
      </c>
      <c r="X120" s="27">
        <v>624.6773134981405</v>
      </c>
      <c r="Y120" s="27">
        <f t="shared" si="3"/>
        <v>102.73463137169111</v>
      </c>
      <c r="Z120" s="26">
        <v>28.890225563909777</v>
      </c>
      <c r="AA120" s="26">
        <v>33.641521328010086</v>
      </c>
      <c r="AB120" s="25">
        <v>32745.4128440367</v>
      </c>
      <c r="AC120" s="25">
        <v>5385.321100917431</v>
      </c>
      <c r="AD120" s="25">
        <v>38130.73394495413</v>
      </c>
      <c r="AE120" s="40">
        <v>3412</v>
      </c>
      <c r="AF120" s="40">
        <v>14277</v>
      </c>
      <c r="AG120" s="41">
        <v>32745.4128440367</v>
      </c>
      <c r="AH120" s="40">
        <v>6282</v>
      </c>
      <c r="AI120" s="41">
        <v>14408.256880733945</v>
      </c>
      <c r="AJ120" s="40">
        <v>20559</v>
      </c>
      <c r="AK120" s="41">
        <v>47153.66972477065</v>
      </c>
      <c r="AL120" s="40">
        <v>0</v>
      </c>
      <c r="AM120" s="42">
        <v>0</v>
      </c>
    </row>
    <row r="121" spans="1:39" ht="13.5">
      <c r="A121" s="35" t="s">
        <v>415</v>
      </c>
      <c r="B121" s="37" t="s">
        <v>43</v>
      </c>
      <c r="C121" s="37" t="s">
        <v>416</v>
      </c>
      <c r="D121" s="38">
        <v>2180</v>
      </c>
      <c r="E121" s="23" t="s">
        <v>304</v>
      </c>
      <c r="F121" s="39" t="s">
        <v>946</v>
      </c>
      <c r="G121" s="39" t="s">
        <v>49</v>
      </c>
      <c r="H121" s="39">
        <v>3</v>
      </c>
      <c r="I121" s="40">
        <v>2323</v>
      </c>
      <c r="J121" s="40">
        <v>242</v>
      </c>
      <c r="K121" s="40">
        <v>105120</v>
      </c>
      <c r="L121" s="24">
        <v>0.43438016528925616</v>
      </c>
      <c r="M121" s="39" t="s">
        <v>417</v>
      </c>
      <c r="N121" s="40">
        <v>1413</v>
      </c>
      <c r="O121" s="26">
        <f t="shared" si="2"/>
        <v>60.826517434352134</v>
      </c>
      <c r="P121" s="40">
        <v>105120</v>
      </c>
      <c r="Q121" s="26">
        <v>100</v>
      </c>
      <c r="R121" s="40">
        <v>11256</v>
      </c>
      <c r="S121" s="27">
        <v>107.07762557077625</v>
      </c>
      <c r="T121" s="40">
        <v>17405</v>
      </c>
      <c r="U121" s="40">
        <v>12912</v>
      </c>
      <c r="V121" s="40">
        <v>4493</v>
      </c>
      <c r="W121" s="27">
        <v>165.57267884322678</v>
      </c>
      <c r="X121" s="27">
        <v>122.8310502283105</v>
      </c>
      <c r="Y121" s="27">
        <f t="shared" si="3"/>
        <v>42.74162861491629</v>
      </c>
      <c r="Z121" s="26">
        <v>64.6710715311692</v>
      </c>
      <c r="AA121" s="26">
        <v>87.17472118959108</v>
      </c>
      <c r="AB121" s="25">
        <v>5558.32974601808</v>
      </c>
      <c r="AC121" s="25">
        <v>1934.1368919500646</v>
      </c>
      <c r="AD121" s="25">
        <v>7492.466637968145</v>
      </c>
      <c r="AE121" s="40">
        <v>1995</v>
      </c>
      <c r="AF121" s="40">
        <v>12912</v>
      </c>
      <c r="AG121" s="41">
        <v>5558.32974601808</v>
      </c>
      <c r="AH121" s="40">
        <v>11233</v>
      </c>
      <c r="AI121" s="41">
        <v>4835.557468790357</v>
      </c>
      <c r="AJ121" s="40">
        <v>24145</v>
      </c>
      <c r="AK121" s="41">
        <v>10393.887214808437</v>
      </c>
      <c r="AL121" s="40">
        <v>0</v>
      </c>
      <c r="AM121" s="42">
        <v>0</v>
      </c>
    </row>
    <row r="122" spans="1:39" ht="13.5">
      <c r="A122" s="35" t="s">
        <v>754</v>
      </c>
      <c r="B122" s="37" t="s">
        <v>43</v>
      </c>
      <c r="C122" s="37" t="s">
        <v>755</v>
      </c>
      <c r="D122" s="38">
        <v>2180</v>
      </c>
      <c r="E122" s="23" t="s">
        <v>304</v>
      </c>
      <c r="F122" s="39" t="s">
        <v>946</v>
      </c>
      <c r="G122" s="39" t="s">
        <v>49</v>
      </c>
      <c r="H122" s="39">
        <v>3</v>
      </c>
      <c r="I122" s="40">
        <v>1515</v>
      </c>
      <c r="J122" s="40">
        <v>21691</v>
      </c>
      <c r="K122" s="40">
        <v>164980</v>
      </c>
      <c r="L122" s="24">
        <v>0.00760591950578581</v>
      </c>
      <c r="M122" s="39" t="s">
        <v>187</v>
      </c>
      <c r="N122" s="40">
        <v>1515</v>
      </c>
      <c r="O122" s="26">
        <f t="shared" si="2"/>
        <v>100</v>
      </c>
      <c r="P122" s="40">
        <v>164980</v>
      </c>
      <c r="Q122" s="26">
        <v>100</v>
      </c>
      <c r="R122" s="40">
        <v>12025</v>
      </c>
      <c r="S122" s="27">
        <v>72.88762274215057</v>
      </c>
      <c r="T122" s="40">
        <v>19441</v>
      </c>
      <c r="U122" s="40">
        <v>17435</v>
      </c>
      <c r="V122" s="40">
        <v>2006</v>
      </c>
      <c r="W122" s="27">
        <v>117.8385258819251</v>
      </c>
      <c r="X122" s="27">
        <v>105.6794763001576</v>
      </c>
      <c r="Y122" s="27">
        <f t="shared" si="3"/>
        <v>12.159049581767487</v>
      </c>
      <c r="Z122" s="26">
        <v>61.853814104212745</v>
      </c>
      <c r="AA122" s="26">
        <v>68.97046171494121</v>
      </c>
      <c r="AB122" s="25">
        <v>11508.250825082507</v>
      </c>
      <c r="AC122" s="25">
        <v>1324.092409240924</v>
      </c>
      <c r="AD122" s="25">
        <v>12832.34323432343</v>
      </c>
      <c r="AE122" s="40">
        <v>3040</v>
      </c>
      <c r="AF122" s="40">
        <v>17435</v>
      </c>
      <c r="AG122" s="41">
        <v>11508.250825082507</v>
      </c>
      <c r="AH122" s="40">
        <v>5015</v>
      </c>
      <c r="AI122" s="41">
        <v>3310.2310231023102</v>
      </c>
      <c r="AJ122" s="40">
        <v>22450</v>
      </c>
      <c r="AK122" s="41">
        <v>14818.481848184818</v>
      </c>
      <c r="AL122" s="40">
        <v>0</v>
      </c>
      <c r="AM122" s="42">
        <v>0</v>
      </c>
    </row>
    <row r="123" spans="1:39" ht="13.5">
      <c r="A123" s="35" t="s">
        <v>418</v>
      </c>
      <c r="B123" s="37" t="s">
        <v>269</v>
      </c>
      <c r="C123" s="37" t="s">
        <v>419</v>
      </c>
      <c r="D123" s="38">
        <v>2180</v>
      </c>
      <c r="E123" s="23" t="s">
        <v>304</v>
      </c>
      <c r="F123" s="39" t="s">
        <v>946</v>
      </c>
      <c r="G123" s="39" t="s">
        <v>49</v>
      </c>
      <c r="H123" s="39">
        <v>3</v>
      </c>
      <c r="I123" s="40">
        <v>2196</v>
      </c>
      <c r="J123" s="40">
        <v>16457</v>
      </c>
      <c r="K123" s="40">
        <v>169167</v>
      </c>
      <c r="L123" s="24">
        <v>0.01027933402199672</v>
      </c>
      <c r="M123" s="39" t="s">
        <v>420</v>
      </c>
      <c r="N123" s="40">
        <v>2196</v>
      </c>
      <c r="O123" s="26">
        <f t="shared" si="2"/>
        <v>100</v>
      </c>
      <c r="P123" s="40">
        <v>169167</v>
      </c>
      <c r="Q123" s="26">
        <v>100</v>
      </c>
      <c r="R123" s="40">
        <v>22345</v>
      </c>
      <c r="S123" s="27">
        <v>132.0884096780105</v>
      </c>
      <c r="T123" s="40">
        <v>29919</v>
      </c>
      <c r="U123" s="40">
        <v>25785</v>
      </c>
      <c r="V123" s="40">
        <v>4134</v>
      </c>
      <c r="W123" s="27">
        <v>176.86073524978278</v>
      </c>
      <c r="X123" s="27">
        <v>152.42334497863058</v>
      </c>
      <c r="Y123" s="27">
        <f t="shared" si="3"/>
        <v>24.437390271152175</v>
      </c>
      <c r="Z123" s="26">
        <v>74.68498278685784</v>
      </c>
      <c r="AA123" s="26">
        <v>86.65891021911965</v>
      </c>
      <c r="AB123" s="25">
        <v>11741.803278688523</v>
      </c>
      <c r="AC123" s="25">
        <v>1882.5136612021859</v>
      </c>
      <c r="AD123" s="25">
        <v>13624.31693989071</v>
      </c>
      <c r="AE123" s="40">
        <v>3700</v>
      </c>
      <c r="AF123" s="40">
        <v>25785</v>
      </c>
      <c r="AG123" s="41">
        <v>11741.803278688523</v>
      </c>
      <c r="AH123" s="40">
        <v>10336</v>
      </c>
      <c r="AI123" s="41">
        <v>4706.739526411658</v>
      </c>
      <c r="AJ123" s="40">
        <v>36121</v>
      </c>
      <c r="AK123" s="41">
        <v>16448.542805100184</v>
      </c>
      <c r="AL123" s="40">
        <v>0</v>
      </c>
      <c r="AM123" s="42">
        <v>0</v>
      </c>
    </row>
    <row r="124" spans="1:39" ht="13.5">
      <c r="A124" s="35" t="s">
        <v>759</v>
      </c>
      <c r="B124" s="37" t="s">
        <v>38</v>
      </c>
      <c r="C124" s="37" t="s">
        <v>760</v>
      </c>
      <c r="D124" s="38">
        <v>2180</v>
      </c>
      <c r="E124" s="23" t="s">
        <v>304</v>
      </c>
      <c r="F124" s="39" t="s">
        <v>946</v>
      </c>
      <c r="G124" s="39" t="s">
        <v>49</v>
      </c>
      <c r="H124" s="39">
        <v>3</v>
      </c>
      <c r="I124" s="40">
        <v>3060</v>
      </c>
      <c r="J124" s="40">
        <v>2114</v>
      </c>
      <c r="K124" s="40">
        <v>39012</v>
      </c>
      <c r="L124" s="24">
        <v>0.01845411542100284</v>
      </c>
      <c r="M124" s="39" t="s">
        <v>761</v>
      </c>
      <c r="N124" s="40">
        <v>347</v>
      </c>
      <c r="O124" s="26">
        <f t="shared" si="2"/>
        <v>11.339869281045752</v>
      </c>
      <c r="P124" s="40">
        <v>39012</v>
      </c>
      <c r="Q124" s="26">
        <v>100</v>
      </c>
      <c r="R124" s="40">
        <v>4181</v>
      </c>
      <c r="S124" s="27">
        <v>107.17215215831025</v>
      </c>
      <c r="T124" s="40">
        <v>4291</v>
      </c>
      <c r="U124" s="40">
        <v>3404</v>
      </c>
      <c r="V124" s="40">
        <v>887</v>
      </c>
      <c r="W124" s="27">
        <v>109.99179739567312</v>
      </c>
      <c r="X124" s="27">
        <v>87.25520352711986</v>
      </c>
      <c r="Y124" s="27">
        <f t="shared" si="3"/>
        <v>22.736593868553268</v>
      </c>
      <c r="Z124" s="26">
        <v>97.43649498951294</v>
      </c>
      <c r="AA124" s="26">
        <v>122.82608695652173</v>
      </c>
      <c r="AB124" s="25">
        <v>1112.4183006535948</v>
      </c>
      <c r="AC124" s="25">
        <v>289.8692810457517</v>
      </c>
      <c r="AD124" s="25">
        <v>1402.2875816993462</v>
      </c>
      <c r="AE124" s="40">
        <v>2625</v>
      </c>
      <c r="AF124" s="40">
        <v>3404</v>
      </c>
      <c r="AG124" s="41">
        <v>1112.4183006535948</v>
      </c>
      <c r="AH124" s="40">
        <v>1145</v>
      </c>
      <c r="AI124" s="41">
        <v>374.1830065359477</v>
      </c>
      <c r="AJ124" s="40">
        <v>4549</v>
      </c>
      <c r="AK124" s="41">
        <v>1486.6013071895425</v>
      </c>
      <c r="AL124" s="40">
        <v>0</v>
      </c>
      <c r="AM124" s="42">
        <v>0</v>
      </c>
    </row>
    <row r="125" spans="1:39" ht="13.5">
      <c r="A125" s="35" t="s">
        <v>956</v>
      </c>
      <c r="B125" s="37" t="s">
        <v>100</v>
      </c>
      <c r="C125" s="37" t="s">
        <v>957</v>
      </c>
      <c r="D125" s="38">
        <v>2180</v>
      </c>
      <c r="E125" s="23" t="s">
        <v>304</v>
      </c>
      <c r="F125" s="39" t="s">
        <v>946</v>
      </c>
      <c r="G125" s="39" t="s">
        <v>49</v>
      </c>
      <c r="H125" s="39">
        <v>3</v>
      </c>
      <c r="I125" s="40">
        <v>666</v>
      </c>
      <c r="J125" s="40">
        <v>3983</v>
      </c>
      <c r="K125" s="40">
        <v>56312</v>
      </c>
      <c r="L125" s="24">
        <v>0.014138086869194074</v>
      </c>
      <c r="M125" s="39" t="s">
        <v>958</v>
      </c>
      <c r="N125" s="40">
        <v>666</v>
      </c>
      <c r="O125" s="26">
        <f t="shared" si="2"/>
        <v>100</v>
      </c>
      <c r="P125" s="40">
        <v>56312</v>
      </c>
      <c r="Q125" s="26">
        <v>100</v>
      </c>
      <c r="R125" s="40">
        <v>2538</v>
      </c>
      <c r="S125" s="27">
        <v>45.070322488989916</v>
      </c>
      <c r="T125" s="40">
        <v>7521</v>
      </c>
      <c r="U125" s="40">
        <v>1423</v>
      </c>
      <c r="V125" s="40">
        <v>6098</v>
      </c>
      <c r="W125" s="27">
        <v>133.5594544679642</v>
      </c>
      <c r="X125" s="27">
        <v>25.26992470521381</v>
      </c>
      <c r="Y125" s="27">
        <f t="shared" si="3"/>
        <v>108.28952976275039</v>
      </c>
      <c r="Z125" s="26">
        <v>33.74551256481851</v>
      </c>
      <c r="AA125" s="26">
        <v>178.35558678847505</v>
      </c>
      <c r="AB125" s="25">
        <v>2136.6366366366365</v>
      </c>
      <c r="AC125" s="25">
        <v>9156.156156156156</v>
      </c>
      <c r="AD125" s="25">
        <v>11292.792792792794</v>
      </c>
      <c r="AE125" s="40">
        <v>4500</v>
      </c>
      <c r="AF125" s="40">
        <v>1423</v>
      </c>
      <c r="AG125" s="41">
        <v>2136.6366366366365</v>
      </c>
      <c r="AH125" s="40">
        <v>6098</v>
      </c>
      <c r="AI125" s="41">
        <v>9156.156156156156</v>
      </c>
      <c r="AJ125" s="40">
        <v>7521</v>
      </c>
      <c r="AK125" s="41">
        <v>11292.792792792794</v>
      </c>
      <c r="AL125" s="40">
        <v>0</v>
      </c>
      <c r="AM125" s="42">
        <v>0</v>
      </c>
    </row>
    <row r="126" spans="1:39" ht="13.5">
      <c r="A126" s="35" t="s">
        <v>430</v>
      </c>
      <c r="B126" s="37" t="s">
        <v>100</v>
      </c>
      <c r="C126" s="37" t="s">
        <v>431</v>
      </c>
      <c r="D126" s="38">
        <v>2180</v>
      </c>
      <c r="E126" s="23" t="s">
        <v>304</v>
      </c>
      <c r="F126" s="39" t="s">
        <v>946</v>
      </c>
      <c r="G126" s="39" t="s">
        <v>49</v>
      </c>
      <c r="H126" s="39">
        <v>3</v>
      </c>
      <c r="I126" s="40">
        <v>743</v>
      </c>
      <c r="J126" s="40">
        <v>1401</v>
      </c>
      <c r="K126" s="40">
        <v>85412</v>
      </c>
      <c r="L126" s="24">
        <v>0.060965024982155606</v>
      </c>
      <c r="M126" s="39" t="s">
        <v>432</v>
      </c>
      <c r="N126" s="40">
        <v>743</v>
      </c>
      <c r="O126" s="26">
        <f t="shared" si="2"/>
        <v>100</v>
      </c>
      <c r="P126" s="40">
        <v>85412</v>
      </c>
      <c r="Q126" s="26">
        <v>100</v>
      </c>
      <c r="R126" s="40">
        <v>12390</v>
      </c>
      <c r="S126" s="27">
        <v>145.06158385238606</v>
      </c>
      <c r="T126" s="40">
        <v>27901</v>
      </c>
      <c r="U126" s="40">
        <v>20354</v>
      </c>
      <c r="V126" s="40">
        <v>7547</v>
      </c>
      <c r="W126" s="27">
        <v>326.66370065096237</v>
      </c>
      <c r="X126" s="27">
        <v>238.30375122933546</v>
      </c>
      <c r="Y126" s="27">
        <f t="shared" si="3"/>
        <v>88.35994942162694</v>
      </c>
      <c r="Z126" s="26">
        <v>44.40701050141572</v>
      </c>
      <c r="AA126" s="26">
        <v>60.872555762994985</v>
      </c>
      <c r="AB126" s="25">
        <v>27394.34724091521</v>
      </c>
      <c r="AC126" s="25">
        <v>10157.469717362046</v>
      </c>
      <c r="AD126" s="25">
        <v>37551.81695827726</v>
      </c>
      <c r="AE126" s="40">
        <v>2730</v>
      </c>
      <c r="AF126" s="40">
        <v>20354</v>
      </c>
      <c r="AG126" s="41">
        <v>27394.34724091521</v>
      </c>
      <c r="AH126" s="40">
        <v>10782</v>
      </c>
      <c r="AI126" s="41">
        <v>14511.440107671602</v>
      </c>
      <c r="AJ126" s="40">
        <v>31136</v>
      </c>
      <c r="AK126" s="41">
        <v>41905.78734858681</v>
      </c>
      <c r="AL126" s="40">
        <v>0</v>
      </c>
      <c r="AM126" s="42">
        <v>0</v>
      </c>
    </row>
    <row r="127" spans="1:39" ht="13.5">
      <c r="A127" s="35" t="s">
        <v>436</v>
      </c>
      <c r="B127" s="37" t="s">
        <v>100</v>
      </c>
      <c r="C127" s="37" t="s">
        <v>437</v>
      </c>
      <c r="D127" s="38">
        <v>2180</v>
      </c>
      <c r="E127" s="23" t="s">
        <v>304</v>
      </c>
      <c r="F127" s="39" t="s">
        <v>946</v>
      </c>
      <c r="G127" s="39" t="s">
        <v>49</v>
      </c>
      <c r="H127" s="39">
        <v>3</v>
      </c>
      <c r="I127" s="40">
        <v>1545</v>
      </c>
      <c r="J127" s="40">
        <v>364</v>
      </c>
      <c r="K127" s="40">
        <v>109260</v>
      </c>
      <c r="L127" s="24">
        <v>0.30016483516483516</v>
      </c>
      <c r="M127" s="39" t="s">
        <v>438</v>
      </c>
      <c r="N127" s="40">
        <v>1464</v>
      </c>
      <c r="O127" s="26">
        <f t="shared" si="2"/>
        <v>94.75728155339806</v>
      </c>
      <c r="P127" s="40">
        <v>109260</v>
      </c>
      <c r="Q127" s="26">
        <v>100</v>
      </c>
      <c r="R127" s="40">
        <v>16942</v>
      </c>
      <c r="S127" s="27">
        <v>155.06132161815853</v>
      </c>
      <c r="T127" s="40">
        <v>35343</v>
      </c>
      <c r="U127" s="40">
        <v>27944</v>
      </c>
      <c r="V127" s="40">
        <v>7399</v>
      </c>
      <c r="W127" s="27">
        <v>323.47611202635915</v>
      </c>
      <c r="X127" s="27">
        <v>255.75691012264323</v>
      </c>
      <c r="Y127" s="27">
        <f t="shared" si="3"/>
        <v>67.7192019037159</v>
      </c>
      <c r="Z127" s="26">
        <v>47.935942053589116</v>
      </c>
      <c r="AA127" s="26">
        <v>60.62839965645577</v>
      </c>
      <c r="AB127" s="25">
        <v>18086.731391585763</v>
      </c>
      <c r="AC127" s="25">
        <v>4788.996763754045</v>
      </c>
      <c r="AD127" s="25">
        <v>22875.728155339806</v>
      </c>
      <c r="AE127" s="40">
        <v>3780</v>
      </c>
      <c r="AF127" s="40">
        <v>27944</v>
      </c>
      <c r="AG127" s="41">
        <v>18086.731391585763</v>
      </c>
      <c r="AH127" s="40">
        <v>7399</v>
      </c>
      <c r="AI127" s="41">
        <v>4788.996763754045</v>
      </c>
      <c r="AJ127" s="40">
        <v>35343</v>
      </c>
      <c r="AK127" s="41">
        <v>22875.728155339806</v>
      </c>
      <c r="AL127" s="40">
        <v>0</v>
      </c>
      <c r="AM127" s="42">
        <v>0</v>
      </c>
    </row>
    <row r="128" spans="1:39" ht="13.5">
      <c r="A128" s="35" t="s">
        <v>444</v>
      </c>
      <c r="B128" s="37" t="s">
        <v>227</v>
      </c>
      <c r="C128" s="37" t="s">
        <v>445</v>
      </c>
      <c r="D128" s="38">
        <v>2180</v>
      </c>
      <c r="E128" s="23" t="s">
        <v>304</v>
      </c>
      <c r="F128" s="39" t="s">
        <v>946</v>
      </c>
      <c r="G128" s="39" t="s">
        <v>49</v>
      </c>
      <c r="H128" s="39">
        <v>3</v>
      </c>
      <c r="I128" s="40">
        <v>495</v>
      </c>
      <c r="J128" s="40">
        <v>102</v>
      </c>
      <c r="K128" s="40">
        <v>30048</v>
      </c>
      <c r="L128" s="24">
        <v>0.29458823529411765</v>
      </c>
      <c r="M128" s="39" t="s">
        <v>778</v>
      </c>
      <c r="N128" s="40">
        <v>428</v>
      </c>
      <c r="O128" s="26">
        <f t="shared" si="2"/>
        <v>86.46464646464646</v>
      </c>
      <c r="P128" s="40">
        <v>30048</v>
      </c>
      <c r="Q128" s="26">
        <v>100</v>
      </c>
      <c r="R128" s="40">
        <v>4951</v>
      </c>
      <c r="S128" s="27">
        <v>164.76970181043663</v>
      </c>
      <c r="T128" s="40">
        <v>4308</v>
      </c>
      <c r="U128" s="40">
        <v>3270</v>
      </c>
      <c r="V128" s="40">
        <v>1038</v>
      </c>
      <c r="W128" s="27">
        <v>143.370607028754</v>
      </c>
      <c r="X128" s="27">
        <v>108.8258785942492</v>
      </c>
      <c r="Y128" s="27">
        <f t="shared" si="3"/>
        <v>34.54472843450479</v>
      </c>
      <c r="Z128" s="26">
        <v>114.92571959145775</v>
      </c>
      <c r="AA128" s="26">
        <v>151.40672782874617</v>
      </c>
      <c r="AB128" s="25">
        <v>6606.060606060606</v>
      </c>
      <c r="AC128" s="25">
        <v>2096.969696969697</v>
      </c>
      <c r="AD128" s="25">
        <v>8703.030303030304</v>
      </c>
      <c r="AE128" s="40">
        <v>3150</v>
      </c>
      <c r="AF128" s="40">
        <v>3270</v>
      </c>
      <c r="AG128" s="41">
        <v>6606.060606060606</v>
      </c>
      <c r="AH128" s="40">
        <v>1463</v>
      </c>
      <c r="AI128" s="41">
        <v>2955.5555555555557</v>
      </c>
      <c r="AJ128" s="40">
        <v>4733</v>
      </c>
      <c r="AK128" s="41">
        <v>9561.61616161616</v>
      </c>
      <c r="AL128" s="40">
        <v>0</v>
      </c>
      <c r="AM128" s="42">
        <v>0</v>
      </c>
    </row>
    <row r="129" spans="1:39" ht="13.5">
      <c r="A129" s="35" t="s">
        <v>455</v>
      </c>
      <c r="B129" s="37" t="s">
        <v>456</v>
      </c>
      <c r="C129" s="37" t="s">
        <v>457</v>
      </c>
      <c r="D129" s="38">
        <v>2180</v>
      </c>
      <c r="E129" s="23" t="s">
        <v>304</v>
      </c>
      <c r="F129" s="39" t="s">
        <v>946</v>
      </c>
      <c r="G129" s="39" t="s">
        <v>49</v>
      </c>
      <c r="H129" s="39">
        <v>3</v>
      </c>
      <c r="I129" s="40">
        <v>1686</v>
      </c>
      <c r="J129" s="40">
        <v>662</v>
      </c>
      <c r="K129" s="40">
        <v>187519</v>
      </c>
      <c r="L129" s="24">
        <v>0.283261329305136</v>
      </c>
      <c r="M129" s="39" t="s">
        <v>458</v>
      </c>
      <c r="N129" s="40">
        <v>1686</v>
      </c>
      <c r="O129" s="26">
        <f t="shared" si="2"/>
        <v>100</v>
      </c>
      <c r="P129" s="40">
        <v>187519</v>
      </c>
      <c r="Q129" s="26">
        <v>100</v>
      </c>
      <c r="R129" s="40">
        <v>16379</v>
      </c>
      <c r="S129" s="27">
        <v>87.34581562401677</v>
      </c>
      <c r="T129" s="40">
        <v>38925</v>
      </c>
      <c r="U129" s="40">
        <v>25443</v>
      </c>
      <c r="V129" s="40">
        <v>13482</v>
      </c>
      <c r="W129" s="27">
        <v>207.57896533151307</v>
      </c>
      <c r="X129" s="27">
        <v>135.68225086524566</v>
      </c>
      <c r="Y129" s="27">
        <f t="shared" si="3"/>
        <v>71.89671446626741</v>
      </c>
      <c r="Z129" s="26">
        <v>42.07835581245986</v>
      </c>
      <c r="AA129" s="26">
        <v>64.37527021184609</v>
      </c>
      <c r="AB129" s="25">
        <v>15090.747330960854</v>
      </c>
      <c r="AC129" s="25">
        <v>7996.44128113879</v>
      </c>
      <c r="AD129" s="25">
        <v>23087.188612099646</v>
      </c>
      <c r="AE129" s="40">
        <v>3675</v>
      </c>
      <c r="AF129" s="40">
        <v>25443</v>
      </c>
      <c r="AG129" s="41">
        <v>15090.747330960854</v>
      </c>
      <c r="AH129" s="40">
        <v>13482</v>
      </c>
      <c r="AI129" s="41">
        <v>7996.44128113879</v>
      </c>
      <c r="AJ129" s="40">
        <v>38925</v>
      </c>
      <c r="AK129" s="41">
        <v>23087.188612099646</v>
      </c>
      <c r="AL129" s="40">
        <v>0</v>
      </c>
      <c r="AM129" s="42">
        <v>0</v>
      </c>
    </row>
    <row r="130" spans="1:39" ht="13.5">
      <c r="A130" s="35" t="s">
        <v>795</v>
      </c>
      <c r="B130" s="37" t="s">
        <v>456</v>
      </c>
      <c r="C130" s="37" t="s">
        <v>796</v>
      </c>
      <c r="D130" s="38">
        <v>2180</v>
      </c>
      <c r="E130" s="23" t="s">
        <v>304</v>
      </c>
      <c r="F130" s="39" t="s">
        <v>946</v>
      </c>
      <c r="G130" s="39" t="s">
        <v>49</v>
      </c>
      <c r="H130" s="39">
        <v>3</v>
      </c>
      <c r="I130" s="40">
        <v>151</v>
      </c>
      <c r="J130" s="40">
        <v>7</v>
      </c>
      <c r="K130" s="40">
        <v>11422</v>
      </c>
      <c r="L130" s="24">
        <v>1.6317142857142857</v>
      </c>
      <c r="M130" s="39" t="s">
        <v>713</v>
      </c>
      <c r="N130" s="40">
        <v>142</v>
      </c>
      <c r="O130" s="26">
        <f t="shared" si="2"/>
        <v>94.03973509933775</v>
      </c>
      <c r="P130" s="40">
        <v>11422</v>
      </c>
      <c r="Q130" s="26">
        <v>100</v>
      </c>
      <c r="R130" s="40">
        <v>1110</v>
      </c>
      <c r="S130" s="27">
        <v>97.18087900542812</v>
      </c>
      <c r="T130" s="40">
        <v>1645</v>
      </c>
      <c r="U130" s="40">
        <v>1645</v>
      </c>
      <c r="V130" s="40">
        <v>0</v>
      </c>
      <c r="W130" s="27">
        <v>144.02031167921555</v>
      </c>
      <c r="X130" s="27">
        <v>144.02031167921555</v>
      </c>
      <c r="Y130" s="27">
        <f t="shared" si="3"/>
        <v>0</v>
      </c>
      <c r="Z130" s="26">
        <v>67.47720364741642</v>
      </c>
      <c r="AA130" s="26">
        <v>67.47720364741642</v>
      </c>
      <c r="AB130" s="25">
        <v>10894.039735099337</v>
      </c>
      <c r="AC130" s="25">
        <v>0</v>
      </c>
      <c r="AD130" s="25">
        <v>10894.039735099337</v>
      </c>
      <c r="AE130" s="40">
        <v>1680</v>
      </c>
      <c r="AF130" s="40">
        <v>1645</v>
      </c>
      <c r="AG130" s="41">
        <v>10894.039735099337</v>
      </c>
      <c r="AH130" s="40">
        <v>437</v>
      </c>
      <c r="AI130" s="41">
        <v>2894.0397350993376</v>
      </c>
      <c r="AJ130" s="40">
        <v>2082</v>
      </c>
      <c r="AK130" s="41">
        <v>13788.079470198676</v>
      </c>
      <c r="AL130" s="40">
        <v>0</v>
      </c>
      <c r="AM130" s="42">
        <v>0</v>
      </c>
    </row>
    <row r="131" spans="1:39" ht="13.5">
      <c r="A131" s="35" t="s">
        <v>459</v>
      </c>
      <c r="B131" s="37" t="s">
        <v>456</v>
      </c>
      <c r="C131" s="37" t="s">
        <v>460</v>
      </c>
      <c r="D131" s="38">
        <v>2180</v>
      </c>
      <c r="E131" s="23" t="s">
        <v>304</v>
      </c>
      <c r="F131" s="39" t="s">
        <v>946</v>
      </c>
      <c r="G131" s="39" t="s">
        <v>49</v>
      </c>
      <c r="H131" s="39">
        <v>3</v>
      </c>
      <c r="I131" s="40">
        <v>1074</v>
      </c>
      <c r="J131" s="40">
        <v>280</v>
      </c>
      <c r="K131" s="40">
        <v>90485</v>
      </c>
      <c r="L131" s="24">
        <v>0.3231607142857143</v>
      </c>
      <c r="M131" s="39" t="s">
        <v>461</v>
      </c>
      <c r="N131" s="40">
        <v>1074</v>
      </c>
      <c r="O131" s="26">
        <f t="shared" si="2"/>
        <v>100</v>
      </c>
      <c r="P131" s="40">
        <v>90485</v>
      </c>
      <c r="Q131" s="26">
        <v>100</v>
      </c>
      <c r="R131" s="40">
        <v>5945</v>
      </c>
      <c r="S131" s="27">
        <v>65.70149748577111</v>
      </c>
      <c r="T131" s="40">
        <v>19688</v>
      </c>
      <c r="U131" s="40">
        <v>16971</v>
      </c>
      <c r="V131" s="40">
        <v>2717</v>
      </c>
      <c r="W131" s="27">
        <v>217.5830248107421</v>
      </c>
      <c r="X131" s="27">
        <v>187.55594849975134</v>
      </c>
      <c r="Y131" s="27">
        <f t="shared" si="3"/>
        <v>30.027076310990772</v>
      </c>
      <c r="Z131" s="26">
        <v>30.196058512799674</v>
      </c>
      <c r="AA131" s="26">
        <v>35.030345884155324</v>
      </c>
      <c r="AB131" s="25">
        <v>15801.675977653631</v>
      </c>
      <c r="AC131" s="25">
        <v>2529.7951582867786</v>
      </c>
      <c r="AD131" s="25">
        <v>18331.47113594041</v>
      </c>
      <c r="AE131" s="40">
        <v>2100</v>
      </c>
      <c r="AF131" s="40">
        <v>16971</v>
      </c>
      <c r="AG131" s="41">
        <v>15801.675977653631</v>
      </c>
      <c r="AH131" s="40">
        <v>2717</v>
      </c>
      <c r="AI131" s="41">
        <v>2529.7951582867786</v>
      </c>
      <c r="AJ131" s="40">
        <v>19688</v>
      </c>
      <c r="AK131" s="41">
        <v>18331.47113594041</v>
      </c>
      <c r="AL131" s="40">
        <v>0</v>
      </c>
      <c r="AM131" s="42">
        <v>0</v>
      </c>
    </row>
    <row r="132" spans="1:39" ht="13.5">
      <c r="A132" s="35" t="s">
        <v>462</v>
      </c>
      <c r="B132" s="37" t="s">
        <v>45</v>
      </c>
      <c r="C132" s="37" t="s">
        <v>463</v>
      </c>
      <c r="D132" s="38">
        <v>2180</v>
      </c>
      <c r="E132" s="23" t="s">
        <v>304</v>
      </c>
      <c r="F132" s="39" t="s">
        <v>946</v>
      </c>
      <c r="G132" s="39" t="s">
        <v>49</v>
      </c>
      <c r="H132" s="39">
        <v>3</v>
      </c>
      <c r="I132" s="40">
        <v>807</v>
      </c>
      <c r="J132" s="40">
        <v>116</v>
      </c>
      <c r="K132" s="40">
        <v>41245</v>
      </c>
      <c r="L132" s="24">
        <v>0.3555603448275862</v>
      </c>
      <c r="M132" s="39" t="s">
        <v>464</v>
      </c>
      <c r="N132" s="40">
        <v>563</v>
      </c>
      <c r="O132" s="26">
        <f t="shared" si="2"/>
        <v>69.7645600991326</v>
      </c>
      <c r="P132" s="40">
        <v>41245</v>
      </c>
      <c r="Q132" s="26">
        <v>100</v>
      </c>
      <c r="R132" s="40">
        <v>10358</v>
      </c>
      <c r="S132" s="27">
        <v>251.13347072372412</v>
      </c>
      <c r="T132" s="40">
        <v>13608</v>
      </c>
      <c r="U132" s="40">
        <v>10580</v>
      </c>
      <c r="V132" s="40">
        <v>3028</v>
      </c>
      <c r="W132" s="27">
        <v>329.93090071523824</v>
      </c>
      <c r="X132" s="27">
        <v>256.51594132622137</v>
      </c>
      <c r="Y132" s="27">
        <f t="shared" si="3"/>
        <v>73.41495938901684</v>
      </c>
      <c r="Z132" s="26">
        <v>76.11699000587889</v>
      </c>
      <c r="AA132" s="26">
        <v>97.90170132325142</v>
      </c>
      <c r="AB132" s="25">
        <v>13110.285006195787</v>
      </c>
      <c r="AC132" s="25">
        <v>3752.168525402726</v>
      </c>
      <c r="AD132" s="25">
        <v>16862.453531598512</v>
      </c>
      <c r="AE132" s="40">
        <v>3675</v>
      </c>
      <c r="AF132" s="40">
        <v>10580</v>
      </c>
      <c r="AG132" s="41">
        <v>13110.285006195787</v>
      </c>
      <c r="AH132" s="40">
        <v>10154</v>
      </c>
      <c r="AI132" s="41">
        <v>12582.403965303592</v>
      </c>
      <c r="AJ132" s="40">
        <v>20734</v>
      </c>
      <c r="AK132" s="41">
        <v>25692.688971499378</v>
      </c>
      <c r="AL132" s="40">
        <v>0</v>
      </c>
      <c r="AM132" s="42">
        <v>0</v>
      </c>
    </row>
    <row r="133" spans="1:39" ht="13.5">
      <c r="A133" s="35" t="s">
        <v>466</v>
      </c>
      <c r="B133" s="37" t="s">
        <v>45</v>
      </c>
      <c r="C133" s="37" t="s">
        <v>467</v>
      </c>
      <c r="D133" s="38">
        <v>2180</v>
      </c>
      <c r="E133" s="23" t="s">
        <v>304</v>
      </c>
      <c r="F133" s="39" t="s">
        <v>946</v>
      </c>
      <c r="G133" s="39" t="s">
        <v>49</v>
      </c>
      <c r="H133" s="39">
        <v>3</v>
      </c>
      <c r="I133" s="40">
        <v>3389</v>
      </c>
      <c r="J133" s="40">
        <v>6738</v>
      </c>
      <c r="K133" s="40">
        <v>231994</v>
      </c>
      <c r="L133" s="24">
        <v>0.03443069159988127</v>
      </c>
      <c r="M133" s="39" t="s">
        <v>468</v>
      </c>
      <c r="N133" s="40">
        <v>3389</v>
      </c>
      <c r="O133" s="26">
        <f aca="true" t="shared" si="4" ref="O133:O196">N133/I133*100</f>
        <v>100</v>
      </c>
      <c r="P133" s="40">
        <v>231994</v>
      </c>
      <c r="Q133" s="26">
        <v>100</v>
      </c>
      <c r="R133" s="40">
        <v>40844</v>
      </c>
      <c r="S133" s="27">
        <v>176.05627731751682</v>
      </c>
      <c r="T133" s="40">
        <v>45992</v>
      </c>
      <c r="U133" s="40">
        <v>45992</v>
      </c>
      <c r="V133" s="40">
        <v>0</v>
      </c>
      <c r="W133" s="27">
        <v>198.2465063751649</v>
      </c>
      <c r="X133" s="27">
        <v>198.2465063751649</v>
      </c>
      <c r="Y133" s="27">
        <f aca="true" t="shared" si="5" ref="Y133:Y196">(V133-AL133-AM133)/K133*1000</f>
        <v>0</v>
      </c>
      <c r="Z133" s="26">
        <v>88.80674899982606</v>
      </c>
      <c r="AA133" s="26">
        <v>88.80674899982606</v>
      </c>
      <c r="AB133" s="25">
        <v>13570.964886397167</v>
      </c>
      <c r="AC133" s="25">
        <v>0</v>
      </c>
      <c r="AD133" s="25">
        <v>13570.964886397167</v>
      </c>
      <c r="AE133" s="40">
        <v>3400</v>
      </c>
      <c r="AF133" s="40">
        <v>46753</v>
      </c>
      <c r="AG133" s="41">
        <v>13795.514901150782</v>
      </c>
      <c r="AH133" s="40">
        <v>27767</v>
      </c>
      <c r="AI133" s="41">
        <v>8193.272351726173</v>
      </c>
      <c r="AJ133" s="40">
        <v>74520</v>
      </c>
      <c r="AK133" s="41">
        <v>21988.787252876955</v>
      </c>
      <c r="AL133" s="40">
        <v>0</v>
      </c>
      <c r="AM133" s="42">
        <v>0</v>
      </c>
    </row>
    <row r="134" spans="1:39" ht="13.5">
      <c r="A134" s="35" t="s">
        <v>469</v>
      </c>
      <c r="B134" s="37" t="s">
        <v>45</v>
      </c>
      <c r="C134" s="37" t="s">
        <v>470</v>
      </c>
      <c r="D134" s="38">
        <v>2180</v>
      </c>
      <c r="E134" s="23" t="s">
        <v>304</v>
      </c>
      <c r="F134" s="39" t="s">
        <v>946</v>
      </c>
      <c r="G134" s="39" t="s">
        <v>49</v>
      </c>
      <c r="H134" s="39">
        <v>3</v>
      </c>
      <c r="I134" s="40">
        <v>1220</v>
      </c>
      <c r="J134" s="40">
        <v>129</v>
      </c>
      <c r="K134" s="40">
        <v>118404</v>
      </c>
      <c r="L134" s="24">
        <v>0.9178604651162791</v>
      </c>
      <c r="M134" s="39" t="s">
        <v>471</v>
      </c>
      <c r="N134" s="40">
        <v>1220</v>
      </c>
      <c r="O134" s="26">
        <f t="shared" si="4"/>
        <v>100</v>
      </c>
      <c r="P134" s="40">
        <v>118404</v>
      </c>
      <c r="Q134" s="26">
        <v>100</v>
      </c>
      <c r="R134" s="40">
        <v>12181</v>
      </c>
      <c r="S134" s="27">
        <v>102.87659200702679</v>
      </c>
      <c r="T134" s="40">
        <v>33996</v>
      </c>
      <c r="U134" s="40">
        <v>28904</v>
      </c>
      <c r="V134" s="40">
        <v>5092</v>
      </c>
      <c r="W134" s="27">
        <v>287.11867842302627</v>
      </c>
      <c r="X134" s="27">
        <v>244.11337454815714</v>
      </c>
      <c r="Y134" s="27">
        <f t="shared" si="5"/>
        <v>43.00530387486909</v>
      </c>
      <c r="Z134" s="26">
        <v>35.83068596305448</v>
      </c>
      <c r="AA134" s="26">
        <v>42.14295599225021</v>
      </c>
      <c r="AB134" s="25">
        <v>23691.803278688523</v>
      </c>
      <c r="AC134" s="25">
        <v>4173.770491803279</v>
      </c>
      <c r="AD134" s="25">
        <v>27865.573770491803</v>
      </c>
      <c r="AE134" s="40">
        <v>2588</v>
      </c>
      <c r="AF134" s="40">
        <v>28904</v>
      </c>
      <c r="AG134" s="41">
        <v>23691.803278688523</v>
      </c>
      <c r="AH134" s="40">
        <v>12731</v>
      </c>
      <c r="AI134" s="41">
        <v>10435.245901639344</v>
      </c>
      <c r="AJ134" s="40">
        <v>41635</v>
      </c>
      <c r="AK134" s="41">
        <v>34127.049180327864</v>
      </c>
      <c r="AL134" s="40">
        <v>0</v>
      </c>
      <c r="AM134" s="42">
        <v>0</v>
      </c>
    </row>
    <row r="135" spans="1:39" ht="13.5">
      <c r="A135" s="35" t="s">
        <v>474</v>
      </c>
      <c r="B135" s="37" t="s">
        <v>45</v>
      </c>
      <c r="C135" s="37" t="s">
        <v>475</v>
      </c>
      <c r="D135" s="38">
        <v>2180</v>
      </c>
      <c r="E135" s="23" t="s">
        <v>304</v>
      </c>
      <c r="F135" s="39" t="s">
        <v>946</v>
      </c>
      <c r="G135" s="39" t="s">
        <v>49</v>
      </c>
      <c r="H135" s="39">
        <v>3</v>
      </c>
      <c r="I135" s="40">
        <v>1780</v>
      </c>
      <c r="J135" s="40">
        <v>193</v>
      </c>
      <c r="K135" s="40">
        <v>93352</v>
      </c>
      <c r="L135" s="24">
        <v>0.48368911917098445</v>
      </c>
      <c r="M135" s="39" t="s">
        <v>476</v>
      </c>
      <c r="N135" s="40">
        <v>1086</v>
      </c>
      <c r="O135" s="26">
        <f t="shared" si="4"/>
        <v>61.01123595505618</v>
      </c>
      <c r="P135" s="40">
        <v>93352</v>
      </c>
      <c r="Q135" s="26">
        <v>100</v>
      </c>
      <c r="R135" s="40">
        <v>16550</v>
      </c>
      <c r="S135" s="27">
        <v>177.28597137715312</v>
      </c>
      <c r="T135" s="40">
        <v>16596</v>
      </c>
      <c r="U135" s="40">
        <v>16596</v>
      </c>
      <c r="V135" s="40">
        <v>0</v>
      </c>
      <c r="W135" s="27">
        <v>177.77872996829205</v>
      </c>
      <c r="X135" s="27">
        <v>177.77872996829205</v>
      </c>
      <c r="Y135" s="27">
        <f t="shared" si="5"/>
        <v>0</v>
      </c>
      <c r="Z135" s="26">
        <v>99.72282477705471</v>
      </c>
      <c r="AA135" s="26">
        <v>99.72282477705471</v>
      </c>
      <c r="AB135" s="25">
        <v>9323.595505617977</v>
      </c>
      <c r="AC135" s="25">
        <v>0</v>
      </c>
      <c r="AD135" s="25">
        <v>9323.595505617977</v>
      </c>
      <c r="AE135" s="40">
        <v>3000</v>
      </c>
      <c r="AF135" s="40">
        <v>17379</v>
      </c>
      <c r="AG135" s="41">
        <v>9763.483146067414</v>
      </c>
      <c r="AH135" s="40">
        <v>4613</v>
      </c>
      <c r="AI135" s="41">
        <v>2591.5730337078653</v>
      </c>
      <c r="AJ135" s="40">
        <v>21992</v>
      </c>
      <c r="AK135" s="41">
        <v>12355.05617977528</v>
      </c>
      <c r="AL135" s="40">
        <v>0</v>
      </c>
      <c r="AM135" s="42">
        <v>0</v>
      </c>
    </row>
    <row r="136" spans="1:39" ht="13.5">
      <c r="A136" s="35" t="s">
        <v>480</v>
      </c>
      <c r="B136" s="37" t="s">
        <v>45</v>
      </c>
      <c r="C136" s="37" t="s">
        <v>481</v>
      </c>
      <c r="D136" s="38">
        <v>2180</v>
      </c>
      <c r="E136" s="23" t="s">
        <v>304</v>
      </c>
      <c r="F136" s="39" t="s">
        <v>946</v>
      </c>
      <c r="G136" s="39" t="s">
        <v>49</v>
      </c>
      <c r="H136" s="39">
        <v>3</v>
      </c>
      <c r="I136" s="40">
        <v>507</v>
      </c>
      <c r="J136" s="40">
        <v>34</v>
      </c>
      <c r="K136" s="40">
        <v>21238</v>
      </c>
      <c r="L136" s="24">
        <v>0.6246470588235294</v>
      </c>
      <c r="M136" s="39" t="s">
        <v>482</v>
      </c>
      <c r="N136" s="40">
        <v>390</v>
      </c>
      <c r="O136" s="26">
        <f t="shared" si="4"/>
        <v>76.92307692307693</v>
      </c>
      <c r="P136" s="40">
        <v>21238</v>
      </c>
      <c r="Q136" s="26">
        <v>100</v>
      </c>
      <c r="R136" s="40">
        <v>3553</v>
      </c>
      <c r="S136" s="27">
        <v>167.29447217252095</v>
      </c>
      <c r="T136" s="40">
        <v>5695</v>
      </c>
      <c r="U136" s="40">
        <v>4442</v>
      </c>
      <c r="V136" s="40">
        <v>1253</v>
      </c>
      <c r="W136" s="27">
        <v>268.15142668801207</v>
      </c>
      <c r="X136" s="27">
        <v>209.1534042753555</v>
      </c>
      <c r="Y136" s="27">
        <f t="shared" si="5"/>
        <v>58.99802241265656</v>
      </c>
      <c r="Z136" s="26">
        <v>62.38805970149254</v>
      </c>
      <c r="AA136" s="26">
        <v>79.98649257091401</v>
      </c>
      <c r="AB136" s="25">
        <v>8761.341222879684</v>
      </c>
      <c r="AC136" s="25">
        <v>2471.4003944773176</v>
      </c>
      <c r="AD136" s="25">
        <v>11232.741617357002</v>
      </c>
      <c r="AE136" s="40">
        <v>2940</v>
      </c>
      <c r="AF136" s="40">
        <v>4442</v>
      </c>
      <c r="AG136" s="41">
        <v>8761.341222879684</v>
      </c>
      <c r="AH136" s="40">
        <v>2736</v>
      </c>
      <c r="AI136" s="41">
        <v>5396.449704142012</v>
      </c>
      <c r="AJ136" s="40">
        <v>7178</v>
      </c>
      <c r="AK136" s="41">
        <v>14157.790927021697</v>
      </c>
      <c r="AL136" s="40">
        <v>0</v>
      </c>
      <c r="AM136" s="42">
        <v>0</v>
      </c>
    </row>
    <row r="137" spans="1:39" ht="13.5">
      <c r="A137" s="35" t="s">
        <v>483</v>
      </c>
      <c r="B137" s="37" t="s">
        <v>45</v>
      </c>
      <c r="C137" s="37" t="s">
        <v>484</v>
      </c>
      <c r="D137" s="38">
        <v>2180</v>
      </c>
      <c r="E137" s="23" t="s">
        <v>304</v>
      </c>
      <c r="F137" s="39" t="s">
        <v>946</v>
      </c>
      <c r="G137" s="39" t="s">
        <v>49</v>
      </c>
      <c r="H137" s="39">
        <v>3</v>
      </c>
      <c r="I137" s="40">
        <v>1144</v>
      </c>
      <c r="J137" s="40">
        <v>710</v>
      </c>
      <c r="K137" s="40">
        <v>35500</v>
      </c>
      <c r="L137" s="24">
        <v>0.05</v>
      </c>
      <c r="M137" s="39" t="s">
        <v>485</v>
      </c>
      <c r="N137" s="40">
        <v>766</v>
      </c>
      <c r="O137" s="26">
        <f t="shared" si="4"/>
        <v>66.95804195804196</v>
      </c>
      <c r="P137" s="40">
        <v>35500</v>
      </c>
      <c r="Q137" s="26">
        <v>100</v>
      </c>
      <c r="R137" s="40">
        <v>5477</v>
      </c>
      <c r="S137" s="27">
        <v>154.28169014084506</v>
      </c>
      <c r="T137" s="40">
        <v>9221</v>
      </c>
      <c r="U137" s="40">
        <v>5933</v>
      </c>
      <c r="V137" s="40">
        <v>3288</v>
      </c>
      <c r="W137" s="27">
        <v>259.7464788732394</v>
      </c>
      <c r="X137" s="27">
        <v>167.12676056338026</v>
      </c>
      <c r="Y137" s="27">
        <f t="shared" si="5"/>
        <v>92.61971830985915</v>
      </c>
      <c r="Z137" s="26">
        <v>59.39702852185229</v>
      </c>
      <c r="AA137" s="26">
        <v>92.31417495364909</v>
      </c>
      <c r="AB137" s="25">
        <v>5186.188811188811</v>
      </c>
      <c r="AC137" s="25">
        <v>2874.1258741258744</v>
      </c>
      <c r="AD137" s="25">
        <v>8060.3146853146845</v>
      </c>
      <c r="AE137" s="40">
        <v>1900</v>
      </c>
      <c r="AF137" s="40">
        <v>5933</v>
      </c>
      <c r="AG137" s="41">
        <v>5186.188811188811</v>
      </c>
      <c r="AH137" s="40">
        <v>3833</v>
      </c>
      <c r="AI137" s="41">
        <v>3350.5244755244753</v>
      </c>
      <c r="AJ137" s="40">
        <v>9766</v>
      </c>
      <c r="AK137" s="41">
        <v>8536.713286713286</v>
      </c>
      <c r="AL137" s="40">
        <v>0</v>
      </c>
      <c r="AM137" s="42">
        <v>0</v>
      </c>
    </row>
    <row r="138" spans="1:39" ht="13.5">
      <c r="A138" s="35" t="s">
        <v>486</v>
      </c>
      <c r="B138" s="37" t="s">
        <v>45</v>
      </c>
      <c r="C138" s="37" t="s">
        <v>487</v>
      </c>
      <c r="D138" s="38">
        <v>2180</v>
      </c>
      <c r="E138" s="23" t="s">
        <v>304</v>
      </c>
      <c r="F138" s="39" t="s">
        <v>946</v>
      </c>
      <c r="G138" s="39" t="s">
        <v>49</v>
      </c>
      <c r="H138" s="39">
        <v>3</v>
      </c>
      <c r="I138" s="40">
        <v>1338</v>
      </c>
      <c r="J138" s="40">
        <v>9950</v>
      </c>
      <c r="K138" s="40">
        <v>101408</v>
      </c>
      <c r="L138" s="24">
        <v>0.01019175879396985</v>
      </c>
      <c r="M138" s="39" t="s">
        <v>488</v>
      </c>
      <c r="N138" s="40">
        <v>1338</v>
      </c>
      <c r="O138" s="26">
        <f t="shared" si="4"/>
        <v>100</v>
      </c>
      <c r="P138" s="40">
        <v>101408</v>
      </c>
      <c r="Q138" s="26">
        <v>100</v>
      </c>
      <c r="R138" s="40">
        <v>15913</v>
      </c>
      <c r="S138" s="27">
        <v>156.9205585358157</v>
      </c>
      <c r="T138" s="40">
        <v>27072</v>
      </c>
      <c r="U138" s="40">
        <v>23587</v>
      </c>
      <c r="V138" s="40">
        <v>3485</v>
      </c>
      <c r="W138" s="27">
        <v>266.9611864941622</v>
      </c>
      <c r="X138" s="27">
        <v>232.5950615336068</v>
      </c>
      <c r="Y138" s="27">
        <f t="shared" si="5"/>
        <v>34.36612496055538</v>
      </c>
      <c r="Z138" s="26">
        <v>58.78028959810875</v>
      </c>
      <c r="AA138" s="26">
        <v>67.46512909653623</v>
      </c>
      <c r="AB138" s="25">
        <v>17628.550074738418</v>
      </c>
      <c r="AC138" s="25">
        <v>2604.633781763827</v>
      </c>
      <c r="AD138" s="25">
        <v>20233.183856502244</v>
      </c>
      <c r="AE138" s="40">
        <v>3050</v>
      </c>
      <c r="AF138" s="40">
        <v>23587</v>
      </c>
      <c r="AG138" s="41">
        <v>17628.550074738418</v>
      </c>
      <c r="AH138" s="40">
        <v>8710</v>
      </c>
      <c r="AI138" s="41">
        <v>6509.715994020927</v>
      </c>
      <c r="AJ138" s="40">
        <v>32297</v>
      </c>
      <c r="AK138" s="41">
        <v>24138.26606875934</v>
      </c>
      <c r="AL138" s="40">
        <v>0</v>
      </c>
      <c r="AM138" s="42">
        <v>0</v>
      </c>
    </row>
    <row r="139" spans="1:39" ht="13.5">
      <c r="A139" s="35" t="s">
        <v>490</v>
      </c>
      <c r="B139" s="37" t="s">
        <v>45</v>
      </c>
      <c r="C139" s="37" t="s">
        <v>491</v>
      </c>
      <c r="D139" s="38">
        <v>2180</v>
      </c>
      <c r="E139" s="23" t="s">
        <v>304</v>
      </c>
      <c r="F139" s="39" t="s">
        <v>946</v>
      </c>
      <c r="G139" s="39" t="s">
        <v>49</v>
      </c>
      <c r="H139" s="39">
        <v>3</v>
      </c>
      <c r="I139" s="40">
        <v>535</v>
      </c>
      <c r="J139" s="40">
        <v>6952</v>
      </c>
      <c r="K139" s="40">
        <v>37846</v>
      </c>
      <c r="L139" s="24">
        <v>0.005443901035673188</v>
      </c>
      <c r="M139" s="39" t="s">
        <v>492</v>
      </c>
      <c r="N139" s="40">
        <v>535</v>
      </c>
      <c r="O139" s="26">
        <f t="shared" si="4"/>
        <v>100</v>
      </c>
      <c r="P139" s="40">
        <v>37846</v>
      </c>
      <c r="Q139" s="26">
        <v>100</v>
      </c>
      <c r="R139" s="40">
        <v>6417</v>
      </c>
      <c r="S139" s="27">
        <v>169.55556729905405</v>
      </c>
      <c r="T139" s="40">
        <v>10484</v>
      </c>
      <c r="U139" s="40">
        <v>10484</v>
      </c>
      <c r="V139" s="40">
        <v>0</v>
      </c>
      <c r="W139" s="27">
        <v>277.0173862495376</v>
      </c>
      <c r="X139" s="27">
        <v>277.0173862495376</v>
      </c>
      <c r="Y139" s="27">
        <f t="shared" si="5"/>
        <v>0</v>
      </c>
      <c r="Z139" s="26">
        <v>61.207554368561624</v>
      </c>
      <c r="AA139" s="26">
        <v>61.207554368561624</v>
      </c>
      <c r="AB139" s="25">
        <v>19596.261682242988</v>
      </c>
      <c r="AC139" s="25">
        <v>0</v>
      </c>
      <c r="AD139" s="25">
        <v>19596.261682242988</v>
      </c>
      <c r="AE139" s="40">
        <v>3120</v>
      </c>
      <c r="AF139" s="40">
        <v>10484</v>
      </c>
      <c r="AG139" s="41">
        <v>19596.261682242988</v>
      </c>
      <c r="AH139" s="40">
        <v>3920</v>
      </c>
      <c r="AI139" s="41">
        <v>7327.102803738318</v>
      </c>
      <c r="AJ139" s="40">
        <v>14404</v>
      </c>
      <c r="AK139" s="41">
        <v>26923.36448598131</v>
      </c>
      <c r="AL139" s="40">
        <v>0</v>
      </c>
      <c r="AM139" s="42">
        <v>0</v>
      </c>
    </row>
    <row r="140" spans="1:39" ht="13.5">
      <c r="A140" s="35" t="s">
        <v>493</v>
      </c>
      <c r="B140" s="37" t="s">
        <v>45</v>
      </c>
      <c r="C140" s="37" t="s">
        <v>494</v>
      </c>
      <c r="D140" s="38">
        <v>2180</v>
      </c>
      <c r="E140" s="23" t="s">
        <v>304</v>
      </c>
      <c r="F140" s="39" t="s">
        <v>946</v>
      </c>
      <c r="G140" s="39" t="s">
        <v>49</v>
      </c>
      <c r="H140" s="39">
        <v>3</v>
      </c>
      <c r="I140" s="40">
        <v>560</v>
      </c>
      <c r="J140" s="40">
        <v>30</v>
      </c>
      <c r="K140" s="40">
        <v>29914</v>
      </c>
      <c r="L140" s="24">
        <v>0.9971333333333333</v>
      </c>
      <c r="M140" s="39" t="s">
        <v>495</v>
      </c>
      <c r="N140" s="40">
        <v>471</v>
      </c>
      <c r="O140" s="26">
        <f t="shared" si="4"/>
        <v>84.10714285714286</v>
      </c>
      <c r="P140" s="40">
        <v>29914</v>
      </c>
      <c r="Q140" s="26">
        <v>100</v>
      </c>
      <c r="R140" s="40">
        <v>6926</v>
      </c>
      <c r="S140" s="27">
        <v>231.53038710971452</v>
      </c>
      <c r="T140" s="40">
        <v>7782</v>
      </c>
      <c r="U140" s="40">
        <v>7575</v>
      </c>
      <c r="V140" s="40">
        <v>207</v>
      </c>
      <c r="W140" s="27">
        <v>260.14575115330615</v>
      </c>
      <c r="X140" s="27">
        <v>253.22591428762453</v>
      </c>
      <c r="Y140" s="27">
        <f t="shared" si="5"/>
        <v>6.919836865681621</v>
      </c>
      <c r="Z140" s="26">
        <v>89.00025700334105</v>
      </c>
      <c r="AA140" s="26">
        <v>91.43234323432343</v>
      </c>
      <c r="AB140" s="25">
        <v>13526.785714285714</v>
      </c>
      <c r="AC140" s="25">
        <v>369.64285714285717</v>
      </c>
      <c r="AD140" s="25">
        <v>13896.428571428572</v>
      </c>
      <c r="AE140" s="40">
        <v>3500</v>
      </c>
      <c r="AF140" s="40">
        <v>7575</v>
      </c>
      <c r="AG140" s="41">
        <v>13526.785714285714</v>
      </c>
      <c r="AH140" s="40">
        <v>5157</v>
      </c>
      <c r="AI140" s="41">
        <v>9208.928571428572</v>
      </c>
      <c r="AJ140" s="40">
        <v>12732</v>
      </c>
      <c r="AK140" s="41">
        <v>22735.714285714283</v>
      </c>
      <c r="AL140" s="40">
        <v>0</v>
      </c>
      <c r="AM140" s="42">
        <v>0</v>
      </c>
    </row>
    <row r="141" spans="1:39" ht="13.5">
      <c r="A141" s="35" t="s">
        <v>499</v>
      </c>
      <c r="B141" s="37" t="s">
        <v>45</v>
      </c>
      <c r="C141" s="37" t="s">
        <v>500</v>
      </c>
      <c r="D141" s="38">
        <v>2180</v>
      </c>
      <c r="E141" s="23" t="s">
        <v>304</v>
      </c>
      <c r="F141" s="39" t="s">
        <v>946</v>
      </c>
      <c r="G141" s="39" t="s">
        <v>49</v>
      </c>
      <c r="H141" s="39">
        <v>3</v>
      </c>
      <c r="I141" s="40">
        <v>1362</v>
      </c>
      <c r="J141" s="40">
        <v>27130</v>
      </c>
      <c r="K141" s="40">
        <v>103944</v>
      </c>
      <c r="L141" s="24">
        <v>0.0038313306302985625</v>
      </c>
      <c r="M141" s="39" t="s">
        <v>501</v>
      </c>
      <c r="N141" s="40">
        <v>1358</v>
      </c>
      <c r="O141" s="26">
        <f t="shared" si="4"/>
        <v>99.70631424375918</v>
      </c>
      <c r="P141" s="40">
        <v>103944</v>
      </c>
      <c r="Q141" s="26">
        <v>100</v>
      </c>
      <c r="R141" s="40">
        <v>20388</v>
      </c>
      <c r="S141" s="27">
        <v>196.1440775802355</v>
      </c>
      <c r="T141" s="40">
        <v>26592</v>
      </c>
      <c r="U141" s="40">
        <v>13820</v>
      </c>
      <c r="V141" s="40">
        <v>12772</v>
      </c>
      <c r="W141" s="27">
        <v>255.83006234126066</v>
      </c>
      <c r="X141" s="27">
        <v>132.9562071884861</v>
      </c>
      <c r="Y141" s="27">
        <f t="shared" si="5"/>
        <v>122.87385515277458</v>
      </c>
      <c r="Z141" s="26">
        <v>76.66967509025271</v>
      </c>
      <c r="AA141" s="26">
        <v>147.52532561505066</v>
      </c>
      <c r="AB141" s="25">
        <v>10146.842878120411</v>
      </c>
      <c r="AC141" s="25">
        <v>9377.386196769457</v>
      </c>
      <c r="AD141" s="25">
        <v>19524.229074889867</v>
      </c>
      <c r="AE141" s="40">
        <v>3000</v>
      </c>
      <c r="AF141" s="40">
        <v>13820</v>
      </c>
      <c r="AG141" s="41">
        <v>10146.842878120411</v>
      </c>
      <c r="AH141" s="40">
        <v>12772</v>
      </c>
      <c r="AI141" s="41">
        <v>9377.386196769457</v>
      </c>
      <c r="AJ141" s="40">
        <v>26592</v>
      </c>
      <c r="AK141" s="41">
        <v>19524.229074889867</v>
      </c>
      <c r="AL141" s="40">
        <v>0</v>
      </c>
      <c r="AM141" s="42">
        <v>0</v>
      </c>
    </row>
    <row r="142" spans="1:39" ht="13.5">
      <c r="A142" s="35" t="s">
        <v>513</v>
      </c>
      <c r="B142" s="37" t="s">
        <v>514</v>
      </c>
      <c r="C142" s="37" t="s">
        <v>515</v>
      </c>
      <c r="D142" s="38">
        <v>2180</v>
      </c>
      <c r="E142" s="23" t="s">
        <v>304</v>
      </c>
      <c r="F142" s="39" t="s">
        <v>946</v>
      </c>
      <c r="G142" s="39" t="s">
        <v>49</v>
      </c>
      <c r="H142" s="39">
        <v>3</v>
      </c>
      <c r="I142" s="40">
        <v>6394</v>
      </c>
      <c r="J142" s="40">
        <v>12903</v>
      </c>
      <c r="K142" s="40">
        <v>466762</v>
      </c>
      <c r="L142" s="24">
        <v>0.03617468805704099</v>
      </c>
      <c r="M142" s="39" t="s">
        <v>516</v>
      </c>
      <c r="N142" s="40">
        <v>6394</v>
      </c>
      <c r="O142" s="26">
        <f t="shared" si="4"/>
        <v>100</v>
      </c>
      <c r="P142" s="40">
        <v>466762</v>
      </c>
      <c r="Q142" s="26">
        <v>100</v>
      </c>
      <c r="R142" s="40">
        <v>95941</v>
      </c>
      <c r="S142" s="27">
        <v>205.5458670585866</v>
      </c>
      <c r="T142" s="40">
        <v>134978</v>
      </c>
      <c r="U142" s="40">
        <v>94095</v>
      </c>
      <c r="V142" s="40">
        <v>40883</v>
      </c>
      <c r="W142" s="27">
        <v>289.17949618863577</v>
      </c>
      <c r="X142" s="27">
        <v>201.59096070374193</v>
      </c>
      <c r="Y142" s="27">
        <f t="shared" si="5"/>
        <v>87.5885354848938</v>
      </c>
      <c r="Z142" s="26">
        <v>71.0789906503282</v>
      </c>
      <c r="AA142" s="26">
        <v>101.96184706945108</v>
      </c>
      <c r="AB142" s="25">
        <v>14716.140131373162</v>
      </c>
      <c r="AC142" s="25">
        <v>6393.9630903972475</v>
      </c>
      <c r="AD142" s="25">
        <v>21110.10322177041</v>
      </c>
      <c r="AE142" s="40">
        <v>4200</v>
      </c>
      <c r="AF142" s="40">
        <v>94095</v>
      </c>
      <c r="AG142" s="41">
        <v>14716.140131373162</v>
      </c>
      <c r="AH142" s="40">
        <v>47122</v>
      </c>
      <c r="AI142" s="41">
        <v>7369.721614013138</v>
      </c>
      <c r="AJ142" s="40">
        <v>141217</v>
      </c>
      <c r="AK142" s="41">
        <v>22085.8617453863</v>
      </c>
      <c r="AL142" s="40">
        <v>0</v>
      </c>
      <c r="AM142" s="42">
        <v>0</v>
      </c>
    </row>
    <row r="143" spans="1:39" ht="13.5">
      <c r="A143" s="35" t="s">
        <v>517</v>
      </c>
      <c r="B143" s="37" t="s">
        <v>514</v>
      </c>
      <c r="C143" s="37" t="s">
        <v>518</v>
      </c>
      <c r="D143" s="38">
        <v>2180</v>
      </c>
      <c r="E143" s="23" t="s">
        <v>304</v>
      </c>
      <c r="F143" s="39" t="s">
        <v>946</v>
      </c>
      <c r="G143" s="39" t="s">
        <v>49</v>
      </c>
      <c r="H143" s="39">
        <v>3</v>
      </c>
      <c r="I143" s="40">
        <v>894</v>
      </c>
      <c r="J143" s="40">
        <v>17512</v>
      </c>
      <c r="K143" s="40">
        <v>65262</v>
      </c>
      <c r="L143" s="24">
        <v>0.0037267016902695293</v>
      </c>
      <c r="M143" s="39" t="s">
        <v>519</v>
      </c>
      <c r="N143" s="40">
        <v>894</v>
      </c>
      <c r="O143" s="26">
        <f t="shared" si="4"/>
        <v>100</v>
      </c>
      <c r="P143" s="40">
        <v>65262</v>
      </c>
      <c r="Q143" s="26">
        <v>100</v>
      </c>
      <c r="R143" s="40">
        <v>15276</v>
      </c>
      <c r="S143" s="27">
        <v>234.07189482394043</v>
      </c>
      <c r="T143" s="40">
        <v>33161</v>
      </c>
      <c r="U143" s="40">
        <v>26588</v>
      </c>
      <c r="V143" s="40">
        <v>6573</v>
      </c>
      <c r="W143" s="27">
        <v>508.1211118261776</v>
      </c>
      <c r="X143" s="27">
        <v>407.4040023290736</v>
      </c>
      <c r="Y143" s="27">
        <f t="shared" si="5"/>
        <v>100.71710949710398</v>
      </c>
      <c r="Z143" s="26">
        <v>46.06616205783903</v>
      </c>
      <c r="AA143" s="26">
        <v>57.454490747705734</v>
      </c>
      <c r="AB143" s="25">
        <v>29740.49217002237</v>
      </c>
      <c r="AC143" s="25">
        <v>7352.348993288591</v>
      </c>
      <c r="AD143" s="25">
        <v>37092.841163310964</v>
      </c>
      <c r="AE143" s="40">
        <v>4200</v>
      </c>
      <c r="AF143" s="40">
        <v>26588</v>
      </c>
      <c r="AG143" s="41">
        <v>29740.49217002237</v>
      </c>
      <c r="AH143" s="40">
        <v>7674</v>
      </c>
      <c r="AI143" s="41">
        <v>8583.892617449665</v>
      </c>
      <c r="AJ143" s="40">
        <v>34262</v>
      </c>
      <c r="AK143" s="41">
        <v>38324.38478747204</v>
      </c>
      <c r="AL143" s="40">
        <v>0</v>
      </c>
      <c r="AM143" s="42">
        <v>0</v>
      </c>
    </row>
    <row r="144" spans="1:39" ht="13.5">
      <c r="A144" s="35" t="s">
        <v>520</v>
      </c>
      <c r="B144" s="37" t="s">
        <v>514</v>
      </c>
      <c r="C144" s="37" t="s">
        <v>521</v>
      </c>
      <c r="D144" s="38">
        <v>2180</v>
      </c>
      <c r="E144" s="23" t="s">
        <v>304</v>
      </c>
      <c r="F144" s="39" t="s">
        <v>946</v>
      </c>
      <c r="G144" s="39" t="s">
        <v>49</v>
      </c>
      <c r="H144" s="39">
        <v>3</v>
      </c>
      <c r="I144" s="40">
        <v>3175</v>
      </c>
      <c r="J144" s="40">
        <v>4626</v>
      </c>
      <c r="K144" s="40">
        <v>40431</v>
      </c>
      <c r="L144" s="24">
        <v>0.00873994811932555</v>
      </c>
      <c r="M144" s="39" t="s">
        <v>522</v>
      </c>
      <c r="N144" s="40">
        <v>722</v>
      </c>
      <c r="O144" s="26">
        <f t="shared" si="4"/>
        <v>22.74015748031496</v>
      </c>
      <c r="P144" s="40">
        <v>40431</v>
      </c>
      <c r="Q144" s="26">
        <v>100</v>
      </c>
      <c r="R144" s="40">
        <v>2492</v>
      </c>
      <c r="S144" s="27">
        <v>61.63587346343152</v>
      </c>
      <c r="T144" s="40">
        <v>9743</v>
      </c>
      <c r="U144" s="40">
        <v>7735</v>
      </c>
      <c r="V144" s="40">
        <v>2008</v>
      </c>
      <c r="W144" s="27">
        <v>240.97845712448367</v>
      </c>
      <c r="X144" s="27">
        <v>191.31359600306698</v>
      </c>
      <c r="Y144" s="27">
        <f t="shared" si="5"/>
        <v>49.664861121416735</v>
      </c>
      <c r="Z144" s="26">
        <v>25.57733757569537</v>
      </c>
      <c r="AA144" s="26">
        <v>32.217194570135746</v>
      </c>
      <c r="AB144" s="25">
        <v>2436.2204724409453</v>
      </c>
      <c r="AC144" s="25">
        <v>632.4409448818898</v>
      </c>
      <c r="AD144" s="25">
        <v>3068.6614173228345</v>
      </c>
      <c r="AE144" s="40">
        <v>1890</v>
      </c>
      <c r="AF144" s="40">
        <v>7735</v>
      </c>
      <c r="AG144" s="41">
        <v>2436.2204724409453</v>
      </c>
      <c r="AH144" s="40">
        <v>2423</v>
      </c>
      <c r="AI144" s="41">
        <v>763.1496062992126</v>
      </c>
      <c r="AJ144" s="40">
        <v>10158</v>
      </c>
      <c r="AK144" s="41">
        <v>3199.3700787401576</v>
      </c>
      <c r="AL144" s="40">
        <v>0</v>
      </c>
      <c r="AM144" s="42">
        <v>0</v>
      </c>
    </row>
    <row r="145" spans="1:39" ht="13.5">
      <c r="A145" s="35" t="s">
        <v>836</v>
      </c>
      <c r="B145" s="37" t="s">
        <v>537</v>
      </c>
      <c r="C145" s="37" t="s">
        <v>837</v>
      </c>
      <c r="D145" s="38">
        <v>2180</v>
      </c>
      <c r="E145" s="23" t="s">
        <v>304</v>
      </c>
      <c r="F145" s="39" t="s">
        <v>946</v>
      </c>
      <c r="G145" s="39" t="s">
        <v>49</v>
      </c>
      <c r="H145" s="39">
        <v>3</v>
      </c>
      <c r="I145" s="40">
        <v>1003</v>
      </c>
      <c r="J145" s="40">
        <v>479</v>
      </c>
      <c r="K145" s="40">
        <v>144663</v>
      </c>
      <c r="L145" s="24">
        <v>0.30201043841336117</v>
      </c>
      <c r="M145" s="39" t="s">
        <v>838</v>
      </c>
      <c r="N145" s="40">
        <v>922</v>
      </c>
      <c r="O145" s="26">
        <f t="shared" si="4"/>
        <v>91.92422731804587</v>
      </c>
      <c r="P145" s="40">
        <v>144663</v>
      </c>
      <c r="Q145" s="26">
        <v>100</v>
      </c>
      <c r="R145" s="40">
        <v>23146</v>
      </c>
      <c r="S145" s="27">
        <v>159.99944699059193</v>
      </c>
      <c r="T145" s="40">
        <v>28269</v>
      </c>
      <c r="U145" s="40">
        <v>26538</v>
      </c>
      <c r="V145" s="40">
        <v>1731</v>
      </c>
      <c r="W145" s="27">
        <v>195.41278696003818</v>
      </c>
      <c r="X145" s="27">
        <v>183.44704589286826</v>
      </c>
      <c r="Y145" s="27">
        <f t="shared" si="5"/>
        <v>11.965741067169905</v>
      </c>
      <c r="Z145" s="26">
        <v>81.87767519190633</v>
      </c>
      <c r="AA145" s="26">
        <v>87.21832843469741</v>
      </c>
      <c r="AB145" s="25">
        <v>26458.62412761715</v>
      </c>
      <c r="AC145" s="25">
        <v>1725.8225324027917</v>
      </c>
      <c r="AD145" s="25">
        <v>28184.44666001994</v>
      </c>
      <c r="AE145" s="40">
        <v>3200</v>
      </c>
      <c r="AF145" s="40">
        <v>26538</v>
      </c>
      <c r="AG145" s="41">
        <v>26458.62412761715</v>
      </c>
      <c r="AH145" s="40">
        <v>3931</v>
      </c>
      <c r="AI145" s="41">
        <v>3919.2422731804586</v>
      </c>
      <c r="AJ145" s="40">
        <v>30469</v>
      </c>
      <c r="AK145" s="41">
        <v>30377.866400797608</v>
      </c>
      <c r="AL145" s="40">
        <v>0</v>
      </c>
      <c r="AM145" s="42">
        <v>0</v>
      </c>
    </row>
    <row r="146" spans="1:39" ht="13.5">
      <c r="A146" s="35" t="s">
        <v>542</v>
      </c>
      <c r="B146" s="37" t="s">
        <v>168</v>
      </c>
      <c r="C146" s="37" t="s">
        <v>543</v>
      </c>
      <c r="D146" s="38">
        <v>2180</v>
      </c>
      <c r="E146" s="23" t="s">
        <v>304</v>
      </c>
      <c r="F146" s="39" t="s">
        <v>946</v>
      </c>
      <c r="G146" s="39" t="s">
        <v>49</v>
      </c>
      <c r="H146" s="39">
        <v>3</v>
      </c>
      <c r="I146" s="40">
        <v>595</v>
      </c>
      <c r="J146" s="40">
        <v>25</v>
      </c>
      <c r="K146" s="40">
        <v>32450</v>
      </c>
      <c r="L146" s="24">
        <v>1.298</v>
      </c>
      <c r="M146" s="39" t="s">
        <v>63</v>
      </c>
      <c r="N146" s="40">
        <v>444</v>
      </c>
      <c r="O146" s="26">
        <f t="shared" si="4"/>
        <v>74.6218487394958</v>
      </c>
      <c r="P146" s="40">
        <v>32450</v>
      </c>
      <c r="Q146" s="26">
        <v>100</v>
      </c>
      <c r="R146" s="40">
        <v>4224</v>
      </c>
      <c r="S146" s="27">
        <v>130.16949152542372</v>
      </c>
      <c r="T146" s="40">
        <v>8779</v>
      </c>
      <c r="U146" s="40">
        <v>5542</v>
      </c>
      <c r="V146" s="40">
        <v>3237</v>
      </c>
      <c r="W146" s="27">
        <v>270.53929121725736</v>
      </c>
      <c r="X146" s="27">
        <v>170.78582434514638</v>
      </c>
      <c r="Y146" s="27">
        <f t="shared" si="5"/>
        <v>99.75346687211093</v>
      </c>
      <c r="Z146" s="26">
        <v>48.114819455518855</v>
      </c>
      <c r="AA146" s="26">
        <v>76.21797185131722</v>
      </c>
      <c r="AB146" s="25">
        <v>9314.285714285716</v>
      </c>
      <c r="AC146" s="25">
        <v>5440.336134453782</v>
      </c>
      <c r="AD146" s="25">
        <v>14754.621848739496</v>
      </c>
      <c r="AE146" s="40">
        <v>3465</v>
      </c>
      <c r="AF146" s="40">
        <v>5542</v>
      </c>
      <c r="AG146" s="41">
        <v>9314.285714285716</v>
      </c>
      <c r="AH146" s="40">
        <v>3237</v>
      </c>
      <c r="AI146" s="41">
        <v>5440.336134453782</v>
      </c>
      <c r="AJ146" s="40">
        <v>8779</v>
      </c>
      <c r="AK146" s="41">
        <v>14754.621848739496</v>
      </c>
      <c r="AL146" s="40">
        <v>0</v>
      </c>
      <c r="AM146" s="42">
        <v>0</v>
      </c>
    </row>
    <row r="147" spans="1:39" ht="13.5">
      <c r="A147" s="35" t="s">
        <v>544</v>
      </c>
      <c r="B147" s="37" t="s">
        <v>168</v>
      </c>
      <c r="C147" s="37" t="s">
        <v>545</v>
      </c>
      <c r="D147" s="38">
        <v>2180</v>
      </c>
      <c r="E147" s="23" t="s">
        <v>304</v>
      </c>
      <c r="F147" s="39" t="s">
        <v>946</v>
      </c>
      <c r="G147" s="39" t="s">
        <v>49</v>
      </c>
      <c r="H147" s="39">
        <v>3</v>
      </c>
      <c r="I147" s="40">
        <v>2433</v>
      </c>
      <c r="J147" s="40">
        <v>218</v>
      </c>
      <c r="K147" s="40">
        <v>161695</v>
      </c>
      <c r="L147" s="24">
        <v>0.7417201834862385</v>
      </c>
      <c r="M147" s="39" t="s">
        <v>546</v>
      </c>
      <c r="N147" s="40">
        <v>2214</v>
      </c>
      <c r="O147" s="26">
        <f t="shared" si="4"/>
        <v>90.9987669543773</v>
      </c>
      <c r="P147" s="40">
        <v>161695</v>
      </c>
      <c r="Q147" s="26">
        <v>100</v>
      </c>
      <c r="R147" s="40">
        <v>26332</v>
      </c>
      <c r="S147" s="27">
        <v>162.8498098271437</v>
      </c>
      <c r="T147" s="40">
        <v>57092</v>
      </c>
      <c r="U147" s="40">
        <v>26526</v>
      </c>
      <c r="V147" s="40">
        <v>30566</v>
      </c>
      <c r="W147" s="27">
        <v>353.08451096199633</v>
      </c>
      <c r="X147" s="27">
        <v>164.04959955471722</v>
      </c>
      <c r="Y147" s="27">
        <f t="shared" si="5"/>
        <v>189.03491140727914</v>
      </c>
      <c r="Z147" s="26">
        <v>46.122048623274715</v>
      </c>
      <c r="AA147" s="26">
        <v>99.26864208700897</v>
      </c>
      <c r="AB147" s="25">
        <v>10902.589395807645</v>
      </c>
      <c r="AC147" s="25">
        <v>12563.090834360872</v>
      </c>
      <c r="AD147" s="25">
        <v>23465.680230168517</v>
      </c>
      <c r="AE147" s="40">
        <v>4090</v>
      </c>
      <c r="AF147" s="40">
        <v>26526</v>
      </c>
      <c r="AG147" s="41">
        <v>10902.589395807645</v>
      </c>
      <c r="AH147" s="40">
        <v>30566</v>
      </c>
      <c r="AI147" s="41">
        <v>12563.090834360872</v>
      </c>
      <c r="AJ147" s="40">
        <v>57092</v>
      </c>
      <c r="AK147" s="41">
        <v>23465.680230168517</v>
      </c>
      <c r="AL147" s="40">
        <v>0</v>
      </c>
      <c r="AM147" s="42">
        <v>0</v>
      </c>
    </row>
    <row r="148" spans="1:39" ht="13.5">
      <c r="A148" s="35" t="s">
        <v>547</v>
      </c>
      <c r="B148" s="37" t="s">
        <v>114</v>
      </c>
      <c r="C148" s="37" t="s">
        <v>548</v>
      </c>
      <c r="D148" s="38">
        <v>2180</v>
      </c>
      <c r="E148" s="23" t="s">
        <v>304</v>
      </c>
      <c r="F148" s="39" t="s">
        <v>946</v>
      </c>
      <c r="G148" s="39" t="s">
        <v>49</v>
      </c>
      <c r="H148" s="39">
        <v>3</v>
      </c>
      <c r="I148" s="40">
        <v>1572</v>
      </c>
      <c r="J148" s="40">
        <v>20844</v>
      </c>
      <c r="K148" s="40">
        <v>142975</v>
      </c>
      <c r="L148" s="24">
        <v>0.006859288044521205</v>
      </c>
      <c r="M148" s="39" t="s">
        <v>549</v>
      </c>
      <c r="N148" s="40">
        <v>1572</v>
      </c>
      <c r="O148" s="26">
        <f t="shared" si="4"/>
        <v>100</v>
      </c>
      <c r="P148" s="40">
        <v>142975</v>
      </c>
      <c r="Q148" s="26">
        <v>100</v>
      </c>
      <c r="R148" s="40">
        <v>18676</v>
      </c>
      <c r="S148" s="27">
        <v>130.62423500611993</v>
      </c>
      <c r="T148" s="40">
        <v>112283</v>
      </c>
      <c r="U148" s="40">
        <v>108528</v>
      </c>
      <c r="V148" s="40">
        <v>3755</v>
      </c>
      <c r="W148" s="27">
        <v>785.3331001923414</v>
      </c>
      <c r="X148" s="27">
        <v>759.0697674418604</v>
      </c>
      <c r="Y148" s="27">
        <f t="shared" si="5"/>
        <v>26.263332750480856</v>
      </c>
      <c r="Z148" s="26">
        <v>16.632972043853478</v>
      </c>
      <c r="AA148" s="26">
        <v>17.20846233230134</v>
      </c>
      <c r="AB148" s="25">
        <v>69038.16793893129</v>
      </c>
      <c r="AC148" s="25">
        <v>2388.6768447837153</v>
      </c>
      <c r="AD148" s="25">
        <v>71426.84478371502</v>
      </c>
      <c r="AE148" s="40">
        <v>2257</v>
      </c>
      <c r="AF148" s="40">
        <v>108528</v>
      </c>
      <c r="AG148" s="41">
        <v>69038.16793893129</v>
      </c>
      <c r="AH148" s="40">
        <v>3755</v>
      </c>
      <c r="AI148" s="41">
        <v>2388.6768447837153</v>
      </c>
      <c r="AJ148" s="40">
        <v>112283</v>
      </c>
      <c r="AK148" s="41">
        <v>71426.84478371502</v>
      </c>
      <c r="AL148" s="40">
        <v>0</v>
      </c>
      <c r="AM148" s="42">
        <v>0</v>
      </c>
    </row>
    <row r="149" spans="1:39" ht="13.5">
      <c r="A149" s="35" t="s">
        <v>243</v>
      </c>
      <c r="B149" s="37" t="s">
        <v>114</v>
      </c>
      <c r="C149" s="37" t="s">
        <v>244</v>
      </c>
      <c r="D149" s="38">
        <v>2180</v>
      </c>
      <c r="E149" s="23" t="s">
        <v>304</v>
      </c>
      <c r="F149" s="39" t="s">
        <v>946</v>
      </c>
      <c r="G149" s="39" t="s">
        <v>49</v>
      </c>
      <c r="H149" s="39">
        <v>3</v>
      </c>
      <c r="I149" s="40">
        <v>7855</v>
      </c>
      <c r="J149" s="40">
        <v>43517</v>
      </c>
      <c r="K149" s="40">
        <v>521433</v>
      </c>
      <c r="L149" s="24">
        <v>0.01198228278603764</v>
      </c>
      <c r="M149" s="39" t="s">
        <v>553</v>
      </c>
      <c r="N149" s="40">
        <v>6511</v>
      </c>
      <c r="O149" s="26">
        <f t="shared" si="4"/>
        <v>82.88987905792489</v>
      </c>
      <c r="P149" s="40">
        <v>521433</v>
      </c>
      <c r="Q149" s="26">
        <v>100</v>
      </c>
      <c r="R149" s="40">
        <v>116806</v>
      </c>
      <c r="S149" s="27">
        <v>224.00960430199086</v>
      </c>
      <c r="T149" s="40">
        <v>152313</v>
      </c>
      <c r="U149" s="40">
        <v>127735</v>
      </c>
      <c r="V149" s="40">
        <v>24578</v>
      </c>
      <c r="W149" s="27">
        <v>292.1046423989276</v>
      </c>
      <c r="X149" s="27">
        <v>244.96915231678852</v>
      </c>
      <c r="Y149" s="27">
        <f t="shared" si="5"/>
        <v>47.13549008213903</v>
      </c>
      <c r="Z149" s="26">
        <v>76.68813561547603</v>
      </c>
      <c r="AA149" s="26">
        <v>91.44400516694719</v>
      </c>
      <c r="AB149" s="25">
        <v>16261.616804583067</v>
      </c>
      <c r="AC149" s="25">
        <v>3128.9624443029916</v>
      </c>
      <c r="AD149" s="25">
        <v>19390.57924888606</v>
      </c>
      <c r="AE149" s="40">
        <v>3640</v>
      </c>
      <c r="AF149" s="40">
        <v>127735</v>
      </c>
      <c r="AG149" s="41">
        <v>16261.616804583067</v>
      </c>
      <c r="AH149" s="40">
        <v>37877</v>
      </c>
      <c r="AI149" s="41">
        <v>4822.024188415022</v>
      </c>
      <c r="AJ149" s="40">
        <v>165612</v>
      </c>
      <c r="AK149" s="41">
        <v>21083.64099299809</v>
      </c>
      <c r="AL149" s="40">
        <v>0</v>
      </c>
      <c r="AM149" s="42">
        <v>0</v>
      </c>
    </row>
    <row r="150" spans="1:39" ht="13.5">
      <c r="A150" s="35" t="s">
        <v>554</v>
      </c>
      <c r="B150" s="37" t="s">
        <v>114</v>
      </c>
      <c r="C150" s="37" t="s">
        <v>555</v>
      </c>
      <c r="D150" s="38">
        <v>2180</v>
      </c>
      <c r="E150" s="23" t="s">
        <v>304</v>
      </c>
      <c r="F150" s="39" t="s">
        <v>946</v>
      </c>
      <c r="G150" s="39" t="s">
        <v>49</v>
      </c>
      <c r="H150" s="39">
        <v>3</v>
      </c>
      <c r="I150" s="40">
        <v>1642</v>
      </c>
      <c r="J150" s="40">
        <v>40</v>
      </c>
      <c r="K150" s="40">
        <v>93888</v>
      </c>
      <c r="L150" s="24">
        <v>2.3472</v>
      </c>
      <c r="M150" s="39" t="s">
        <v>173</v>
      </c>
      <c r="N150" s="40">
        <v>1304</v>
      </c>
      <c r="O150" s="26">
        <f t="shared" si="4"/>
        <v>79.41534713763703</v>
      </c>
      <c r="P150" s="40">
        <v>93888</v>
      </c>
      <c r="Q150" s="26">
        <v>100</v>
      </c>
      <c r="R150" s="40">
        <v>15931</v>
      </c>
      <c r="S150" s="27">
        <v>169.68089638718473</v>
      </c>
      <c r="T150" s="40">
        <v>34669</v>
      </c>
      <c r="U150" s="40">
        <v>24628</v>
      </c>
      <c r="V150" s="40">
        <v>10041</v>
      </c>
      <c r="W150" s="27">
        <v>369.25911724608045</v>
      </c>
      <c r="X150" s="27">
        <v>262.31254260395366</v>
      </c>
      <c r="Y150" s="27">
        <f t="shared" si="5"/>
        <v>106.94657464212679</v>
      </c>
      <c r="Z150" s="26">
        <v>45.9517147884277</v>
      </c>
      <c r="AA150" s="26">
        <v>64.68653565047913</v>
      </c>
      <c r="AB150" s="25">
        <v>14998.781973203411</v>
      </c>
      <c r="AC150" s="25">
        <v>6115.103532277711</v>
      </c>
      <c r="AD150" s="25">
        <v>21113.88550548112</v>
      </c>
      <c r="AE150" s="40">
        <v>3150</v>
      </c>
      <c r="AF150" s="40">
        <v>24707</v>
      </c>
      <c r="AG150" s="41">
        <v>15046.894031668697</v>
      </c>
      <c r="AH150" s="40">
        <v>10041</v>
      </c>
      <c r="AI150" s="41">
        <v>6115.103532277711</v>
      </c>
      <c r="AJ150" s="40">
        <v>34748</v>
      </c>
      <c r="AK150" s="41">
        <v>21161.997563946406</v>
      </c>
      <c r="AL150" s="40">
        <v>0</v>
      </c>
      <c r="AM150" s="42">
        <v>0</v>
      </c>
    </row>
    <row r="151" spans="1:39" ht="13.5">
      <c r="A151" s="35" t="s">
        <v>175</v>
      </c>
      <c r="B151" s="37" t="s">
        <v>176</v>
      </c>
      <c r="C151" s="37" t="s">
        <v>177</v>
      </c>
      <c r="D151" s="38">
        <v>2180</v>
      </c>
      <c r="E151" s="23" t="s">
        <v>304</v>
      </c>
      <c r="F151" s="39" t="s">
        <v>946</v>
      </c>
      <c r="G151" s="39" t="s">
        <v>49</v>
      </c>
      <c r="H151" s="39">
        <v>3</v>
      </c>
      <c r="I151" s="40">
        <v>2352</v>
      </c>
      <c r="J151" s="40">
        <v>21185</v>
      </c>
      <c r="K151" s="40">
        <v>184412</v>
      </c>
      <c r="L151" s="24">
        <v>0.008704838329006374</v>
      </c>
      <c r="M151" s="39" t="s">
        <v>485</v>
      </c>
      <c r="N151" s="40">
        <v>2021</v>
      </c>
      <c r="O151" s="26">
        <f t="shared" si="4"/>
        <v>85.92687074829932</v>
      </c>
      <c r="P151" s="40">
        <v>184412</v>
      </c>
      <c r="Q151" s="26">
        <v>100</v>
      </c>
      <c r="R151" s="40">
        <v>34244</v>
      </c>
      <c r="S151" s="27">
        <v>185.6929050170271</v>
      </c>
      <c r="T151" s="40">
        <v>50092</v>
      </c>
      <c r="U151" s="40">
        <v>41254</v>
      </c>
      <c r="V151" s="40">
        <v>8838</v>
      </c>
      <c r="W151" s="27">
        <v>271.6309133895842</v>
      </c>
      <c r="X151" s="27">
        <v>223.70561568661475</v>
      </c>
      <c r="Y151" s="27">
        <f t="shared" si="5"/>
        <v>47.92529770296944</v>
      </c>
      <c r="Z151" s="26">
        <v>68.36221352711011</v>
      </c>
      <c r="AA151" s="26">
        <v>83.00770834343336</v>
      </c>
      <c r="AB151" s="25">
        <v>17539.96598639456</v>
      </c>
      <c r="AC151" s="25">
        <v>3757.6530612244896</v>
      </c>
      <c r="AD151" s="25">
        <v>21297.619047619046</v>
      </c>
      <c r="AE151" s="40">
        <v>3150</v>
      </c>
      <c r="AF151" s="40">
        <v>42454</v>
      </c>
      <c r="AG151" s="41">
        <v>18050.17006802721</v>
      </c>
      <c r="AH151" s="40">
        <v>22097</v>
      </c>
      <c r="AI151" s="41">
        <v>9394.98299319728</v>
      </c>
      <c r="AJ151" s="40">
        <v>64551</v>
      </c>
      <c r="AK151" s="41">
        <v>27445.15306122449</v>
      </c>
      <c r="AL151" s="40">
        <v>0</v>
      </c>
      <c r="AM151" s="42">
        <v>0</v>
      </c>
    </row>
    <row r="152" spans="1:39" ht="13.5">
      <c r="A152" s="35" t="s">
        <v>853</v>
      </c>
      <c r="B152" s="37" t="s">
        <v>176</v>
      </c>
      <c r="C152" s="37" t="s">
        <v>854</v>
      </c>
      <c r="D152" s="38">
        <v>2180</v>
      </c>
      <c r="E152" s="23" t="s">
        <v>304</v>
      </c>
      <c r="F152" s="39" t="s">
        <v>946</v>
      </c>
      <c r="G152" s="39" t="s">
        <v>49</v>
      </c>
      <c r="H152" s="39">
        <v>3</v>
      </c>
      <c r="I152" s="40">
        <v>1159</v>
      </c>
      <c r="J152" s="40">
        <v>81462</v>
      </c>
      <c r="K152" s="40">
        <v>199944</v>
      </c>
      <c r="L152" s="24">
        <v>0.0024544450173086835</v>
      </c>
      <c r="M152" s="39" t="s">
        <v>855</v>
      </c>
      <c r="N152" s="40">
        <v>1159</v>
      </c>
      <c r="O152" s="26">
        <f t="shared" si="4"/>
        <v>100</v>
      </c>
      <c r="P152" s="40">
        <v>199944</v>
      </c>
      <c r="Q152" s="26">
        <v>100</v>
      </c>
      <c r="R152" s="40">
        <v>11984</v>
      </c>
      <c r="S152" s="27">
        <v>59.936782299043735</v>
      </c>
      <c r="T152" s="40">
        <v>28463</v>
      </c>
      <c r="U152" s="40">
        <v>27307</v>
      </c>
      <c r="V152" s="40">
        <v>1156</v>
      </c>
      <c r="W152" s="27">
        <v>142.354859360621</v>
      </c>
      <c r="X152" s="27">
        <v>136.57324050734204</v>
      </c>
      <c r="Y152" s="27">
        <f t="shared" si="5"/>
        <v>5.781618853278919</v>
      </c>
      <c r="Z152" s="26">
        <v>42.10378385974774</v>
      </c>
      <c r="AA152" s="26">
        <v>43.88618302999231</v>
      </c>
      <c r="AB152" s="25">
        <v>23560.828300258843</v>
      </c>
      <c r="AC152" s="25">
        <v>997.411561691113</v>
      </c>
      <c r="AD152" s="25">
        <v>24558.239861949958</v>
      </c>
      <c r="AE152" s="40">
        <v>2730</v>
      </c>
      <c r="AF152" s="40">
        <v>27307</v>
      </c>
      <c r="AG152" s="41">
        <v>23560.828300258843</v>
      </c>
      <c r="AH152" s="40">
        <v>2891</v>
      </c>
      <c r="AI152" s="41">
        <v>2494.3917169974115</v>
      </c>
      <c r="AJ152" s="40">
        <v>30198</v>
      </c>
      <c r="AK152" s="41">
        <v>26055.22001725626</v>
      </c>
      <c r="AL152" s="40">
        <v>0</v>
      </c>
      <c r="AM152" s="42">
        <v>0</v>
      </c>
    </row>
    <row r="153" spans="1:39" ht="13.5">
      <c r="A153" s="35" t="s">
        <v>856</v>
      </c>
      <c r="B153" s="37" t="s">
        <v>251</v>
      </c>
      <c r="C153" s="37" t="s">
        <v>857</v>
      </c>
      <c r="D153" s="38">
        <v>2180</v>
      </c>
      <c r="E153" s="23" t="s">
        <v>304</v>
      </c>
      <c r="F153" s="39" t="s">
        <v>946</v>
      </c>
      <c r="G153" s="39" t="s">
        <v>49</v>
      </c>
      <c r="H153" s="39">
        <v>3</v>
      </c>
      <c r="I153" s="40">
        <v>969</v>
      </c>
      <c r="J153" s="40">
        <v>96</v>
      </c>
      <c r="K153" s="40">
        <v>118372</v>
      </c>
      <c r="L153" s="24">
        <v>1.2330416666666668</v>
      </c>
      <c r="M153" s="39" t="s">
        <v>858</v>
      </c>
      <c r="N153" s="40">
        <v>969</v>
      </c>
      <c r="O153" s="26">
        <f t="shared" si="4"/>
        <v>100</v>
      </c>
      <c r="P153" s="40">
        <v>118372</v>
      </c>
      <c r="Q153" s="26">
        <v>100</v>
      </c>
      <c r="R153" s="40">
        <v>18427</v>
      </c>
      <c r="S153" s="27">
        <v>155.67025985875037</v>
      </c>
      <c r="T153" s="40">
        <v>41541</v>
      </c>
      <c r="U153" s="40">
        <v>39363</v>
      </c>
      <c r="V153" s="40">
        <v>2178</v>
      </c>
      <c r="W153" s="27">
        <v>350.9360321697699</v>
      </c>
      <c r="X153" s="27">
        <v>332.53641063765076</v>
      </c>
      <c r="Y153" s="27">
        <f t="shared" si="5"/>
        <v>18.399621532119085</v>
      </c>
      <c r="Z153" s="26">
        <v>44.35858549384945</v>
      </c>
      <c r="AA153" s="26">
        <v>46.81299697685644</v>
      </c>
      <c r="AB153" s="25">
        <v>40622.29102167183</v>
      </c>
      <c r="AC153" s="25">
        <v>2247.6780185758516</v>
      </c>
      <c r="AD153" s="25">
        <v>42869.96904024768</v>
      </c>
      <c r="AE153" s="40">
        <v>4095</v>
      </c>
      <c r="AF153" s="40">
        <v>39363</v>
      </c>
      <c r="AG153" s="41">
        <v>40622.29102167183</v>
      </c>
      <c r="AH153" s="40">
        <v>2178</v>
      </c>
      <c r="AI153" s="41">
        <v>2247.6780185758516</v>
      </c>
      <c r="AJ153" s="40">
        <v>41541</v>
      </c>
      <c r="AK153" s="41">
        <v>42869.96904024768</v>
      </c>
      <c r="AL153" s="40">
        <v>0</v>
      </c>
      <c r="AM153" s="42">
        <v>0</v>
      </c>
    </row>
    <row r="154" spans="1:39" ht="13.5">
      <c r="A154" s="35" t="s">
        <v>559</v>
      </c>
      <c r="B154" s="37" t="s">
        <v>251</v>
      </c>
      <c r="C154" s="37" t="s">
        <v>560</v>
      </c>
      <c r="D154" s="38">
        <v>2180</v>
      </c>
      <c r="E154" s="23" t="s">
        <v>304</v>
      </c>
      <c r="F154" s="39" t="s">
        <v>946</v>
      </c>
      <c r="G154" s="39" t="s">
        <v>49</v>
      </c>
      <c r="H154" s="39">
        <v>3</v>
      </c>
      <c r="I154" s="40">
        <v>890</v>
      </c>
      <c r="J154" s="40">
        <v>73</v>
      </c>
      <c r="K154" s="40">
        <v>145270</v>
      </c>
      <c r="L154" s="24">
        <v>1.99</v>
      </c>
      <c r="M154" s="39" t="s">
        <v>561</v>
      </c>
      <c r="N154" s="40">
        <v>890</v>
      </c>
      <c r="O154" s="26">
        <f t="shared" si="4"/>
        <v>100</v>
      </c>
      <c r="P154" s="40">
        <v>145270</v>
      </c>
      <c r="Q154" s="26">
        <v>100</v>
      </c>
      <c r="R154" s="40">
        <v>17355</v>
      </c>
      <c r="S154" s="27">
        <v>119.46719900874234</v>
      </c>
      <c r="T154" s="40">
        <v>25941</v>
      </c>
      <c r="U154" s="40">
        <v>24682</v>
      </c>
      <c r="V154" s="40">
        <v>1259</v>
      </c>
      <c r="W154" s="27">
        <v>178.57093687616162</v>
      </c>
      <c r="X154" s="27">
        <v>169.9043161010532</v>
      </c>
      <c r="Y154" s="27">
        <f t="shared" si="5"/>
        <v>8.666620775108418</v>
      </c>
      <c r="Z154" s="26">
        <v>66.90181565860992</v>
      </c>
      <c r="AA154" s="26">
        <v>70.3143991572806</v>
      </c>
      <c r="AB154" s="25">
        <v>27732.584269662922</v>
      </c>
      <c r="AC154" s="25">
        <v>1414.6067415730338</v>
      </c>
      <c r="AD154" s="25">
        <v>29147.191011235955</v>
      </c>
      <c r="AE154" s="40">
        <v>4788</v>
      </c>
      <c r="AF154" s="40">
        <v>24682</v>
      </c>
      <c r="AG154" s="41">
        <v>27732.584269662922</v>
      </c>
      <c r="AH154" s="40">
        <v>1259</v>
      </c>
      <c r="AI154" s="41">
        <v>1414.6067415730338</v>
      </c>
      <c r="AJ154" s="40">
        <v>25941</v>
      </c>
      <c r="AK154" s="41">
        <v>29147.191011235955</v>
      </c>
      <c r="AL154" s="40">
        <v>0</v>
      </c>
      <c r="AM154" s="42">
        <v>0</v>
      </c>
    </row>
    <row r="155" spans="1:39" ht="13.5">
      <c r="A155" s="35" t="s">
        <v>562</v>
      </c>
      <c r="B155" s="37" t="s">
        <v>251</v>
      </c>
      <c r="C155" s="37" t="s">
        <v>563</v>
      </c>
      <c r="D155" s="38">
        <v>2180</v>
      </c>
      <c r="E155" s="23" t="s">
        <v>304</v>
      </c>
      <c r="F155" s="39" t="s">
        <v>946</v>
      </c>
      <c r="G155" s="39" t="s">
        <v>49</v>
      </c>
      <c r="H155" s="39">
        <v>3</v>
      </c>
      <c r="I155" s="40">
        <v>384</v>
      </c>
      <c r="J155" s="40">
        <v>1343</v>
      </c>
      <c r="K155" s="40">
        <v>31390</v>
      </c>
      <c r="L155" s="24">
        <v>0.023373045420699925</v>
      </c>
      <c r="M155" s="39" t="s">
        <v>564</v>
      </c>
      <c r="N155" s="40">
        <v>378</v>
      </c>
      <c r="O155" s="26">
        <f t="shared" si="4"/>
        <v>98.4375</v>
      </c>
      <c r="P155" s="40">
        <v>31390</v>
      </c>
      <c r="Q155" s="26">
        <v>100</v>
      </c>
      <c r="R155" s="40">
        <v>7998</v>
      </c>
      <c r="S155" s="27">
        <v>254.7945205479452</v>
      </c>
      <c r="T155" s="40">
        <v>10869</v>
      </c>
      <c r="U155" s="40">
        <v>9243</v>
      </c>
      <c r="V155" s="40">
        <v>1626</v>
      </c>
      <c r="W155" s="27">
        <v>346.25676967187</v>
      </c>
      <c r="X155" s="27">
        <v>294.4568333864288</v>
      </c>
      <c r="Y155" s="27">
        <f t="shared" si="5"/>
        <v>51.79993628544123</v>
      </c>
      <c r="Z155" s="26">
        <v>73.58542644217499</v>
      </c>
      <c r="AA155" s="26">
        <v>86.53034728984096</v>
      </c>
      <c r="AB155" s="25">
        <v>24070.3125</v>
      </c>
      <c r="AC155" s="25">
        <v>4234.375</v>
      </c>
      <c r="AD155" s="25">
        <v>28304.6875</v>
      </c>
      <c r="AE155" s="40">
        <v>4290</v>
      </c>
      <c r="AF155" s="40">
        <v>9243</v>
      </c>
      <c r="AG155" s="41">
        <v>24070.3125</v>
      </c>
      <c r="AH155" s="40">
        <v>1626</v>
      </c>
      <c r="AI155" s="41">
        <v>4234.375</v>
      </c>
      <c r="AJ155" s="40">
        <v>10869</v>
      </c>
      <c r="AK155" s="41">
        <v>28304.6875</v>
      </c>
      <c r="AL155" s="40">
        <v>0</v>
      </c>
      <c r="AM155" s="42">
        <v>0</v>
      </c>
    </row>
    <row r="156" spans="1:39" ht="13.5">
      <c r="A156" s="35" t="s">
        <v>565</v>
      </c>
      <c r="B156" s="37" t="s">
        <v>251</v>
      </c>
      <c r="C156" s="37" t="s">
        <v>566</v>
      </c>
      <c r="D156" s="38">
        <v>2180</v>
      </c>
      <c r="E156" s="23" t="s">
        <v>304</v>
      </c>
      <c r="F156" s="39" t="s">
        <v>946</v>
      </c>
      <c r="G156" s="39" t="s">
        <v>49</v>
      </c>
      <c r="H156" s="39">
        <v>3</v>
      </c>
      <c r="I156" s="40">
        <v>4970</v>
      </c>
      <c r="J156" s="40">
        <v>3330</v>
      </c>
      <c r="K156" s="40">
        <v>453513</v>
      </c>
      <c r="L156" s="24">
        <v>0.1361900900900901</v>
      </c>
      <c r="M156" s="39" t="s">
        <v>567</v>
      </c>
      <c r="N156" s="40">
        <v>4970</v>
      </c>
      <c r="O156" s="26">
        <f t="shared" si="4"/>
        <v>100</v>
      </c>
      <c r="P156" s="40">
        <v>453513</v>
      </c>
      <c r="Q156" s="26">
        <v>100</v>
      </c>
      <c r="R156" s="40">
        <v>68120</v>
      </c>
      <c r="S156" s="27">
        <v>150.2051760368501</v>
      </c>
      <c r="T156" s="40">
        <v>124716</v>
      </c>
      <c r="U156" s="40">
        <v>124716</v>
      </c>
      <c r="V156" s="40">
        <v>0</v>
      </c>
      <c r="W156" s="27">
        <v>274.9998346243658</v>
      </c>
      <c r="X156" s="27">
        <v>274.9998346243658</v>
      </c>
      <c r="Y156" s="27">
        <f t="shared" si="5"/>
        <v>0</v>
      </c>
      <c r="Z156" s="26">
        <v>54.62009686006607</v>
      </c>
      <c r="AA156" s="26">
        <v>54.62009686006607</v>
      </c>
      <c r="AB156" s="25">
        <v>25093.762575452714</v>
      </c>
      <c r="AC156" s="25">
        <v>0</v>
      </c>
      <c r="AD156" s="25">
        <v>25093.762575452714</v>
      </c>
      <c r="AE156" s="40">
        <v>3255</v>
      </c>
      <c r="AF156" s="40">
        <v>124716</v>
      </c>
      <c r="AG156" s="41">
        <v>25093.762575452714</v>
      </c>
      <c r="AH156" s="40">
        <v>5276</v>
      </c>
      <c r="AI156" s="41">
        <v>1061.5694164989939</v>
      </c>
      <c r="AJ156" s="40">
        <v>129992</v>
      </c>
      <c r="AK156" s="41">
        <v>26155.33199195171</v>
      </c>
      <c r="AL156" s="40">
        <v>0</v>
      </c>
      <c r="AM156" s="42">
        <v>0</v>
      </c>
    </row>
    <row r="157" spans="1:39" ht="13.5">
      <c r="A157" s="35" t="s">
        <v>568</v>
      </c>
      <c r="B157" s="37" t="s">
        <v>146</v>
      </c>
      <c r="C157" s="37" t="s">
        <v>569</v>
      </c>
      <c r="D157" s="38">
        <v>2180</v>
      </c>
      <c r="E157" s="23" t="s">
        <v>304</v>
      </c>
      <c r="F157" s="39" t="s">
        <v>946</v>
      </c>
      <c r="G157" s="39" t="s">
        <v>49</v>
      </c>
      <c r="H157" s="39">
        <v>3</v>
      </c>
      <c r="I157" s="40">
        <v>812</v>
      </c>
      <c r="J157" s="40">
        <v>3263</v>
      </c>
      <c r="K157" s="40">
        <v>65602</v>
      </c>
      <c r="L157" s="24">
        <v>0.020104811523138217</v>
      </c>
      <c r="M157" s="39" t="s">
        <v>570</v>
      </c>
      <c r="N157" s="40">
        <v>771</v>
      </c>
      <c r="O157" s="26">
        <f t="shared" si="4"/>
        <v>94.95073891625616</v>
      </c>
      <c r="P157" s="40">
        <v>65602</v>
      </c>
      <c r="Q157" s="26">
        <v>100</v>
      </c>
      <c r="R157" s="40">
        <v>9053</v>
      </c>
      <c r="S157" s="27">
        <v>137.99884149873478</v>
      </c>
      <c r="T157" s="40">
        <v>26838</v>
      </c>
      <c r="U157" s="40">
        <v>24064</v>
      </c>
      <c r="V157" s="40">
        <v>2774</v>
      </c>
      <c r="W157" s="27">
        <v>409.1033809944819</v>
      </c>
      <c r="X157" s="27">
        <v>366.81808481448735</v>
      </c>
      <c r="Y157" s="27">
        <f t="shared" si="5"/>
        <v>42.28529617999451</v>
      </c>
      <c r="Z157" s="26">
        <v>33.732021760190776</v>
      </c>
      <c r="AA157" s="26">
        <v>37.620511968085104</v>
      </c>
      <c r="AB157" s="25">
        <v>29635.467980295565</v>
      </c>
      <c r="AC157" s="25">
        <v>3416.256157635468</v>
      </c>
      <c r="AD157" s="25">
        <v>33051.72413793103</v>
      </c>
      <c r="AE157" s="40">
        <v>2730</v>
      </c>
      <c r="AF157" s="40">
        <v>24064</v>
      </c>
      <c r="AG157" s="41">
        <v>29635.467980295565</v>
      </c>
      <c r="AH157" s="40">
        <v>2774</v>
      </c>
      <c r="AI157" s="41">
        <v>3416.256157635468</v>
      </c>
      <c r="AJ157" s="40">
        <v>26838</v>
      </c>
      <c r="AK157" s="41">
        <v>33051.72413793103</v>
      </c>
      <c r="AL157" s="40">
        <v>0</v>
      </c>
      <c r="AM157" s="42">
        <v>0</v>
      </c>
    </row>
    <row r="158" spans="1:39" ht="13.5">
      <c r="A158" s="35" t="s">
        <v>571</v>
      </c>
      <c r="B158" s="37" t="s">
        <v>572</v>
      </c>
      <c r="C158" s="37" t="s">
        <v>573</v>
      </c>
      <c r="D158" s="38">
        <v>2180</v>
      </c>
      <c r="E158" s="23" t="s">
        <v>304</v>
      </c>
      <c r="F158" s="39" t="s">
        <v>946</v>
      </c>
      <c r="G158" s="39" t="s">
        <v>49</v>
      </c>
      <c r="H158" s="39">
        <v>3</v>
      </c>
      <c r="I158" s="40">
        <v>6776</v>
      </c>
      <c r="J158" s="40">
        <v>2785</v>
      </c>
      <c r="K158" s="40">
        <v>475741</v>
      </c>
      <c r="L158" s="24">
        <v>0.1708226211849192</v>
      </c>
      <c r="M158" s="39" t="s">
        <v>574</v>
      </c>
      <c r="N158" s="40">
        <v>6776</v>
      </c>
      <c r="O158" s="26">
        <f t="shared" si="4"/>
        <v>100</v>
      </c>
      <c r="P158" s="40">
        <v>475741</v>
      </c>
      <c r="Q158" s="26">
        <v>100</v>
      </c>
      <c r="R158" s="40">
        <v>94647</v>
      </c>
      <c r="S158" s="27">
        <v>198.94648558774628</v>
      </c>
      <c r="T158" s="40">
        <v>117031</v>
      </c>
      <c r="U158" s="40">
        <v>98227</v>
      </c>
      <c r="V158" s="40">
        <v>18804</v>
      </c>
      <c r="W158" s="27">
        <v>245.9972968484953</v>
      </c>
      <c r="X158" s="27">
        <v>206.47158853241572</v>
      </c>
      <c r="Y158" s="27">
        <f t="shared" si="5"/>
        <v>39.525708316079545</v>
      </c>
      <c r="Z158" s="26">
        <v>80.87344378839795</v>
      </c>
      <c r="AA158" s="26">
        <v>96.3553809034176</v>
      </c>
      <c r="AB158" s="25">
        <v>14496.310507674143</v>
      </c>
      <c r="AC158" s="25">
        <v>2775.0885478158207</v>
      </c>
      <c r="AD158" s="25">
        <v>17271.399055489965</v>
      </c>
      <c r="AE158" s="40">
        <v>3150</v>
      </c>
      <c r="AF158" s="40">
        <v>98227</v>
      </c>
      <c r="AG158" s="41">
        <v>14496.310507674143</v>
      </c>
      <c r="AH158" s="40">
        <v>47011</v>
      </c>
      <c r="AI158" s="41">
        <v>6937.868949232586</v>
      </c>
      <c r="AJ158" s="40">
        <v>145238</v>
      </c>
      <c r="AK158" s="41">
        <v>21434.179456906728</v>
      </c>
      <c r="AL158" s="40">
        <v>0</v>
      </c>
      <c r="AM158" s="42">
        <v>0</v>
      </c>
    </row>
    <row r="159" spans="1:39" ht="13.5">
      <c r="A159" s="35" t="s">
        <v>575</v>
      </c>
      <c r="B159" s="37" t="s">
        <v>572</v>
      </c>
      <c r="C159" s="37" t="s">
        <v>576</v>
      </c>
      <c r="D159" s="38">
        <v>2180</v>
      </c>
      <c r="E159" s="23" t="s">
        <v>304</v>
      </c>
      <c r="F159" s="39" t="s">
        <v>946</v>
      </c>
      <c r="G159" s="39" t="s">
        <v>49</v>
      </c>
      <c r="H159" s="39">
        <v>3</v>
      </c>
      <c r="I159" s="40">
        <v>3029</v>
      </c>
      <c r="J159" s="40">
        <v>5780</v>
      </c>
      <c r="K159" s="40">
        <v>113412</v>
      </c>
      <c r="L159" s="24">
        <v>0.019621453287197232</v>
      </c>
      <c r="M159" s="39" t="s">
        <v>577</v>
      </c>
      <c r="N159" s="40">
        <v>2607</v>
      </c>
      <c r="O159" s="26">
        <f t="shared" si="4"/>
        <v>86.06800924397491</v>
      </c>
      <c r="P159" s="40">
        <v>113412</v>
      </c>
      <c r="Q159" s="26">
        <v>100</v>
      </c>
      <c r="R159" s="40">
        <v>21056</v>
      </c>
      <c r="S159" s="27">
        <v>185.65936585193808</v>
      </c>
      <c r="T159" s="40">
        <v>48752</v>
      </c>
      <c r="U159" s="40">
        <v>48752</v>
      </c>
      <c r="V159" s="40">
        <v>0</v>
      </c>
      <c r="W159" s="27">
        <v>429.8663280781575</v>
      </c>
      <c r="X159" s="27">
        <v>429.8663280781575</v>
      </c>
      <c r="Y159" s="27">
        <f t="shared" si="5"/>
        <v>0</v>
      </c>
      <c r="Z159" s="26">
        <v>43.190022973416475</v>
      </c>
      <c r="AA159" s="26">
        <v>43.190022973416475</v>
      </c>
      <c r="AB159" s="25">
        <v>16095.080884780455</v>
      </c>
      <c r="AC159" s="25">
        <v>0</v>
      </c>
      <c r="AD159" s="25">
        <v>16095.080884780455</v>
      </c>
      <c r="AE159" s="40">
        <v>2625</v>
      </c>
      <c r="AF159" s="40">
        <v>48752</v>
      </c>
      <c r="AG159" s="41">
        <v>16095.080884780455</v>
      </c>
      <c r="AH159" s="40">
        <v>11772</v>
      </c>
      <c r="AI159" s="41">
        <v>3886.4311654011226</v>
      </c>
      <c r="AJ159" s="40">
        <v>60524</v>
      </c>
      <c r="AK159" s="41">
        <v>19981.51205018158</v>
      </c>
      <c r="AL159" s="40">
        <v>0</v>
      </c>
      <c r="AM159" s="42">
        <v>0</v>
      </c>
    </row>
    <row r="160" spans="1:39" ht="13.5">
      <c r="A160" s="35" t="s">
        <v>581</v>
      </c>
      <c r="B160" s="37" t="s">
        <v>150</v>
      </c>
      <c r="C160" s="37" t="s">
        <v>582</v>
      </c>
      <c r="D160" s="38">
        <v>2180</v>
      </c>
      <c r="E160" s="23" t="s">
        <v>304</v>
      </c>
      <c r="F160" s="39" t="s">
        <v>946</v>
      </c>
      <c r="G160" s="39" t="s">
        <v>49</v>
      </c>
      <c r="H160" s="39">
        <v>3</v>
      </c>
      <c r="I160" s="40">
        <v>1171</v>
      </c>
      <c r="J160" s="40">
        <v>12623</v>
      </c>
      <c r="K160" s="40">
        <v>188778</v>
      </c>
      <c r="L160" s="24">
        <v>0.01495508199318704</v>
      </c>
      <c r="M160" s="39" t="s">
        <v>583</v>
      </c>
      <c r="N160" s="40">
        <v>1171</v>
      </c>
      <c r="O160" s="26">
        <f t="shared" si="4"/>
        <v>100</v>
      </c>
      <c r="P160" s="40">
        <v>188778</v>
      </c>
      <c r="Q160" s="26">
        <v>100</v>
      </c>
      <c r="R160" s="40">
        <v>14945</v>
      </c>
      <c r="S160" s="27">
        <v>79.167063958724</v>
      </c>
      <c r="T160" s="40">
        <v>36286</v>
      </c>
      <c r="U160" s="40">
        <v>33066</v>
      </c>
      <c r="V160" s="40">
        <v>3220</v>
      </c>
      <c r="W160" s="27">
        <v>192.21519456716354</v>
      </c>
      <c r="X160" s="27">
        <v>175.15812223882023</v>
      </c>
      <c r="Y160" s="27">
        <f t="shared" si="5"/>
        <v>17.057072328343345</v>
      </c>
      <c r="Z160" s="26">
        <v>41.186683569420715</v>
      </c>
      <c r="AA160" s="26">
        <v>45.19748382023831</v>
      </c>
      <c r="AB160" s="25">
        <v>28237.403928266438</v>
      </c>
      <c r="AC160" s="25">
        <v>2749.786507258753</v>
      </c>
      <c r="AD160" s="25">
        <v>30987.190435525194</v>
      </c>
      <c r="AE160" s="40">
        <v>3200</v>
      </c>
      <c r="AF160" s="40">
        <v>33066</v>
      </c>
      <c r="AG160" s="41">
        <v>28237.403928266438</v>
      </c>
      <c r="AH160" s="40">
        <v>3220</v>
      </c>
      <c r="AI160" s="41">
        <v>2749.786507258753</v>
      </c>
      <c r="AJ160" s="40">
        <v>36286</v>
      </c>
      <c r="AK160" s="41">
        <v>30987.190435525194</v>
      </c>
      <c r="AL160" s="40">
        <v>0</v>
      </c>
      <c r="AM160" s="42">
        <v>0</v>
      </c>
    </row>
    <row r="161" spans="1:39" ht="13.5">
      <c r="A161" s="35" t="s">
        <v>584</v>
      </c>
      <c r="B161" s="37" t="s">
        <v>150</v>
      </c>
      <c r="C161" s="37" t="s">
        <v>585</v>
      </c>
      <c r="D161" s="38">
        <v>2180</v>
      </c>
      <c r="E161" s="23" t="s">
        <v>304</v>
      </c>
      <c r="F161" s="39" t="s">
        <v>946</v>
      </c>
      <c r="G161" s="39" t="s">
        <v>49</v>
      </c>
      <c r="H161" s="39">
        <v>3</v>
      </c>
      <c r="I161" s="40">
        <v>2654</v>
      </c>
      <c r="J161" s="40">
        <v>7466</v>
      </c>
      <c r="K161" s="40">
        <v>52131</v>
      </c>
      <c r="L161" s="24">
        <v>0.006982453790517011</v>
      </c>
      <c r="M161" s="39" t="s">
        <v>173</v>
      </c>
      <c r="N161" s="40">
        <v>703</v>
      </c>
      <c r="O161" s="26">
        <f t="shared" si="4"/>
        <v>26.48831951770912</v>
      </c>
      <c r="P161" s="40">
        <v>52131</v>
      </c>
      <c r="Q161" s="26">
        <v>100</v>
      </c>
      <c r="R161" s="40">
        <v>8096</v>
      </c>
      <c r="S161" s="27">
        <v>155.30106846214346</v>
      </c>
      <c r="T161" s="40">
        <v>11998</v>
      </c>
      <c r="U161" s="40">
        <v>8429</v>
      </c>
      <c r="V161" s="40">
        <v>3569</v>
      </c>
      <c r="W161" s="27">
        <v>230.15096583606683</v>
      </c>
      <c r="X161" s="27">
        <v>161.6888223897489</v>
      </c>
      <c r="Y161" s="27">
        <f t="shared" si="5"/>
        <v>68.46214344631792</v>
      </c>
      <c r="Z161" s="26">
        <v>67.47791298549758</v>
      </c>
      <c r="AA161" s="26">
        <v>96.04935342270731</v>
      </c>
      <c r="AB161" s="25">
        <v>3175.960813865863</v>
      </c>
      <c r="AC161" s="25">
        <v>1344.762622456669</v>
      </c>
      <c r="AD161" s="25">
        <v>4520.7234363225325</v>
      </c>
      <c r="AE161" s="40">
        <v>3500</v>
      </c>
      <c r="AF161" s="40">
        <v>8429</v>
      </c>
      <c r="AG161" s="41">
        <v>3175.960813865863</v>
      </c>
      <c r="AH161" s="40">
        <v>3569</v>
      </c>
      <c r="AI161" s="41">
        <v>1344.762622456669</v>
      </c>
      <c r="AJ161" s="40">
        <v>11998</v>
      </c>
      <c r="AK161" s="41">
        <v>4520.7234363225325</v>
      </c>
      <c r="AL161" s="40">
        <v>0</v>
      </c>
      <c r="AM161" s="42">
        <v>0</v>
      </c>
    </row>
    <row r="162" spans="1:39" ht="13.5">
      <c r="A162" s="35" t="s">
        <v>872</v>
      </c>
      <c r="B162" s="37" t="s">
        <v>150</v>
      </c>
      <c r="C162" s="37" t="s">
        <v>873</v>
      </c>
      <c r="D162" s="38">
        <v>2180</v>
      </c>
      <c r="E162" s="23" t="s">
        <v>304</v>
      </c>
      <c r="F162" s="39" t="s">
        <v>946</v>
      </c>
      <c r="G162" s="39" t="s">
        <v>49</v>
      </c>
      <c r="H162" s="39">
        <v>3</v>
      </c>
      <c r="I162" s="40">
        <v>314</v>
      </c>
      <c r="J162" s="40">
        <v>1925</v>
      </c>
      <c r="K162" s="40">
        <v>18358</v>
      </c>
      <c r="L162" s="24">
        <v>0.009536623376623376</v>
      </c>
      <c r="M162" s="39" t="s">
        <v>788</v>
      </c>
      <c r="N162" s="40">
        <v>246</v>
      </c>
      <c r="O162" s="26">
        <f t="shared" si="4"/>
        <v>78.343949044586</v>
      </c>
      <c r="P162" s="40">
        <v>18358</v>
      </c>
      <c r="Q162" s="26">
        <v>100</v>
      </c>
      <c r="R162" s="40">
        <v>1879</v>
      </c>
      <c r="S162" s="27">
        <v>102.35319751606929</v>
      </c>
      <c r="T162" s="40">
        <v>10453</v>
      </c>
      <c r="U162" s="40">
        <v>8316</v>
      </c>
      <c r="V162" s="40">
        <v>2137</v>
      </c>
      <c r="W162" s="27">
        <v>569.3975378581545</v>
      </c>
      <c r="X162" s="27">
        <v>452.99052184333806</v>
      </c>
      <c r="Y162" s="27">
        <f t="shared" si="5"/>
        <v>116.40701601481643</v>
      </c>
      <c r="Z162" s="26">
        <v>17.975700755763896</v>
      </c>
      <c r="AA162" s="26">
        <v>22.594997594997597</v>
      </c>
      <c r="AB162" s="25">
        <v>26484.07643312102</v>
      </c>
      <c r="AC162" s="25">
        <v>6805.732484076433</v>
      </c>
      <c r="AD162" s="25">
        <v>33289.80891719746</v>
      </c>
      <c r="AE162" s="40">
        <v>2100</v>
      </c>
      <c r="AF162" s="40">
        <v>9198</v>
      </c>
      <c r="AG162" s="41">
        <v>29292.993630573248</v>
      </c>
      <c r="AH162" s="40">
        <v>2137</v>
      </c>
      <c r="AI162" s="41">
        <v>6805.732484076433</v>
      </c>
      <c r="AJ162" s="40">
        <v>11335</v>
      </c>
      <c r="AK162" s="41">
        <v>36098.72611464968</v>
      </c>
      <c r="AL162" s="40">
        <v>0</v>
      </c>
      <c r="AM162" s="42">
        <v>0</v>
      </c>
    </row>
    <row r="163" spans="1:39" ht="13.5">
      <c r="A163" s="35" t="s">
        <v>586</v>
      </c>
      <c r="B163" s="37" t="s">
        <v>587</v>
      </c>
      <c r="C163" s="37" t="s">
        <v>588</v>
      </c>
      <c r="D163" s="38">
        <v>2180</v>
      </c>
      <c r="E163" s="23" t="s">
        <v>304</v>
      </c>
      <c r="F163" s="39" t="s">
        <v>946</v>
      </c>
      <c r="G163" s="39" t="s">
        <v>49</v>
      </c>
      <c r="H163" s="39">
        <v>3</v>
      </c>
      <c r="I163" s="40">
        <v>450</v>
      </c>
      <c r="J163" s="40">
        <v>21074</v>
      </c>
      <c r="K163" s="40">
        <v>35184</v>
      </c>
      <c r="L163" s="24">
        <v>0.0016695454114074215</v>
      </c>
      <c r="M163" s="39" t="s">
        <v>589</v>
      </c>
      <c r="N163" s="40">
        <v>335</v>
      </c>
      <c r="O163" s="26">
        <f t="shared" si="4"/>
        <v>74.44444444444444</v>
      </c>
      <c r="P163" s="40">
        <v>35184</v>
      </c>
      <c r="Q163" s="26">
        <v>100</v>
      </c>
      <c r="R163" s="40">
        <v>3500</v>
      </c>
      <c r="S163" s="27">
        <v>99.47703501591633</v>
      </c>
      <c r="T163" s="40">
        <v>11142</v>
      </c>
      <c r="U163" s="40">
        <v>5457</v>
      </c>
      <c r="V163" s="40">
        <v>5685</v>
      </c>
      <c r="W163" s="27">
        <v>316.6780354706685</v>
      </c>
      <c r="X163" s="27">
        <v>155.0989085948158</v>
      </c>
      <c r="Y163" s="27">
        <f t="shared" si="5"/>
        <v>161.57912687585267</v>
      </c>
      <c r="Z163" s="26">
        <v>31.412672769700233</v>
      </c>
      <c r="AA163" s="26">
        <v>64.13780465457211</v>
      </c>
      <c r="AB163" s="25">
        <v>12126.666666666666</v>
      </c>
      <c r="AC163" s="25">
        <v>12633.333333333332</v>
      </c>
      <c r="AD163" s="25">
        <v>24760</v>
      </c>
      <c r="AE163" s="40">
        <v>2250</v>
      </c>
      <c r="AF163" s="40">
        <v>5457</v>
      </c>
      <c r="AG163" s="41">
        <v>12126.666666666666</v>
      </c>
      <c r="AH163" s="40">
        <v>5685</v>
      </c>
      <c r="AI163" s="41">
        <v>12633.333333333332</v>
      </c>
      <c r="AJ163" s="40">
        <v>11142</v>
      </c>
      <c r="AK163" s="41">
        <v>24760</v>
      </c>
      <c r="AL163" s="40">
        <v>0</v>
      </c>
      <c r="AM163" s="42">
        <v>0</v>
      </c>
    </row>
    <row r="164" spans="1:39" ht="13.5">
      <c r="A164" s="35" t="s">
        <v>590</v>
      </c>
      <c r="B164" s="37" t="s">
        <v>587</v>
      </c>
      <c r="C164" s="37" t="s">
        <v>591</v>
      </c>
      <c r="D164" s="38">
        <v>2180</v>
      </c>
      <c r="E164" s="23" t="s">
        <v>304</v>
      </c>
      <c r="F164" s="39" t="s">
        <v>946</v>
      </c>
      <c r="G164" s="39" t="s">
        <v>49</v>
      </c>
      <c r="H164" s="39">
        <v>3</v>
      </c>
      <c r="I164" s="40">
        <v>1513</v>
      </c>
      <c r="J164" s="40">
        <v>19822</v>
      </c>
      <c r="K164" s="40">
        <v>115643</v>
      </c>
      <c r="L164" s="24">
        <v>0.005834073251942287</v>
      </c>
      <c r="M164" s="39" t="s">
        <v>592</v>
      </c>
      <c r="N164" s="40">
        <v>1513</v>
      </c>
      <c r="O164" s="26">
        <f t="shared" si="4"/>
        <v>100</v>
      </c>
      <c r="P164" s="40">
        <v>115643</v>
      </c>
      <c r="Q164" s="26">
        <v>100</v>
      </c>
      <c r="R164" s="40">
        <v>14040</v>
      </c>
      <c r="S164" s="27">
        <v>121.40812673486506</v>
      </c>
      <c r="T164" s="40">
        <v>22377</v>
      </c>
      <c r="U164" s="40">
        <v>12268</v>
      </c>
      <c r="V164" s="40">
        <v>10109</v>
      </c>
      <c r="W164" s="27">
        <v>193.5006874605467</v>
      </c>
      <c r="X164" s="27">
        <v>106.08510675094904</v>
      </c>
      <c r="Y164" s="27">
        <f t="shared" si="5"/>
        <v>87.41558070959763</v>
      </c>
      <c r="Z164" s="26">
        <v>62.74299503954954</v>
      </c>
      <c r="AA164" s="26">
        <v>114.44408216498208</v>
      </c>
      <c r="AB164" s="25">
        <v>8108.393919365499</v>
      </c>
      <c r="AC164" s="25">
        <v>6681.427627230668</v>
      </c>
      <c r="AD164" s="25">
        <v>14789.821546596168</v>
      </c>
      <c r="AE164" s="40">
        <v>2500</v>
      </c>
      <c r="AF164" s="40">
        <v>12268</v>
      </c>
      <c r="AG164" s="41">
        <v>8108.393919365499</v>
      </c>
      <c r="AH164" s="40">
        <v>10109</v>
      </c>
      <c r="AI164" s="41">
        <v>6681.427627230668</v>
      </c>
      <c r="AJ164" s="40">
        <v>22377</v>
      </c>
      <c r="AK164" s="41">
        <v>14789.821546596168</v>
      </c>
      <c r="AL164" s="40">
        <v>0</v>
      </c>
      <c r="AM164" s="42">
        <v>0</v>
      </c>
    </row>
    <row r="165" spans="1:39" ht="13.5">
      <c r="A165" s="35" t="s">
        <v>593</v>
      </c>
      <c r="B165" s="37" t="s">
        <v>594</v>
      </c>
      <c r="C165" s="37" t="s">
        <v>595</v>
      </c>
      <c r="D165" s="38">
        <v>2180</v>
      </c>
      <c r="E165" s="23" t="s">
        <v>304</v>
      </c>
      <c r="F165" s="39" t="s">
        <v>946</v>
      </c>
      <c r="G165" s="39" t="s">
        <v>49</v>
      </c>
      <c r="H165" s="39">
        <v>3</v>
      </c>
      <c r="I165" s="40">
        <v>13903</v>
      </c>
      <c r="J165" s="40">
        <v>1758</v>
      </c>
      <c r="K165" s="40">
        <v>400697</v>
      </c>
      <c r="L165" s="24">
        <v>0.22792775881683733</v>
      </c>
      <c r="M165" s="39" t="s">
        <v>596</v>
      </c>
      <c r="N165" s="40">
        <v>6162</v>
      </c>
      <c r="O165" s="26">
        <f t="shared" si="4"/>
        <v>44.32136948859958</v>
      </c>
      <c r="P165" s="40">
        <v>400697</v>
      </c>
      <c r="Q165" s="26">
        <v>100</v>
      </c>
      <c r="R165" s="40">
        <v>77555</v>
      </c>
      <c r="S165" s="27">
        <v>193.55023870904947</v>
      </c>
      <c r="T165" s="40">
        <v>92383</v>
      </c>
      <c r="U165" s="40">
        <v>87857</v>
      </c>
      <c r="V165" s="40">
        <v>4526</v>
      </c>
      <c r="W165" s="27">
        <v>230.55575659413472</v>
      </c>
      <c r="X165" s="27">
        <v>219.26043868559037</v>
      </c>
      <c r="Y165" s="27">
        <f t="shared" si="5"/>
        <v>11.295317908544362</v>
      </c>
      <c r="Z165" s="26">
        <v>83.94942792505114</v>
      </c>
      <c r="AA165" s="26">
        <v>88.2741272750037</v>
      </c>
      <c r="AB165" s="25">
        <v>6319.28360785442</v>
      </c>
      <c r="AC165" s="25">
        <v>325.54125008990866</v>
      </c>
      <c r="AD165" s="25">
        <v>6644.824857944329</v>
      </c>
      <c r="AE165" s="40">
        <v>4200</v>
      </c>
      <c r="AF165" s="40">
        <v>87857</v>
      </c>
      <c r="AG165" s="41">
        <v>6319.28360785442</v>
      </c>
      <c r="AH165" s="40">
        <v>7803</v>
      </c>
      <c r="AI165" s="41">
        <v>561.245774293318</v>
      </c>
      <c r="AJ165" s="40">
        <v>95660</v>
      </c>
      <c r="AK165" s="41">
        <v>6880.529382147737</v>
      </c>
      <c r="AL165" s="40">
        <v>0</v>
      </c>
      <c r="AM165" s="42">
        <v>0</v>
      </c>
    </row>
    <row r="166" spans="1:39" ht="13.5">
      <c r="A166" s="35" t="s">
        <v>597</v>
      </c>
      <c r="B166" s="37" t="s">
        <v>594</v>
      </c>
      <c r="C166" s="37" t="s">
        <v>598</v>
      </c>
      <c r="D166" s="38">
        <v>2180</v>
      </c>
      <c r="E166" s="23" t="s">
        <v>304</v>
      </c>
      <c r="F166" s="39" t="s">
        <v>946</v>
      </c>
      <c r="G166" s="39" t="s">
        <v>49</v>
      </c>
      <c r="H166" s="39">
        <v>3</v>
      </c>
      <c r="I166" s="40">
        <v>2874</v>
      </c>
      <c r="J166" s="40">
        <v>22882</v>
      </c>
      <c r="K166" s="40">
        <v>605206</v>
      </c>
      <c r="L166" s="24">
        <v>0.026448999213355473</v>
      </c>
      <c r="M166" s="39" t="s">
        <v>242</v>
      </c>
      <c r="N166" s="40">
        <v>2721</v>
      </c>
      <c r="O166" s="26">
        <f t="shared" si="4"/>
        <v>94.67640918580375</v>
      </c>
      <c r="P166" s="40">
        <v>605206</v>
      </c>
      <c r="Q166" s="26">
        <v>100</v>
      </c>
      <c r="R166" s="40">
        <v>69591</v>
      </c>
      <c r="S166" s="27">
        <v>114.98729358268093</v>
      </c>
      <c r="T166" s="40">
        <v>89820</v>
      </c>
      <c r="U166" s="40">
        <v>84457</v>
      </c>
      <c r="V166" s="40">
        <v>5363</v>
      </c>
      <c r="W166" s="27">
        <v>148.41227615059995</v>
      </c>
      <c r="X166" s="27">
        <v>139.5508306262661</v>
      </c>
      <c r="Y166" s="27">
        <f t="shared" si="5"/>
        <v>8.861445524333863</v>
      </c>
      <c r="Z166" s="26">
        <v>77.47828991315964</v>
      </c>
      <c r="AA166" s="26">
        <v>82.3981434339368</v>
      </c>
      <c r="AB166" s="25">
        <v>29386.569241475296</v>
      </c>
      <c r="AC166" s="25">
        <v>1866.0403618649966</v>
      </c>
      <c r="AD166" s="25">
        <v>31252.609603340294</v>
      </c>
      <c r="AE166" s="40">
        <v>4200</v>
      </c>
      <c r="AF166" s="40">
        <v>84457</v>
      </c>
      <c r="AG166" s="41">
        <v>29386.569241475296</v>
      </c>
      <c r="AH166" s="40">
        <v>13406</v>
      </c>
      <c r="AI166" s="41">
        <v>4664.578983994433</v>
      </c>
      <c r="AJ166" s="40">
        <v>97863</v>
      </c>
      <c r="AK166" s="41">
        <v>34051.14822546973</v>
      </c>
      <c r="AL166" s="40">
        <v>0</v>
      </c>
      <c r="AM166" s="42">
        <v>0</v>
      </c>
    </row>
    <row r="167" spans="1:39" ht="13.5">
      <c r="A167" s="35" t="s">
        <v>616</v>
      </c>
      <c r="B167" s="37" t="s">
        <v>118</v>
      </c>
      <c r="C167" s="37" t="s">
        <v>617</v>
      </c>
      <c r="D167" s="38">
        <v>2180</v>
      </c>
      <c r="E167" s="23" t="s">
        <v>304</v>
      </c>
      <c r="F167" s="39" t="s">
        <v>946</v>
      </c>
      <c r="G167" s="39" t="s">
        <v>49</v>
      </c>
      <c r="H167" s="39">
        <v>3</v>
      </c>
      <c r="I167" s="40">
        <v>1421</v>
      </c>
      <c r="J167" s="40">
        <v>32455</v>
      </c>
      <c r="K167" s="40">
        <v>92338</v>
      </c>
      <c r="L167" s="24">
        <v>0.0028451086119242026</v>
      </c>
      <c r="M167" s="39" t="s">
        <v>618</v>
      </c>
      <c r="N167" s="40">
        <v>1017</v>
      </c>
      <c r="O167" s="26">
        <f t="shared" si="4"/>
        <v>71.56931738212526</v>
      </c>
      <c r="P167" s="40">
        <v>92338</v>
      </c>
      <c r="Q167" s="26">
        <v>100</v>
      </c>
      <c r="R167" s="40">
        <v>13672</v>
      </c>
      <c r="S167" s="27">
        <v>148.06471875067686</v>
      </c>
      <c r="T167" s="40">
        <v>24100</v>
      </c>
      <c r="U167" s="40">
        <v>21910</v>
      </c>
      <c r="V167" s="40">
        <v>2190</v>
      </c>
      <c r="W167" s="27">
        <v>260.9976391084927</v>
      </c>
      <c r="X167" s="27">
        <v>237.2804262600446</v>
      </c>
      <c r="Y167" s="27">
        <f t="shared" si="5"/>
        <v>23.717212848448096</v>
      </c>
      <c r="Z167" s="26">
        <v>56.73029045643153</v>
      </c>
      <c r="AA167" s="26">
        <v>62.40073026015518</v>
      </c>
      <c r="AB167" s="25">
        <v>15418.71921182266</v>
      </c>
      <c r="AC167" s="25">
        <v>1541.1681914144967</v>
      </c>
      <c r="AD167" s="25">
        <v>16959.887403237157</v>
      </c>
      <c r="AE167" s="40">
        <v>3360</v>
      </c>
      <c r="AF167" s="40">
        <v>21910</v>
      </c>
      <c r="AG167" s="41">
        <v>15418.71921182266</v>
      </c>
      <c r="AH167" s="40">
        <v>4178</v>
      </c>
      <c r="AI167" s="41">
        <v>2940.1829697396197</v>
      </c>
      <c r="AJ167" s="40">
        <v>26088</v>
      </c>
      <c r="AK167" s="41">
        <v>18358.90218156228</v>
      </c>
      <c r="AL167" s="40">
        <v>0</v>
      </c>
      <c r="AM167" s="42">
        <v>0</v>
      </c>
    </row>
    <row r="168" spans="1:39" ht="13.5">
      <c r="A168" s="35" t="s">
        <v>254</v>
      </c>
      <c r="B168" s="37" t="s">
        <v>118</v>
      </c>
      <c r="C168" s="37" t="s">
        <v>255</v>
      </c>
      <c r="D168" s="38">
        <v>2180</v>
      </c>
      <c r="E168" s="23" t="s">
        <v>304</v>
      </c>
      <c r="F168" s="39" t="s">
        <v>946</v>
      </c>
      <c r="G168" s="39" t="s">
        <v>49</v>
      </c>
      <c r="H168" s="39">
        <v>3</v>
      </c>
      <c r="I168" s="40">
        <v>2660</v>
      </c>
      <c r="J168" s="40">
        <v>14096</v>
      </c>
      <c r="K168" s="40">
        <v>95248</v>
      </c>
      <c r="L168" s="24">
        <v>0.0067570942111237235</v>
      </c>
      <c r="M168" s="39" t="s">
        <v>625</v>
      </c>
      <c r="N168" s="40">
        <v>2579</v>
      </c>
      <c r="O168" s="26">
        <f t="shared" si="4"/>
        <v>96.95488721804512</v>
      </c>
      <c r="P168" s="40">
        <v>95248</v>
      </c>
      <c r="Q168" s="26">
        <v>100</v>
      </c>
      <c r="R168" s="40">
        <v>36271</v>
      </c>
      <c r="S168" s="27">
        <v>380.80589618679653</v>
      </c>
      <c r="T168" s="40">
        <v>76385</v>
      </c>
      <c r="U168" s="40">
        <v>61016</v>
      </c>
      <c r="V168" s="40">
        <v>15369</v>
      </c>
      <c r="W168" s="27">
        <v>801.9590962539895</v>
      </c>
      <c r="X168" s="27">
        <v>640.6013774567446</v>
      </c>
      <c r="Y168" s="27">
        <f t="shared" si="5"/>
        <v>161.3577187972451</v>
      </c>
      <c r="Z168" s="26">
        <v>47.484453754009294</v>
      </c>
      <c r="AA168" s="26">
        <v>59.44506358987807</v>
      </c>
      <c r="AB168" s="25">
        <v>22938.345864661653</v>
      </c>
      <c r="AC168" s="25">
        <v>5777.81954887218</v>
      </c>
      <c r="AD168" s="25">
        <v>28716.165413533832</v>
      </c>
      <c r="AE168" s="40">
        <v>2940</v>
      </c>
      <c r="AF168" s="40">
        <v>61016</v>
      </c>
      <c r="AG168" s="41">
        <v>22938.345864661653</v>
      </c>
      <c r="AH168" s="40">
        <v>15369</v>
      </c>
      <c r="AI168" s="41">
        <v>5777.81954887218</v>
      </c>
      <c r="AJ168" s="40">
        <v>76385</v>
      </c>
      <c r="AK168" s="41">
        <v>28716.165413533832</v>
      </c>
      <c r="AL168" s="40">
        <v>0</v>
      </c>
      <c r="AM168" s="42">
        <v>0</v>
      </c>
    </row>
    <row r="169" spans="1:39" ht="13.5">
      <c r="A169" s="35" t="s">
        <v>915</v>
      </c>
      <c r="B169" s="37" t="s">
        <v>118</v>
      </c>
      <c r="C169" s="37" t="s">
        <v>916</v>
      </c>
      <c r="D169" s="38">
        <v>2180</v>
      </c>
      <c r="E169" s="23" t="s">
        <v>304</v>
      </c>
      <c r="F169" s="39" t="s">
        <v>946</v>
      </c>
      <c r="G169" s="39" t="s">
        <v>49</v>
      </c>
      <c r="H169" s="39">
        <v>3</v>
      </c>
      <c r="I169" s="40">
        <v>5122</v>
      </c>
      <c r="J169" s="40">
        <v>1490</v>
      </c>
      <c r="K169" s="40">
        <v>71175</v>
      </c>
      <c r="L169" s="24">
        <v>0.04776845637583892</v>
      </c>
      <c r="M169" s="39" t="s">
        <v>917</v>
      </c>
      <c r="N169" s="40">
        <v>883</v>
      </c>
      <c r="O169" s="26">
        <f t="shared" si="4"/>
        <v>17.239359625146427</v>
      </c>
      <c r="P169" s="40">
        <v>71175</v>
      </c>
      <c r="Q169" s="26">
        <v>100</v>
      </c>
      <c r="R169" s="40">
        <v>14456</v>
      </c>
      <c r="S169" s="27">
        <v>203.10502283105023</v>
      </c>
      <c r="T169" s="40">
        <v>20812</v>
      </c>
      <c r="U169" s="40">
        <v>17186</v>
      </c>
      <c r="V169" s="40">
        <v>3626</v>
      </c>
      <c r="W169" s="27">
        <v>292.40604144713734</v>
      </c>
      <c r="X169" s="27">
        <v>241.46118721461187</v>
      </c>
      <c r="Y169" s="27">
        <f t="shared" si="5"/>
        <v>50.94485423252547</v>
      </c>
      <c r="Z169" s="26">
        <v>69.45992696521238</v>
      </c>
      <c r="AA169" s="26">
        <v>84.11497730711044</v>
      </c>
      <c r="AB169" s="25">
        <v>3355.3299492385786</v>
      </c>
      <c r="AC169" s="25">
        <v>707.9265911753222</v>
      </c>
      <c r="AD169" s="25">
        <v>4063.2565404139013</v>
      </c>
      <c r="AE169" s="40">
        <v>0</v>
      </c>
      <c r="AF169" s="40">
        <v>17186</v>
      </c>
      <c r="AG169" s="41">
        <v>3355.3299492385786</v>
      </c>
      <c r="AH169" s="40">
        <v>3626</v>
      </c>
      <c r="AI169" s="41">
        <v>707.9265911753222</v>
      </c>
      <c r="AJ169" s="40">
        <v>20812</v>
      </c>
      <c r="AK169" s="41">
        <v>4063.2565404139013</v>
      </c>
      <c r="AL169" s="40">
        <v>0</v>
      </c>
      <c r="AM169" s="42">
        <v>0</v>
      </c>
    </row>
    <row r="170" spans="1:39" ht="13.5">
      <c r="A170" s="35" t="s">
        <v>626</v>
      </c>
      <c r="B170" s="37" t="s">
        <v>118</v>
      </c>
      <c r="C170" s="37" t="s">
        <v>627</v>
      </c>
      <c r="D170" s="38">
        <v>2180</v>
      </c>
      <c r="E170" s="23" t="s">
        <v>304</v>
      </c>
      <c r="F170" s="39" t="s">
        <v>946</v>
      </c>
      <c r="G170" s="39" t="s">
        <v>49</v>
      </c>
      <c r="H170" s="39">
        <v>3</v>
      </c>
      <c r="I170" s="40">
        <v>2089</v>
      </c>
      <c r="J170" s="40">
        <v>11475</v>
      </c>
      <c r="K170" s="40">
        <v>48983</v>
      </c>
      <c r="L170" s="24">
        <v>0.004268671023965141</v>
      </c>
      <c r="M170" s="39" t="s">
        <v>628</v>
      </c>
      <c r="N170" s="40">
        <v>366</v>
      </c>
      <c r="O170" s="26">
        <f t="shared" si="4"/>
        <v>17.52034466251795</v>
      </c>
      <c r="P170" s="40">
        <v>48983</v>
      </c>
      <c r="Q170" s="26">
        <v>100</v>
      </c>
      <c r="R170" s="40">
        <v>5038</v>
      </c>
      <c r="S170" s="27">
        <v>102.85200988097911</v>
      </c>
      <c r="T170" s="40">
        <v>7768</v>
      </c>
      <c r="U170" s="40">
        <v>5898</v>
      </c>
      <c r="V170" s="40">
        <v>1870</v>
      </c>
      <c r="W170" s="27">
        <v>158.58563174979074</v>
      </c>
      <c r="X170" s="27">
        <v>120.40912153196007</v>
      </c>
      <c r="Y170" s="27">
        <f t="shared" si="5"/>
        <v>38.176510217830675</v>
      </c>
      <c r="Z170" s="26">
        <v>64.85581874356333</v>
      </c>
      <c r="AA170" s="26">
        <v>85.41878602916243</v>
      </c>
      <c r="AB170" s="25">
        <v>2823.3604595500237</v>
      </c>
      <c r="AC170" s="25">
        <v>895.1651507898516</v>
      </c>
      <c r="AD170" s="25">
        <v>3718.5256103398756</v>
      </c>
      <c r="AE170" s="40">
        <v>3930</v>
      </c>
      <c r="AF170" s="40">
        <v>5898</v>
      </c>
      <c r="AG170" s="41">
        <v>2823.3604595500237</v>
      </c>
      <c r="AH170" s="40">
        <v>1870</v>
      </c>
      <c r="AI170" s="41">
        <v>895.1651507898516</v>
      </c>
      <c r="AJ170" s="40">
        <v>7768</v>
      </c>
      <c r="AK170" s="41">
        <v>3718.5256103398756</v>
      </c>
      <c r="AL170" s="40">
        <v>0</v>
      </c>
      <c r="AM170" s="42">
        <v>0</v>
      </c>
    </row>
    <row r="171" spans="1:39" ht="13.5">
      <c r="A171" s="35" t="s">
        <v>631</v>
      </c>
      <c r="B171" s="37" t="s">
        <v>118</v>
      </c>
      <c r="C171" s="37" t="s">
        <v>632</v>
      </c>
      <c r="D171" s="38">
        <v>2180</v>
      </c>
      <c r="E171" s="23" t="s">
        <v>304</v>
      </c>
      <c r="F171" s="39" t="s">
        <v>946</v>
      </c>
      <c r="G171" s="39" t="s">
        <v>49</v>
      </c>
      <c r="H171" s="39">
        <v>3</v>
      </c>
      <c r="I171" s="40">
        <v>1866</v>
      </c>
      <c r="J171" s="40">
        <v>1295</v>
      </c>
      <c r="K171" s="40">
        <v>170272</v>
      </c>
      <c r="L171" s="24">
        <v>0.1314841698841699</v>
      </c>
      <c r="M171" s="39" t="s">
        <v>633</v>
      </c>
      <c r="N171" s="40">
        <v>1866</v>
      </c>
      <c r="O171" s="26">
        <f t="shared" si="4"/>
        <v>100</v>
      </c>
      <c r="P171" s="40">
        <v>170272</v>
      </c>
      <c r="Q171" s="26">
        <v>100</v>
      </c>
      <c r="R171" s="40">
        <v>24476</v>
      </c>
      <c r="S171" s="27">
        <v>143.74647622627327</v>
      </c>
      <c r="T171" s="40">
        <v>35738</v>
      </c>
      <c r="U171" s="40">
        <v>27818</v>
      </c>
      <c r="V171" s="40">
        <v>7920</v>
      </c>
      <c r="W171" s="27">
        <v>209.8877090772411</v>
      </c>
      <c r="X171" s="27">
        <v>163.3738958842323</v>
      </c>
      <c r="Y171" s="27">
        <f t="shared" si="5"/>
        <v>46.51381319300883</v>
      </c>
      <c r="Z171" s="26">
        <v>68.48732441658738</v>
      </c>
      <c r="AA171" s="26">
        <v>87.98619598820908</v>
      </c>
      <c r="AB171" s="25">
        <v>14907.824222936764</v>
      </c>
      <c r="AC171" s="25">
        <v>4244.372990353698</v>
      </c>
      <c r="AD171" s="25">
        <v>19152.19721329046</v>
      </c>
      <c r="AE171" s="40">
        <v>2500</v>
      </c>
      <c r="AF171" s="40">
        <v>27818</v>
      </c>
      <c r="AG171" s="41">
        <v>14907.824222936764</v>
      </c>
      <c r="AH171" s="40">
        <v>7920</v>
      </c>
      <c r="AI171" s="41">
        <v>4244.372990353698</v>
      </c>
      <c r="AJ171" s="40">
        <v>35738</v>
      </c>
      <c r="AK171" s="41">
        <v>19152.19721329046</v>
      </c>
      <c r="AL171" s="40">
        <v>0</v>
      </c>
      <c r="AM171" s="42">
        <v>0</v>
      </c>
    </row>
    <row r="172" spans="1:39" ht="13.5">
      <c r="A172" s="35" t="s">
        <v>634</v>
      </c>
      <c r="B172" s="37" t="s">
        <v>635</v>
      </c>
      <c r="C172" s="37" t="s">
        <v>636</v>
      </c>
      <c r="D172" s="38">
        <v>2180</v>
      </c>
      <c r="E172" s="23" t="s">
        <v>304</v>
      </c>
      <c r="F172" s="39" t="s">
        <v>946</v>
      </c>
      <c r="G172" s="39" t="s">
        <v>49</v>
      </c>
      <c r="H172" s="39">
        <v>3</v>
      </c>
      <c r="I172" s="40">
        <v>660</v>
      </c>
      <c r="J172" s="40">
        <v>11822</v>
      </c>
      <c r="K172" s="40">
        <v>351413</v>
      </c>
      <c r="L172" s="24">
        <v>0.029725342581627474</v>
      </c>
      <c r="M172" s="39" t="s">
        <v>637</v>
      </c>
      <c r="N172" s="40">
        <v>660</v>
      </c>
      <c r="O172" s="26">
        <f t="shared" si="4"/>
        <v>100</v>
      </c>
      <c r="P172" s="40">
        <v>351413</v>
      </c>
      <c r="Q172" s="26">
        <v>100</v>
      </c>
      <c r="R172" s="40">
        <v>28552</v>
      </c>
      <c r="S172" s="27">
        <v>81.24912851829613</v>
      </c>
      <c r="T172" s="40">
        <v>29406</v>
      </c>
      <c r="U172" s="40">
        <v>27284</v>
      </c>
      <c r="V172" s="40">
        <v>2122</v>
      </c>
      <c r="W172" s="27">
        <v>83.67931749821435</v>
      </c>
      <c r="X172" s="27">
        <v>77.6408385574808</v>
      </c>
      <c r="Y172" s="27">
        <f t="shared" si="5"/>
        <v>6.038478940733553</v>
      </c>
      <c r="Z172" s="26">
        <v>97.09583078283343</v>
      </c>
      <c r="AA172" s="26">
        <v>104.64741240287347</v>
      </c>
      <c r="AB172" s="25">
        <v>41339.393939393936</v>
      </c>
      <c r="AC172" s="25">
        <v>3215.1515151515155</v>
      </c>
      <c r="AD172" s="25">
        <v>44554.545454545456</v>
      </c>
      <c r="AE172" s="40">
        <v>3150</v>
      </c>
      <c r="AF172" s="40">
        <v>27859</v>
      </c>
      <c r="AG172" s="41">
        <v>42210.606060606064</v>
      </c>
      <c r="AH172" s="40">
        <v>2122</v>
      </c>
      <c r="AI172" s="41">
        <v>3215.1515151515155</v>
      </c>
      <c r="AJ172" s="40">
        <v>29981</v>
      </c>
      <c r="AK172" s="41">
        <v>45425.75757575757</v>
      </c>
      <c r="AL172" s="40">
        <v>0</v>
      </c>
      <c r="AM172" s="42">
        <v>0</v>
      </c>
    </row>
    <row r="173" spans="1:39" ht="13.5">
      <c r="A173" s="35" t="s">
        <v>927</v>
      </c>
      <c r="B173" s="37" t="s">
        <v>635</v>
      </c>
      <c r="C173" s="37" t="s">
        <v>928</v>
      </c>
      <c r="D173" s="38">
        <v>2180</v>
      </c>
      <c r="E173" s="23" t="s">
        <v>304</v>
      </c>
      <c r="F173" s="39" t="s">
        <v>946</v>
      </c>
      <c r="G173" s="39" t="s">
        <v>49</v>
      </c>
      <c r="H173" s="39">
        <v>3</v>
      </c>
      <c r="I173" s="40">
        <v>2647</v>
      </c>
      <c r="J173" s="40">
        <v>1809</v>
      </c>
      <c r="K173" s="40">
        <v>30430</v>
      </c>
      <c r="L173" s="24">
        <v>0.01682144831398563</v>
      </c>
      <c r="M173" s="39" t="s">
        <v>929</v>
      </c>
      <c r="N173" s="40">
        <v>455</v>
      </c>
      <c r="O173" s="26">
        <f t="shared" si="4"/>
        <v>17.18927087268606</v>
      </c>
      <c r="P173" s="40">
        <v>30430</v>
      </c>
      <c r="Q173" s="26">
        <v>100</v>
      </c>
      <c r="R173" s="40">
        <v>24993</v>
      </c>
      <c r="S173" s="27">
        <v>821.3276372001314</v>
      </c>
      <c r="T173" s="40">
        <v>27910</v>
      </c>
      <c r="U173" s="40">
        <v>26331</v>
      </c>
      <c r="V173" s="40">
        <v>1579</v>
      </c>
      <c r="W173" s="27">
        <v>917.1869865264541</v>
      </c>
      <c r="X173" s="27">
        <v>865.2974038777522</v>
      </c>
      <c r="Y173" s="27">
        <f t="shared" si="5"/>
        <v>51.88958264870194</v>
      </c>
      <c r="Z173" s="26">
        <v>89.54854890720172</v>
      </c>
      <c r="AA173" s="26">
        <v>94.91853708556455</v>
      </c>
      <c r="AB173" s="25">
        <v>9947.487721949377</v>
      </c>
      <c r="AC173" s="25">
        <v>596.5243672081601</v>
      </c>
      <c r="AD173" s="25">
        <v>10544.012089157537</v>
      </c>
      <c r="AE173" s="40">
        <v>3670</v>
      </c>
      <c r="AF173" s="40">
        <v>26331</v>
      </c>
      <c r="AG173" s="41">
        <v>9947.487721949377</v>
      </c>
      <c r="AH173" s="40">
        <v>1579</v>
      </c>
      <c r="AI173" s="41">
        <v>596.5243672081601</v>
      </c>
      <c r="AJ173" s="40">
        <v>27910</v>
      </c>
      <c r="AK173" s="41">
        <v>10544.012089157537</v>
      </c>
      <c r="AL173" s="40">
        <v>0</v>
      </c>
      <c r="AM173" s="42">
        <v>0</v>
      </c>
    </row>
    <row r="174" spans="1:39" ht="13.5">
      <c r="A174" s="35" t="s">
        <v>932</v>
      </c>
      <c r="B174" s="37" t="s">
        <v>639</v>
      </c>
      <c r="C174" s="37" t="s">
        <v>933</v>
      </c>
      <c r="D174" s="38">
        <v>2180</v>
      </c>
      <c r="E174" s="23" t="s">
        <v>304</v>
      </c>
      <c r="F174" s="39" t="s">
        <v>946</v>
      </c>
      <c r="G174" s="39" t="s">
        <v>49</v>
      </c>
      <c r="H174" s="39">
        <v>3</v>
      </c>
      <c r="I174" s="40">
        <v>10452</v>
      </c>
      <c r="J174" s="40">
        <v>11572</v>
      </c>
      <c r="K174" s="40">
        <v>75684</v>
      </c>
      <c r="L174" s="24">
        <v>0.006540269616315243</v>
      </c>
      <c r="M174" s="39" t="s">
        <v>187</v>
      </c>
      <c r="N174" s="40">
        <v>1286</v>
      </c>
      <c r="O174" s="26">
        <f t="shared" si="4"/>
        <v>12.303865288939916</v>
      </c>
      <c r="P174" s="40">
        <v>75684</v>
      </c>
      <c r="Q174" s="26">
        <v>100</v>
      </c>
      <c r="R174" s="40">
        <v>17871</v>
      </c>
      <c r="S174" s="27">
        <v>236.12652608213097</v>
      </c>
      <c r="T174" s="40">
        <v>19899</v>
      </c>
      <c r="U174" s="40">
        <v>15572</v>
      </c>
      <c r="V174" s="40">
        <v>4327</v>
      </c>
      <c r="W174" s="27">
        <v>262.9221499920723</v>
      </c>
      <c r="X174" s="27">
        <v>205.75022461814916</v>
      </c>
      <c r="Y174" s="27">
        <f t="shared" si="5"/>
        <v>57.17192537392315</v>
      </c>
      <c r="Z174" s="26">
        <v>89.80853309211518</v>
      </c>
      <c r="AA174" s="26">
        <v>114.76367839712304</v>
      </c>
      <c r="AB174" s="25">
        <v>1489.8584003061615</v>
      </c>
      <c r="AC174" s="25">
        <v>413.98775353999235</v>
      </c>
      <c r="AD174" s="25">
        <v>1903.8461538461538</v>
      </c>
      <c r="AE174" s="40">
        <v>3465</v>
      </c>
      <c r="AF174" s="40">
        <v>15572</v>
      </c>
      <c r="AG174" s="41">
        <v>1489.8584003061615</v>
      </c>
      <c r="AH174" s="40">
        <v>4327</v>
      </c>
      <c r="AI174" s="41">
        <v>413.98775353999235</v>
      </c>
      <c r="AJ174" s="40">
        <v>19899</v>
      </c>
      <c r="AK174" s="41">
        <v>1903.8461538461538</v>
      </c>
      <c r="AL174" s="40">
        <v>0</v>
      </c>
      <c r="AM174" s="42">
        <v>0</v>
      </c>
    </row>
    <row r="175" spans="1:39" ht="13.5">
      <c r="A175" s="35" t="s">
        <v>638</v>
      </c>
      <c r="B175" s="37" t="s">
        <v>639</v>
      </c>
      <c r="C175" s="37" t="s">
        <v>640</v>
      </c>
      <c r="D175" s="38">
        <v>2180</v>
      </c>
      <c r="E175" s="23" t="s">
        <v>304</v>
      </c>
      <c r="F175" s="39" t="s">
        <v>946</v>
      </c>
      <c r="G175" s="39" t="s">
        <v>49</v>
      </c>
      <c r="H175" s="39">
        <v>3</v>
      </c>
      <c r="I175" s="40">
        <v>6105</v>
      </c>
      <c r="J175" s="40">
        <v>8203</v>
      </c>
      <c r="K175" s="40">
        <v>354860</v>
      </c>
      <c r="L175" s="24">
        <v>0.04325978300621724</v>
      </c>
      <c r="M175" s="39" t="s">
        <v>102</v>
      </c>
      <c r="N175" s="40">
        <v>1355</v>
      </c>
      <c r="O175" s="26">
        <f t="shared" si="4"/>
        <v>22.194922194922196</v>
      </c>
      <c r="P175" s="40">
        <v>354860</v>
      </c>
      <c r="Q175" s="26">
        <v>100</v>
      </c>
      <c r="R175" s="40">
        <v>31877</v>
      </c>
      <c r="S175" s="27">
        <v>89.82979203065997</v>
      </c>
      <c r="T175" s="40">
        <v>62081</v>
      </c>
      <c r="U175" s="40">
        <v>43813</v>
      </c>
      <c r="V175" s="40">
        <v>18268</v>
      </c>
      <c r="W175" s="27">
        <v>174.94504875162036</v>
      </c>
      <c r="X175" s="27">
        <v>123.46559206447613</v>
      </c>
      <c r="Y175" s="27">
        <f t="shared" si="5"/>
        <v>51.47945668714422</v>
      </c>
      <c r="Z175" s="26">
        <v>51.34743319211997</v>
      </c>
      <c r="AA175" s="26">
        <v>72.75694428594252</v>
      </c>
      <c r="AB175" s="25">
        <v>7176.576576576576</v>
      </c>
      <c r="AC175" s="25">
        <v>2992.3013923013923</v>
      </c>
      <c r="AD175" s="25">
        <v>10168.877968877969</v>
      </c>
      <c r="AE175" s="40">
        <v>3780</v>
      </c>
      <c r="AF175" s="40">
        <v>43813</v>
      </c>
      <c r="AG175" s="41">
        <v>7176.576576576576</v>
      </c>
      <c r="AH175" s="40">
        <v>18268</v>
      </c>
      <c r="AI175" s="41">
        <v>2992.3013923013923</v>
      </c>
      <c r="AJ175" s="40">
        <v>62081</v>
      </c>
      <c r="AK175" s="41">
        <v>10168.877968877969</v>
      </c>
      <c r="AL175" s="40">
        <v>0</v>
      </c>
      <c r="AM175" s="42">
        <v>0</v>
      </c>
    </row>
    <row r="176" spans="1:39" ht="13.5">
      <c r="A176" s="35" t="s">
        <v>302</v>
      </c>
      <c r="B176" s="37" t="s">
        <v>36</v>
      </c>
      <c r="C176" s="37" t="s">
        <v>303</v>
      </c>
      <c r="D176" s="38">
        <v>2181</v>
      </c>
      <c r="E176" s="23" t="s">
        <v>304</v>
      </c>
      <c r="F176" s="39" t="s">
        <v>946</v>
      </c>
      <c r="G176" s="39" t="s">
        <v>49</v>
      </c>
      <c r="H176" s="39">
        <v>3</v>
      </c>
      <c r="I176" s="40">
        <v>1282</v>
      </c>
      <c r="J176" s="40">
        <v>34787</v>
      </c>
      <c r="K176" s="40">
        <v>88389</v>
      </c>
      <c r="L176" s="24">
        <v>0.002540862966050536</v>
      </c>
      <c r="M176" s="39" t="s">
        <v>305</v>
      </c>
      <c r="N176" s="40">
        <v>1275</v>
      </c>
      <c r="O176" s="26">
        <f t="shared" si="4"/>
        <v>99.45397815912636</v>
      </c>
      <c r="P176" s="40">
        <v>88389</v>
      </c>
      <c r="Q176" s="26">
        <v>100</v>
      </c>
      <c r="R176" s="40">
        <v>14078</v>
      </c>
      <c r="S176" s="27">
        <v>159.27321273009085</v>
      </c>
      <c r="T176" s="40">
        <v>31207</v>
      </c>
      <c r="U176" s="40">
        <v>18916</v>
      </c>
      <c r="V176" s="40">
        <v>12291</v>
      </c>
      <c r="W176" s="27">
        <v>353.06429533086697</v>
      </c>
      <c r="X176" s="27">
        <v>214.00853047324895</v>
      </c>
      <c r="Y176" s="27">
        <f t="shared" si="5"/>
        <v>139.05576485761804</v>
      </c>
      <c r="Z176" s="26">
        <v>45.111673662960236</v>
      </c>
      <c r="AA176" s="26">
        <v>74.42376823852823</v>
      </c>
      <c r="AB176" s="25">
        <v>14755.070202808112</v>
      </c>
      <c r="AC176" s="25">
        <v>9587.36349453978</v>
      </c>
      <c r="AD176" s="25">
        <v>24342.433697347893</v>
      </c>
      <c r="AE176" s="40">
        <v>2835</v>
      </c>
      <c r="AF176" s="40">
        <v>20950</v>
      </c>
      <c r="AG176" s="41">
        <v>16341.653666146645</v>
      </c>
      <c r="AH176" s="40">
        <v>12291</v>
      </c>
      <c r="AI176" s="41">
        <v>9587.36349453978</v>
      </c>
      <c r="AJ176" s="40">
        <v>33241</v>
      </c>
      <c r="AK176" s="41">
        <v>25929.017160686428</v>
      </c>
      <c r="AL176" s="40">
        <v>0</v>
      </c>
      <c r="AM176" s="42">
        <v>0</v>
      </c>
    </row>
    <row r="177" spans="1:39" ht="13.5">
      <c r="A177" s="35" t="s">
        <v>306</v>
      </c>
      <c r="B177" s="37" t="s">
        <v>36</v>
      </c>
      <c r="C177" s="37" t="s">
        <v>307</v>
      </c>
      <c r="D177" s="38">
        <v>2181</v>
      </c>
      <c r="E177" s="23" t="s">
        <v>304</v>
      </c>
      <c r="F177" s="39" t="s">
        <v>946</v>
      </c>
      <c r="G177" s="39" t="s">
        <v>49</v>
      </c>
      <c r="H177" s="39">
        <v>3</v>
      </c>
      <c r="I177" s="40">
        <v>4374</v>
      </c>
      <c r="J177" s="40">
        <v>26400</v>
      </c>
      <c r="K177" s="40">
        <v>61841</v>
      </c>
      <c r="L177" s="24">
        <v>0.002342462121212121</v>
      </c>
      <c r="M177" s="39" t="s">
        <v>308</v>
      </c>
      <c r="N177" s="40">
        <v>1118</v>
      </c>
      <c r="O177" s="26">
        <f t="shared" si="4"/>
        <v>25.560128029263833</v>
      </c>
      <c r="P177" s="40">
        <v>61841</v>
      </c>
      <c r="Q177" s="26">
        <v>100</v>
      </c>
      <c r="R177" s="40">
        <v>13825</v>
      </c>
      <c r="S177" s="27">
        <v>223.55718697951195</v>
      </c>
      <c r="T177" s="40">
        <v>19268</v>
      </c>
      <c r="U177" s="40">
        <v>15360</v>
      </c>
      <c r="V177" s="40">
        <v>3908</v>
      </c>
      <c r="W177" s="27">
        <v>311.57322811726846</v>
      </c>
      <c r="X177" s="27">
        <v>248.37890719749035</v>
      </c>
      <c r="Y177" s="27">
        <f t="shared" si="5"/>
        <v>63.19432091977814</v>
      </c>
      <c r="Z177" s="26">
        <v>71.751089889973</v>
      </c>
      <c r="AA177" s="26">
        <v>90.00651041666666</v>
      </c>
      <c r="AB177" s="25">
        <v>3511.659807956104</v>
      </c>
      <c r="AC177" s="25">
        <v>893.461362597165</v>
      </c>
      <c r="AD177" s="25">
        <v>4405.12117055327</v>
      </c>
      <c r="AE177" s="40">
        <v>4255</v>
      </c>
      <c r="AF177" s="40">
        <v>16213</v>
      </c>
      <c r="AG177" s="41">
        <v>3706.675811614083</v>
      </c>
      <c r="AH177" s="40">
        <v>5861</v>
      </c>
      <c r="AI177" s="41">
        <v>1339.9634202103339</v>
      </c>
      <c r="AJ177" s="40">
        <v>22074</v>
      </c>
      <c r="AK177" s="41">
        <v>5046.639231824417</v>
      </c>
      <c r="AL177" s="40">
        <v>0</v>
      </c>
      <c r="AM177" s="42">
        <v>0</v>
      </c>
    </row>
    <row r="178" spans="1:39" ht="13.5">
      <c r="A178" s="35" t="s">
        <v>309</v>
      </c>
      <c r="B178" s="37" t="s">
        <v>36</v>
      </c>
      <c r="C178" s="37" t="s">
        <v>310</v>
      </c>
      <c r="D178" s="38">
        <v>2181</v>
      </c>
      <c r="E178" s="23" t="s">
        <v>304</v>
      </c>
      <c r="F178" s="39" t="s">
        <v>946</v>
      </c>
      <c r="G178" s="39" t="s">
        <v>49</v>
      </c>
      <c r="H178" s="39">
        <v>3</v>
      </c>
      <c r="I178" s="40">
        <v>2918</v>
      </c>
      <c r="J178" s="40">
        <v>59</v>
      </c>
      <c r="K178" s="40">
        <v>124069</v>
      </c>
      <c r="L178" s="24">
        <v>2.102864406779661</v>
      </c>
      <c r="M178" s="39" t="s">
        <v>311</v>
      </c>
      <c r="N178" s="40">
        <v>2918</v>
      </c>
      <c r="O178" s="26">
        <f t="shared" si="4"/>
        <v>100</v>
      </c>
      <c r="P178" s="40">
        <v>124069</v>
      </c>
      <c r="Q178" s="26">
        <v>100</v>
      </c>
      <c r="R178" s="40">
        <v>18315</v>
      </c>
      <c r="S178" s="27">
        <v>147.6194698111535</v>
      </c>
      <c r="T178" s="40">
        <v>55329</v>
      </c>
      <c r="U178" s="40">
        <v>25532</v>
      </c>
      <c r="V178" s="40">
        <v>29797</v>
      </c>
      <c r="W178" s="27">
        <v>445.9534613803609</v>
      </c>
      <c r="X178" s="27">
        <v>205.78871434443738</v>
      </c>
      <c r="Y178" s="27">
        <f t="shared" si="5"/>
        <v>240.16474703592354</v>
      </c>
      <c r="Z178" s="26">
        <v>33.10198991487285</v>
      </c>
      <c r="AA178" s="26">
        <v>71.73351088829703</v>
      </c>
      <c r="AB178" s="25">
        <v>8749.82864976011</v>
      </c>
      <c r="AC178" s="25">
        <v>10211.446196024674</v>
      </c>
      <c r="AD178" s="25">
        <v>18961.274845784785</v>
      </c>
      <c r="AE178" s="40">
        <v>2986</v>
      </c>
      <c r="AF178" s="40">
        <v>25602</v>
      </c>
      <c r="AG178" s="41">
        <v>8773.817683344756</v>
      </c>
      <c r="AH178" s="40">
        <v>29797</v>
      </c>
      <c r="AI178" s="41">
        <v>10211.446196024674</v>
      </c>
      <c r="AJ178" s="40">
        <v>55399</v>
      </c>
      <c r="AK178" s="41">
        <v>18985.26387936943</v>
      </c>
      <c r="AL178" s="40">
        <v>0</v>
      </c>
      <c r="AM178" s="42">
        <v>0</v>
      </c>
    </row>
    <row r="179" spans="1:39" ht="13.5">
      <c r="A179" s="35" t="s">
        <v>312</v>
      </c>
      <c r="B179" s="37" t="s">
        <v>36</v>
      </c>
      <c r="C179" s="37" t="s">
        <v>313</v>
      </c>
      <c r="D179" s="38">
        <v>2181</v>
      </c>
      <c r="E179" s="23" t="s">
        <v>304</v>
      </c>
      <c r="F179" s="39" t="s">
        <v>946</v>
      </c>
      <c r="G179" s="39" t="s">
        <v>49</v>
      </c>
      <c r="H179" s="39">
        <v>3</v>
      </c>
      <c r="I179" s="40">
        <v>1499</v>
      </c>
      <c r="J179" s="40">
        <v>6507</v>
      </c>
      <c r="K179" s="40">
        <v>89318</v>
      </c>
      <c r="L179" s="24">
        <v>0.013726448440141386</v>
      </c>
      <c r="M179" s="39" t="s">
        <v>314</v>
      </c>
      <c r="N179" s="40">
        <v>1499</v>
      </c>
      <c r="O179" s="26">
        <f t="shared" si="4"/>
        <v>100</v>
      </c>
      <c r="P179" s="40">
        <v>89318</v>
      </c>
      <c r="Q179" s="26">
        <v>100</v>
      </c>
      <c r="R179" s="40">
        <v>15589</v>
      </c>
      <c r="S179" s="27">
        <v>174.53368861819564</v>
      </c>
      <c r="T179" s="40">
        <v>26184</v>
      </c>
      <c r="U179" s="40">
        <v>25673</v>
      </c>
      <c r="V179" s="40">
        <v>511</v>
      </c>
      <c r="W179" s="27">
        <v>293.15479522604625</v>
      </c>
      <c r="X179" s="27">
        <v>287.43366398710225</v>
      </c>
      <c r="Y179" s="27">
        <f t="shared" si="5"/>
        <v>5.7211312389439986</v>
      </c>
      <c r="Z179" s="26">
        <v>59.536358081271004</v>
      </c>
      <c r="AA179" s="26">
        <v>60.72138043859307</v>
      </c>
      <c r="AB179" s="25">
        <v>17126.751167444963</v>
      </c>
      <c r="AC179" s="25">
        <v>340.89392928619077</v>
      </c>
      <c r="AD179" s="25">
        <v>17467.645096731154</v>
      </c>
      <c r="AE179" s="40">
        <v>3990</v>
      </c>
      <c r="AF179" s="40">
        <v>25673</v>
      </c>
      <c r="AG179" s="41">
        <v>17126.751167444963</v>
      </c>
      <c r="AH179" s="40">
        <v>25592</v>
      </c>
      <c r="AI179" s="41">
        <v>17072.71514342895</v>
      </c>
      <c r="AJ179" s="40">
        <v>51265</v>
      </c>
      <c r="AK179" s="41">
        <v>34199.46631087392</v>
      </c>
      <c r="AL179" s="40">
        <v>0</v>
      </c>
      <c r="AM179" s="42">
        <v>0</v>
      </c>
    </row>
    <row r="180" spans="1:39" ht="13.5">
      <c r="A180" s="35" t="s">
        <v>58</v>
      </c>
      <c r="B180" s="37" t="s">
        <v>36</v>
      </c>
      <c r="C180" s="37" t="s">
        <v>59</v>
      </c>
      <c r="D180" s="38">
        <v>2181</v>
      </c>
      <c r="E180" s="23" t="s">
        <v>304</v>
      </c>
      <c r="F180" s="39" t="s">
        <v>946</v>
      </c>
      <c r="G180" s="39" t="s">
        <v>49</v>
      </c>
      <c r="H180" s="39">
        <v>3</v>
      </c>
      <c r="I180" s="40">
        <v>508</v>
      </c>
      <c r="J180" s="40">
        <v>25</v>
      </c>
      <c r="K180" s="40">
        <v>32697</v>
      </c>
      <c r="L180" s="24">
        <v>1.3078800000000002</v>
      </c>
      <c r="M180" s="39" t="s">
        <v>60</v>
      </c>
      <c r="N180" s="40">
        <v>508</v>
      </c>
      <c r="O180" s="26">
        <f t="shared" si="4"/>
        <v>100</v>
      </c>
      <c r="P180" s="40">
        <v>32697</v>
      </c>
      <c r="Q180" s="26">
        <v>100</v>
      </c>
      <c r="R180" s="40">
        <v>6331</v>
      </c>
      <c r="S180" s="27">
        <v>193.62632657430345</v>
      </c>
      <c r="T180" s="40">
        <v>24642</v>
      </c>
      <c r="U180" s="40">
        <v>19604</v>
      </c>
      <c r="V180" s="40">
        <v>5038</v>
      </c>
      <c r="W180" s="27">
        <v>753.64712358932</v>
      </c>
      <c r="X180" s="27">
        <v>599.565709392299</v>
      </c>
      <c r="Y180" s="27">
        <f t="shared" si="5"/>
        <v>154.08141419702113</v>
      </c>
      <c r="Z180" s="26">
        <v>25.691908124340557</v>
      </c>
      <c r="AA180" s="26">
        <v>32.29442970822281</v>
      </c>
      <c r="AB180" s="25">
        <v>38590.55118110236</v>
      </c>
      <c r="AC180" s="25">
        <v>9917.322834645669</v>
      </c>
      <c r="AD180" s="25">
        <v>48507.87401574803</v>
      </c>
      <c r="AE180" s="40">
        <v>3845</v>
      </c>
      <c r="AF180" s="40">
        <v>20636</v>
      </c>
      <c r="AG180" s="41">
        <v>40622.04724409449</v>
      </c>
      <c r="AH180" s="40">
        <v>5038</v>
      </c>
      <c r="AI180" s="41">
        <v>9917.322834645669</v>
      </c>
      <c r="AJ180" s="40">
        <v>25674</v>
      </c>
      <c r="AK180" s="41">
        <v>50539.370078740154</v>
      </c>
      <c r="AL180" s="40">
        <v>0</v>
      </c>
      <c r="AM180" s="42">
        <v>0</v>
      </c>
    </row>
    <row r="181" spans="1:39" ht="13.5">
      <c r="A181" s="35" t="s">
        <v>315</v>
      </c>
      <c r="B181" s="37" t="s">
        <v>36</v>
      </c>
      <c r="C181" s="37" t="s">
        <v>316</v>
      </c>
      <c r="D181" s="38">
        <v>2181</v>
      </c>
      <c r="E181" s="23" t="s">
        <v>304</v>
      </c>
      <c r="F181" s="39" t="s">
        <v>946</v>
      </c>
      <c r="G181" s="39" t="s">
        <v>49</v>
      </c>
      <c r="H181" s="39">
        <v>3</v>
      </c>
      <c r="I181" s="40">
        <v>2128</v>
      </c>
      <c r="J181" s="40">
        <v>19241</v>
      </c>
      <c r="K181" s="40">
        <v>125859</v>
      </c>
      <c r="L181" s="24">
        <v>0.006541188087937217</v>
      </c>
      <c r="M181" s="39" t="s">
        <v>317</v>
      </c>
      <c r="N181" s="40">
        <v>2128</v>
      </c>
      <c r="O181" s="26">
        <f t="shared" si="4"/>
        <v>100</v>
      </c>
      <c r="P181" s="40">
        <v>125859</v>
      </c>
      <c r="Q181" s="26">
        <v>100</v>
      </c>
      <c r="R181" s="40">
        <v>23298</v>
      </c>
      <c r="S181" s="27">
        <v>185.11191094796558</v>
      </c>
      <c r="T181" s="40">
        <v>45598</v>
      </c>
      <c r="U181" s="40">
        <v>25787</v>
      </c>
      <c r="V181" s="40">
        <v>19811</v>
      </c>
      <c r="W181" s="27">
        <v>278.8676217036525</v>
      </c>
      <c r="X181" s="27">
        <v>204.88800959804226</v>
      </c>
      <c r="Y181" s="27">
        <f t="shared" si="5"/>
        <v>73.97961210561024</v>
      </c>
      <c r="Z181" s="26">
        <v>66.3798507037438</v>
      </c>
      <c r="AA181" s="26">
        <v>90.34784969170512</v>
      </c>
      <c r="AB181" s="25">
        <v>12117.951127819548</v>
      </c>
      <c r="AC181" s="25">
        <v>9309.68045112782</v>
      </c>
      <c r="AD181" s="25">
        <v>21427.63157894737</v>
      </c>
      <c r="AE181" s="40">
        <v>3675</v>
      </c>
      <c r="AF181" s="40">
        <v>28444</v>
      </c>
      <c r="AG181" s="41">
        <v>13366.54135338346</v>
      </c>
      <c r="AH181" s="40">
        <v>34644</v>
      </c>
      <c r="AI181" s="41">
        <v>16280.075187969924</v>
      </c>
      <c r="AJ181" s="40">
        <v>63088</v>
      </c>
      <c r="AK181" s="41">
        <v>29646.616541353385</v>
      </c>
      <c r="AL181" s="40">
        <v>0</v>
      </c>
      <c r="AM181" s="42">
        <v>10500</v>
      </c>
    </row>
    <row r="182" spans="1:39" ht="13.5">
      <c r="A182" s="35" t="s">
        <v>318</v>
      </c>
      <c r="B182" s="37" t="s">
        <v>36</v>
      </c>
      <c r="C182" s="37" t="s">
        <v>319</v>
      </c>
      <c r="D182" s="38">
        <v>2181</v>
      </c>
      <c r="E182" s="23" t="s">
        <v>304</v>
      </c>
      <c r="F182" s="39" t="s">
        <v>946</v>
      </c>
      <c r="G182" s="39" t="s">
        <v>49</v>
      </c>
      <c r="H182" s="39">
        <v>3</v>
      </c>
      <c r="I182" s="40">
        <v>285</v>
      </c>
      <c r="J182" s="40">
        <v>2002</v>
      </c>
      <c r="K182" s="40">
        <v>23423</v>
      </c>
      <c r="L182" s="24">
        <v>0.011699800199800199</v>
      </c>
      <c r="M182" s="39" t="s">
        <v>320</v>
      </c>
      <c r="N182" s="40">
        <v>285</v>
      </c>
      <c r="O182" s="26">
        <f t="shared" si="4"/>
        <v>100</v>
      </c>
      <c r="P182" s="40">
        <v>23423</v>
      </c>
      <c r="Q182" s="26">
        <v>100</v>
      </c>
      <c r="R182" s="40">
        <v>4668</v>
      </c>
      <c r="S182" s="27">
        <v>199.2912948810998</v>
      </c>
      <c r="T182" s="40">
        <v>7592</v>
      </c>
      <c r="U182" s="40">
        <v>7592</v>
      </c>
      <c r="V182" s="40">
        <v>0</v>
      </c>
      <c r="W182" s="27">
        <v>324.12585919822396</v>
      </c>
      <c r="X182" s="27">
        <v>324.12585919822396</v>
      </c>
      <c r="Y182" s="27">
        <f t="shared" si="5"/>
        <v>0</v>
      </c>
      <c r="Z182" s="26">
        <v>61.48577449947313</v>
      </c>
      <c r="AA182" s="26">
        <v>61.48577449947313</v>
      </c>
      <c r="AB182" s="25">
        <v>26638.596491228072</v>
      </c>
      <c r="AC182" s="25">
        <v>0</v>
      </c>
      <c r="AD182" s="25">
        <v>26638.596491228072</v>
      </c>
      <c r="AE182" s="40">
        <v>3822</v>
      </c>
      <c r="AF182" s="40">
        <v>7647</v>
      </c>
      <c r="AG182" s="41">
        <v>26831.57894736842</v>
      </c>
      <c r="AH182" s="40">
        <v>6605</v>
      </c>
      <c r="AI182" s="41">
        <v>23175.43859649123</v>
      </c>
      <c r="AJ182" s="40">
        <v>14252</v>
      </c>
      <c r="AK182" s="41">
        <v>50007.01754385965</v>
      </c>
      <c r="AL182" s="40">
        <v>0</v>
      </c>
      <c r="AM182" s="42">
        <v>0</v>
      </c>
    </row>
    <row r="183" spans="1:39" ht="13.5">
      <c r="A183" s="35" t="s">
        <v>321</v>
      </c>
      <c r="B183" s="37" t="s">
        <v>36</v>
      </c>
      <c r="C183" s="37" t="s">
        <v>322</v>
      </c>
      <c r="D183" s="38">
        <v>2181</v>
      </c>
      <c r="E183" s="23" t="s">
        <v>304</v>
      </c>
      <c r="F183" s="39" t="s">
        <v>946</v>
      </c>
      <c r="G183" s="39" t="s">
        <v>49</v>
      </c>
      <c r="H183" s="39">
        <v>3</v>
      </c>
      <c r="I183" s="40">
        <v>1232</v>
      </c>
      <c r="J183" s="40">
        <v>4702</v>
      </c>
      <c r="K183" s="40">
        <v>38033</v>
      </c>
      <c r="L183" s="24">
        <v>0.00808868566567418</v>
      </c>
      <c r="M183" s="39" t="s">
        <v>323</v>
      </c>
      <c r="N183" s="40">
        <v>521</v>
      </c>
      <c r="O183" s="26">
        <f t="shared" si="4"/>
        <v>42.288961038961034</v>
      </c>
      <c r="P183" s="40">
        <v>38033</v>
      </c>
      <c r="Q183" s="26">
        <v>100</v>
      </c>
      <c r="R183" s="40">
        <v>6670</v>
      </c>
      <c r="S183" s="27">
        <v>175.37401730076513</v>
      </c>
      <c r="T183" s="40">
        <v>13521</v>
      </c>
      <c r="U183" s="40">
        <v>6794</v>
      </c>
      <c r="V183" s="40">
        <v>6727</v>
      </c>
      <c r="W183" s="27">
        <v>355.5070596587174</v>
      </c>
      <c r="X183" s="27">
        <v>178.63434385928008</v>
      </c>
      <c r="Y183" s="27">
        <f t="shared" si="5"/>
        <v>176.87271579943734</v>
      </c>
      <c r="Z183" s="26">
        <v>49.33067080837216</v>
      </c>
      <c r="AA183" s="26">
        <v>98.17486017073888</v>
      </c>
      <c r="AB183" s="25">
        <v>5514.61038961039</v>
      </c>
      <c r="AC183" s="25">
        <v>5460.227272727272</v>
      </c>
      <c r="AD183" s="25">
        <v>10974.837662337663</v>
      </c>
      <c r="AE183" s="40">
        <v>4410</v>
      </c>
      <c r="AF183" s="40">
        <v>6794</v>
      </c>
      <c r="AG183" s="41">
        <v>5514.61038961039</v>
      </c>
      <c r="AH183" s="40">
        <v>8605</v>
      </c>
      <c r="AI183" s="41">
        <v>6984.577922077922</v>
      </c>
      <c r="AJ183" s="40">
        <v>15399</v>
      </c>
      <c r="AK183" s="41">
        <v>12499.188311688311</v>
      </c>
      <c r="AL183" s="40">
        <v>0</v>
      </c>
      <c r="AM183" s="42">
        <v>0</v>
      </c>
    </row>
    <row r="184" spans="1:39" ht="13.5">
      <c r="A184" s="35" t="s">
        <v>324</v>
      </c>
      <c r="B184" s="37" t="s">
        <v>36</v>
      </c>
      <c r="C184" s="37" t="s">
        <v>325</v>
      </c>
      <c r="D184" s="38">
        <v>2181</v>
      </c>
      <c r="E184" s="23" t="s">
        <v>304</v>
      </c>
      <c r="F184" s="39" t="s">
        <v>946</v>
      </c>
      <c r="G184" s="39" t="s">
        <v>49</v>
      </c>
      <c r="H184" s="39">
        <v>3</v>
      </c>
      <c r="I184" s="40">
        <v>1157</v>
      </c>
      <c r="J184" s="40">
        <v>2200</v>
      </c>
      <c r="K184" s="40">
        <v>33683</v>
      </c>
      <c r="L184" s="24">
        <v>0.015310454545454545</v>
      </c>
      <c r="M184" s="39" t="s">
        <v>326</v>
      </c>
      <c r="N184" s="40">
        <v>549</v>
      </c>
      <c r="O184" s="26">
        <f t="shared" si="4"/>
        <v>47.45030250648228</v>
      </c>
      <c r="P184" s="40">
        <v>33683</v>
      </c>
      <c r="Q184" s="26">
        <v>100</v>
      </c>
      <c r="R184" s="40">
        <v>8648</v>
      </c>
      <c r="S184" s="27">
        <v>256.7467268354957</v>
      </c>
      <c r="T184" s="40">
        <v>16795</v>
      </c>
      <c r="U184" s="40">
        <v>9565</v>
      </c>
      <c r="V184" s="40">
        <v>7230</v>
      </c>
      <c r="W184" s="27">
        <v>498.6194816376214</v>
      </c>
      <c r="X184" s="27">
        <v>283.9711427129413</v>
      </c>
      <c r="Y184" s="27">
        <f t="shared" si="5"/>
        <v>214.6483389246801</v>
      </c>
      <c r="Z184" s="26">
        <v>51.49151533194403</v>
      </c>
      <c r="AA184" s="26">
        <v>90.41296393099843</v>
      </c>
      <c r="AB184" s="25">
        <v>8267.070008643042</v>
      </c>
      <c r="AC184" s="25">
        <v>6248.919619706137</v>
      </c>
      <c r="AD184" s="25">
        <v>14515.989628349178</v>
      </c>
      <c r="AE184" s="40">
        <v>4800</v>
      </c>
      <c r="AF184" s="40">
        <v>9565</v>
      </c>
      <c r="AG184" s="41">
        <v>8267.070008643042</v>
      </c>
      <c r="AH184" s="40">
        <v>9153</v>
      </c>
      <c r="AI184" s="41">
        <v>7910.976663785653</v>
      </c>
      <c r="AJ184" s="40">
        <v>18718</v>
      </c>
      <c r="AK184" s="41">
        <v>16178.046672428696</v>
      </c>
      <c r="AL184" s="40">
        <v>0</v>
      </c>
      <c r="AM184" s="42">
        <v>0</v>
      </c>
    </row>
    <row r="185" spans="1:39" ht="13.5">
      <c r="A185" s="35" t="s">
        <v>327</v>
      </c>
      <c r="B185" s="37" t="s">
        <v>36</v>
      </c>
      <c r="C185" s="37" t="s">
        <v>328</v>
      </c>
      <c r="D185" s="38">
        <v>2181</v>
      </c>
      <c r="E185" s="23" t="s">
        <v>304</v>
      </c>
      <c r="F185" s="39" t="s">
        <v>946</v>
      </c>
      <c r="G185" s="39" t="s">
        <v>49</v>
      </c>
      <c r="H185" s="39">
        <v>3</v>
      </c>
      <c r="I185" s="40">
        <v>667</v>
      </c>
      <c r="J185" s="40">
        <v>1100</v>
      </c>
      <c r="K185" s="40">
        <v>40898</v>
      </c>
      <c r="L185" s="24">
        <v>0.03718</v>
      </c>
      <c r="M185" s="39" t="s">
        <v>329</v>
      </c>
      <c r="N185" s="40">
        <v>667</v>
      </c>
      <c r="O185" s="26">
        <f t="shared" si="4"/>
        <v>100</v>
      </c>
      <c r="P185" s="40">
        <v>40898</v>
      </c>
      <c r="Q185" s="26">
        <v>100</v>
      </c>
      <c r="R185" s="40">
        <v>8693</v>
      </c>
      <c r="S185" s="27">
        <v>212.55318108464962</v>
      </c>
      <c r="T185" s="40">
        <v>12231</v>
      </c>
      <c r="U185" s="40">
        <v>10520</v>
      </c>
      <c r="V185" s="40">
        <v>1711</v>
      </c>
      <c r="W185" s="27">
        <v>299.0610787813585</v>
      </c>
      <c r="X185" s="27">
        <v>257.22529219032714</v>
      </c>
      <c r="Y185" s="27">
        <f t="shared" si="5"/>
        <v>41.83578659103135</v>
      </c>
      <c r="Z185" s="26">
        <v>71.07350175782847</v>
      </c>
      <c r="AA185" s="26">
        <v>82.63307984790875</v>
      </c>
      <c r="AB185" s="25">
        <v>15772.113943028486</v>
      </c>
      <c r="AC185" s="25">
        <v>2565.2173913043475</v>
      </c>
      <c r="AD185" s="25">
        <v>18337.331334332834</v>
      </c>
      <c r="AE185" s="40">
        <v>4080</v>
      </c>
      <c r="AF185" s="40">
        <v>12556</v>
      </c>
      <c r="AG185" s="41">
        <v>18824.587706146925</v>
      </c>
      <c r="AH185" s="40">
        <v>10199</v>
      </c>
      <c r="AI185" s="41">
        <v>15290.854572713642</v>
      </c>
      <c r="AJ185" s="40">
        <v>22755</v>
      </c>
      <c r="AK185" s="41">
        <v>34115.44227886057</v>
      </c>
      <c r="AL185" s="40">
        <v>0</v>
      </c>
      <c r="AM185" s="42">
        <v>0</v>
      </c>
    </row>
    <row r="186" spans="1:39" ht="13.5">
      <c r="A186" s="35" t="s">
        <v>330</v>
      </c>
      <c r="B186" s="37" t="s">
        <v>36</v>
      </c>
      <c r="C186" s="37" t="s">
        <v>331</v>
      </c>
      <c r="D186" s="38">
        <v>2181</v>
      </c>
      <c r="E186" s="23" t="s">
        <v>304</v>
      </c>
      <c r="F186" s="39" t="s">
        <v>946</v>
      </c>
      <c r="G186" s="39" t="s">
        <v>49</v>
      </c>
      <c r="H186" s="39">
        <v>3</v>
      </c>
      <c r="I186" s="40">
        <v>811</v>
      </c>
      <c r="J186" s="40">
        <v>64</v>
      </c>
      <c r="K186" s="40">
        <v>39170</v>
      </c>
      <c r="L186" s="24">
        <v>0.61203125</v>
      </c>
      <c r="M186" s="39" t="s">
        <v>332</v>
      </c>
      <c r="N186" s="40">
        <v>543</v>
      </c>
      <c r="O186" s="26">
        <f t="shared" si="4"/>
        <v>66.95437731196054</v>
      </c>
      <c r="P186" s="40">
        <v>39170</v>
      </c>
      <c r="Q186" s="26">
        <v>100</v>
      </c>
      <c r="R186" s="40">
        <v>8874</v>
      </c>
      <c r="S186" s="27">
        <v>226.55093183558847</v>
      </c>
      <c r="T186" s="40">
        <v>32773</v>
      </c>
      <c r="U186" s="40">
        <v>14135</v>
      </c>
      <c r="V186" s="40">
        <v>18638</v>
      </c>
      <c r="W186" s="27">
        <v>836.6862394689814</v>
      </c>
      <c r="X186" s="27">
        <v>360.8629052846566</v>
      </c>
      <c r="Y186" s="27">
        <f t="shared" si="5"/>
        <v>475.8233341843248</v>
      </c>
      <c r="Z186" s="26">
        <v>27.077167180300858</v>
      </c>
      <c r="AA186" s="26">
        <v>62.78033250795897</v>
      </c>
      <c r="AB186" s="25">
        <v>17429.09987669544</v>
      </c>
      <c r="AC186" s="25">
        <v>22981.50431565968</v>
      </c>
      <c r="AD186" s="25">
        <v>40410.60419235512</v>
      </c>
      <c r="AE186" s="40">
        <v>3200</v>
      </c>
      <c r="AF186" s="40">
        <v>14135</v>
      </c>
      <c r="AG186" s="41">
        <v>17429.09987669544</v>
      </c>
      <c r="AH186" s="40">
        <v>18638</v>
      </c>
      <c r="AI186" s="41">
        <v>22981.50431565968</v>
      </c>
      <c r="AJ186" s="40">
        <v>32773</v>
      </c>
      <c r="AK186" s="41">
        <v>40410.60419235512</v>
      </c>
      <c r="AL186" s="40">
        <v>0</v>
      </c>
      <c r="AM186" s="42">
        <v>0</v>
      </c>
    </row>
    <row r="187" spans="1:39" ht="13.5">
      <c r="A187" s="35" t="s">
        <v>648</v>
      </c>
      <c r="B187" s="37" t="s">
        <v>36</v>
      </c>
      <c r="C187" s="37" t="s">
        <v>649</v>
      </c>
      <c r="D187" s="38">
        <v>2181</v>
      </c>
      <c r="E187" s="23" t="s">
        <v>304</v>
      </c>
      <c r="F187" s="39" t="s">
        <v>946</v>
      </c>
      <c r="G187" s="39" t="s">
        <v>49</v>
      </c>
      <c r="H187" s="39">
        <v>3</v>
      </c>
      <c r="I187" s="40">
        <v>412</v>
      </c>
      <c r="J187" s="40">
        <v>4</v>
      </c>
      <c r="K187" s="40">
        <v>7131</v>
      </c>
      <c r="L187" s="24">
        <v>1.78275</v>
      </c>
      <c r="M187" s="39" t="s">
        <v>650</v>
      </c>
      <c r="N187" s="40">
        <v>114</v>
      </c>
      <c r="O187" s="26">
        <f t="shared" si="4"/>
        <v>27.669902912621357</v>
      </c>
      <c r="P187" s="40">
        <v>7131</v>
      </c>
      <c r="Q187" s="26">
        <v>100</v>
      </c>
      <c r="R187" s="40">
        <v>726</v>
      </c>
      <c r="S187" s="27">
        <v>101.8090029448885</v>
      </c>
      <c r="T187" s="40">
        <v>5122</v>
      </c>
      <c r="U187" s="40">
        <v>3436</v>
      </c>
      <c r="V187" s="40">
        <v>1686</v>
      </c>
      <c r="W187" s="27">
        <v>718.2723320712383</v>
      </c>
      <c r="X187" s="27">
        <v>481.8398541579021</v>
      </c>
      <c r="Y187" s="27">
        <f t="shared" si="5"/>
        <v>236.43247791333613</v>
      </c>
      <c r="Z187" s="26">
        <v>14.174150722374074</v>
      </c>
      <c r="AA187" s="26">
        <v>21.129220023282887</v>
      </c>
      <c r="AB187" s="25">
        <v>8339.805825242718</v>
      </c>
      <c r="AC187" s="25">
        <v>4092.233009708738</v>
      </c>
      <c r="AD187" s="25">
        <v>12432.038834951456</v>
      </c>
      <c r="AE187" s="40">
        <v>1900</v>
      </c>
      <c r="AF187" s="40">
        <v>3436</v>
      </c>
      <c r="AG187" s="41">
        <v>8339.805825242718</v>
      </c>
      <c r="AH187" s="40">
        <v>1686</v>
      </c>
      <c r="AI187" s="41">
        <v>4092.233009708738</v>
      </c>
      <c r="AJ187" s="40">
        <v>5122</v>
      </c>
      <c r="AK187" s="41">
        <v>12432.038834951456</v>
      </c>
      <c r="AL187" s="40">
        <v>0</v>
      </c>
      <c r="AM187" s="42">
        <v>0</v>
      </c>
    </row>
    <row r="188" spans="1:39" ht="13.5">
      <c r="A188" s="35" t="s">
        <v>333</v>
      </c>
      <c r="B188" s="37" t="s">
        <v>36</v>
      </c>
      <c r="C188" s="37" t="s">
        <v>334</v>
      </c>
      <c r="D188" s="38">
        <v>2181</v>
      </c>
      <c r="E188" s="23" t="s">
        <v>304</v>
      </c>
      <c r="F188" s="39" t="s">
        <v>946</v>
      </c>
      <c r="G188" s="39" t="s">
        <v>49</v>
      </c>
      <c r="H188" s="39">
        <v>3</v>
      </c>
      <c r="I188" s="40">
        <v>398</v>
      </c>
      <c r="J188" s="40">
        <v>23</v>
      </c>
      <c r="K188" s="40">
        <v>30515</v>
      </c>
      <c r="L188" s="24">
        <v>1.3267391304347824</v>
      </c>
      <c r="M188" s="39" t="s">
        <v>335</v>
      </c>
      <c r="N188" s="40">
        <v>398</v>
      </c>
      <c r="O188" s="26">
        <f t="shared" si="4"/>
        <v>100</v>
      </c>
      <c r="P188" s="40">
        <v>30515</v>
      </c>
      <c r="Q188" s="26">
        <v>100</v>
      </c>
      <c r="R188" s="40">
        <v>3702</v>
      </c>
      <c r="S188" s="27">
        <v>121.31738489267573</v>
      </c>
      <c r="T188" s="40">
        <v>12586</v>
      </c>
      <c r="U188" s="40">
        <v>5277</v>
      </c>
      <c r="V188" s="40">
        <v>7309</v>
      </c>
      <c r="W188" s="27">
        <v>412.45289202031785</v>
      </c>
      <c r="X188" s="27">
        <v>172.93134524004589</v>
      </c>
      <c r="Y188" s="27">
        <f t="shared" si="5"/>
        <v>239.521546780272</v>
      </c>
      <c r="Z188" s="26">
        <v>29.413634196726523</v>
      </c>
      <c r="AA188" s="26">
        <v>70.15349630471859</v>
      </c>
      <c r="AB188" s="25">
        <v>13258.793969849246</v>
      </c>
      <c r="AC188" s="25">
        <v>18364.321608040198</v>
      </c>
      <c r="AD188" s="25">
        <v>31623.115577889446</v>
      </c>
      <c r="AE188" s="40">
        <v>2373</v>
      </c>
      <c r="AF188" s="40">
        <v>5958</v>
      </c>
      <c r="AG188" s="41">
        <v>14969.849246231157</v>
      </c>
      <c r="AH188" s="40">
        <v>7309</v>
      </c>
      <c r="AI188" s="41">
        <v>18364.321608040198</v>
      </c>
      <c r="AJ188" s="40">
        <v>13267</v>
      </c>
      <c r="AK188" s="41">
        <v>33334.17085427135</v>
      </c>
      <c r="AL188" s="40">
        <v>0</v>
      </c>
      <c r="AM188" s="42">
        <v>0</v>
      </c>
    </row>
    <row r="189" spans="1:39" ht="13.5">
      <c r="A189" s="35" t="s">
        <v>336</v>
      </c>
      <c r="B189" s="37" t="s">
        <v>36</v>
      </c>
      <c r="C189" s="37" t="s">
        <v>337</v>
      </c>
      <c r="D189" s="38">
        <v>2181</v>
      </c>
      <c r="E189" s="23" t="s">
        <v>304</v>
      </c>
      <c r="F189" s="39" t="s">
        <v>946</v>
      </c>
      <c r="G189" s="39" t="s">
        <v>49</v>
      </c>
      <c r="H189" s="39">
        <v>3</v>
      </c>
      <c r="I189" s="40">
        <v>539</v>
      </c>
      <c r="J189" s="40">
        <v>9010</v>
      </c>
      <c r="K189" s="40">
        <v>29930</v>
      </c>
      <c r="L189" s="24">
        <v>0.003321864594894562</v>
      </c>
      <c r="M189" s="39" t="s">
        <v>338</v>
      </c>
      <c r="N189" s="40">
        <v>539</v>
      </c>
      <c r="O189" s="26">
        <f t="shared" si="4"/>
        <v>100</v>
      </c>
      <c r="P189" s="40">
        <v>29930</v>
      </c>
      <c r="Q189" s="26">
        <v>100</v>
      </c>
      <c r="R189" s="40">
        <v>5277</v>
      </c>
      <c r="S189" s="27">
        <v>176.31139325091883</v>
      </c>
      <c r="T189" s="40">
        <v>12029</v>
      </c>
      <c r="U189" s="40">
        <v>5129</v>
      </c>
      <c r="V189" s="40">
        <v>6900</v>
      </c>
      <c r="W189" s="27">
        <v>401.9044437019713</v>
      </c>
      <c r="X189" s="27">
        <v>171.36652188439695</v>
      </c>
      <c r="Y189" s="27">
        <f t="shared" si="5"/>
        <v>230.53792181757436</v>
      </c>
      <c r="Z189" s="26">
        <v>43.86898329038158</v>
      </c>
      <c r="AA189" s="26">
        <v>102.8855527393254</v>
      </c>
      <c r="AB189" s="25">
        <v>9515.769944341373</v>
      </c>
      <c r="AC189" s="25">
        <v>12801.48423005566</v>
      </c>
      <c r="AD189" s="25">
        <v>22317.254174397032</v>
      </c>
      <c r="AE189" s="40">
        <v>2520</v>
      </c>
      <c r="AF189" s="40">
        <v>7404</v>
      </c>
      <c r="AG189" s="41">
        <v>13736.549165120592</v>
      </c>
      <c r="AH189" s="40">
        <v>6900</v>
      </c>
      <c r="AI189" s="41">
        <v>12801.48423005566</v>
      </c>
      <c r="AJ189" s="40">
        <v>14304</v>
      </c>
      <c r="AK189" s="41">
        <v>26538.03339517625</v>
      </c>
      <c r="AL189" s="40">
        <v>0</v>
      </c>
      <c r="AM189" s="42">
        <v>0</v>
      </c>
    </row>
    <row r="190" spans="1:39" ht="13.5">
      <c r="A190" s="35" t="s">
        <v>339</v>
      </c>
      <c r="B190" s="37" t="s">
        <v>36</v>
      </c>
      <c r="C190" s="37" t="s">
        <v>340</v>
      </c>
      <c r="D190" s="38">
        <v>2181</v>
      </c>
      <c r="E190" s="23" t="s">
        <v>304</v>
      </c>
      <c r="F190" s="39" t="s">
        <v>946</v>
      </c>
      <c r="G190" s="39" t="s">
        <v>49</v>
      </c>
      <c r="H190" s="39">
        <v>3</v>
      </c>
      <c r="I190" s="40">
        <v>680</v>
      </c>
      <c r="J190" s="40">
        <v>58974</v>
      </c>
      <c r="K190" s="40">
        <v>16630</v>
      </c>
      <c r="L190" s="24">
        <v>0.0002819886729745312</v>
      </c>
      <c r="M190" s="39" t="s">
        <v>341</v>
      </c>
      <c r="N190" s="40">
        <v>293</v>
      </c>
      <c r="O190" s="26">
        <f t="shared" si="4"/>
        <v>43.08823529411765</v>
      </c>
      <c r="P190" s="40">
        <v>16630</v>
      </c>
      <c r="Q190" s="26">
        <v>100</v>
      </c>
      <c r="R190" s="40">
        <v>2661</v>
      </c>
      <c r="S190" s="27">
        <v>160.01202645820806</v>
      </c>
      <c r="T190" s="40">
        <v>6012</v>
      </c>
      <c r="U190" s="40">
        <v>4629</v>
      </c>
      <c r="V190" s="40">
        <v>1383</v>
      </c>
      <c r="W190" s="27">
        <v>361.5153337342153</v>
      </c>
      <c r="X190" s="27">
        <v>278.35237522549613</v>
      </c>
      <c r="Y190" s="27">
        <f t="shared" si="5"/>
        <v>83.16295850871919</v>
      </c>
      <c r="Z190" s="26">
        <v>44.26147704590818</v>
      </c>
      <c r="AA190" s="26">
        <v>57.48541801685029</v>
      </c>
      <c r="AB190" s="25">
        <v>6807.352941176471</v>
      </c>
      <c r="AC190" s="25">
        <v>2033.8235294117646</v>
      </c>
      <c r="AD190" s="25">
        <v>8841.176470588236</v>
      </c>
      <c r="AE190" s="40">
        <v>3200</v>
      </c>
      <c r="AF190" s="40">
        <v>8100</v>
      </c>
      <c r="AG190" s="41">
        <v>11911.764705882353</v>
      </c>
      <c r="AH190" s="40">
        <v>1828</v>
      </c>
      <c r="AI190" s="41">
        <v>2688.2352941176473</v>
      </c>
      <c r="AJ190" s="40">
        <v>9928</v>
      </c>
      <c r="AK190" s="41">
        <v>14600</v>
      </c>
      <c r="AL190" s="40">
        <v>0</v>
      </c>
      <c r="AM190" s="42">
        <v>0</v>
      </c>
    </row>
    <row r="191" spans="1:39" ht="13.5">
      <c r="A191" s="35" t="s">
        <v>651</v>
      </c>
      <c r="B191" s="37" t="s">
        <v>36</v>
      </c>
      <c r="C191" s="37" t="s">
        <v>652</v>
      </c>
      <c r="D191" s="38">
        <v>2181</v>
      </c>
      <c r="E191" s="23" t="s">
        <v>304</v>
      </c>
      <c r="F191" s="39" t="s">
        <v>946</v>
      </c>
      <c r="G191" s="39" t="s">
        <v>49</v>
      </c>
      <c r="H191" s="39">
        <v>3</v>
      </c>
      <c r="I191" s="40">
        <v>941</v>
      </c>
      <c r="J191" s="40">
        <v>43</v>
      </c>
      <c r="K191" s="40">
        <v>25816</v>
      </c>
      <c r="L191" s="24">
        <v>0.6003720930232559</v>
      </c>
      <c r="M191" s="39" t="s">
        <v>653</v>
      </c>
      <c r="N191" s="40">
        <v>349</v>
      </c>
      <c r="O191" s="26">
        <f t="shared" si="4"/>
        <v>37.088204038257174</v>
      </c>
      <c r="P191" s="40">
        <v>25816</v>
      </c>
      <c r="Q191" s="26">
        <v>100</v>
      </c>
      <c r="R191" s="40">
        <v>4647</v>
      </c>
      <c r="S191" s="27">
        <v>180.00464828013634</v>
      </c>
      <c r="T191" s="40">
        <v>8023</v>
      </c>
      <c r="U191" s="40">
        <v>5887</v>
      </c>
      <c r="V191" s="40">
        <v>2136</v>
      </c>
      <c r="W191" s="27">
        <v>310.77626278277035</v>
      </c>
      <c r="X191" s="27">
        <v>228.03687635574838</v>
      </c>
      <c r="Y191" s="27">
        <f t="shared" si="5"/>
        <v>82.739386427022</v>
      </c>
      <c r="Z191" s="26">
        <v>57.92097719057709</v>
      </c>
      <c r="AA191" s="26">
        <v>78.93664005435706</v>
      </c>
      <c r="AB191" s="25">
        <v>6256.110520722636</v>
      </c>
      <c r="AC191" s="25">
        <v>2269.9256110520723</v>
      </c>
      <c r="AD191" s="25">
        <v>8526.036131774708</v>
      </c>
      <c r="AE191" s="40">
        <v>3600</v>
      </c>
      <c r="AF191" s="40">
        <v>5970</v>
      </c>
      <c r="AG191" s="41">
        <v>6344.314558979809</v>
      </c>
      <c r="AH191" s="40">
        <v>2136</v>
      </c>
      <c r="AI191" s="41">
        <v>2269.9256110520723</v>
      </c>
      <c r="AJ191" s="40">
        <v>8106</v>
      </c>
      <c r="AK191" s="41">
        <v>8614.24017003188</v>
      </c>
      <c r="AL191" s="40">
        <v>0</v>
      </c>
      <c r="AM191" s="42">
        <v>0</v>
      </c>
    </row>
    <row r="192" spans="1:39" ht="13.5">
      <c r="A192" s="35" t="s">
        <v>342</v>
      </c>
      <c r="B192" s="37" t="s">
        <v>36</v>
      </c>
      <c r="C192" s="37" t="s">
        <v>343</v>
      </c>
      <c r="D192" s="38">
        <v>2181</v>
      </c>
      <c r="E192" s="23" t="s">
        <v>304</v>
      </c>
      <c r="F192" s="39" t="s">
        <v>946</v>
      </c>
      <c r="G192" s="39" t="s">
        <v>49</v>
      </c>
      <c r="H192" s="39">
        <v>3</v>
      </c>
      <c r="I192" s="40">
        <v>849</v>
      </c>
      <c r="J192" s="40">
        <v>43021</v>
      </c>
      <c r="K192" s="40">
        <v>60628</v>
      </c>
      <c r="L192" s="24">
        <v>0.001409265242555961</v>
      </c>
      <c r="M192" s="39" t="s">
        <v>344</v>
      </c>
      <c r="N192" s="40">
        <v>849</v>
      </c>
      <c r="O192" s="26">
        <f t="shared" si="4"/>
        <v>100</v>
      </c>
      <c r="P192" s="40">
        <v>60628</v>
      </c>
      <c r="Q192" s="26">
        <v>100</v>
      </c>
      <c r="R192" s="40">
        <v>11521</v>
      </c>
      <c r="S192" s="27">
        <v>190.02770996899125</v>
      </c>
      <c r="T192" s="40">
        <v>18195</v>
      </c>
      <c r="U192" s="40">
        <v>6762</v>
      </c>
      <c r="V192" s="40">
        <v>11433</v>
      </c>
      <c r="W192" s="27">
        <v>300.10886059246553</v>
      </c>
      <c r="X192" s="27">
        <v>111.53262518968134</v>
      </c>
      <c r="Y192" s="27">
        <f t="shared" si="5"/>
        <v>188.5762354027842</v>
      </c>
      <c r="Z192" s="26">
        <v>63.31959329486122</v>
      </c>
      <c r="AA192" s="26">
        <v>170.37858621709555</v>
      </c>
      <c r="AB192" s="25">
        <v>7964.664310954064</v>
      </c>
      <c r="AC192" s="25">
        <v>13466.43109540636</v>
      </c>
      <c r="AD192" s="25">
        <v>21431.095406360422</v>
      </c>
      <c r="AE192" s="40">
        <v>4200</v>
      </c>
      <c r="AF192" s="40">
        <v>12952</v>
      </c>
      <c r="AG192" s="41">
        <v>15255.594817432273</v>
      </c>
      <c r="AH192" s="40">
        <v>11433</v>
      </c>
      <c r="AI192" s="41">
        <v>13466.43109540636</v>
      </c>
      <c r="AJ192" s="40">
        <v>24385</v>
      </c>
      <c r="AK192" s="41">
        <v>28722.025912838635</v>
      </c>
      <c r="AL192" s="40">
        <v>0</v>
      </c>
      <c r="AM192" s="42">
        <v>0</v>
      </c>
    </row>
    <row r="193" spans="1:39" ht="13.5">
      <c r="A193" s="35" t="s">
        <v>345</v>
      </c>
      <c r="B193" s="37" t="s">
        <v>36</v>
      </c>
      <c r="C193" s="37" t="s">
        <v>346</v>
      </c>
      <c r="D193" s="38">
        <v>2181</v>
      </c>
      <c r="E193" s="23" t="s">
        <v>304</v>
      </c>
      <c r="F193" s="39" t="s">
        <v>946</v>
      </c>
      <c r="G193" s="39" t="s">
        <v>49</v>
      </c>
      <c r="H193" s="39">
        <v>3</v>
      </c>
      <c r="I193" s="40">
        <v>2304</v>
      </c>
      <c r="J193" s="40">
        <v>18868</v>
      </c>
      <c r="K193" s="40">
        <v>49956</v>
      </c>
      <c r="L193" s="24">
        <v>0.0026476574093703626</v>
      </c>
      <c r="M193" s="39" t="s">
        <v>347</v>
      </c>
      <c r="N193" s="40">
        <v>741</v>
      </c>
      <c r="O193" s="26">
        <f t="shared" si="4"/>
        <v>32.16145833333333</v>
      </c>
      <c r="P193" s="40">
        <v>49956</v>
      </c>
      <c r="Q193" s="26">
        <v>100</v>
      </c>
      <c r="R193" s="40">
        <v>8344</v>
      </c>
      <c r="S193" s="27">
        <v>167.0269837456962</v>
      </c>
      <c r="T193" s="40">
        <v>10598</v>
      </c>
      <c r="U193" s="40">
        <v>10598</v>
      </c>
      <c r="V193" s="40">
        <v>0</v>
      </c>
      <c r="W193" s="27">
        <v>212.14668908639604</v>
      </c>
      <c r="X193" s="27">
        <v>212.14668908639604</v>
      </c>
      <c r="Y193" s="27">
        <f t="shared" si="5"/>
        <v>0</v>
      </c>
      <c r="Z193" s="26">
        <v>78.73183619550859</v>
      </c>
      <c r="AA193" s="26">
        <v>78.73183619550859</v>
      </c>
      <c r="AB193" s="25">
        <v>4599.82638888889</v>
      </c>
      <c r="AC193" s="25">
        <v>0</v>
      </c>
      <c r="AD193" s="25">
        <v>4599.82638888889</v>
      </c>
      <c r="AE193" s="40">
        <v>2940</v>
      </c>
      <c r="AF193" s="40">
        <v>15832</v>
      </c>
      <c r="AG193" s="41">
        <v>6871.527777777777</v>
      </c>
      <c r="AH193" s="40">
        <v>12614</v>
      </c>
      <c r="AI193" s="41">
        <v>5474.82638888889</v>
      </c>
      <c r="AJ193" s="40">
        <v>28446</v>
      </c>
      <c r="AK193" s="41">
        <v>12346.354166666666</v>
      </c>
      <c r="AL193" s="40">
        <v>0</v>
      </c>
      <c r="AM193" s="42">
        <v>0</v>
      </c>
    </row>
    <row r="194" spans="1:39" ht="13.5">
      <c r="A194" s="35" t="s">
        <v>348</v>
      </c>
      <c r="B194" s="37" t="s">
        <v>36</v>
      </c>
      <c r="C194" s="37" t="s">
        <v>349</v>
      </c>
      <c r="D194" s="38">
        <v>2181</v>
      </c>
      <c r="E194" s="23" t="s">
        <v>304</v>
      </c>
      <c r="F194" s="39" t="s">
        <v>946</v>
      </c>
      <c r="G194" s="39" t="s">
        <v>49</v>
      </c>
      <c r="H194" s="39">
        <v>3</v>
      </c>
      <c r="I194" s="40">
        <v>596</v>
      </c>
      <c r="J194" s="40">
        <v>10370</v>
      </c>
      <c r="K194" s="40">
        <v>44705</v>
      </c>
      <c r="L194" s="24">
        <v>0.00431099324975892</v>
      </c>
      <c r="M194" s="39" t="s">
        <v>350</v>
      </c>
      <c r="N194" s="40">
        <v>596</v>
      </c>
      <c r="O194" s="26">
        <f t="shared" si="4"/>
        <v>100</v>
      </c>
      <c r="P194" s="40">
        <v>44705</v>
      </c>
      <c r="Q194" s="26">
        <v>100</v>
      </c>
      <c r="R194" s="40">
        <v>7262</v>
      </c>
      <c r="S194" s="27">
        <v>162.4426797897327</v>
      </c>
      <c r="T194" s="40">
        <v>22491</v>
      </c>
      <c r="U194" s="40">
        <v>16441</v>
      </c>
      <c r="V194" s="40">
        <v>6050</v>
      </c>
      <c r="W194" s="27">
        <v>503.0980874622526</v>
      </c>
      <c r="X194" s="27">
        <v>367.7664690750475</v>
      </c>
      <c r="Y194" s="27">
        <f t="shared" si="5"/>
        <v>135.331618387205</v>
      </c>
      <c r="Z194" s="26">
        <v>32.28847094393313</v>
      </c>
      <c r="AA194" s="26">
        <v>44.17006264825741</v>
      </c>
      <c r="AB194" s="25">
        <v>27585.57046979866</v>
      </c>
      <c r="AC194" s="25">
        <v>10151.006711409396</v>
      </c>
      <c r="AD194" s="25">
        <v>37736.57718120806</v>
      </c>
      <c r="AE194" s="40">
        <v>3350</v>
      </c>
      <c r="AF194" s="40">
        <v>17777</v>
      </c>
      <c r="AG194" s="41">
        <v>29827.18120805369</v>
      </c>
      <c r="AH194" s="40">
        <v>6050</v>
      </c>
      <c r="AI194" s="41">
        <v>10151.006711409396</v>
      </c>
      <c r="AJ194" s="40">
        <v>23827</v>
      </c>
      <c r="AK194" s="41">
        <v>39978.18791946309</v>
      </c>
      <c r="AL194" s="40">
        <v>0</v>
      </c>
      <c r="AM194" s="42">
        <v>0</v>
      </c>
    </row>
    <row r="195" spans="1:39" ht="13.5">
      <c r="A195" s="35" t="s">
        <v>351</v>
      </c>
      <c r="B195" s="37" t="s">
        <v>36</v>
      </c>
      <c r="C195" s="37" t="s">
        <v>352</v>
      </c>
      <c r="D195" s="38">
        <v>2181</v>
      </c>
      <c r="E195" s="23" t="s">
        <v>304</v>
      </c>
      <c r="F195" s="39" t="s">
        <v>946</v>
      </c>
      <c r="G195" s="39" t="s">
        <v>49</v>
      </c>
      <c r="H195" s="39">
        <v>3</v>
      </c>
      <c r="I195" s="40">
        <v>1021</v>
      </c>
      <c r="J195" s="40">
        <v>10311</v>
      </c>
      <c r="K195" s="40">
        <v>68059</v>
      </c>
      <c r="L195" s="24">
        <v>0.006600620696343711</v>
      </c>
      <c r="M195" s="39" t="s">
        <v>353</v>
      </c>
      <c r="N195" s="40">
        <v>1021</v>
      </c>
      <c r="O195" s="26">
        <f t="shared" si="4"/>
        <v>100</v>
      </c>
      <c r="P195" s="40">
        <v>68059</v>
      </c>
      <c r="Q195" s="26">
        <v>100</v>
      </c>
      <c r="R195" s="40">
        <v>10211</v>
      </c>
      <c r="S195" s="27">
        <v>150.03159023788186</v>
      </c>
      <c r="T195" s="40">
        <v>24716</v>
      </c>
      <c r="U195" s="40">
        <v>12710</v>
      </c>
      <c r="V195" s="40">
        <v>12006</v>
      </c>
      <c r="W195" s="27">
        <v>363.1554974360481</v>
      </c>
      <c r="X195" s="27">
        <v>186.74973185030635</v>
      </c>
      <c r="Y195" s="27">
        <f t="shared" si="5"/>
        <v>176.4057655857418</v>
      </c>
      <c r="Z195" s="26">
        <v>41.313319307331284</v>
      </c>
      <c r="AA195" s="26">
        <v>80.33831628638866</v>
      </c>
      <c r="AB195" s="25">
        <v>12448.579823702254</v>
      </c>
      <c r="AC195" s="25">
        <v>11759.059745347698</v>
      </c>
      <c r="AD195" s="25">
        <v>24207.639569049952</v>
      </c>
      <c r="AE195" s="40">
        <v>3540</v>
      </c>
      <c r="AF195" s="40">
        <v>12710</v>
      </c>
      <c r="AG195" s="41">
        <v>12448.579823702254</v>
      </c>
      <c r="AH195" s="40">
        <v>12006</v>
      </c>
      <c r="AI195" s="41">
        <v>11759.059745347698</v>
      </c>
      <c r="AJ195" s="40">
        <v>24716</v>
      </c>
      <c r="AK195" s="41">
        <v>24207.639569049952</v>
      </c>
      <c r="AL195" s="40">
        <v>0</v>
      </c>
      <c r="AM195" s="42">
        <v>0</v>
      </c>
    </row>
    <row r="196" spans="1:39" ht="13.5">
      <c r="A196" s="35" t="s">
        <v>354</v>
      </c>
      <c r="B196" s="37" t="s">
        <v>36</v>
      </c>
      <c r="C196" s="37" t="s">
        <v>355</v>
      </c>
      <c r="D196" s="38">
        <v>2181</v>
      </c>
      <c r="E196" s="23" t="s">
        <v>304</v>
      </c>
      <c r="F196" s="39" t="s">
        <v>946</v>
      </c>
      <c r="G196" s="39" t="s">
        <v>49</v>
      </c>
      <c r="H196" s="39">
        <v>3</v>
      </c>
      <c r="I196" s="40">
        <v>1707</v>
      </c>
      <c r="J196" s="40">
        <v>8323</v>
      </c>
      <c r="K196" s="40">
        <v>184989</v>
      </c>
      <c r="L196" s="24">
        <v>0.02222624053826745</v>
      </c>
      <c r="M196" s="39" t="s">
        <v>356</v>
      </c>
      <c r="N196" s="40">
        <v>1707</v>
      </c>
      <c r="O196" s="26">
        <f t="shared" si="4"/>
        <v>100</v>
      </c>
      <c r="P196" s="40">
        <v>184989</v>
      </c>
      <c r="Q196" s="26">
        <v>100</v>
      </c>
      <c r="R196" s="40">
        <v>17786</v>
      </c>
      <c r="S196" s="27">
        <v>96.14625734503132</v>
      </c>
      <c r="T196" s="40">
        <v>25753</v>
      </c>
      <c r="U196" s="40">
        <v>18249</v>
      </c>
      <c r="V196" s="40">
        <v>7504</v>
      </c>
      <c r="W196" s="27">
        <v>139.2136829757445</v>
      </c>
      <c r="X196" s="27">
        <v>98.64910886593258</v>
      </c>
      <c r="Y196" s="27">
        <f t="shared" si="5"/>
        <v>40.564574109811936</v>
      </c>
      <c r="Z196" s="26">
        <v>69.06379839242031</v>
      </c>
      <c r="AA196" s="26">
        <v>97.46287467806455</v>
      </c>
      <c r="AB196" s="25">
        <v>10690.685413005272</v>
      </c>
      <c r="AC196" s="25">
        <v>4396.01640304628</v>
      </c>
      <c r="AD196" s="25">
        <v>15086.701816051553</v>
      </c>
      <c r="AE196" s="40">
        <v>3360</v>
      </c>
      <c r="AF196" s="40">
        <v>18451</v>
      </c>
      <c r="AG196" s="41">
        <v>10809.021675454012</v>
      </c>
      <c r="AH196" s="40">
        <v>12921</v>
      </c>
      <c r="AI196" s="41">
        <v>7569.420035149385</v>
      </c>
      <c r="AJ196" s="40">
        <v>31372</v>
      </c>
      <c r="AK196" s="41">
        <v>18378.441710603398</v>
      </c>
      <c r="AL196" s="40">
        <v>0</v>
      </c>
      <c r="AM196" s="42">
        <v>0</v>
      </c>
    </row>
    <row r="197" spans="1:39" ht="13.5">
      <c r="A197" s="35" t="s">
        <v>357</v>
      </c>
      <c r="B197" s="37" t="s">
        <v>36</v>
      </c>
      <c r="C197" s="37" t="s">
        <v>358</v>
      </c>
      <c r="D197" s="38">
        <v>2181</v>
      </c>
      <c r="E197" s="23" t="s">
        <v>304</v>
      </c>
      <c r="F197" s="39" t="s">
        <v>946</v>
      </c>
      <c r="G197" s="39" t="s">
        <v>49</v>
      </c>
      <c r="H197" s="39">
        <v>3</v>
      </c>
      <c r="I197" s="40">
        <v>660</v>
      </c>
      <c r="J197" s="40">
        <v>62</v>
      </c>
      <c r="K197" s="40">
        <v>23423</v>
      </c>
      <c r="L197" s="24">
        <v>0.37779032258064515</v>
      </c>
      <c r="M197" s="39" t="s">
        <v>359</v>
      </c>
      <c r="N197" s="40">
        <v>660</v>
      </c>
      <c r="O197" s="26">
        <f aca="true" t="shared" si="6" ref="O197:O260">N197/I197*100</f>
        <v>100</v>
      </c>
      <c r="P197" s="40">
        <v>23423</v>
      </c>
      <c r="Q197" s="26">
        <v>100</v>
      </c>
      <c r="R197" s="40">
        <v>2896</v>
      </c>
      <c r="S197" s="27">
        <v>123.63915809247321</v>
      </c>
      <c r="T197" s="40">
        <v>14806</v>
      </c>
      <c r="U197" s="40">
        <v>6867</v>
      </c>
      <c r="V197" s="40">
        <v>7939</v>
      </c>
      <c r="W197" s="27">
        <v>632.1137343636597</v>
      </c>
      <c r="X197" s="27">
        <v>293.17337659565385</v>
      </c>
      <c r="Y197" s="27">
        <f aca="true" t="shared" si="7" ref="Y197:Y260">(V197-AL197-AM197)/K197*1000</f>
        <v>338.9403577680058</v>
      </c>
      <c r="Z197" s="26">
        <v>19.559637984600837</v>
      </c>
      <c r="AA197" s="26">
        <v>42.17271006261832</v>
      </c>
      <c r="AB197" s="25">
        <v>10404.545454545454</v>
      </c>
      <c r="AC197" s="25">
        <v>12028.78787878788</v>
      </c>
      <c r="AD197" s="25">
        <v>22433.333333333332</v>
      </c>
      <c r="AE197" s="40">
        <v>2000</v>
      </c>
      <c r="AF197" s="40">
        <v>9405</v>
      </c>
      <c r="AG197" s="41">
        <v>14250</v>
      </c>
      <c r="AH197" s="40">
        <v>7939</v>
      </c>
      <c r="AI197" s="41">
        <v>12028.78787878788</v>
      </c>
      <c r="AJ197" s="40">
        <v>17344</v>
      </c>
      <c r="AK197" s="41">
        <v>26278.787878787876</v>
      </c>
      <c r="AL197" s="40">
        <v>0</v>
      </c>
      <c r="AM197" s="42">
        <v>0</v>
      </c>
    </row>
    <row r="198" spans="1:39" ht="13.5">
      <c r="A198" s="35" t="s">
        <v>360</v>
      </c>
      <c r="B198" s="37" t="s">
        <v>36</v>
      </c>
      <c r="C198" s="37" t="s">
        <v>361</v>
      </c>
      <c r="D198" s="38">
        <v>2181</v>
      </c>
      <c r="E198" s="23" t="s">
        <v>304</v>
      </c>
      <c r="F198" s="39" t="s">
        <v>946</v>
      </c>
      <c r="G198" s="39" t="s">
        <v>49</v>
      </c>
      <c r="H198" s="39">
        <v>3</v>
      </c>
      <c r="I198" s="40">
        <v>1578</v>
      </c>
      <c r="J198" s="40">
        <v>13638</v>
      </c>
      <c r="K198" s="40">
        <v>175836</v>
      </c>
      <c r="L198" s="24">
        <v>0.012893092828860538</v>
      </c>
      <c r="M198" s="39" t="s">
        <v>362</v>
      </c>
      <c r="N198" s="40">
        <v>1578</v>
      </c>
      <c r="O198" s="26">
        <f t="shared" si="6"/>
        <v>100</v>
      </c>
      <c r="P198" s="40">
        <v>175836</v>
      </c>
      <c r="Q198" s="26">
        <v>100</v>
      </c>
      <c r="R198" s="40">
        <v>9676</v>
      </c>
      <c r="S198" s="27">
        <v>55.02854933005755</v>
      </c>
      <c r="T198" s="40">
        <v>36015</v>
      </c>
      <c r="U198" s="40">
        <v>17431</v>
      </c>
      <c r="V198" s="40">
        <v>18584</v>
      </c>
      <c r="W198" s="27">
        <v>204.82153825155257</v>
      </c>
      <c r="X198" s="27">
        <v>99.1321458631907</v>
      </c>
      <c r="Y198" s="27">
        <f t="shared" si="7"/>
        <v>105.68939238836188</v>
      </c>
      <c r="Z198" s="26">
        <v>26.86658336804109</v>
      </c>
      <c r="AA198" s="26">
        <v>55.51029774539613</v>
      </c>
      <c r="AB198" s="25">
        <v>11046.261089987325</v>
      </c>
      <c r="AC198" s="25">
        <v>11776.932826362485</v>
      </c>
      <c r="AD198" s="25">
        <v>22823.19391634981</v>
      </c>
      <c r="AE198" s="40">
        <v>2040</v>
      </c>
      <c r="AF198" s="40">
        <v>17431</v>
      </c>
      <c r="AG198" s="41">
        <v>11046.261089987325</v>
      </c>
      <c r="AH198" s="40">
        <v>18584</v>
      </c>
      <c r="AI198" s="41">
        <v>11776.932826362485</v>
      </c>
      <c r="AJ198" s="40">
        <v>36015</v>
      </c>
      <c r="AK198" s="41">
        <v>22823.19391634981</v>
      </c>
      <c r="AL198" s="40">
        <v>0</v>
      </c>
      <c r="AM198" s="42">
        <v>0</v>
      </c>
    </row>
    <row r="199" spans="1:39" ht="13.5">
      <c r="A199" s="35" t="s">
        <v>363</v>
      </c>
      <c r="B199" s="37" t="s">
        <v>36</v>
      </c>
      <c r="C199" s="37" t="s">
        <v>364</v>
      </c>
      <c r="D199" s="38">
        <v>2181</v>
      </c>
      <c r="E199" s="23" t="s">
        <v>304</v>
      </c>
      <c r="F199" s="39" t="s">
        <v>946</v>
      </c>
      <c r="G199" s="39" t="s">
        <v>49</v>
      </c>
      <c r="H199" s="39">
        <v>3</v>
      </c>
      <c r="I199" s="40">
        <v>4550</v>
      </c>
      <c r="J199" s="40">
        <v>13487</v>
      </c>
      <c r="K199" s="40">
        <v>278313</v>
      </c>
      <c r="L199" s="24">
        <v>0.020635649143619785</v>
      </c>
      <c r="M199" s="39" t="s">
        <v>365</v>
      </c>
      <c r="N199" s="40">
        <v>3182</v>
      </c>
      <c r="O199" s="26">
        <f t="shared" si="6"/>
        <v>69.93406593406594</v>
      </c>
      <c r="P199" s="40">
        <v>278313</v>
      </c>
      <c r="Q199" s="26">
        <v>100</v>
      </c>
      <c r="R199" s="40">
        <v>20503</v>
      </c>
      <c r="S199" s="27">
        <v>73.6688548504741</v>
      </c>
      <c r="T199" s="40">
        <v>63569</v>
      </c>
      <c r="U199" s="40">
        <v>42749</v>
      </c>
      <c r="V199" s="40">
        <v>20820</v>
      </c>
      <c r="W199" s="27">
        <v>228.40830288200695</v>
      </c>
      <c r="X199" s="27">
        <v>153.6004426670691</v>
      </c>
      <c r="Y199" s="27">
        <f t="shared" si="7"/>
        <v>74.80786021493786</v>
      </c>
      <c r="Z199" s="26">
        <v>32.25314225487266</v>
      </c>
      <c r="AA199" s="26">
        <v>47.9613558211888</v>
      </c>
      <c r="AB199" s="25">
        <v>9395.384615384615</v>
      </c>
      <c r="AC199" s="25">
        <v>4575.824175824176</v>
      </c>
      <c r="AD199" s="25">
        <v>13971.208791208792</v>
      </c>
      <c r="AE199" s="40">
        <v>2900</v>
      </c>
      <c r="AF199" s="40">
        <v>42749</v>
      </c>
      <c r="AG199" s="41">
        <v>9395.384615384615</v>
      </c>
      <c r="AH199" s="40">
        <v>26065</v>
      </c>
      <c r="AI199" s="41">
        <v>5728.571428571428</v>
      </c>
      <c r="AJ199" s="40">
        <v>68814</v>
      </c>
      <c r="AK199" s="41">
        <v>15123.956043956045</v>
      </c>
      <c r="AL199" s="40">
        <v>0</v>
      </c>
      <c r="AM199" s="42">
        <v>0</v>
      </c>
    </row>
    <row r="200" spans="1:39" ht="13.5">
      <c r="A200" s="35" t="s">
        <v>666</v>
      </c>
      <c r="B200" s="37" t="s">
        <v>36</v>
      </c>
      <c r="C200" s="37" t="s">
        <v>667</v>
      </c>
      <c r="D200" s="38">
        <v>2181</v>
      </c>
      <c r="E200" s="23" t="s">
        <v>304</v>
      </c>
      <c r="F200" s="39" t="s">
        <v>946</v>
      </c>
      <c r="G200" s="39" t="s">
        <v>49</v>
      </c>
      <c r="H200" s="39">
        <v>3</v>
      </c>
      <c r="I200" s="40">
        <v>377</v>
      </c>
      <c r="J200" s="40">
        <v>17500</v>
      </c>
      <c r="K200" s="40">
        <v>41852</v>
      </c>
      <c r="L200" s="24">
        <v>0.002391542857142857</v>
      </c>
      <c r="M200" s="39" t="s">
        <v>668</v>
      </c>
      <c r="N200" s="40">
        <v>377</v>
      </c>
      <c r="O200" s="26">
        <f t="shared" si="6"/>
        <v>100</v>
      </c>
      <c r="P200" s="40">
        <v>41852</v>
      </c>
      <c r="Q200" s="26">
        <v>100</v>
      </c>
      <c r="R200" s="40">
        <v>5955</v>
      </c>
      <c r="S200" s="27">
        <v>142.287106948294</v>
      </c>
      <c r="T200" s="40">
        <v>10066</v>
      </c>
      <c r="U200" s="40">
        <v>8734</v>
      </c>
      <c r="V200" s="40">
        <v>1332</v>
      </c>
      <c r="W200" s="27">
        <v>240.51419287011376</v>
      </c>
      <c r="X200" s="27">
        <v>208.68775685749785</v>
      </c>
      <c r="Y200" s="27">
        <f t="shared" si="7"/>
        <v>31.826436012615886</v>
      </c>
      <c r="Z200" s="26">
        <v>59.159546989866875</v>
      </c>
      <c r="AA200" s="26">
        <v>68.18181818181817</v>
      </c>
      <c r="AB200" s="25">
        <v>23167.10875331565</v>
      </c>
      <c r="AC200" s="25">
        <v>3533.15649867374</v>
      </c>
      <c r="AD200" s="25">
        <v>26700.26525198939</v>
      </c>
      <c r="AE200" s="40">
        <v>2640</v>
      </c>
      <c r="AF200" s="40">
        <v>8734</v>
      </c>
      <c r="AG200" s="41">
        <v>23167.10875331565</v>
      </c>
      <c r="AH200" s="40">
        <v>1332</v>
      </c>
      <c r="AI200" s="41">
        <v>3533.15649867374</v>
      </c>
      <c r="AJ200" s="40">
        <v>10066</v>
      </c>
      <c r="AK200" s="41">
        <v>26700.26525198939</v>
      </c>
      <c r="AL200" s="40">
        <v>0</v>
      </c>
      <c r="AM200" s="42">
        <v>0</v>
      </c>
    </row>
    <row r="201" spans="1:39" ht="13.5">
      <c r="A201" s="35" t="s">
        <v>669</v>
      </c>
      <c r="B201" s="37" t="s">
        <v>36</v>
      </c>
      <c r="C201" s="37" t="s">
        <v>670</v>
      </c>
      <c r="D201" s="38">
        <v>2181</v>
      </c>
      <c r="E201" s="23" t="s">
        <v>304</v>
      </c>
      <c r="F201" s="39" t="s">
        <v>946</v>
      </c>
      <c r="G201" s="39" t="s">
        <v>49</v>
      </c>
      <c r="H201" s="39">
        <v>3</v>
      </c>
      <c r="I201" s="40">
        <v>309</v>
      </c>
      <c r="J201" s="40">
        <v>81363</v>
      </c>
      <c r="K201" s="40">
        <v>19927</v>
      </c>
      <c r="L201" s="24">
        <v>0.00024491476469648365</v>
      </c>
      <c r="M201" s="39" t="s">
        <v>959</v>
      </c>
      <c r="N201" s="40">
        <v>309</v>
      </c>
      <c r="O201" s="26">
        <f t="shared" si="6"/>
        <v>100</v>
      </c>
      <c r="P201" s="40">
        <v>19927</v>
      </c>
      <c r="Q201" s="26">
        <v>100</v>
      </c>
      <c r="R201" s="40">
        <v>2100</v>
      </c>
      <c r="S201" s="27">
        <v>105.38465398705274</v>
      </c>
      <c r="T201" s="40">
        <v>5952</v>
      </c>
      <c r="U201" s="40">
        <v>4711</v>
      </c>
      <c r="V201" s="40">
        <v>1241</v>
      </c>
      <c r="W201" s="27">
        <v>298.69021930044664</v>
      </c>
      <c r="X201" s="27">
        <v>236.41290711095496</v>
      </c>
      <c r="Y201" s="27">
        <f t="shared" si="7"/>
        <v>62.277312189491646</v>
      </c>
      <c r="Z201" s="26">
        <v>35.28225806451613</v>
      </c>
      <c r="AA201" s="26">
        <v>44.57652303120357</v>
      </c>
      <c r="AB201" s="25">
        <v>15245.954692556634</v>
      </c>
      <c r="AC201" s="25">
        <v>4016.1812297734627</v>
      </c>
      <c r="AD201" s="25">
        <v>19262.135922330097</v>
      </c>
      <c r="AE201" s="40">
        <v>2600</v>
      </c>
      <c r="AF201" s="40">
        <v>4737</v>
      </c>
      <c r="AG201" s="41">
        <v>15330.097087378641</v>
      </c>
      <c r="AH201" s="40">
        <v>1241</v>
      </c>
      <c r="AI201" s="41">
        <v>4016.1812297734627</v>
      </c>
      <c r="AJ201" s="40">
        <v>5978</v>
      </c>
      <c r="AK201" s="41">
        <v>19346.278317152104</v>
      </c>
      <c r="AL201" s="40">
        <v>0</v>
      </c>
      <c r="AM201" s="42">
        <v>0</v>
      </c>
    </row>
    <row r="202" spans="1:39" ht="13.5">
      <c r="A202" s="35" t="s">
        <v>366</v>
      </c>
      <c r="B202" s="37" t="s">
        <v>36</v>
      </c>
      <c r="C202" s="37" t="s">
        <v>367</v>
      </c>
      <c r="D202" s="38">
        <v>2181</v>
      </c>
      <c r="E202" s="23" t="s">
        <v>304</v>
      </c>
      <c r="F202" s="39" t="s">
        <v>946</v>
      </c>
      <c r="G202" s="39" t="s">
        <v>49</v>
      </c>
      <c r="H202" s="39">
        <v>3</v>
      </c>
      <c r="I202" s="40">
        <v>4480</v>
      </c>
      <c r="J202" s="40">
        <v>46721</v>
      </c>
      <c r="K202" s="40">
        <v>118112</v>
      </c>
      <c r="L202" s="24">
        <v>0.0025280280815907193</v>
      </c>
      <c r="M202" s="39" t="s">
        <v>368</v>
      </c>
      <c r="N202" s="40">
        <v>2115</v>
      </c>
      <c r="O202" s="26">
        <f t="shared" si="6"/>
        <v>47.20982142857143</v>
      </c>
      <c r="P202" s="40">
        <v>118112</v>
      </c>
      <c r="Q202" s="26">
        <v>100</v>
      </c>
      <c r="R202" s="40">
        <v>18607</v>
      </c>
      <c r="S202" s="27">
        <v>157.53691411541587</v>
      </c>
      <c r="T202" s="40">
        <v>68632</v>
      </c>
      <c r="U202" s="40">
        <v>34319</v>
      </c>
      <c r="V202" s="40">
        <v>34313</v>
      </c>
      <c r="W202" s="27">
        <v>581.0755892712002</v>
      </c>
      <c r="X202" s="27">
        <v>290.56319425629914</v>
      </c>
      <c r="Y202" s="27">
        <f t="shared" si="7"/>
        <v>290.51239501490113</v>
      </c>
      <c r="Z202" s="26">
        <v>27.1112600536193</v>
      </c>
      <c r="AA202" s="26">
        <v>54.217780238351935</v>
      </c>
      <c r="AB202" s="25">
        <v>7660.491071428571</v>
      </c>
      <c r="AC202" s="25">
        <v>7659.151785714286</v>
      </c>
      <c r="AD202" s="25">
        <v>15319.642857142859</v>
      </c>
      <c r="AE202" s="40">
        <v>2600</v>
      </c>
      <c r="AF202" s="40">
        <v>39035</v>
      </c>
      <c r="AG202" s="41">
        <v>8713.169642857143</v>
      </c>
      <c r="AH202" s="40">
        <v>34313</v>
      </c>
      <c r="AI202" s="41">
        <v>7659.151785714286</v>
      </c>
      <c r="AJ202" s="40">
        <v>73348</v>
      </c>
      <c r="AK202" s="41">
        <v>16372.32142857143</v>
      </c>
      <c r="AL202" s="40">
        <v>0</v>
      </c>
      <c r="AM202" s="42">
        <v>0</v>
      </c>
    </row>
    <row r="203" spans="1:39" ht="13.5">
      <c r="A203" s="35" t="s">
        <v>372</v>
      </c>
      <c r="B203" s="37" t="s">
        <v>36</v>
      </c>
      <c r="C203" s="37" t="s">
        <v>373</v>
      </c>
      <c r="D203" s="38">
        <v>2181</v>
      </c>
      <c r="E203" s="23" t="s">
        <v>304</v>
      </c>
      <c r="F203" s="39" t="s">
        <v>946</v>
      </c>
      <c r="G203" s="39" t="s">
        <v>49</v>
      </c>
      <c r="H203" s="39">
        <v>3</v>
      </c>
      <c r="I203" s="40">
        <v>642</v>
      </c>
      <c r="J203" s="40">
        <v>33</v>
      </c>
      <c r="K203" s="40">
        <v>40444</v>
      </c>
      <c r="L203" s="24">
        <v>1.2255757575757575</v>
      </c>
      <c r="M203" s="39" t="s">
        <v>374</v>
      </c>
      <c r="N203" s="40">
        <v>642</v>
      </c>
      <c r="O203" s="26">
        <f t="shared" si="6"/>
        <v>100</v>
      </c>
      <c r="P203" s="40">
        <v>40444</v>
      </c>
      <c r="Q203" s="26">
        <v>100</v>
      </c>
      <c r="R203" s="40">
        <v>8362</v>
      </c>
      <c r="S203" s="27">
        <v>206.7550192859262</v>
      </c>
      <c r="T203" s="40">
        <v>24266</v>
      </c>
      <c r="U203" s="40">
        <v>15509</v>
      </c>
      <c r="V203" s="40">
        <v>8757</v>
      </c>
      <c r="W203" s="27">
        <v>599.9901097814262</v>
      </c>
      <c r="X203" s="27">
        <v>383.46849965384234</v>
      </c>
      <c r="Y203" s="27">
        <f t="shared" si="7"/>
        <v>216.5216101275838</v>
      </c>
      <c r="Z203" s="26">
        <v>34.4597379048875</v>
      </c>
      <c r="AA203" s="26">
        <v>53.917080404926175</v>
      </c>
      <c r="AB203" s="25">
        <v>24157.320872274144</v>
      </c>
      <c r="AC203" s="25">
        <v>13640.18691588785</v>
      </c>
      <c r="AD203" s="25">
        <v>37797.507788161995</v>
      </c>
      <c r="AE203" s="40">
        <v>4260</v>
      </c>
      <c r="AF203" s="40">
        <v>18616</v>
      </c>
      <c r="AG203" s="41">
        <v>28996.884735202493</v>
      </c>
      <c r="AH203" s="40">
        <v>10812</v>
      </c>
      <c r="AI203" s="41">
        <v>16841.1214953271</v>
      </c>
      <c r="AJ203" s="40">
        <v>29428</v>
      </c>
      <c r="AK203" s="41">
        <v>45838.006230529594</v>
      </c>
      <c r="AL203" s="40">
        <v>0</v>
      </c>
      <c r="AM203" s="42">
        <v>0</v>
      </c>
    </row>
    <row r="204" spans="1:39" ht="13.5">
      <c r="A204" s="35" t="s">
        <v>383</v>
      </c>
      <c r="B204" s="37" t="s">
        <v>37</v>
      </c>
      <c r="C204" s="37" t="s">
        <v>384</v>
      </c>
      <c r="D204" s="38">
        <v>2181</v>
      </c>
      <c r="E204" s="23" t="s">
        <v>304</v>
      </c>
      <c r="F204" s="39" t="s">
        <v>946</v>
      </c>
      <c r="G204" s="39" t="s">
        <v>49</v>
      </c>
      <c r="H204" s="39">
        <v>3</v>
      </c>
      <c r="I204" s="40">
        <v>632</v>
      </c>
      <c r="J204" s="40">
        <v>33</v>
      </c>
      <c r="K204" s="40">
        <v>30993</v>
      </c>
      <c r="L204" s="24">
        <v>0.9391818181818181</v>
      </c>
      <c r="M204" s="39" t="s">
        <v>385</v>
      </c>
      <c r="N204" s="40">
        <v>582</v>
      </c>
      <c r="O204" s="26">
        <f t="shared" si="6"/>
        <v>92.08860759493672</v>
      </c>
      <c r="P204" s="40">
        <v>30993</v>
      </c>
      <c r="Q204" s="26">
        <v>100</v>
      </c>
      <c r="R204" s="40">
        <v>3841</v>
      </c>
      <c r="S204" s="27">
        <v>123.93121027328752</v>
      </c>
      <c r="T204" s="40">
        <v>18929</v>
      </c>
      <c r="U204" s="40">
        <v>15783</v>
      </c>
      <c r="V204" s="40">
        <v>3146</v>
      </c>
      <c r="W204" s="27">
        <v>610.7508147000937</v>
      </c>
      <c r="X204" s="27">
        <v>509.2440228438679</v>
      </c>
      <c r="Y204" s="27">
        <f t="shared" si="7"/>
        <v>101.5067918562256</v>
      </c>
      <c r="Z204" s="26">
        <v>20.291616038882136</v>
      </c>
      <c r="AA204" s="26">
        <v>24.336311220933915</v>
      </c>
      <c r="AB204" s="25">
        <v>24973.101265822785</v>
      </c>
      <c r="AC204" s="25">
        <v>4977.848101265823</v>
      </c>
      <c r="AD204" s="25">
        <v>29950.949367088608</v>
      </c>
      <c r="AE204" s="40">
        <v>2355</v>
      </c>
      <c r="AF204" s="40">
        <v>15792</v>
      </c>
      <c r="AG204" s="41">
        <v>24987.3417721519</v>
      </c>
      <c r="AH204" s="40">
        <v>5251</v>
      </c>
      <c r="AI204" s="41">
        <v>8308.54430379747</v>
      </c>
      <c r="AJ204" s="40">
        <v>21043</v>
      </c>
      <c r="AK204" s="41">
        <v>33295.88607594937</v>
      </c>
      <c r="AL204" s="40">
        <v>0</v>
      </c>
      <c r="AM204" s="42">
        <v>0</v>
      </c>
    </row>
    <row r="205" spans="1:39" ht="13.5">
      <c r="A205" s="35" t="s">
        <v>386</v>
      </c>
      <c r="B205" s="37" t="s">
        <v>37</v>
      </c>
      <c r="C205" s="37" t="s">
        <v>387</v>
      </c>
      <c r="D205" s="38">
        <v>2181</v>
      </c>
      <c r="E205" s="23" t="s">
        <v>304</v>
      </c>
      <c r="F205" s="39" t="s">
        <v>946</v>
      </c>
      <c r="G205" s="39" t="s">
        <v>49</v>
      </c>
      <c r="H205" s="39">
        <v>3</v>
      </c>
      <c r="I205" s="40">
        <v>120</v>
      </c>
      <c r="J205" s="40">
        <v>16</v>
      </c>
      <c r="K205" s="40">
        <v>7410</v>
      </c>
      <c r="L205" s="24">
        <v>0.463125</v>
      </c>
      <c r="M205" s="39" t="s">
        <v>388</v>
      </c>
      <c r="N205" s="40">
        <v>120</v>
      </c>
      <c r="O205" s="26">
        <f t="shared" si="6"/>
        <v>100</v>
      </c>
      <c r="P205" s="40">
        <v>7410</v>
      </c>
      <c r="Q205" s="26">
        <v>100</v>
      </c>
      <c r="R205" s="40">
        <v>1019</v>
      </c>
      <c r="S205" s="27">
        <v>137.51686909581645</v>
      </c>
      <c r="T205" s="40">
        <v>1062</v>
      </c>
      <c r="U205" s="40">
        <v>897</v>
      </c>
      <c r="V205" s="40">
        <v>165</v>
      </c>
      <c r="W205" s="27">
        <v>143.31983805668017</v>
      </c>
      <c r="X205" s="27">
        <v>121.05263157894737</v>
      </c>
      <c r="Y205" s="27">
        <f t="shared" si="7"/>
        <v>22.267206477732792</v>
      </c>
      <c r="Z205" s="26">
        <v>95.95103578154426</v>
      </c>
      <c r="AA205" s="26">
        <v>113.60089186176143</v>
      </c>
      <c r="AB205" s="25">
        <v>7475</v>
      </c>
      <c r="AC205" s="25">
        <v>1375</v>
      </c>
      <c r="AD205" s="25">
        <v>8850</v>
      </c>
      <c r="AE205" s="40">
        <v>2722</v>
      </c>
      <c r="AF205" s="40">
        <v>897</v>
      </c>
      <c r="AG205" s="41">
        <v>7475</v>
      </c>
      <c r="AH205" s="40">
        <v>610</v>
      </c>
      <c r="AI205" s="41">
        <v>5083.333333333333</v>
      </c>
      <c r="AJ205" s="40">
        <v>1507</v>
      </c>
      <c r="AK205" s="41">
        <v>12558.333333333334</v>
      </c>
      <c r="AL205" s="40">
        <v>0</v>
      </c>
      <c r="AM205" s="42">
        <v>0</v>
      </c>
    </row>
    <row r="206" spans="1:39" ht="13.5">
      <c r="A206" s="35" t="s">
        <v>711</v>
      </c>
      <c r="B206" s="37" t="s">
        <v>122</v>
      </c>
      <c r="C206" s="37" t="s">
        <v>712</v>
      </c>
      <c r="D206" s="38">
        <v>2181</v>
      </c>
      <c r="E206" s="23" t="s">
        <v>304</v>
      </c>
      <c r="F206" s="39" t="s">
        <v>946</v>
      </c>
      <c r="G206" s="39" t="s">
        <v>49</v>
      </c>
      <c r="H206" s="39">
        <v>3</v>
      </c>
      <c r="I206" s="40">
        <v>6</v>
      </c>
      <c r="J206" s="40">
        <v>1</v>
      </c>
      <c r="K206" s="40">
        <v>438</v>
      </c>
      <c r="L206" s="24">
        <v>0.438</v>
      </c>
      <c r="M206" s="39" t="s">
        <v>713</v>
      </c>
      <c r="N206" s="40">
        <v>6</v>
      </c>
      <c r="O206" s="26">
        <f t="shared" si="6"/>
        <v>100</v>
      </c>
      <c r="P206" s="40">
        <v>438</v>
      </c>
      <c r="Q206" s="26">
        <v>100</v>
      </c>
      <c r="R206" s="40">
        <v>86</v>
      </c>
      <c r="S206" s="27">
        <v>196.3470319634703</v>
      </c>
      <c r="T206" s="40">
        <v>206</v>
      </c>
      <c r="U206" s="40">
        <v>127</v>
      </c>
      <c r="V206" s="40">
        <v>79</v>
      </c>
      <c r="W206" s="27">
        <v>470.3196347031963</v>
      </c>
      <c r="X206" s="27">
        <v>289.9543378995434</v>
      </c>
      <c r="Y206" s="27">
        <f t="shared" si="7"/>
        <v>180.36529680365297</v>
      </c>
      <c r="Z206" s="26">
        <v>41.74757281553398</v>
      </c>
      <c r="AA206" s="26">
        <v>67.71653543307087</v>
      </c>
      <c r="AB206" s="25">
        <v>21166.666666666668</v>
      </c>
      <c r="AC206" s="25">
        <v>13166.666666666666</v>
      </c>
      <c r="AD206" s="25">
        <v>34333.333333333336</v>
      </c>
      <c r="AE206" s="40">
        <v>2800</v>
      </c>
      <c r="AF206" s="40">
        <v>127</v>
      </c>
      <c r="AG206" s="41">
        <v>21166.666666666668</v>
      </c>
      <c r="AH206" s="40">
        <v>97</v>
      </c>
      <c r="AI206" s="41">
        <v>16166.666666666668</v>
      </c>
      <c r="AJ206" s="40">
        <v>224</v>
      </c>
      <c r="AK206" s="41">
        <v>37333.333333333336</v>
      </c>
      <c r="AL206" s="40">
        <v>0</v>
      </c>
      <c r="AM206" s="42">
        <v>0</v>
      </c>
    </row>
    <row r="207" spans="1:39" ht="13.5">
      <c r="A207" s="35" t="s">
        <v>396</v>
      </c>
      <c r="B207" s="37" t="s">
        <v>46</v>
      </c>
      <c r="C207" s="37" t="s">
        <v>397</v>
      </c>
      <c r="D207" s="38">
        <v>2181</v>
      </c>
      <c r="E207" s="23" t="s">
        <v>304</v>
      </c>
      <c r="F207" s="39" t="s">
        <v>946</v>
      </c>
      <c r="G207" s="39" t="s">
        <v>49</v>
      </c>
      <c r="H207" s="39">
        <v>3</v>
      </c>
      <c r="I207" s="40">
        <v>734</v>
      </c>
      <c r="J207" s="40">
        <v>47</v>
      </c>
      <c r="K207" s="40">
        <v>43553</v>
      </c>
      <c r="L207" s="24">
        <v>0.9266595744680851</v>
      </c>
      <c r="M207" s="39" t="s">
        <v>399</v>
      </c>
      <c r="N207" s="40">
        <v>734</v>
      </c>
      <c r="O207" s="26">
        <f t="shared" si="6"/>
        <v>100</v>
      </c>
      <c r="P207" s="40">
        <v>43553</v>
      </c>
      <c r="Q207" s="26">
        <v>100</v>
      </c>
      <c r="R207" s="40">
        <v>5409</v>
      </c>
      <c r="S207" s="27">
        <v>124.1935113539825</v>
      </c>
      <c r="T207" s="40">
        <v>8865</v>
      </c>
      <c r="U207" s="40">
        <v>8036</v>
      </c>
      <c r="V207" s="40">
        <v>829</v>
      </c>
      <c r="W207" s="27">
        <v>203.54510596284985</v>
      </c>
      <c r="X207" s="27">
        <v>184.51082589029457</v>
      </c>
      <c r="Y207" s="27">
        <f t="shared" si="7"/>
        <v>19.03428007255528</v>
      </c>
      <c r="Z207" s="26">
        <v>61.01522842639594</v>
      </c>
      <c r="AA207" s="26">
        <v>67.30960676953708</v>
      </c>
      <c r="AB207" s="25">
        <v>10948.228882833786</v>
      </c>
      <c r="AC207" s="25">
        <v>1129.4277929155314</v>
      </c>
      <c r="AD207" s="25">
        <v>12077.656675749318</v>
      </c>
      <c r="AE207" s="40">
        <v>1890</v>
      </c>
      <c r="AF207" s="40">
        <v>8036</v>
      </c>
      <c r="AG207" s="41">
        <v>10948.228882833786</v>
      </c>
      <c r="AH207" s="40">
        <v>2073</v>
      </c>
      <c r="AI207" s="41">
        <v>2824.2506811989097</v>
      </c>
      <c r="AJ207" s="40">
        <v>10109</v>
      </c>
      <c r="AK207" s="41">
        <v>13772.479564032697</v>
      </c>
      <c r="AL207" s="40">
        <v>0</v>
      </c>
      <c r="AM207" s="42">
        <v>0</v>
      </c>
    </row>
    <row r="208" spans="1:39" ht="13.5">
      <c r="A208" s="35" t="s">
        <v>403</v>
      </c>
      <c r="B208" s="37" t="s">
        <v>46</v>
      </c>
      <c r="C208" s="37" t="s">
        <v>404</v>
      </c>
      <c r="D208" s="38">
        <v>2181</v>
      </c>
      <c r="E208" s="23" t="s">
        <v>304</v>
      </c>
      <c r="F208" s="39" t="s">
        <v>946</v>
      </c>
      <c r="G208" s="39" t="s">
        <v>49</v>
      </c>
      <c r="H208" s="39">
        <v>3</v>
      </c>
      <c r="I208" s="40">
        <v>30</v>
      </c>
      <c r="J208" s="40">
        <v>1</v>
      </c>
      <c r="K208" s="40">
        <v>1095</v>
      </c>
      <c r="L208" s="24">
        <v>1.095</v>
      </c>
      <c r="M208" s="39" t="s">
        <v>405</v>
      </c>
      <c r="N208" s="40">
        <v>28</v>
      </c>
      <c r="O208" s="26">
        <f t="shared" si="6"/>
        <v>93.33333333333333</v>
      </c>
      <c r="P208" s="40">
        <v>1095</v>
      </c>
      <c r="Q208" s="26">
        <v>100</v>
      </c>
      <c r="R208" s="40">
        <v>275</v>
      </c>
      <c r="S208" s="27">
        <v>251.1415525114155</v>
      </c>
      <c r="T208" s="40">
        <v>884</v>
      </c>
      <c r="U208" s="40">
        <v>884</v>
      </c>
      <c r="V208" s="40">
        <v>0</v>
      </c>
      <c r="W208" s="27">
        <v>807.3059360730593</v>
      </c>
      <c r="X208" s="27">
        <v>807.3059360730593</v>
      </c>
      <c r="Y208" s="27">
        <f t="shared" si="7"/>
        <v>0</v>
      </c>
      <c r="Z208" s="26">
        <v>31.108597285067873</v>
      </c>
      <c r="AA208" s="26">
        <v>31.108597285067873</v>
      </c>
      <c r="AB208" s="25">
        <v>29466.666666666664</v>
      </c>
      <c r="AC208" s="25">
        <v>0</v>
      </c>
      <c r="AD208" s="25">
        <v>29466.666666666664</v>
      </c>
      <c r="AE208" s="40">
        <v>2700</v>
      </c>
      <c r="AF208" s="40">
        <v>884</v>
      </c>
      <c r="AG208" s="41">
        <v>29466.666666666664</v>
      </c>
      <c r="AH208" s="40">
        <v>239</v>
      </c>
      <c r="AI208" s="41">
        <v>7966.666666666667</v>
      </c>
      <c r="AJ208" s="40">
        <v>1123</v>
      </c>
      <c r="AK208" s="41">
        <v>37433.33333333333</v>
      </c>
      <c r="AL208" s="40">
        <v>0</v>
      </c>
      <c r="AM208" s="42">
        <v>0</v>
      </c>
    </row>
    <row r="209" spans="1:39" ht="13.5">
      <c r="A209" s="35" t="s">
        <v>728</v>
      </c>
      <c r="B209" s="37" t="s">
        <v>46</v>
      </c>
      <c r="C209" s="37" t="s">
        <v>729</v>
      </c>
      <c r="D209" s="38">
        <v>2181</v>
      </c>
      <c r="E209" s="23" t="s">
        <v>304</v>
      </c>
      <c r="F209" s="39" t="s">
        <v>946</v>
      </c>
      <c r="G209" s="39" t="s">
        <v>49</v>
      </c>
      <c r="H209" s="39">
        <v>3</v>
      </c>
      <c r="I209" s="40">
        <v>147</v>
      </c>
      <c r="J209" s="40">
        <v>31</v>
      </c>
      <c r="K209" s="40">
        <v>9011</v>
      </c>
      <c r="L209" s="24">
        <v>0.2906774193548387</v>
      </c>
      <c r="M209" s="39" t="s">
        <v>730</v>
      </c>
      <c r="N209" s="40">
        <v>147</v>
      </c>
      <c r="O209" s="26">
        <f t="shared" si="6"/>
        <v>100</v>
      </c>
      <c r="P209" s="40">
        <v>9011</v>
      </c>
      <c r="Q209" s="26">
        <v>100</v>
      </c>
      <c r="R209" s="40">
        <v>1322</v>
      </c>
      <c r="S209" s="27">
        <v>146.70957718344246</v>
      </c>
      <c r="T209" s="40">
        <v>2017</v>
      </c>
      <c r="U209" s="40">
        <v>1664</v>
      </c>
      <c r="V209" s="40">
        <v>353</v>
      </c>
      <c r="W209" s="27">
        <v>223.83753190544888</v>
      </c>
      <c r="X209" s="27">
        <v>184.66318943513483</v>
      </c>
      <c r="Y209" s="27">
        <f t="shared" si="7"/>
        <v>39.17434247031406</v>
      </c>
      <c r="Z209" s="26">
        <v>65.54288547347545</v>
      </c>
      <c r="AA209" s="26">
        <v>79.44711538461539</v>
      </c>
      <c r="AB209" s="25">
        <v>11319.727891156463</v>
      </c>
      <c r="AC209" s="25">
        <v>2401.3605442176868</v>
      </c>
      <c r="AD209" s="25">
        <v>13721.08843537415</v>
      </c>
      <c r="AE209" s="40">
        <v>3360</v>
      </c>
      <c r="AF209" s="40">
        <v>1664</v>
      </c>
      <c r="AG209" s="41">
        <v>11319.727891156463</v>
      </c>
      <c r="AH209" s="40">
        <v>1299</v>
      </c>
      <c r="AI209" s="41">
        <v>8836.73469387755</v>
      </c>
      <c r="AJ209" s="40">
        <v>2963</v>
      </c>
      <c r="AK209" s="41">
        <v>20156.462585034013</v>
      </c>
      <c r="AL209" s="40">
        <v>0</v>
      </c>
      <c r="AM209" s="42">
        <v>0</v>
      </c>
    </row>
    <row r="210" spans="1:39" ht="13.5">
      <c r="A210" s="35" t="s">
        <v>264</v>
      </c>
      <c r="B210" s="37" t="s">
        <v>265</v>
      </c>
      <c r="C210" s="37" t="s">
        <v>266</v>
      </c>
      <c r="D210" s="38">
        <v>2181</v>
      </c>
      <c r="E210" s="23" t="s">
        <v>304</v>
      </c>
      <c r="F210" s="39" t="s">
        <v>946</v>
      </c>
      <c r="G210" s="39" t="s">
        <v>49</v>
      </c>
      <c r="H210" s="39">
        <v>3</v>
      </c>
      <c r="I210" s="40">
        <v>5</v>
      </c>
      <c r="J210" s="40">
        <v>1</v>
      </c>
      <c r="K210" s="40">
        <v>258</v>
      </c>
      <c r="L210" s="24">
        <v>0.258</v>
      </c>
      <c r="M210" s="39" t="s">
        <v>402</v>
      </c>
      <c r="N210" s="40">
        <v>5</v>
      </c>
      <c r="O210" s="26">
        <f t="shared" si="6"/>
        <v>100</v>
      </c>
      <c r="P210" s="40">
        <v>258</v>
      </c>
      <c r="Q210" s="26">
        <v>100</v>
      </c>
      <c r="R210" s="40">
        <v>58</v>
      </c>
      <c r="S210" s="27">
        <v>224.8062015503876</v>
      </c>
      <c r="T210" s="40">
        <v>274</v>
      </c>
      <c r="U210" s="40">
        <v>207</v>
      </c>
      <c r="V210" s="40">
        <v>67</v>
      </c>
      <c r="W210" s="27">
        <v>1062.015503875969</v>
      </c>
      <c r="X210" s="27">
        <v>802.3255813953488</v>
      </c>
      <c r="Y210" s="27">
        <f t="shared" si="7"/>
        <v>259.68992248062017</v>
      </c>
      <c r="Z210" s="26">
        <v>21.16788321167883</v>
      </c>
      <c r="AA210" s="26">
        <v>28.019323671497588</v>
      </c>
      <c r="AB210" s="25">
        <v>41400</v>
      </c>
      <c r="AC210" s="25">
        <v>13400</v>
      </c>
      <c r="AD210" s="25">
        <v>54800</v>
      </c>
      <c r="AE210" s="40">
        <v>4515</v>
      </c>
      <c r="AF210" s="40">
        <v>207</v>
      </c>
      <c r="AG210" s="41">
        <v>41400</v>
      </c>
      <c r="AH210" s="40">
        <v>128</v>
      </c>
      <c r="AI210" s="41">
        <v>25600</v>
      </c>
      <c r="AJ210" s="40">
        <v>335</v>
      </c>
      <c r="AK210" s="41">
        <v>67000</v>
      </c>
      <c r="AL210" s="40">
        <v>0</v>
      </c>
      <c r="AM210" s="42">
        <v>0</v>
      </c>
    </row>
    <row r="211" spans="1:39" ht="13.5">
      <c r="A211" s="35" t="s">
        <v>421</v>
      </c>
      <c r="B211" s="37" t="s">
        <v>44</v>
      </c>
      <c r="C211" s="37" t="s">
        <v>422</v>
      </c>
      <c r="D211" s="38">
        <v>2181</v>
      </c>
      <c r="E211" s="23" t="s">
        <v>304</v>
      </c>
      <c r="F211" s="39" t="s">
        <v>946</v>
      </c>
      <c r="G211" s="39" t="s">
        <v>49</v>
      </c>
      <c r="H211" s="39">
        <v>3</v>
      </c>
      <c r="I211" s="40">
        <v>296</v>
      </c>
      <c r="J211" s="40">
        <v>14</v>
      </c>
      <c r="K211" s="40">
        <v>17235</v>
      </c>
      <c r="L211" s="24">
        <v>1.2310714285714286</v>
      </c>
      <c r="M211" s="39" t="s">
        <v>423</v>
      </c>
      <c r="N211" s="40">
        <v>243</v>
      </c>
      <c r="O211" s="26">
        <f t="shared" si="6"/>
        <v>82.0945945945946</v>
      </c>
      <c r="P211" s="40">
        <v>17235</v>
      </c>
      <c r="Q211" s="26">
        <v>100</v>
      </c>
      <c r="R211" s="40">
        <v>1505</v>
      </c>
      <c r="S211" s="27">
        <v>87.32230925442414</v>
      </c>
      <c r="T211" s="40">
        <v>4457</v>
      </c>
      <c r="U211" s="40">
        <v>2781</v>
      </c>
      <c r="V211" s="40">
        <v>1676</v>
      </c>
      <c r="W211" s="27">
        <v>258.6016826225703</v>
      </c>
      <c r="X211" s="27">
        <v>161.35770234986947</v>
      </c>
      <c r="Y211" s="27">
        <f t="shared" si="7"/>
        <v>97.2439802727009</v>
      </c>
      <c r="Z211" s="26">
        <v>33.767107920125646</v>
      </c>
      <c r="AA211" s="26">
        <v>54.117224020136646</v>
      </c>
      <c r="AB211" s="25">
        <v>9395.27027027027</v>
      </c>
      <c r="AC211" s="25">
        <v>5662.1621621621625</v>
      </c>
      <c r="AD211" s="25">
        <v>15057.432432432432</v>
      </c>
      <c r="AE211" s="40">
        <v>1560</v>
      </c>
      <c r="AF211" s="40">
        <v>2781</v>
      </c>
      <c r="AG211" s="41">
        <v>9395.27027027027</v>
      </c>
      <c r="AH211" s="40">
        <v>2798</v>
      </c>
      <c r="AI211" s="41">
        <v>9452.702702702703</v>
      </c>
      <c r="AJ211" s="40">
        <v>5579</v>
      </c>
      <c r="AK211" s="41">
        <v>18847.972972972973</v>
      </c>
      <c r="AL211" s="40">
        <v>0</v>
      </c>
      <c r="AM211" s="42">
        <v>0</v>
      </c>
    </row>
    <row r="212" spans="1:39" ht="13.5">
      <c r="A212" s="35" t="s">
        <v>424</v>
      </c>
      <c r="B212" s="37" t="s">
        <v>425</v>
      </c>
      <c r="C212" s="37" t="s">
        <v>426</v>
      </c>
      <c r="D212" s="38">
        <v>2181</v>
      </c>
      <c r="E212" s="23" t="s">
        <v>304</v>
      </c>
      <c r="F212" s="39" t="s">
        <v>946</v>
      </c>
      <c r="G212" s="39" t="s">
        <v>49</v>
      </c>
      <c r="H212" s="39">
        <v>3</v>
      </c>
      <c r="I212" s="40">
        <v>294</v>
      </c>
      <c r="J212" s="40">
        <v>412</v>
      </c>
      <c r="K212" s="40">
        <v>21757</v>
      </c>
      <c r="L212" s="24">
        <v>0.05280825242718446</v>
      </c>
      <c r="M212" s="39" t="s">
        <v>329</v>
      </c>
      <c r="N212" s="40">
        <v>179</v>
      </c>
      <c r="O212" s="26">
        <f t="shared" si="6"/>
        <v>60.8843537414966</v>
      </c>
      <c r="P212" s="40">
        <v>21757</v>
      </c>
      <c r="Q212" s="26">
        <v>100</v>
      </c>
      <c r="R212" s="40">
        <v>2926</v>
      </c>
      <c r="S212" s="27">
        <v>134.48545295766877</v>
      </c>
      <c r="T212" s="40">
        <v>19908</v>
      </c>
      <c r="U212" s="40">
        <v>14845</v>
      </c>
      <c r="V212" s="40">
        <v>5063</v>
      </c>
      <c r="W212" s="27">
        <v>915.0158569655744</v>
      </c>
      <c r="X212" s="27">
        <v>682.3091418853702</v>
      </c>
      <c r="Y212" s="27">
        <f t="shared" si="7"/>
        <v>232.70671508020408</v>
      </c>
      <c r="Z212" s="26">
        <v>14.69760900140647</v>
      </c>
      <c r="AA212" s="26">
        <v>19.71034018187942</v>
      </c>
      <c r="AB212" s="25">
        <v>50493.19727891157</v>
      </c>
      <c r="AC212" s="25">
        <v>17221.08843537415</v>
      </c>
      <c r="AD212" s="25">
        <v>67714.28571428571</v>
      </c>
      <c r="AE212" s="40">
        <v>2500</v>
      </c>
      <c r="AF212" s="40">
        <v>14845</v>
      </c>
      <c r="AG212" s="41">
        <v>50493.19727891157</v>
      </c>
      <c r="AH212" s="40">
        <v>7288</v>
      </c>
      <c r="AI212" s="41">
        <v>24789.115646258506</v>
      </c>
      <c r="AJ212" s="40">
        <v>22133</v>
      </c>
      <c r="AK212" s="41">
        <v>75282.31292517007</v>
      </c>
      <c r="AL212" s="40">
        <v>0</v>
      </c>
      <c r="AM212" s="42">
        <v>0</v>
      </c>
    </row>
    <row r="213" spans="1:39" ht="13.5">
      <c r="A213" s="35" t="s">
        <v>427</v>
      </c>
      <c r="B213" s="37" t="s">
        <v>100</v>
      </c>
      <c r="C213" s="37" t="s">
        <v>428</v>
      </c>
      <c r="D213" s="38">
        <v>2181</v>
      </c>
      <c r="E213" s="23" t="s">
        <v>304</v>
      </c>
      <c r="F213" s="39" t="s">
        <v>946</v>
      </c>
      <c r="G213" s="39" t="s">
        <v>49</v>
      </c>
      <c r="H213" s="39">
        <v>3</v>
      </c>
      <c r="I213" s="40">
        <v>439</v>
      </c>
      <c r="J213" s="40">
        <v>926</v>
      </c>
      <c r="K213" s="40">
        <v>22417</v>
      </c>
      <c r="L213" s="24">
        <v>0.02420842332613391</v>
      </c>
      <c r="M213" s="39" t="s">
        <v>429</v>
      </c>
      <c r="N213" s="40">
        <v>439</v>
      </c>
      <c r="O213" s="26">
        <f t="shared" si="6"/>
        <v>100</v>
      </c>
      <c r="P213" s="40">
        <v>22417</v>
      </c>
      <c r="Q213" s="26">
        <v>100</v>
      </c>
      <c r="R213" s="40">
        <v>3821</v>
      </c>
      <c r="S213" s="27">
        <v>170.45099701119688</v>
      </c>
      <c r="T213" s="40">
        <v>7384</v>
      </c>
      <c r="U213" s="40">
        <v>7060</v>
      </c>
      <c r="V213" s="40">
        <v>324</v>
      </c>
      <c r="W213" s="27">
        <v>329.39287148146497</v>
      </c>
      <c r="X213" s="27">
        <v>314.9395548021591</v>
      </c>
      <c r="Y213" s="27">
        <f t="shared" si="7"/>
        <v>14.453316679305884</v>
      </c>
      <c r="Z213" s="26">
        <v>51.74702058504875</v>
      </c>
      <c r="AA213" s="26">
        <v>54.12181303116147</v>
      </c>
      <c r="AB213" s="25">
        <v>16082.004555808655</v>
      </c>
      <c r="AC213" s="25">
        <v>738.0410022779043</v>
      </c>
      <c r="AD213" s="25">
        <v>16820.04555808656</v>
      </c>
      <c r="AE213" s="40">
        <v>3255</v>
      </c>
      <c r="AF213" s="40">
        <v>7060</v>
      </c>
      <c r="AG213" s="41">
        <v>16082.004555808655</v>
      </c>
      <c r="AH213" s="40">
        <v>1332</v>
      </c>
      <c r="AI213" s="41">
        <v>3034.1685649202736</v>
      </c>
      <c r="AJ213" s="40">
        <v>8392</v>
      </c>
      <c r="AK213" s="41">
        <v>19116.17312072893</v>
      </c>
      <c r="AL213" s="40">
        <v>0</v>
      </c>
      <c r="AM213" s="42">
        <v>0</v>
      </c>
    </row>
    <row r="214" spans="1:39" ht="13.5">
      <c r="A214" s="35" t="s">
        <v>436</v>
      </c>
      <c r="B214" s="37" t="s">
        <v>100</v>
      </c>
      <c r="C214" s="37" t="s">
        <v>437</v>
      </c>
      <c r="D214" s="38">
        <v>2181</v>
      </c>
      <c r="E214" s="23" t="s">
        <v>304</v>
      </c>
      <c r="F214" s="39" t="s">
        <v>946</v>
      </c>
      <c r="G214" s="39" t="s">
        <v>49</v>
      </c>
      <c r="H214" s="39">
        <v>3</v>
      </c>
      <c r="I214" s="40">
        <v>231</v>
      </c>
      <c r="J214" s="40">
        <v>7</v>
      </c>
      <c r="K214" s="40">
        <v>14035</v>
      </c>
      <c r="L214" s="24">
        <v>2.005</v>
      </c>
      <c r="M214" s="39" t="s">
        <v>777</v>
      </c>
      <c r="N214" s="40">
        <v>199</v>
      </c>
      <c r="O214" s="26">
        <f t="shared" si="6"/>
        <v>86.14718614718615</v>
      </c>
      <c r="P214" s="40">
        <v>14035</v>
      </c>
      <c r="Q214" s="26">
        <v>100</v>
      </c>
      <c r="R214" s="40">
        <v>2060</v>
      </c>
      <c r="S214" s="27">
        <v>146.77591734948345</v>
      </c>
      <c r="T214" s="40">
        <v>7676</v>
      </c>
      <c r="U214" s="40">
        <v>4634</v>
      </c>
      <c r="V214" s="40">
        <v>3042</v>
      </c>
      <c r="W214" s="27">
        <v>546.918418240114</v>
      </c>
      <c r="X214" s="27">
        <v>330.17456359102243</v>
      </c>
      <c r="Y214" s="27">
        <f t="shared" si="7"/>
        <v>216.74385464909153</v>
      </c>
      <c r="Z214" s="26">
        <v>26.83689421573736</v>
      </c>
      <c r="AA214" s="26">
        <v>44.45403539059129</v>
      </c>
      <c r="AB214" s="25">
        <v>20060.606060606064</v>
      </c>
      <c r="AC214" s="25">
        <v>13168.831168831168</v>
      </c>
      <c r="AD214" s="25">
        <v>33229.43722943723</v>
      </c>
      <c r="AE214" s="40">
        <v>3780</v>
      </c>
      <c r="AF214" s="40">
        <v>4634</v>
      </c>
      <c r="AG214" s="41">
        <v>20060.606060606064</v>
      </c>
      <c r="AH214" s="40">
        <v>3042</v>
      </c>
      <c r="AI214" s="41">
        <v>13168.831168831168</v>
      </c>
      <c r="AJ214" s="40">
        <v>7676</v>
      </c>
      <c r="AK214" s="41">
        <v>33229.43722943723</v>
      </c>
      <c r="AL214" s="40">
        <v>0</v>
      </c>
      <c r="AM214" s="42">
        <v>0</v>
      </c>
    </row>
    <row r="215" spans="1:39" ht="13.5">
      <c r="A215" s="35" t="s">
        <v>439</v>
      </c>
      <c r="B215" s="37" t="s">
        <v>100</v>
      </c>
      <c r="C215" s="37" t="s">
        <v>440</v>
      </c>
      <c r="D215" s="38">
        <v>2181</v>
      </c>
      <c r="E215" s="23" t="s">
        <v>304</v>
      </c>
      <c r="F215" s="39" t="s">
        <v>946</v>
      </c>
      <c r="G215" s="39" t="s">
        <v>49</v>
      </c>
      <c r="H215" s="39">
        <v>3</v>
      </c>
      <c r="I215" s="40">
        <v>222</v>
      </c>
      <c r="J215" s="40">
        <v>40</v>
      </c>
      <c r="K215" s="40">
        <v>7692</v>
      </c>
      <c r="L215" s="24">
        <v>0.1923</v>
      </c>
      <c r="M215" s="39" t="s">
        <v>170</v>
      </c>
      <c r="N215" s="40">
        <v>122</v>
      </c>
      <c r="O215" s="26">
        <f t="shared" si="6"/>
        <v>54.95495495495496</v>
      </c>
      <c r="P215" s="40">
        <v>7692</v>
      </c>
      <c r="Q215" s="26">
        <v>100</v>
      </c>
      <c r="R215" s="40">
        <v>1387</v>
      </c>
      <c r="S215" s="27">
        <v>180.31721268850754</v>
      </c>
      <c r="T215" s="40">
        <v>3192</v>
      </c>
      <c r="U215" s="40">
        <v>2022</v>
      </c>
      <c r="V215" s="40">
        <v>1170</v>
      </c>
      <c r="W215" s="27">
        <v>414.97659906396257</v>
      </c>
      <c r="X215" s="27">
        <v>262.8705148205928</v>
      </c>
      <c r="Y215" s="27">
        <f t="shared" si="7"/>
        <v>152.10608424336974</v>
      </c>
      <c r="Z215" s="26">
        <v>43.452380952380956</v>
      </c>
      <c r="AA215" s="26">
        <v>68.59545004945599</v>
      </c>
      <c r="AB215" s="25">
        <v>9108.108108108108</v>
      </c>
      <c r="AC215" s="25">
        <v>5270.27027027027</v>
      </c>
      <c r="AD215" s="25">
        <v>14378.378378378378</v>
      </c>
      <c r="AE215" s="40">
        <v>3465</v>
      </c>
      <c r="AF215" s="40">
        <v>2022</v>
      </c>
      <c r="AG215" s="41">
        <v>9108.108108108108</v>
      </c>
      <c r="AH215" s="40">
        <v>1170</v>
      </c>
      <c r="AI215" s="41">
        <v>5270.27027027027</v>
      </c>
      <c r="AJ215" s="40">
        <v>3192</v>
      </c>
      <c r="AK215" s="41">
        <v>14378.378378378378</v>
      </c>
      <c r="AL215" s="40">
        <v>0</v>
      </c>
      <c r="AM215" s="42">
        <v>0</v>
      </c>
    </row>
    <row r="216" spans="1:39" ht="13.5">
      <c r="A216" s="35" t="s">
        <v>441</v>
      </c>
      <c r="B216" s="37" t="s">
        <v>100</v>
      </c>
      <c r="C216" s="37" t="s">
        <v>442</v>
      </c>
      <c r="D216" s="38">
        <v>2181</v>
      </c>
      <c r="E216" s="23" t="s">
        <v>304</v>
      </c>
      <c r="F216" s="39" t="s">
        <v>946</v>
      </c>
      <c r="G216" s="39" t="s">
        <v>49</v>
      </c>
      <c r="H216" s="39">
        <v>3</v>
      </c>
      <c r="I216" s="40">
        <v>83</v>
      </c>
      <c r="J216" s="40">
        <v>9</v>
      </c>
      <c r="K216" s="40">
        <v>5983</v>
      </c>
      <c r="L216" s="24">
        <v>0.6647777777777778</v>
      </c>
      <c r="M216" s="39" t="s">
        <v>443</v>
      </c>
      <c r="N216" s="40">
        <v>83</v>
      </c>
      <c r="O216" s="26">
        <f t="shared" si="6"/>
        <v>100</v>
      </c>
      <c r="P216" s="40">
        <v>5983</v>
      </c>
      <c r="Q216" s="26">
        <v>100</v>
      </c>
      <c r="R216" s="40">
        <v>1257</v>
      </c>
      <c r="S216" s="27">
        <v>210.0952699314725</v>
      </c>
      <c r="T216" s="40">
        <v>1103</v>
      </c>
      <c r="U216" s="40">
        <v>1103</v>
      </c>
      <c r="V216" s="40">
        <v>0</v>
      </c>
      <c r="W216" s="27">
        <v>184.3556744108307</v>
      </c>
      <c r="X216" s="27">
        <v>184.3556744108307</v>
      </c>
      <c r="Y216" s="27">
        <f t="shared" si="7"/>
        <v>0</v>
      </c>
      <c r="Z216" s="26">
        <v>113.96192203082502</v>
      </c>
      <c r="AA216" s="26">
        <v>113.96192203082502</v>
      </c>
      <c r="AB216" s="25">
        <v>13289.156626506025</v>
      </c>
      <c r="AC216" s="25">
        <v>0</v>
      </c>
      <c r="AD216" s="25">
        <v>13289.156626506025</v>
      </c>
      <c r="AE216" s="40">
        <v>4200</v>
      </c>
      <c r="AF216" s="40">
        <v>1103</v>
      </c>
      <c r="AG216" s="41">
        <v>13289.156626506025</v>
      </c>
      <c r="AH216" s="40">
        <v>0</v>
      </c>
      <c r="AI216" s="41">
        <v>0</v>
      </c>
      <c r="AJ216" s="40">
        <v>1103</v>
      </c>
      <c r="AK216" s="41">
        <v>13289.156626506025</v>
      </c>
      <c r="AL216" s="40">
        <v>0</v>
      </c>
      <c r="AM216" s="42">
        <v>0</v>
      </c>
    </row>
    <row r="217" spans="1:39" ht="13.5">
      <c r="A217" s="35" t="s">
        <v>444</v>
      </c>
      <c r="B217" s="37" t="s">
        <v>227</v>
      </c>
      <c r="C217" s="37" t="s">
        <v>445</v>
      </c>
      <c r="D217" s="38">
        <v>2181</v>
      </c>
      <c r="E217" s="23" t="s">
        <v>304</v>
      </c>
      <c r="F217" s="39" t="s">
        <v>946</v>
      </c>
      <c r="G217" s="39" t="s">
        <v>49</v>
      </c>
      <c r="H217" s="39">
        <v>3</v>
      </c>
      <c r="I217" s="40">
        <v>11</v>
      </c>
      <c r="J217" s="40">
        <v>1</v>
      </c>
      <c r="K217" s="40">
        <v>1250</v>
      </c>
      <c r="L217" s="24">
        <v>1.25</v>
      </c>
      <c r="M217" s="39" t="s">
        <v>446</v>
      </c>
      <c r="N217" s="40">
        <v>11</v>
      </c>
      <c r="O217" s="26">
        <f t="shared" si="6"/>
        <v>100</v>
      </c>
      <c r="P217" s="40">
        <v>1250</v>
      </c>
      <c r="Q217" s="26">
        <v>100</v>
      </c>
      <c r="R217" s="40">
        <v>161</v>
      </c>
      <c r="S217" s="27">
        <v>128.8</v>
      </c>
      <c r="T217" s="40">
        <v>409</v>
      </c>
      <c r="U217" s="40">
        <v>199</v>
      </c>
      <c r="V217" s="40">
        <v>210</v>
      </c>
      <c r="W217" s="27">
        <v>327.2</v>
      </c>
      <c r="X217" s="27">
        <v>159.2</v>
      </c>
      <c r="Y217" s="27">
        <f t="shared" si="7"/>
        <v>168</v>
      </c>
      <c r="Z217" s="26">
        <v>39.36430317848411</v>
      </c>
      <c r="AA217" s="26">
        <v>80.90452261306532</v>
      </c>
      <c r="AB217" s="25">
        <v>18090.90909090909</v>
      </c>
      <c r="AC217" s="25">
        <v>19090.90909090909</v>
      </c>
      <c r="AD217" s="25">
        <v>37181.81818181818</v>
      </c>
      <c r="AE217" s="40">
        <v>3150</v>
      </c>
      <c r="AF217" s="40">
        <v>199</v>
      </c>
      <c r="AG217" s="41">
        <v>18090.90909090909</v>
      </c>
      <c r="AH217" s="40">
        <v>438</v>
      </c>
      <c r="AI217" s="41">
        <v>39818.18181818182</v>
      </c>
      <c r="AJ217" s="40">
        <v>637</v>
      </c>
      <c r="AK217" s="41">
        <v>57909.090909090904</v>
      </c>
      <c r="AL217" s="40">
        <v>0</v>
      </c>
      <c r="AM217" s="42">
        <v>0</v>
      </c>
    </row>
    <row r="218" spans="1:39" ht="13.5">
      <c r="A218" s="35" t="s">
        <v>447</v>
      </c>
      <c r="B218" s="37" t="s">
        <v>183</v>
      </c>
      <c r="C218" s="37" t="s">
        <v>448</v>
      </c>
      <c r="D218" s="38">
        <v>2181</v>
      </c>
      <c r="E218" s="23" t="s">
        <v>304</v>
      </c>
      <c r="F218" s="39" t="s">
        <v>946</v>
      </c>
      <c r="G218" s="39" t="s">
        <v>49</v>
      </c>
      <c r="H218" s="39">
        <v>3</v>
      </c>
      <c r="I218" s="40">
        <v>94</v>
      </c>
      <c r="J218" s="40">
        <v>14</v>
      </c>
      <c r="K218" s="40">
        <v>7536</v>
      </c>
      <c r="L218" s="24">
        <v>0.5382857142857144</v>
      </c>
      <c r="M218" s="39" t="s">
        <v>170</v>
      </c>
      <c r="N218" s="40">
        <v>94</v>
      </c>
      <c r="O218" s="26">
        <f t="shared" si="6"/>
        <v>100</v>
      </c>
      <c r="P218" s="40">
        <v>7536</v>
      </c>
      <c r="Q218" s="26">
        <v>100</v>
      </c>
      <c r="R218" s="40">
        <v>1010</v>
      </c>
      <c r="S218" s="27">
        <v>134.02335456475583</v>
      </c>
      <c r="T218" s="40">
        <v>1928</v>
      </c>
      <c r="U218" s="40">
        <v>1107</v>
      </c>
      <c r="V218" s="40">
        <v>821</v>
      </c>
      <c r="W218" s="27">
        <v>255.83864118895966</v>
      </c>
      <c r="X218" s="27">
        <v>146.89490445859875</v>
      </c>
      <c r="Y218" s="27">
        <f t="shared" si="7"/>
        <v>108.94373673036094</v>
      </c>
      <c r="Z218" s="26">
        <v>52.385892116182575</v>
      </c>
      <c r="AA218" s="26">
        <v>91.2375790424571</v>
      </c>
      <c r="AB218" s="25">
        <v>11776.595744680852</v>
      </c>
      <c r="AC218" s="25">
        <v>8734.04255319149</v>
      </c>
      <c r="AD218" s="25">
        <v>20510.63829787234</v>
      </c>
      <c r="AE218" s="40">
        <v>3255</v>
      </c>
      <c r="AF218" s="40">
        <v>1110</v>
      </c>
      <c r="AG218" s="41">
        <v>11808.510638297872</v>
      </c>
      <c r="AH218" s="40">
        <v>1225</v>
      </c>
      <c r="AI218" s="41">
        <v>13031.91489361702</v>
      </c>
      <c r="AJ218" s="40">
        <v>2335</v>
      </c>
      <c r="AK218" s="41">
        <v>24840.42553191489</v>
      </c>
      <c r="AL218" s="40">
        <v>0</v>
      </c>
      <c r="AM218" s="42">
        <v>0</v>
      </c>
    </row>
    <row r="219" spans="1:39" ht="13.5">
      <c r="A219" s="35" t="s">
        <v>786</v>
      </c>
      <c r="B219" s="37" t="s">
        <v>183</v>
      </c>
      <c r="C219" s="37" t="s">
        <v>787</v>
      </c>
      <c r="D219" s="38">
        <v>2181</v>
      </c>
      <c r="E219" s="23" t="s">
        <v>304</v>
      </c>
      <c r="F219" s="39" t="s">
        <v>946</v>
      </c>
      <c r="G219" s="39" t="s">
        <v>49</v>
      </c>
      <c r="H219" s="39">
        <v>3</v>
      </c>
      <c r="I219" s="40">
        <v>104</v>
      </c>
      <c r="J219" s="40">
        <v>22</v>
      </c>
      <c r="K219" s="40">
        <v>5918</v>
      </c>
      <c r="L219" s="24">
        <v>0.269</v>
      </c>
      <c r="M219" s="39" t="s">
        <v>788</v>
      </c>
      <c r="N219" s="40">
        <v>87</v>
      </c>
      <c r="O219" s="26">
        <f t="shared" si="6"/>
        <v>83.65384615384616</v>
      </c>
      <c r="P219" s="40">
        <v>5918</v>
      </c>
      <c r="Q219" s="26">
        <v>100</v>
      </c>
      <c r="R219" s="40">
        <v>888</v>
      </c>
      <c r="S219" s="27">
        <v>150.05069280162218</v>
      </c>
      <c r="T219" s="40">
        <v>979</v>
      </c>
      <c r="U219" s="40">
        <v>501</v>
      </c>
      <c r="V219" s="40">
        <v>478</v>
      </c>
      <c r="W219" s="27">
        <v>165.42750929368032</v>
      </c>
      <c r="X219" s="27">
        <v>84.65697870902332</v>
      </c>
      <c r="Y219" s="27">
        <f t="shared" si="7"/>
        <v>80.77053058465698</v>
      </c>
      <c r="Z219" s="26">
        <v>90.70480081716038</v>
      </c>
      <c r="AA219" s="26">
        <v>177.24550898203591</v>
      </c>
      <c r="AB219" s="25">
        <v>4817.307692307692</v>
      </c>
      <c r="AC219" s="25">
        <v>4596.153846153846</v>
      </c>
      <c r="AD219" s="25">
        <v>9413.461538461539</v>
      </c>
      <c r="AE219" s="40">
        <v>2625</v>
      </c>
      <c r="AF219" s="40">
        <v>1399</v>
      </c>
      <c r="AG219" s="41">
        <v>13451.923076923076</v>
      </c>
      <c r="AH219" s="40">
        <v>478</v>
      </c>
      <c r="AI219" s="41">
        <v>4596.153846153846</v>
      </c>
      <c r="AJ219" s="40">
        <v>1877</v>
      </c>
      <c r="AK219" s="41">
        <v>18048.076923076922</v>
      </c>
      <c r="AL219" s="40">
        <v>0</v>
      </c>
      <c r="AM219" s="42">
        <v>0</v>
      </c>
    </row>
    <row r="220" spans="1:39" ht="13.5">
      <c r="A220" s="35" t="s">
        <v>449</v>
      </c>
      <c r="B220" s="37" t="s">
        <v>183</v>
      </c>
      <c r="C220" s="37" t="s">
        <v>450</v>
      </c>
      <c r="D220" s="38">
        <v>2181</v>
      </c>
      <c r="E220" s="23" t="s">
        <v>304</v>
      </c>
      <c r="F220" s="39" t="s">
        <v>946</v>
      </c>
      <c r="G220" s="39" t="s">
        <v>49</v>
      </c>
      <c r="H220" s="39">
        <v>3</v>
      </c>
      <c r="I220" s="40">
        <v>69</v>
      </c>
      <c r="J220" s="40">
        <v>5</v>
      </c>
      <c r="K220" s="40">
        <v>5070</v>
      </c>
      <c r="L220" s="24">
        <v>1.014</v>
      </c>
      <c r="M220" s="39" t="s">
        <v>329</v>
      </c>
      <c r="N220" s="40">
        <v>58</v>
      </c>
      <c r="O220" s="26">
        <f t="shared" si="6"/>
        <v>84.05797101449275</v>
      </c>
      <c r="P220" s="40">
        <v>5070</v>
      </c>
      <c r="Q220" s="26">
        <v>100</v>
      </c>
      <c r="R220" s="40">
        <v>742</v>
      </c>
      <c r="S220" s="27">
        <v>146.35108481262327</v>
      </c>
      <c r="T220" s="40">
        <v>1512</v>
      </c>
      <c r="U220" s="40">
        <v>676</v>
      </c>
      <c r="V220" s="40">
        <v>836</v>
      </c>
      <c r="W220" s="27">
        <v>298.2248520710059</v>
      </c>
      <c r="X220" s="27">
        <v>133.33333333333334</v>
      </c>
      <c r="Y220" s="27">
        <f t="shared" si="7"/>
        <v>164.89151873767258</v>
      </c>
      <c r="Z220" s="26">
        <v>49.074074074074076</v>
      </c>
      <c r="AA220" s="26">
        <v>109.76331360946745</v>
      </c>
      <c r="AB220" s="25">
        <v>9797.101449275364</v>
      </c>
      <c r="AC220" s="25">
        <v>12115.942028985508</v>
      </c>
      <c r="AD220" s="25">
        <v>21913.04347826087</v>
      </c>
      <c r="AE220" s="40">
        <v>2625</v>
      </c>
      <c r="AF220" s="40">
        <v>676</v>
      </c>
      <c r="AG220" s="41">
        <v>9797.101449275364</v>
      </c>
      <c r="AH220" s="40">
        <v>1262</v>
      </c>
      <c r="AI220" s="41">
        <v>18289.855072463768</v>
      </c>
      <c r="AJ220" s="40">
        <v>1938</v>
      </c>
      <c r="AK220" s="41">
        <v>28086.95652173913</v>
      </c>
      <c r="AL220" s="40">
        <v>0</v>
      </c>
      <c r="AM220" s="42">
        <v>0</v>
      </c>
    </row>
    <row r="221" spans="1:39" ht="13.5">
      <c r="A221" s="35" t="s">
        <v>276</v>
      </c>
      <c r="B221" s="37" t="s">
        <v>183</v>
      </c>
      <c r="C221" s="37" t="s">
        <v>277</v>
      </c>
      <c r="D221" s="38">
        <v>2181</v>
      </c>
      <c r="E221" s="23" t="s">
        <v>304</v>
      </c>
      <c r="F221" s="39" t="s">
        <v>946</v>
      </c>
      <c r="G221" s="39" t="s">
        <v>49</v>
      </c>
      <c r="H221" s="39">
        <v>3</v>
      </c>
      <c r="I221" s="40">
        <v>39</v>
      </c>
      <c r="J221" s="40">
        <v>1</v>
      </c>
      <c r="K221" s="40">
        <v>1237</v>
      </c>
      <c r="L221" s="24">
        <v>1.237</v>
      </c>
      <c r="M221" s="39" t="s">
        <v>451</v>
      </c>
      <c r="N221" s="40">
        <v>17</v>
      </c>
      <c r="O221" s="26">
        <f t="shared" si="6"/>
        <v>43.58974358974359</v>
      </c>
      <c r="P221" s="40">
        <v>1237</v>
      </c>
      <c r="Q221" s="26">
        <v>100</v>
      </c>
      <c r="R221" s="40">
        <v>177</v>
      </c>
      <c r="S221" s="27">
        <v>143.08811641067098</v>
      </c>
      <c r="T221" s="40">
        <v>377</v>
      </c>
      <c r="U221" s="40">
        <v>191</v>
      </c>
      <c r="V221" s="40">
        <v>186</v>
      </c>
      <c r="W221" s="27">
        <v>304.7696038803557</v>
      </c>
      <c r="X221" s="27">
        <v>154.4058205335489</v>
      </c>
      <c r="Y221" s="27">
        <f t="shared" si="7"/>
        <v>150.36378334680677</v>
      </c>
      <c r="Z221" s="26">
        <v>46.94960212201592</v>
      </c>
      <c r="AA221" s="26">
        <v>92.67015706806284</v>
      </c>
      <c r="AB221" s="25">
        <v>4897.4358974358975</v>
      </c>
      <c r="AC221" s="25">
        <v>4769.2307692307695</v>
      </c>
      <c r="AD221" s="25">
        <v>9666.666666666666</v>
      </c>
      <c r="AE221" s="40">
        <v>2520</v>
      </c>
      <c r="AF221" s="40">
        <v>302</v>
      </c>
      <c r="AG221" s="41">
        <v>7743.589743589743</v>
      </c>
      <c r="AH221" s="40">
        <v>552</v>
      </c>
      <c r="AI221" s="41">
        <v>14153.846153846152</v>
      </c>
      <c r="AJ221" s="40">
        <v>854</v>
      </c>
      <c r="AK221" s="41">
        <v>21897.4358974359</v>
      </c>
      <c r="AL221" s="40">
        <v>0</v>
      </c>
      <c r="AM221" s="42">
        <v>0</v>
      </c>
    </row>
    <row r="222" spans="1:39" ht="13.5">
      <c r="A222" s="35" t="s">
        <v>452</v>
      </c>
      <c r="B222" s="37" t="s">
        <v>40</v>
      </c>
      <c r="C222" s="37" t="s">
        <v>453</v>
      </c>
      <c r="D222" s="38">
        <v>2181</v>
      </c>
      <c r="E222" s="23" t="s">
        <v>304</v>
      </c>
      <c r="F222" s="39" t="s">
        <v>946</v>
      </c>
      <c r="G222" s="39" t="s">
        <v>49</v>
      </c>
      <c r="H222" s="39">
        <v>3</v>
      </c>
      <c r="I222" s="40">
        <v>385</v>
      </c>
      <c r="J222" s="40">
        <v>25</v>
      </c>
      <c r="K222" s="40">
        <v>28105</v>
      </c>
      <c r="L222" s="24">
        <v>1.1242</v>
      </c>
      <c r="M222" s="39" t="s">
        <v>454</v>
      </c>
      <c r="N222" s="40">
        <v>385</v>
      </c>
      <c r="O222" s="26">
        <f t="shared" si="6"/>
        <v>100</v>
      </c>
      <c r="P222" s="40">
        <v>28105</v>
      </c>
      <c r="Q222" s="26">
        <v>100</v>
      </c>
      <c r="R222" s="40">
        <v>4912</v>
      </c>
      <c r="S222" s="27">
        <v>174.773172033446</v>
      </c>
      <c r="T222" s="40">
        <v>7135</v>
      </c>
      <c r="U222" s="40">
        <v>6532</v>
      </c>
      <c r="V222" s="40">
        <v>603</v>
      </c>
      <c r="W222" s="27">
        <v>253.86941825297987</v>
      </c>
      <c r="X222" s="27">
        <v>232.41416118128447</v>
      </c>
      <c r="Y222" s="27">
        <f t="shared" si="7"/>
        <v>21.455257071695428</v>
      </c>
      <c r="Z222" s="26">
        <v>68.84372810091101</v>
      </c>
      <c r="AA222" s="26">
        <v>75.19902020820575</v>
      </c>
      <c r="AB222" s="25">
        <v>16966.233766233767</v>
      </c>
      <c r="AC222" s="25">
        <v>1566.2337662337661</v>
      </c>
      <c r="AD222" s="25">
        <v>18532.467532467534</v>
      </c>
      <c r="AE222" s="40">
        <v>2872</v>
      </c>
      <c r="AF222" s="40">
        <v>6532</v>
      </c>
      <c r="AG222" s="41">
        <v>16966.233766233767</v>
      </c>
      <c r="AH222" s="40">
        <v>1356</v>
      </c>
      <c r="AI222" s="41">
        <v>3522.077922077922</v>
      </c>
      <c r="AJ222" s="40">
        <v>7888</v>
      </c>
      <c r="AK222" s="41">
        <v>20488.31168831169</v>
      </c>
      <c r="AL222" s="40">
        <v>0</v>
      </c>
      <c r="AM222" s="42">
        <v>0</v>
      </c>
    </row>
    <row r="223" spans="1:39" ht="13.5">
      <c r="A223" s="35" t="s">
        <v>462</v>
      </c>
      <c r="B223" s="37" t="s">
        <v>45</v>
      </c>
      <c r="C223" s="37" t="s">
        <v>463</v>
      </c>
      <c r="D223" s="38">
        <v>2181</v>
      </c>
      <c r="E223" s="23" t="s">
        <v>304</v>
      </c>
      <c r="F223" s="39" t="s">
        <v>946</v>
      </c>
      <c r="G223" s="39" t="s">
        <v>49</v>
      </c>
      <c r="H223" s="39">
        <v>3</v>
      </c>
      <c r="I223" s="40">
        <v>222</v>
      </c>
      <c r="J223" s="40">
        <v>15</v>
      </c>
      <c r="K223" s="40">
        <v>10006</v>
      </c>
      <c r="L223" s="24">
        <v>0.6670666666666667</v>
      </c>
      <c r="M223" s="39" t="s">
        <v>465</v>
      </c>
      <c r="N223" s="40">
        <v>168</v>
      </c>
      <c r="O223" s="26">
        <f t="shared" si="6"/>
        <v>75.67567567567568</v>
      </c>
      <c r="P223" s="40">
        <v>10006</v>
      </c>
      <c r="Q223" s="26">
        <v>100</v>
      </c>
      <c r="R223" s="40">
        <v>2040</v>
      </c>
      <c r="S223" s="27">
        <v>203.8776733959624</v>
      </c>
      <c r="T223" s="40">
        <v>2834</v>
      </c>
      <c r="U223" s="40">
        <v>2624</v>
      </c>
      <c r="V223" s="40">
        <v>210</v>
      </c>
      <c r="W223" s="27">
        <v>283.2300619628223</v>
      </c>
      <c r="X223" s="27">
        <v>262.2426544073556</v>
      </c>
      <c r="Y223" s="27">
        <f t="shared" si="7"/>
        <v>20.98740755546672</v>
      </c>
      <c r="Z223" s="26">
        <v>71.98306280875089</v>
      </c>
      <c r="AA223" s="26">
        <v>77.7439024390244</v>
      </c>
      <c r="AB223" s="25">
        <v>11819.81981981982</v>
      </c>
      <c r="AC223" s="25">
        <v>945.9459459459459</v>
      </c>
      <c r="AD223" s="25">
        <v>12765.765765765766</v>
      </c>
      <c r="AE223" s="40">
        <v>3255</v>
      </c>
      <c r="AF223" s="40">
        <v>2624</v>
      </c>
      <c r="AG223" s="41">
        <v>11819.81981981982</v>
      </c>
      <c r="AH223" s="40">
        <v>787</v>
      </c>
      <c r="AI223" s="41">
        <v>3545.045045045045</v>
      </c>
      <c r="AJ223" s="40">
        <v>3411</v>
      </c>
      <c r="AK223" s="41">
        <v>15364.864864864865</v>
      </c>
      <c r="AL223" s="40">
        <v>0</v>
      </c>
      <c r="AM223" s="42">
        <v>0</v>
      </c>
    </row>
    <row r="224" spans="1:39" ht="13.5">
      <c r="A224" s="35" t="s">
        <v>472</v>
      </c>
      <c r="B224" s="37" t="s">
        <v>45</v>
      </c>
      <c r="C224" s="37" t="s">
        <v>80</v>
      </c>
      <c r="D224" s="38">
        <v>2181</v>
      </c>
      <c r="E224" s="23" t="s">
        <v>304</v>
      </c>
      <c r="F224" s="39" t="s">
        <v>946</v>
      </c>
      <c r="G224" s="39" t="s">
        <v>49</v>
      </c>
      <c r="H224" s="39">
        <v>3</v>
      </c>
      <c r="I224" s="40">
        <v>306</v>
      </c>
      <c r="J224" s="40">
        <v>750</v>
      </c>
      <c r="K224" s="40">
        <v>27960</v>
      </c>
      <c r="L224" s="24">
        <v>0.03728</v>
      </c>
      <c r="M224" s="39" t="s">
        <v>473</v>
      </c>
      <c r="N224" s="40">
        <v>306</v>
      </c>
      <c r="O224" s="26">
        <f t="shared" si="6"/>
        <v>100</v>
      </c>
      <c r="P224" s="40">
        <v>27960</v>
      </c>
      <c r="Q224" s="26">
        <v>100</v>
      </c>
      <c r="R224" s="40">
        <v>1200</v>
      </c>
      <c r="S224" s="27">
        <v>42.918454935622314</v>
      </c>
      <c r="T224" s="40">
        <v>1681</v>
      </c>
      <c r="U224" s="40">
        <v>1200</v>
      </c>
      <c r="V224" s="40">
        <v>481</v>
      </c>
      <c r="W224" s="27">
        <v>60.12160228898426</v>
      </c>
      <c r="X224" s="27">
        <v>42.918454935622314</v>
      </c>
      <c r="Y224" s="27">
        <f t="shared" si="7"/>
        <v>17.203147353361945</v>
      </c>
      <c r="Z224" s="26">
        <v>71.38607971445569</v>
      </c>
      <c r="AA224" s="26">
        <v>100</v>
      </c>
      <c r="AB224" s="25">
        <v>3921.5686274509803</v>
      </c>
      <c r="AC224" s="25">
        <v>1571.8954248366013</v>
      </c>
      <c r="AD224" s="25">
        <v>5493.464052287582</v>
      </c>
      <c r="AE224" s="40">
        <v>2500</v>
      </c>
      <c r="AF224" s="40">
        <v>1200</v>
      </c>
      <c r="AG224" s="41">
        <v>3921.5686274509803</v>
      </c>
      <c r="AH224" s="40">
        <v>3168</v>
      </c>
      <c r="AI224" s="41">
        <v>10352.94117647059</v>
      </c>
      <c r="AJ224" s="40">
        <v>4368</v>
      </c>
      <c r="AK224" s="41">
        <v>14274.50980392157</v>
      </c>
      <c r="AL224" s="40">
        <v>0</v>
      </c>
      <c r="AM224" s="42">
        <v>0</v>
      </c>
    </row>
    <row r="225" spans="1:39" ht="13.5">
      <c r="A225" s="35" t="s">
        <v>477</v>
      </c>
      <c r="B225" s="37" t="s">
        <v>45</v>
      </c>
      <c r="C225" s="37" t="s">
        <v>478</v>
      </c>
      <c r="D225" s="38">
        <v>2181</v>
      </c>
      <c r="E225" s="23" t="s">
        <v>304</v>
      </c>
      <c r="F225" s="39" t="s">
        <v>946</v>
      </c>
      <c r="G225" s="39" t="s">
        <v>49</v>
      </c>
      <c r="H225" s="39">
        <v>3</v>
      </c>
      <c r="I225" s="40">
        <v>14</v>
      </c>
      <c r="J225" s="40">
        <v>2</v>
      </c>
      <c r="K225" s="40">
        <v>1830</v>
      </c>
      <c r="L225" s="24">
        <v>0.915</v>
      </c>
      <c r="M225" s="39" t="s">
        <v>479</v>
      </c>
      <c r="N225" s="40">
        <v>14</v>
      </c>
      <c r="O225" s="26">
        <f t="shared" si="6"/>
        <v>100</v>
      </c>
      <c r="P225" s="40">
        <v>1830</v>
      </c>
      <c r="Q225" s="26">
        <v>100</v>
      </c>
      <c r="R225" s="40">
        <v>706</v>
      </c>
      <c r="S225" s="27">
        <v>385.79234972677597</v>
      </c>
      <c r="T225" s="40">
        <v>1841</v>
      </c>
      <c r="U225" s="40">
        <v>836</v>
      </c>
      <c r="V225" s="40">
        <v>1005</v>
      </c>
      <c r="W225" s="27">
        <v>1006.0109289617487</v>
      </c>
      <c r="X225" s="27">
        <v>456.8306010928962</v>
      </c>
      <c r="Y225" s="27">
        <f t="shared" si="7"/>
        <v>549.1803278688525</v>
      </c>
      <c r="Z225" s="26">
        <v>38.34872351982618</v>
      </c>
      <c r="AA225" s="26">
        <v>84.44976076555024</v>
      </c>
      <c r="AB225" s="25">
        <v>59714.28571428572</v>
      </c>
      <c r="AC225" s="25">
        <v>71785.71428571429</v>
      </c>
      <c r="AD225" s="25">
        <v>131500</v>
      </c>
      <c r="AE225" s="40">
        <v>2940</v>
      </c>
      <c r="AF225" s="40">
        <v>836</v>
      </c>
      <c r="AG225" s="41">
        <v>59714.28571428572</v>
      </c>
      <c r="AH225" s="40">
        <v>2004</v>
      </c>
      <c r="AI225" s="41">
        <v>143142.85714285713</v>
      </c>
      <c r="AJ225" s="40">
        <v>2840</v>
      </c>
      <c r="AK225" s="41">
        <v>202857.14285714287</v>
      </c>
      <c r="AL225" s="40">
        <v>0</v>
      </c>
      <c r="AM225" s="42">
        <v>0</v>
      </c>
    </row>
    <row r="226" spans="1:39" ht="13.5">
      <c r="A226" s="35" t="s">
        <v>486</v>
      </c>
      <c r="B226" s="37" t="s">
        <v>45</v>
      </c>
      <c r="C226" s="37" t="s">
        <v>487</v>
      </c>
      <c r="D226" s="38">
        <v>2181</v>
      </c>
      <c r="E226" s="23" t="s">
        <v>304</v>
      </c>
      <c r="F226" s="39" t="s">
        <v>946</v>
      </c>
      <c r="G226" s="39" t="s">
        <v>49</v>
      </c>
      <c r="H226" s="39">
        <v>3</v>
      </c>
      <c r="I226" s="40">
        <v>158</v>
      </c>
      <c r="J226" s="40">
        <v>114</v>
      </c>
      <c r="K226" s="40">
        <v>11610</v>
      </c>
      <c r="L226" s="24">
        <v>0.10184210526315789</v>
      </c>
      <c r="M226" s="39" t="s">
        <v>489</v>
      </c>
      <c r="N226" s="40">
        <v>158</v>
      </c>
      <c r="O226" s="26">
        <f t="shared" si="6"/>
        <v>100</v>
      </c>
      <c r="P226" s="40">
        <v>11610</v>
      </c>
      <c r="Q226" s="26">
        <v>100</v>
      </c>
      <c r="R226" s="40">
        <v>1817</v>
      </c>
      <c r="S226" s="27">
        <v>156.50301464254954</v>
      </c>
      <c r="T226" s="40">
        <v>4852</v>
      </c>
      <c r="U226" s="40">
        <v>2996</v>
      </c>
      <c r="V226" s="40">
        <v>1856</v>
      </c>
      <c r="W226" s="27">
        <v>417.91559000861326</v>
      </c>
      <c r="X226" s="27">
        <v>258.0534022394487</v>
      </c>
      <c r="Y226" s="27">
        <f t="shared" si="7"/>
        <v>159.86218776916454</v>
      </c>
      <c r="Z226" s="26">
        <v>37.4484748557296</v>
      </c>
      <c r="AA226" s="26">
        <v>60.64753004005341</v>
      </c>
      <c r="AB226" s="25">
        <v>18962.025316455696</v>
      </c>
      <c r="AC226" s="25">
        <v>11746.835443037975</v>
      </c>
      <c r="AD226" s="25">
        <v>30708.86075949367</v>
      </c>
      <c r="AE226" s="40">
        <v>3050</v>
      </c>
      <c r="AF226" s="40">
        <v>2996</v>
      </c>
      <c r="AG226" s="41">
        <v>18962.025316455696</v>
      </c>
      <c r="AH226" s="40">
        <v>3336</v>
      </c>
      <c r="AI226" s="41">
        <v>21113.92405063291</v>
      </c>
      <c r="AJ226" s="40">
        <v>6332</v>
      </c>
      <c r="AK226" s="41">
        <v>40075.94936708861</v>
      </c>
      <c r="AL226" s="40">
        <v>0</v>
      </c>
      <c r="AM226" s="42">
        <v>0</v>
      </c>
    </row>
    <row r="227" spans="1:39" ht="13.5">
      <c r="A227" s="35" t="s">
        <v>496</v>
      </c>
      <c r="B227" s="37" t="s">
        <v>45</v>
      </c>
      <c r="C227" s="37" t="s">
        <v>497</v>
      </c>
      <c r="D227" s="38">
        <v>2181</v>
      </c>
      <c r="E227" s="23" t="s">
        <v>304</v>
      </c>
      <c r="F227" s="39" t="s">
        <v>946</v>
      </c>
      <c r="G227" s="39" t="s">
        <v>49</v>
      </c>
      <c r="H227" s="39">
        <v>3</v>
      </c>
      <c r="I227" s="40">
        <v>184</v>
      </c>
      <c r="J227" s="40">
        <v>9</v>
      </c>
      <c r="K227" s="40">
        <v>7893</v>
      </c>
      <c r="L227" s="24">
        <v>0.877</v>
      </c>
      <c r="M227" s="39" t="s">
        <v>498</v>
      </c>
      <c r="N227" s="40">
        <v>95</v>
      </c>
      <c r="O227" s="26">
        <f t="shared" si="6"/>
        <v>51.63043478260869</v>
      </c>
      <c r="P227" s="40">
        <v>7893</v>
      </c>
      <c r="Q227" s="26">
        <v>100</v>
      </c>
      <c r="R227" s="40">
        <v>1484</v>
      </c>
      <c r="S227" s="27">
        <v>188.01469656657798</v>
      </c>
      <c r="T227" s="40">
        <v>5059</v>
      </c>
      <c r="U227" s="40">
        <v>3577</v>
      </c>
      <c r="V227" s="40">
        <v>1482</v>
      </c>
      <c r="W227" s="27">
        <v>640.9476751552008</v>
      </c>
      <c r="X227" s="27">
        <v>453.18636766755355</v>
      </c>
      <c r="Y227" s="27">
        <f t="shared" si="7"/>
        <v>187.76130748764726</v>
      </c>
      <c r="Z227" s="26">
        <v>29.333860446728604</v>
      </c>
      <c r="AA227" s="26">
        <v>41.48727984344423</v>
      </c>
      <c r="AB227" s="25">
        <v>19440.217391304348</v>
      </c>
      <c r="AC227" s="25">
        <v>8054.347826086957</v>
      </c>
      <c r="AD227" s="25">
        <v>27494.565217391304</v>
      </c>
      <c r="AE227" s="40">
        <v>3880</v>
      </c>
      <c r="AF227" s="40">
        <v>3577</v>
      </c>
      <c r="AG227" s="41">
        <v>19440.217391304348</v>
      </c>
      <c r="AH227" s="40">
        <v>3219</v>
      </c>
      <c r="AI227" s="41">
        <v>17494.565217391304</v>
      </c>
      <c r="AJ227" s="40">
        <v>6796</v>
      </c>
      <c r="AK227" s="41">
        <v>36934.78260869565</v>
      </c>
      <c r="AL227" s="40">
        <v>0</v>
      </c>
      <c r="AM227" s="42">
        <v>0</v>
      </c>
    </row>
    <row r="228" spans="1:39" ht="13.5">
      <c r="A228" s="35" t="s">
        <v>804</v>
      </c>
      <c r="B228" s="37" t="s">
        <v>104</v>
      </c>
      <c r="C228" s="37" t="s">
        <v>805</v>
      </c>
      <c r="D228" s="38">
        <v>2181</v>
      </c>
      <c r="E228" s="23" t="s">
        <v>304</v>
      </c>
      <c r="F228" s="39" t="s">
        <v>946</v>
      </c>
      <c r="G228" s="39" t="s">
        <v>49</v>
      </c>
      <c r="H228" s="39">
        <v>3</v>
      </c>
      <c r="I228" s="40">
        <v>199</v>
      </c>
      <c r="J228" s="40">
        <v>10</v>
      </c>
      <c r="K228" s="40">
        <v>13511</v>
      </c>
      <c r="L228" s="24">
        <v>1.3511</v>
      </c>
      <c r="M228" s="39" t="s">
        <v>187</v>
      </c>
      <c r="N228" s="40">
        <v>180</v>
      </c>
      <c r="O228" s="26">
        <f t="shared" si="6"/>
        <v>90.45226130653266</v>
      </c>
      <c r="P228" s="40">
        <v>13511</v>
      </c>
      <c r="Q228" s="26">
        <v>100</v>
      </c>
      <c r="R228" s="40">
        <v>2004</v>
      </c>
      <c r="S228" s="27">
        <v>148.32358818740286</v>
      </c>
      <c r="T228" s="40">
        <v>4924</v>
      </c>
      <c r="U228" s="40">
        <v>4374</v>
      </c>
      <c r="V228" s="40">
        <v>550</v>
      </c>
      <c r="W228" s="27">
        <v>364.44378654429727</v>
      </c>
      <c r="X228" s="27">
        <v>323.73621493597807</v>
      </c>
      <c r="Y228" s="27">
        <f t="shared" si="7"/>
        <v>40.70757160831915</v>
      </c>
      <c r="Z228" s="26">
        <v>40.69861900893583</v>
      </c>
      <c r="AA228" s="26">
        <v>45.8161865569273</v>
      </c>
      <c r="AB228" s="25">
        <v>21979.899497487437</v>
      </c>
      <c r="AC228" s="25">
        <v>2763.8190954773872</v>
      </c>
      <c r="AD228" s="25">
        <v>24743.718592964826</v>
      </c>
      <c r="AE228" s="40">
        <v>2152</v>
      </c>
      <c r="AF228" s="40">
        <v>4374</v>
      </c>
      <c r="AG228" s="41">
        <v>21979.899497487437</v>
      </c>
      <c r="AH228" s="40">
        <v>1714</v>
      </c>
      <c r="AI228" s="41">
        <v>8613.065326633166</v>
      </c>
      <c r="AJ228" s="40">
        <v>6088</v>
      </c>
      <c r="AK228" s="41">
        <v>30592.9648241206</v>
      </c>
      <c r="AL228" s="40">
        <v>0</v>
      </c>
      <c r="AM228" s="42">
        <v>0</v>
      </c>
    </row>
    <row r="229" spans="1:39" ht="13.5">
      <c r="A229" s="35" t="s">
        <v>502</v>
      </c>
      <c r="B229" s="37" t="s">
        <v>104</v>
      </c>
      <c r="C229" s="37" t="s">
        <v>503</v>
      </c>
      <c r="D229" s="38">
        <v>2181</v>
      </c>
      <c r="E229" s="23" t="s">
        <v>304</v>
      </c>
      <c r="F229" s="39" t="s">
        <v>946</v>
      </c>
      <c r="G229" s="39" t="s">
        <v>49</v>
      </c>
      <c r="H229" s="39">
        <v>3</v>
      </c>
      <c r="I229" s="40">
        <v>91</v>
      </c>
      <c r="J229" s="40">
        <v>16</v>
      </c>
      <c r="K229" s="40">
        <v>9162</v>
      </c>
      <c r="L229" s="24">
        <v>0.572625</v>
      </c>
      <c r="M229" s="39" t="s">
        <v>504</v>
      </c>
      <c r="N229" s="40">
        <v>91</v>
      </c>
      <c r="O229" s="26">
        <f t="shared" si="6"/>
        <v>100</v>
      </c>
      <c r="P229" s="40">
        <v>9162</v>
      </c>
      <c r="Q229" s="26">
        <v>100</v>
      </c>
      <c r="R229" s="40">
        <v>1448</v>
      </c>
      <c r="S229" s="27">
        <v>158.04409517572583</v>
      </c>
      <c r="T229" s="40">
        <v>5527</v>
      </c>
      <c r="U229" s="40">
        <v>2927</v>
      </c>
      <c r="V229" s="40">
        <v>2600</v>
      </c>
      <c r="W229" s="27">
        <v>603.2525649421524</v>
      </c>
      <c r="X229" s="27">
        <v>319.4717310630867</v>
      </c>
      <c r="Y229" s="27">
        <f t="shared" si="7"/>
        <v>283.7808338790657</v>
      </c>
      <c r="Z229" s="26">
        <v>26.198661118147275</v>
      </c>
      <c r="AA229" s="26">
        <v>49.470447557225825</v>
      </c>
      <c r="AB229" s="25">
        <v>32164.835164835167</v>
      </c>
      <c r="AC229" s="25">
        <v>28571.428571428572</v>
      </c>
      <c r="AD229" s="25">
        <v>60736.26373626374</v>
      </c>
      <c r="AE229" s="40">
        <v>3045</v>
      </c>
      <c r="AF229" s="40">
        <v>2927</v>
      </c>
      <c r="AG229" s="41">
        <v>32164.835164835167</v>
      </c>
      <c r="AH229" s="40">
        <v>5300</v>
      </c>
      <c r="AI229" s="41">
        <v>58241.75824175824</v>
      </c>
      <c r="AJ229" s="40">
        <v>8227</v>
      </c>
      <c r="AK229" s="41">
        <v>90406.5934065934</v>
      </c>
      <c r="AL229" s="40">
        <v>0</v>
      </c>
      <c r="AM229" s="42">
        <v>0</v>
      </c>
    </row>
    <row r="230" spans="1:39" ht="13.5">
      <c r="A230" s="35" t="s">
        <v>505</v>
      </c>
      <c r="B230" s="37" t="s">
        <v>104</v>
      </c>
      <c r="C230" s="37" t="s">
        <v>506</v>
      </c>
      <c r="D230" s="38">
        <v>2181</v>
      </c>
      <c r="E230" s="23" t="s">
        <v>304</v>
      </c>
      <c r="F230" s="39" t="s">
        <v>946</v>
      </c>
      <c r="G230" s="39" t="s">
        <v>49</v>
      </c>
      <c r="H230" s="39">
        <v>3</v>
      </c>
      <c r="I230" s="40">
        <v>482</v>
      </c>
      <c r="J230" s="40">
        <v>366</v>
      </c>
      <c r="K230" s="40">
        <v>35788</v>
      </c>
      <c r="L230" s="24">
        <v>0.09778142076502733</v>
      </c>
      <c r="M230" s="39" t="s">
        <v>507</v>
      </c>
      <c r="N230" s="40">
        <v>438</v>
      </c>
      <c r="O230" s="26">
        <f t="shared" si="6"/>
        <v>90.87136929460581</v>
      </c>
      <c r="P230" s="40">
        <v>35788</v>
      </c>
      <c r="Q230" s="26">
        <v>100</v>
      </c>
      <c r="R230" s="40">
        <v>5979</v>
      </c>
      <c r="S230" s="27">
        <v>167.06717335419694</v>
      </c>
      <c r="T230" s="40">
        <v>11568</v>
      </c>
      <c r="U230" s="40">
        <v>7926</v>
      </c>
      <c r="V230" s="40">
        <v>3642</v>
      </c>
      <c r="W230" s="27">
        <v>323.23683916396556</v>
      </c>
      <c r="X230" s="27">
        <v>221.47088409522743</v>
      </c>
      <c r="Y230" s="27">
        <f t="shared" si="7"/>
        <v>101.76595506873812</v>
      </c>
      <c r="Z230" s="26">
        <v>51.68568464730291</v>
      </c>
      <c r="AA230" s="26">
        <v>75.4352763058289</v>
      </c>
      <c r="AB230" s="25">
        <v>16443.983402489626</v>
      </c>
      <c r="AC230" s="25">
        <v>7556.016597510374</v>
      </c>
      <c r="AD230" s="25">
        <v>24000</v>
      </c>
      <c r="AE230" s="40">
        <v>3200</v>
      </c>
      <c r="AF230" s="40">
        <v>8035</v>
      </c>
      <c r="AG230" s="41">
        <v>16670.1244813278</v>
      </c>
      <c r="AH230" s="40">
        <v>11070</v>
      </c>
      <c r="AI230" s="41">
        <v>22966.804979253113</v>
      </c>
      <c r="AJ230" s="40">
        <v>19105</v>
      </c>
      <c r="AK230" s="41">
        <v>39636.92946058092</v>
      </c>
      <c r="AL230" s="40">
        <v>0</v>
      </c>
      <c r="AM230" s="42">
        <v>0</v>
      </c>
    </row>
    <row r="231" spans="1:39" ht="13.5">
      <c r="A231" s="35" t="s">
        <v>508</v>
      </c>
      <c r="B231" s="37" t="s">
        <v>104</v>
      </c>
      <c r="C231" s="37" t="s">
        <v>509</v>
      </c>
      <c r="D231" s="38">
        <v>2181</v>
      </c>
      <c r="E231" s="23" t="s">
        <v>304</v>
      </c>
      <c r="F231" s="39" t="s">
        <v>946</v>
      </c>
      <c r="G231" s="39" t="s">
        <v>49</v>
      </c>
      <c r="H231" s="39">
        <v>3</v>
      </c>
      <c r="I231" s="40">
        <v>77</v>
      </c>
      <c r="J231" s="40">
        <v>203</v>
      </c>
      <c r="K231" s="40">
        <v>12921</v>
      </c>
      <c r="L231" s="24">
        <v>0.06365024630541873</v>
      </c>
      <c r="M231" s="39" t="s">
        <v>510</v>
      </c>
      <c r="N231" s="40">
        <v>77</v>
      </c>
      <c r="O231" s="26">
        <f t="shared" si="6"/>
        <v>100</v>
      </c>
      <c r="P231" s="40">
        <v>12921</v>
      </c>
      <c r="Q231" s="26">
        <v>100</v>
      </c>
      <c r="R231" s="40">
        <v>2814</v>
      </c>
      <c r="S231" s="27">
        <v>217.78500116090086</v>
      </c>
      <c r="T231" s="40">
        <v>3521</v>
      </c>
      <c r="U231" s="40">
        <v>3345</v>
      </c>
      <c r="V231" s="40">
        <v>176</v>
      </c>
      <c r="W231" s="27">
        <v>272.5021283182416</v>
      </c>
      <c r="X231" s="27">
        <v>258.88089157185976</v>
      </c>
      <c r="Y231" s="27">
        <f t="shared" si="7"/>
        <v>13.621236746381859</v>
      </c>
      <c r="Z231" s="26">
        <v>79.92047713717693</v>
      </c>
      <c r="AA231" s="26">
        <v>84.12556053811659</v>
      </c>
      <c r="AB231" s="25">
        <v>43441.558441558445</v>
      </c>
      <c r="AC231" s="25">
        <v>2285.714285714286</v>
      </c>
      <c r="AD231" s="25">
        <v>45727.27272727273</v>
      </c>
      <c r="AE231" s="40">
        <v>4987</v>
      </c>
      <c r="AF231" s="40">
        <v>3345</v>
      </c>
      <c r="AG231" s="41">
        <v>43441.558441558445</v>
      </c>
      <c r="AH231" s="40">
        <v>653</v>
      </c>
      <c r="AI231" s="41">
        <v>8480.51948051948</v>
      </c>
      <c r="AJ231" s="40">
        <v>3998</v>
      </c>
      <c r="AK231" s="41">
        <v>51922.07792207792</v>
      </c>
      <c r="AL231" s="40">
        <v>0</v>
      </c>
      <c r="AM231" s="42">
        <v>0</v>
      </c>
    </row>
    <row r="232" spans="1:39" ht="13.5">
      <c r="A232" s="35" t="s">
        <v>511</v>
      </c>
      <c r="B232" s="37" t="s">
        <v>104</v>
      </c>
      <c r="C232" s="37" t="s">
        <v>512</v>
      </c>
      <c r="D232" s="38">
        <v>2181</v>
      </c>
      <c r="E232" s="23" t="s">
        <v>304</v>
      </c>
      <c r="F232" s="39" t="s">
        <v>946</v>
      </c>
      <c r="G232" s="39" t="s">
        <v>49</v>
      </c>
      <c r="H232" s="39">
        <v>3</v>
      </c>
      <c r="I232" s="40">
        <v>41</v>
      </c>
      <c r="J232" s="40">
        <v>1</v>
      </c>
      <c r="K232" s="40">
        <v>1975</v>
      </c>
      <c r="L232" s="24">
        <v>1.975</v>
      </c>
      <c r="M232" s="39" t="s">
        <v>63</v>
      </c>
      <c r="N232" s="40">
        <v>20</v>
      </c>
      <c r="O232" s="26">
        <f t="shared" si="6"/>
        <v>48.78048780487805</v>
      </c>
      <c r="P232" s="40">
        <v>1975</v>
      </c>
      <c r="Q232" s="26">
        <v>100</v>
      </c>
      <c r="R232" s="40">
        <v>201</v>
      </c>
      <c r="S232" s="27">
        <v>101.77215189873418</v>
      </c>
      <c r="T232" s="40">
        <v>902</v>
      </c>
      <c r="U232" s="40">
        <v>662</v>
      </c>
      <c r="V232" s="40">
        <v>240</v>
      </c>
      <c r="W232" s="27">
        <v>456.7088607594937</v>
      </c>
      <c r="X232" s="27">
        <v>335.1898734177215</v>
      </c>
      <c r="Y232" s="27">
        <f t="shared" si="7"/>
        <v>121.51898734177215</v>
      </c>
      <c r="Z232" s="26">
        <v>22.283813747228383</v>
      </c>
      <c r="AA232" s="26">
        <v>30.362537764350456</v>
      </c>
      <c r="AB232" s="25">
        <v>16146.341463414632</v>
      </c>
      <c r="AC232" s="25">
        <v>5853.658536585366</v>
      </c>
      <c r="AD232" s="25">
        <v>22000</v>
      </c>
      <c r="AE232" s="40">
        <v>2500</v>
      </c>
      <c r="AF232" s="40">
        <v>662</v>
      </c>
      <c r="AG232" s="41">
        <v>16146.341463414632</v>
      </c>
      <c r="AH232" s="40">
        <v>889</v>
      </c>
      <c r="AI232" s="41">
        <v>21682.926829268294</v>
      </c>
      <c r="AJ232" s="40">
        <v>1551</v>
      </c>
      <c r="AK232" s="41">
        <v>37829.26829268293</v>
      </c>
      <c r="AL232" s="40">
        <v>0</v>
      </c>
      <c r="AM232" s="42">
        <v>0</v>
      </c>
    </row>
    <row r="233" spans="1:39" ht="13.5">
      <c r="A233" s="35" t="s">
        <v>819</v>
      </c>
      <c r="B233" s="37" t="s">
        <v>820</v>
      </c>
      <c r="C233" s="37" t="s">
        <v>821</v>
      </c>
      <c r="D233" s="38">
        <v>2181</v>
      </c>
      <c r="E233" s="23" t="s">
        <v>304</v>
      </c>
      <c r="F233" s="39" t="s">
        <v>946</v>
      </c>
      <c r="G233" s="39" t="s">
        <v>49</v>
      </c>
      <c r="H233" s="39">
        <v>3</v>
      </c>
      <c r="I233" s="40">
        <v>34</v>
      </c>
      <c r="J233" s="40">
        <v>2</v>
      </c>
      <c r="K233" s="40">
        <v>3154</v>
      </c>
      <c r="L233" s="24">
        <v>1.577</v>
      </c>
      <c r="M233" s="39" t="s">
        <v>822</v>
      </c>
      <c r="N233" s="40">
        <v>32</v>
      </c>
      <c r="O233" s="26">
        <f t="shared" si="6"/>
        <v>94.11764705882352</v>
      </c>
      <c r="P233" s="40">
        <v>3154</v>
      </c>
      <c r="Q233" s="26">
        <v>100</v>
      </c>
      <c r="R233" s="40">
        <v>434</v>
      </c>
      <c r="S233" s="27">
        <v>137.60304375396322</v>
      </c>
      <c r="T233" s="40">
        <v>1491</v>
      </c>
      <c r="U233" s="40">
        <v>1155</v>
      </c>
      <c r="V233" s="40">
        <v>336</v>
      </c>
      <c r="W233" s="27">
        <v>472.73303741280915</v>
      </c>
      <c r="X233" s="27">
        <v>366.2016487000634</v>
      </c>
      <c r="Y233" s="27">
        <f t="shared" si="7"/>
        <v>106.53138871274571</v>
      </c>
      <c r="Z233" s="26">
        <v>29.107981220657276</v>
      </c>
      <c r="AA233" s="26">
        <v>37.57575757575757</v>
      </c>
      <c r="AB233" s="25">
        <v>33970.58823529412</v>
      </c>
      <c r="AC233" s="25">
        <v>9882.35294117647</v>
      </c>
      <c r="AD233" s="25">
        <v>43852.94117647059</v>
      </c>
      <c r="AE233" s="40">
        <v>3255</v>
      </c>
      <c r="AF233" s="40">
        <v>1155</v>
      </c>
      <c r="AG233" s="41">
        <v>33970.58823529412</v>
      </c>
      <c r="AH233" s="40">
        <v>839</v>
      </c>
      <c r="AI233" s="41">
        <v>24676.470588235294</v>
      </c>
      <c r="AJ233" s="40">
        <v>1994</v>
      </c>
      <c r="AK233" s="41">
        <v>58647.05882352941</v>
      </c>
      <c r="AL233" s="40">
        <v>0</v>
      </c>
      <c r="AM233" s="42">
        <v>0</v>
      </c>
    </row>
    <row r="234" spans="1:39" ht="13.5">
      <c r="A234" s="35" t="s">
        <v>523</v>
      </c>
      <c r="B234" s="37" t="s">
        <v>130</v>
      </c>
      <c r="C234" s="37" t="s">
        <v>524</v>
      </c>
      <c r="D234" s="38">
        <v>2181</v>
      </c>
      <c r="E234" s="23" t="s">
        <v>304</v>
      </c>
      <c r="F234" s="39" t="s">
        <v>946</v>
      </c>
      <c r="G234" s="39" t="s">
        <v>49</v>
      </c>
      <c r="H234" s="39">
        <v>3</v>
      </c>
      <c r="I234" s="40">
        <v>19</v>
      </c>
      <c r="J234" s="40">
        <v>1</v>
      </c>
      <c r="K234" s="40">
        <v>1398</v>
      </c>
      <c r="L234" s="24">
        <v>1.398</v>
      </c>
      <c r="M234" s="39" t="s">
        <v>525</v>
      </c>
      <c r="N234" s="40">
        <v>19</v>
      </c>
      <c r="O234" s="26">
        <f t="shared" si="6"/>
        <v>100</v>
      </c>
      <c r="P234" s="40">
        <v>1398</v>
      </c>
      <c r="Q234" s="26">
        <v>100</v>
      </c>
      <c r="R234" s="40">
        <v>790</v>
      </c>
      <c r="S234" s="27">
        <v>565.0929899856937</v>
      </c>
      <c r="T234" s="40">
        <v>1792</v>
      </c>
      <c r="U234" s="40">
        <v>516</v>
      </c>
      <c r="V234" s="40">
        <v>1276</v>
      </c>
      <c r="W234" s="27">
        <v>1281.8311874105866</v>
      </c>
      <c r="X234" s="27">
        <v>369.09871244635195</v>
      </c>
      <c r="Y234" s="27">
        <f t="shared" si="7"/>
        <v>912.7324749642346</v>
      </c>
      <c r="Z234" s="26">
        <v>44.08482142857143</v>
      </c>
      <c r="AA234" s="26">
        <v>153.10077519379846</v>
      </c>
      <c r="AB234" s="25">
        <v>27157.894736842107</v>
      </c>
      <c r="AC234" s="25">
        <v>67157.8947368421</v>
      </c>
      <c r="AD234" s="25">
        <v>94315.7894736842</v>
      </c>
      <c r="AE234" s="40">
        <v>4820</v>
      </c>
      <c r="AF234" s="40">
        <v>660</v>
      </c>
      <c r="AG234" s="41">
        <v>34736.84210526316</v>
      </c>
      <c r="AH234" s="40">
        <v>1622</v>
      </c>
      <c r="AI234" s="41">
        <v>85368.42105263157</v>
      </c>
      <c r="AJ234" s="40">
        <v>2282</v>
      </c>
      <c r="AK234" s="41">
        <v>120105.26315789473</v>
      </c>
      <c r="AL234" s="40">
        <v>0</v>
      </c>
      <c r="AM234" s="42">
        <v>0</v>
      </c>
    </row>
    <row r="235" spans="1:39" ht="13.5">
      <c r="A235" s="35" t="s">
        <v>526</v>
      </c>
      <c r="B235" s="37" t="s">
        <v>527</v>
      </c>
      <c r="C235" s="37" t="s">
        <v>528</v>
      </c>
      <c r="D235" s="38">
        <v>2181</v>
      </c>
      <c r="E235" s="23" t="s">
        <v>304</v>
      </c>
      <c r="F235" s="39" t="s">
        <v>946</v>
      </c>
      <c r="G235" s="39" t="s">
        <v>49</v>
      </c>
      <c r="H235" s="39">
        <v>3</v>
      </c>
      <c r="I235" s="40">
        <v>222</v>
      </c>
      <c r="J235" s="40">
        <v>27</v>
      </c>
      <c r="K235" s="40">
        <v>14479</v>
      </c>
      <c r="L235" s="24">
        <v>0.5362592592592592</v>
      </c>
      <c r="M235" s="39" t="s">
        <v>529</v>
      </c>
      <c r="N235" s="40">
        <v>222</v>
      </c>
      <c r="O235" s="26">
        <f t="shared" si="6"/>
        <v>100</v>
      </c>
      <c r="P235" s="40">
        <v>14479</v>
      </c>
      <c r="Q235" s="26">
        <v>100</v>
      </c>
      <c r="R235" s="40">
        <v>1347</v>
      </c>
      <c r="S235" s="27">
        <v>93.03128669106984</v>
      </c>
      <c r="T235" s="40">
        <v>5360</v>
      </c>
      <c r="U235" s="40">
        <v>5360</v>
      </c>
      <c r="V235" s="40">
        <v>0</v>
      </c>
      <c r="W235" s="27">
        <v>370.1913115546654</v>
      </c>
      <c r="X235" s="27">
        <v>370.1913115546654</v>
      </c>
      <c r="Y235" s="27">
        <f t="shared" si="7"/>
        <v>0</v>
      </c>
      <c r="Z235" s="26">
        <v>25.13059701492537</v>
      </c>
      <c r="AA235" s="26">
        <v>25.13059701492537</v>
      </c>
      <c r="AB235" s="25">
        <v>24144.144144144142</v>
      </c>
      <c r="AC235" s="25">
        <v>0</v>
      </c>
      <c r="AD235" s="25">
        <v>24144.144144144142</v>
      </c>
      <c r="AE235" s="40">
        <v>2100</v>
      </c>
      <c r="AF235" s="40">
        <v>5360</v>
      </c>
      <c r="AG235" s="41">
        <v>24144.144144144142</v>
      </c>
      <c r="AH235" s="40">
        <v>5135</v>
      </c>
      <c r="AI235" s="41">
        <v>23130.63063063063</v>
      </c>
      <c r="AJ235" s="40">
        <v>10495</v>
      </c>
      <c r="AK235" s="41">
        <v>47274.77477477478</v>
      </c>
      <c r="AL235" s="40">
        <v>0</v>
      </c>
      <c r="AM235" s="42">
        <v>0</v>
      </c>
    </row>
    <row r="236" spans="1:39" ht="13.5">
      <c r="A236" s="35" t="s">
        <v>534</v>
      </c>
      <c r="B236" s="37" t="s">
        <v>159</v>
      </c>
      <c r="C236" s="37" t="s">
        <v>535</v>
      </c>
      <c r="D236" s="38">
        <v>2181</v>
      </c>
      <c r="E236" s="23" t="s">
        <v>304</v>
      </c>
      <c r="F236" s="39" t="s">
        <v>946</v>
      </c>
      <c r="G236" s="39" t="s">
        <v>49</v>
      </c>
      <c r="H236" s="39">
        <v>3</v>
      </c>
      <c r="I236" s="40">
        <v>2213</v>
      </c>
      <c r="J236" s="40">
        <v>305</v>
      </c>
      <c r="K236" s="40">
        <v>181436</v>
      </c>
      <c r="L236" s="24">
        <v>0.594872131147541</v>
      </c>
      <c r="M236" s="39" t="s">
        <v>495</v>
      </c>
      <c r="N236" s="40">
        <v>2191</v>
      </c>
      <c r="O236" s="26">
        <f t="shared" si="6"/>
        <v>99.00587437867149</v>
      </c>
      <c r="P236" s="40">
        <v>181436</v>
      </c>
      <c r="Q236" s="26">
        <v>100</v>
      </c>
      <c r="R236" s="40">
        <v>24734</v>
      </c>
      <c r="S236" s="27">
        <v>136.3235521065279</v>
      </c>
      <c r="T236" s="40">
        <v>54932</v>
      </c>
      <c r="U236" s="40">
        <v>43990</v>
      </c>
      <c r="V236" s="40">
        <v>10942</v>
      </c>
      <c r="W236" s="27">
        <v>302.7624065786283</v>
      </c>
      <c r="X236" s="27">
        <v>242.45463965254964</v>
      </c>
      <c r="Y236" s="27">
        <f t="shared" si="7"/>
        <v>60.307766926078614</v>
      </c>
      <c r="Z236" s="26">
        <v>45.02657831500765</v>
      </c>
      <c r="AA236" s="26">
        <v>56.22641509433962</v>
      </c>
      <c r="AB236" s="25">
        <v>19877.99367374605</v>
      </c>
      <c r="AC236" s="25">
        <v>4944.419340262088</v>
      </c>
      <c r="AD236" s="25">
        <v>24822.413014008132</v>
      </c>
      <c r="AE236" s="40">
        <v>2900</v>
      </c>
      <c r="AF236" s="40">
        <v>43990</v>
      </c>
      <c r="AG236" s="41">
        <v>19877.99367374605</v>
      </c>
      <c r="AH236" s="40">
        <v>22875</v>
      </c>
      <c r="AI236" s="41">
        <v>10336.647085404427</v>
      </c>
      <c r="AJ236" s="40">
        <v>66865</v>
      </c>
      <c r="AK236" s="41">
        <v>30214.640759150472</v>
      </c>
      <c r="AL236" s="40">
        <v>0</v>
      </c>
      <c r="AM236" s="42">
        <v>0</v>
      </c>
    </row>
    <row r="237" spans="1:39" ht="13.5">
      <c r="A237" s="35" t="s">
        <v>536</v>
      </c>
      <c r="B237" s="37" t="s">
        <v>537</v>
      </c>
      <c r="C237" s="37" t="s">
        <v>538</v>
      </c>
      <c r="D237" s="38">
        <v>2181</v>
      </c>
      <c r="E237" s="23" t="s">
        <v>304</v>
      </c>
      <c r="F237" s="39" t="s">
        <v>946</v>
      </c>
      <c r="G237" s="39" t="s">
        <v>49</v>
      </c>
      <c r="H237" s="39">
        <v>3</v>
      </c>
      <c r="I237" s="40">
        <v>147</v>
      </c>
      <c r="J237" s="40">
        <v>36</v>
      </c>
      <c r="K237" s="40">
        <v>24343</v>
      </c>
      <c r="L237" s="24">
        <v>0.6761944444444444</v>
      </c>
      <c r="M237" s="39" t="s">
        <v>530</v>
      </c>
      <c r="N237" s="40">
        <v>141</v>
      </c>
      <c r="O237" s="26">
        <f t="shared" si="6"/>
        <v>95.91836734693877</v>
      </c>
      <c r="P237" s="40">
        <v>24343</v>
      </c>
      <c r="Q237" s="26">
        <v>100</v>
      </c>
      <c r="R237" s="40">
        <v>3458</v>
      </c>
      <c r="S237" s="27">
        <v>142.0531569650413</v>
      </c>
      <c r="T237" s="40">
        <v>8340</v>
      </c>
      <c r="U237" s="40">
        <v>4882</v>
      </c>
      <c r="V237" s="40">
        <v>3458</v>
      </c>
      <c r="W237" s="27">
        <v>342.6036232181736</v>
      </c>
      <c r="X237" s="27">
        <v>200.5504662531323</v>
      </c>
      <c r="Y237" s="27">
        <f t="shared" si="7"/>
        <v>142.0531569650413</v>
      </c>
      <c r="Z237" s="26">
        <v>41.462829736211035</v>
      </c>
      <c r="AA237" s="26">
        <v>70.83162638263008</v>
      </c>
      <c r="AB237" s="25">
        <v>33210.8843537415</v>
      </c>
      <c r="AC237" s="25">
        <v>23523.809523809527</v>
      </c>
      <c r="AD237" s="25">
        <v>56734.69387755102</v>
      </c>
      <c r="AE237" s="40">
        <v>4200</v>
      </c>
      <c r="AF237" s="40">
        <v>4882</v>
      </c>
      <c r="AG237" s="41">
        <v>33210.8843537415</v>
      </c>
      <c r="AH237" s="40">
        <v>4323</v>
      </c>
      <c r="AI237" s="41">
        <v>29408.16326530612</v>
      </c>
      <c r="AJ237" s="40">
        <v>9205</v>
      </c>
      <c r="AK237" s="41">
        <v>62619.04761904762</v>
      </c>
      <c r="AL237" s="40">
        <v>0</v>
      </c>
      <c r="AM237" s="42">
        <v>0</v>
      </c>
    </row>
    <row r="238" spans="1:39" ht="13.5">
      <c r="A238" s="35" t="s">
        <v>539</v>
      </c>
      <c r="B238" s="37" t="s">
        <v>168</v>
      </c>
      <c r="C238" s="37" t="s">
        <v>540</v>
      </c>
      <c r="D238" s="38">
        <v>2181</v>
      </c>
      <c r="E238" s="23" t="s">
        <v>304</v>
      </c>
      <c r="F238" s="39" t="s">
        <v>946</v>
      </c>
      <c r="G238" s="39" t="s">
        <v>49</v>
      </c>
      <c r="H238" s="39">
        <v>3</v>
      </c>
      <c r="I238" s="40">
        <v>24</v>
      </c>
      <c r="J238" s="40">
        <v>1</v>
      </c>
      <c r="K238" s="40">
        <v>1145</v>
      </c>
      <c r="L238" s="24">
        <v>1.145</v>
      </c>
      <c r="M238" s="39" t="s">
        <v>541</v>
      </c>
      <c r="N238" s="40">
        <v>10</v>
      </c>
      <c r="O238" s="26">
        <f t="shared" si="6"/>
        <v>41.66666666666667</v>
      </c>
      <c r="P238" s="40">
        <v>1145</v>
      </c>
      <c r="Q238" s="26">
        <v>100</v>
      </c>
      <c r="R238" s="40">
        <v>248</v>
      </c>
      <c r="S238" s="27">
        <v>216.5938864628821</v>
      </c>
      <c r="T238" s="40">
        <v>541</v>
      </c>
      <c r="U238" s="40">
        <v>334</v>
      </c>
      <c r="V238" s="40">
        <v>207</v>
      </c>
      <c r="W238" s="27">
        <v>472.48908296943233</v>
      </c>
      <c r="X238" s="27">
        <v>291.70305676855895</v>
      </c>
      <c r="Y238" s="27">
        <f t="shared" si="7"/>
        <v>180.78602620087335</v>
      </c>
      <c r="Z238" s="26">
        <v>45.84103512014787</v>
      </c>
      <c r="AA238" s="26">
        <v>74.25149700598801</v>
      </c>
      <c r="AB238" s="25">
        <v>13916.666666666666</v>
      </c>
      <c r="AC238" s="25">
        <v>8625</v>
      </c>
      <c r="AD238" s="25">
        <v>22541.666666666668</v>
      </c>
      <c r="AE238" s="40">
        <v>3694</v>
      </c>
      <c r="AF238" s="40">
        <v>334</v>
      </c>
      <c r="AG238" s="41">
        <v>13916.666666666666</v>
      </c>
      <c r="AH238" s="40">
        <v>261</v>
      </c>
      <c r="AI238" s="41">
        <v>10875</v>
      </c>
      <c r="AJ238" s="40">
        <v>595</v>
      </c>
      <c r="AK238" s="41">
        <v>24791.666666666668</v>
      </c>
      <c r="AL238" s="40">
        <v>0</v>
      </c>
      <c r="AM238" s="42">
        <v>0</v>
      </c>
    </row>
    <row r="239" spans="1:39" ht="13.5">
      <c r="A239" s="35" t="s">
        <v>550</v>
      </c>
      <c r="B239" s="37" t="s">
        <v>114</v>
      </c>
      <c r="C239" s="37" t="s">
        <v>551</v>
      </c>
      <c r="D239" s="38">
        <v>2181</v>
      </c>
      <c r="E239" s="23" t="s">
        <v>304</v>
      </c>
      <c r="F239" s="39" t="s">
        <v>946</v>
      </c>
      <c r="G239" s="39" t="s">
        <v>49</v>
      </c>
      <c r="H239" s="39">
        <v>3</v>
      </c>
      <c r="I239" s="40">
        <v>346</v>
      </c>
      <c r="J239" s="40">
        <v>51</v>
      </c>
      <c r="K239" s="40">
        <v>24633</v>
      </c>
      <c r="L239" s="24">
        <v>0.483</v>
      </c>
      <c r="M239" s="39" t="s">
        <v>552</v>
      </c>
      <c r="N239" s="40">
        <v>317</v>
      </c>
      <c r="O239" s="26">
        <f t="shared" si="6"/>
        <v>91.61849710982659</v>
      </c>
      <c r="P239" s="40">
        <v>24633</v>
      </c>
      <c r="Q239" s="26">
        <v>100</v>
      </c>
      <c r="R239" s="40">
        <v>3864</v>
      </c>
      <c r="S239" s="27">
        <v>156.86274509803923</v>
      </c>
      <c r="T239" s="40">
        <v>9393</v>
      </c>
      <c r="U239" s="40">
        <v>5312</v>
      </c>
      <c r="V239" s="40">
        <v>4081</v>
      </c>
      <c r="W239" s="27">
        <v>381.3177444891</v>
      </c>
      <c r="X239" s="27">
        <v>215.6456785612796</v>
      </c>
      <c r="Y239" s="27">
        <f t="shared" si="7"/>
        <v>165.6720659278204</v>
      </c>
      <c r="Z239" s="26">
        <v>41.137016927499204</v>
      </c>
      <c r="AA239" s="26">
        <v>72.7409638554217</v>
      </c>
      <c r="AB239" s="25">
        <v>15352.601156069364</v>
      </c>
      <c r="AC239" s="25">
        <v>11794.797687861272</v>
      </c>
      <c r="AD239" s="25">
        <v>27147.398843930634</v>
      </c>
      <c r="AE239" s="40">
        <v>2824</v>
      </c>
      <c r="AF239" s="40">
        <v>5312</v>
      </c>
      <c r="AG239" s="41">
        <v>15352.601156069364</v>
      </c>
      <c r="AH239" s="40">
        <v>6261</v>
      </c>
      <c r="AI239" s="41">
        <v>18095.37572254335</v>
      </c>
      <c r="AJ239" s="40">
        <v>11573</v>
      </c>
      <c r="AK239" s="41">
        <v>33447.97687861272</v>
      </c>
      <c r="AL239" s="40">
        <v>0</v>
      </c>
      <c r="AM239" s="42">
        <v>0</v>
      </c>
    </row>
    <row r="240" spans="1:39" ht="13.5">
      <c r="A240" s="35" t="s">
        <v>554</v>
      </c>
      <c r="B240" s="37" t="s">
        <v>114</v>
      </c>
      <c r="C240" s="37" t="s">
        <v>555</v>
      </c>
      <c r="D240" s="38">
        <v>2181</v>
      </c>
      <c r="E240" s="23" t="s">
        <v>304</v>
      </c>
      <c r="F240" s="39" t="s">
        <v>946</v>
      </c>
      <c r="G240" s="39" t="s">
        <v>49</v>
      </c>
      <c r="H240" s="39">
        <v>3</v>
      </c>
      <c r="I240" s="40">
        <v>129</v>
      </c>
      <c r="J240" s="40">
        <v>10</v>
      </c>
      <c r="K240" s="40">
        <v>8712</v>
      </c>
      <c r="L240" s="24">
        <v>0.8712000000000001</v>
      </c>
      <c r="M240" s="39" t="s">
        <v>435</v>
      </c>
      <c r="N240" s="40">
        <v>121</v>
      </c>
      <c r="O240" s="26">
        <f t="shared" si="6"/>
        <v>93.7984496124031</v>
      </c>
      <c r="P240" s="40">
        <v>8712</v>
      </c>
      <c r="Q240" s="26">
        <v>100</v>
      </c>
      <c r="R240" s="40">
        <v>1357</v>
      </c>
      <c r="S240" s="27">
        <v>155.76216712580347</v>
      </c>
      <c r="T240" s="40">
        <v>5816</v>
      </c>
      <c r="U240" s="40">
        <v>2948</v>
      </c>
      <c r="V240" s="40">
        <v>2868</v>
      </c>
      <c r="W240" s="27">
        <v>667.584940312213</v>
      </c>
      <c r="X240" s="27">
        <v>338.3838383838384</v>
      </c>
      <c r="Y240" s="27">
        <f t="shared" si="7"/>
        <v>329.20110192837467</v>
      </c>
      <c r="Z240" s="26">
        <v>23.332187070151306</v>
      </c>
      <c r="AA240" s="26">
        <v>46.03120759837178</v>
      </c>
      <c r="AB240" s="25">
        <v>22852.713178294576</v>
      </c>
      <c r="AC240" s="25">
        <v>22232.558139534885</v>
      </c>
      <c r="AD240" s="25">
        <v>45085.27131782946</v>
      </c>
      <c r="AE240" s="40">
        <v>3150</v>
      </c>
      <c r="AF240" s="40">
        <v>3095</v>
      </c>
      <c r="AG240" s="41">
        <v>23992.248062015504</v>
      </c>
      <c r="AH240" s="40">
        <v>2868</v>
      </c>
      <c r="AI240" s="41">
        <v>22232.558139534885</v>
      </c>
      <c r="AJ240" s="40">
        <v>5963</v>
      </c>
      <c r="AK240" s="41">
        <v>46224.80620155039</v>
      </c>
      <c r="AL240" s="40">
        <v>0</v>
      </c>
      <c r="AM240" s="42">
        <v>0</v>
      </c>
    </row>
    <row r="241" spans="1:39" ht="13.5">
      <c r="A241" s="35" t="s">
        <v>556</v>
      </c>
      <c r="B241" s="37" t="s">
        <v>176</v>
      </c>
      <c r="C241" s="37" t="s">
        <v>557</v>
      </c>
      <c r="D241" s="38">
        <v>2181</v>
      </c>
      <c r="E241" s="23" t="s">
        <v>304</v>
      </c>
      <c r="F241" s="39" t="s">
        <v>946</v>
      </c>
      <c r="G241" s="39" t="s">
        <v>49</v>
      </c>
      <c r="H241" s="39">
        <v>3</v>
      </c>
      <c r="I241" s="40">
        <v>245</v>
      </c>
      <c r="J241" s="40">
        <v>3797</v>
      </c>
      <c r="K241" s="40">
        <v>43800</v>
      </c>
      <c r="L241" s="24">
        <v>0.011535422702133263</v>
      </c>
      <c r="M241" s="39" t="s">
        <v>558</v>
      </c>
      <c r="N241" s="40">
        <v>229</v>
      </c>
      <c r="O241" s="26">
        <f t="shared" si="6"/>
        <v>93.46938775510203</v>
      </c>
      <c r="P241" s="40">
        <v>43800</v>
      </c>
      <c r="Q241" s="26">
        <v>100</v>
      </c>
      <c r="R241" s="40">
        <v>3827</v>
      </c>
      <c r="S241" s="27">
        <v>87.37442922374429</v>
      </c>
      <c r="T241" s="40">
        <v>15747</v>
      </c>
      <c r="U241" s="40">
        <v>11875</v>
      </c>
      <c r="V241" s="40">
        <v>3872</v>
      </c>
      <c r="W241" s="27">
        <v>359.5205479452055</v>
      </c>
      <c r="X241" s="27">
        <v>271.1187214611872</v>
      </c>
      <c r="Y241" s="27">
        <f t="shared" si="7"/>
        <v>88.40182648401826</v>
      </c>
      <c r="Z241" s="26">
        <v>24.303041849241126</v>
      </c>
      <c r="AA241" s="26">
        <v>32.22736842105263</v>
      </c>
      <c r="AB241" s="25">
        <v>48469.38775510204</v>
      </c>
      <c r="AC241" s="25">
        <v>15804.08163265306</v>
      </c>
      <c r="AD241" s="25">
        <v>64273.469387755096</v>
      </c>
      <c r="AE241" s="40">
        <v>3150</v>
      </c>
      <c r="AF241" s="40">
        <v>11875</v>
      </c>
      <c r="AG241" s="41">
        <v>48469.38775510204</v>
      </c>
      <c r="AH241" s="40">
        <v>5518</v>
      </c>
      <c r="AI241" s="41">
        <v>22522.448979591834</v>
      </c>
      <c r="AJ241" s="40">
        <v>17393</v>
      </c>
      <c r="AK241" s="41">
        <v>70991.83673469388</v>
      </c>
      <c r="AL241" s="40">
        <v>0</v>
      </c>
      <c r="AM241" s="42">
        <v>0</v>
      </c>
    </row>
    <row r="242" spans="1:39" ht="13.5">
      <c r="A242" s="35" t="s">
        <v>145</v>
      </c>
      <c r="B242" s="37" t="s">
        <v>146</v>
      </c>
      <c r="C242" s="37" t="s">
        <v>147</v>
      </c>
      <c r="D242" s="38">
        <v>2181</v>
      </c>
      <c r="E242" s="23" t="s">
        <v>304</v>
      </c>
      <c r="F242" s="39" t="s">
        <v>946</v>
      </c>
      <c r="G242" s="39" t="s">
        <v>49</v>
      </c>
      <c r="H242" s="39">
        <v>3</v>
      </c>
      <c r="I242" s="40">
        <v>247</v>
      </c>
      <c r="J242" s="40">
        <v>18</v>
      </c>
      <c r="K242" s="40">
        <v>15476</v>
      </c>
      <c r="L242" s="24">
        <v>0.8597777777777779</v>
      </c>
      <c r="M242" s="39" t="s">
        <v>63</v>
      </c>
      <c r="N242" s="40">
        <v>212</v>
      </c>
      <c r="O242" s="26">
        <f t="shared" si="6"/>
        <v>85.82995951417004</v>
      </c>
      <c r="P242" s="40">
        <v>15476</v>
      </c>
      <c r="Q242" s="26">
        <v>100</v>
      </c>
      <c r="R242" s="40">
        <v>2678</v>
      </c>
      <c r="S242" s="27">
        <v>173.04212974928924</v>
      </c>
      <c r="T242" s="40">
        <v>8582</v>
      </c>
      <c r="U242" s="40">
        <v>4151</v>
      </c>
      <c r="V242" s="40">
        <v>4431</v>
      </c>
      <c r="W242" s="27">
        <v>554.5360558283794</v>
      </c>
      <c r="X242" s="27">
        <v>268.2217627293874</v>
      </c>
      <c r="Y242" s="27">
        <f t="shared" si="7"/>
        <v>286.314293098992</v>
      </c>
      <c r="Z242" s="26">
        <v>31.204847354928923</v>
      </c>
      <c r="AA242" s="26">
        <v>64.5145748012527</v>
      </c>
      <c r="AB242" s="25">
        <v>16805.668016194333</v>
      </c>
      <c r="AC242" s="25">
        <v>17939.27125506073</v>
      </c>
      <c r="AD242" s="25">
        <v>34744.93927125506</v>
      </c>
      <c r="AE242" s="40">
        <v>3150</v>
      </c>
      <c r="AF242" s="40">
        <v>4151</v>
      </c>
      <c r="AG242" s="41">
        <v>16805.668016194333</v>
      </c>
      <c r="AH242" s="40">
        <v>5824</v>
      </c>
      <c r="AI242" s="41">
        <v>23578.94736842105</v>
      </c>
      <c r="AJ242" s="40">
        <v>9975</v>
      </c>
      <c r="AK242" s="41">
        <v>40384.61538461539</v>
      </c>
      <c r="AL242" s="40">
        <v>0</v>
      </c>
      <c r="AM242" s="42">
        <v>0</v>
      </c>
    </row>
    <row r="243" spans="1:39" ht="13.5">
      <c r="A243" s="35" t="s">
        <v>599</v>
      </c>
      <c r="B243" s="37" t="s">
        <v>594</v>
      </c>
      <c r="C243" s="37" t="s">
        <v>600</v>
      </c>
      <c r="D243" s="38">
        <v>2181</v>
      </c>
      <c r="E243" s="23" t="s">
        <v>304</v>
      </c>
      <c r="F243" s="39" t="s">
        <v>946</v>
      </c>
      <c r="G243" s="39" t="s">
        <v>49</v>
      </c>
      <c r="H243" s="39">
        <v>3</v>
      </c>
      <c r="I243" s="40">
        <v>111</v>
      </c>
      <c r="J243" s="40">
        <v>72</v>
      </c>
      <c r="K243" s="40">
        <v>12337</v>
      </c>
      <c r="L243" s="24">
        <v>0.17134722222222223</v>
      </c>
      <c r="M243" s="39" t="s">
        <v>81</v>
      </c>
      <c r="N243" s="40">
        <v>109</v>
      </c>
      <c r="O243" s="26">
        <f t="shared" si="6"/>
        <v>98.1981981981982</v>
      </c>
      <c r="P243" s="40">
        <v>12337</v>
      </c>
      <c r="Q243" s="26">
        <v>100</v>
      </c>
      <c r="R243" s="40">
        <v>1374</v>
      </c>
      <c r="S243" s="27">
        <v>111.37229472319041</v>
      </c>
      <c r="T243" s="40">
        <v>1757</v>
      </c>
      <c r="U243" s="40">
        <v>1585</v>
      </c>
      <c r="V243" s="40">
        <v>172</v>
      </c>
      <c r="W243" s="27">
        <v>142.41711923482208</v>
      </c>
      <c r="X243" s="27">
        <v>128.47531814865852</v>
      </c>
      <c r="Y243" s="27">
        <f t="shared" si="7"/>
        <v>13.941801086163572</v>
      </c>
      <c r="Z243" s="26">
        <v>78.20147979510529</v>
      </c>
      <c r="AA243" s="26">
        <v>86.68769716088327</v>
      </c>
      <c r="AB243" s="25">
        <v>14279.279279279279</v>
      </c>
      <c r="AC243" s="25">
        <v>1549.5495495495495</v>
      </c>
      <c r="AD243" s="25">
        <v>15828.82882882883</v>
      </c>
      <c r="AE243" s="40">
        <v>3700</v>
      </c>
      <c r="AF243" s="40">
        <v>1585</v>
      </c>
      <c r="AG243" s="41">
        <v>14279.279279279279</v>
      </c>
      <c r="AH243" s="40">
        <v>677</v>
      </c>
      <c r="AI243" s="41">
        <v>6099.0990990990995</v>
      </c>
      <c r="AJ243" s="40">
        <v>2262</v>
      </c>
      <c r="AK243" s="41">
        <v>20378.37837837838</v>
      </c>
      <c r="AL243" s="40">
        <v>0</v>
      </c>
      <c r="AM243" s="42">
        <v>0</v>
      </c>
    </row>
    <row r="244" spans="1:39" ht="13.5">
      <c r="A244" s="35" t="s">
        <v>601</v>
      </c>
      <c r="B244" s="37" t="s">
        <v>602</v>
      </c>
      <c r="C244" s="37" t="s">
        <v>603</v>
      </c>
      <c r="D244" s="38">
        <v>2181</v>
      </c>
      <c r="E244" s="23" t="s">
        <v>304</v>
      </c>
      <c r="F244" s="39" t="s">
        <v>946</v>
      </c>
      <c r="G244" s="39" t="s">
        <v>49</v>
      </c>
      <c r="H244" s="39">
        <v>3</v>
      </c>
      <c r="I244" s="40">
        <v>23</v>
      </c>
      <c r="J244" s="40">
        <v>1</v>
      </c>
      <c r="K244" s="40">
        <v>1429</v>
      </c>
      <c r="L244" s="24">
        <v>1.429</v>
      </c>
      <c r="M244" s="39" t="s">
        <v>604</v>
      </c>
      <c r="N244" s="40">
        <v>23</v>
      </c>
      <c r="O244" s="26">
        <f t="shared" si="6"/>
        <v>100</v>
      </c>
      <c r="P244" s="40">
        <v>1429</v>
      </c>
      <c r="Q244" s="26">
        <v>100</v>
      </c>
      <c r="R244" s="40">
        <v>182</v>
      </c>
      <c r="S244" s="27">
        <v>127.36179146256124</v>
      </c>
      <c r="T244" s="40">
        <v>572</v>
      </c>
      <c r="U244" s="40">
        <v>435</v>
      </c>
      <c r="V244" s="40">
        <v>137</v>
      </c>
      <c r="W244" s="27">
        <v>400.2799160251924</v>
      </c>
      <c r="X244" s="27">
        <v>304.40867739678094</v>
      </c>
      <c r="Y244" s="27">
        <f t="shared" si="7"/>
        <v>95.87123862841148</v>
      </c>
      <c r="Z244" s="26">
        <v>31.818181818181817</v>
      </c>
      <c r="AA244" s="26">
        <v>41.839080459770116</v>
      </c>
      <c r="AB244" s="25">
        <v>18913.04347826087</v>
      </c>
      <c r="AC244" s="25">
        <v>5956.521739130435</v>
      </c>
      <c r="AD244" s="25">
        <v>24869.565217391304</v>
      </c>
      <c r="AE244" s="40">
        <v>2719</v>
      </c>
      <c r="AF244" s="40">
        <v>435</v>
      </c>
      <c r="AG244" s="41">
        <v>18913.04347826087</v>
      </c>
      <c r="AH244" s="40">
        <v>506</v>
      </c>
      <c r="AI244" s="41">
        <v>22000</v>
      </c>
      <c r="AJ244" s="40">
        <v>941</v>
      </c>
      <c r="AK244" s="41">
        <v>40913.043478260865</v>
      </c>
      <c r="AL244" s="40">
        <v>0</v>
      </c>
      <c r="AM244" s="42">
        <v>0</v>
      </c>
    </row>
    <row r="245" spans="1:39" ht="13.5">
      <c r="A245" s="35" t="s">
        <v>605</v>
      </c>
      <c r="B245" s="37" t="s">
        <v>602</v>
      </c>
      <c r="C245" s="37" t="s">
        <v>606</v>
      </c>
      <c r="D245" s="38">
        <v>2181</v>
      </c>
      <c r="E245" s="23" t="s">
        <v>304</v>
      </c>
      <c r="F245" s="39" t="s">
        <v>946</v>
      </c>
      <c r="G245" s="39" t="s">
        <v>49</v>
      </c>
      <c r="H245" s="39">
        <v>3</v>
      </c>
      <c r="I245" s="40">
        <v>48</v>
      </c>
      <c r="J245" s="40">
        <v>93</v>
      </c>
      <c r="K245" s="40">
        <v>4270</v>
      </c>
      <c r="L245" s="24">
        <v>0.045913978494623656</v>
      </c>
      <c r="M245" s="39" t="s">
        <v>607</v>
      </c>
      <c r="N245" s="40">
        <v>39</v>
      </c>
      <c r="O245" s="26">
        <f t="shared" si="6"/>
        <v>81.25</v>
      </c>
      <c r="P245" s="40">
        <v>4270</v>
      </c>
      <c r="Q245" s="26">
        <v>100</v>
      </c>
      <c r="R245" s="40">
        <v>469</v>
      </c>
      <c r="S245" s="27">
        <v>109.83606557377048</v>
      </c>
      <c r="T245" s="40">
        <v>816</v>
      </c>
      <c r="U245" s="40">
        <v>816</v>
      </c>
      <c r="V245" s="40">
        <v>0</v>
      </c>
      <c r="W245" s="27">
        <v>191.1007025761124</v>
      </c>
      <c r="X245" s="27">
        <v>191.1007025761124</v>
      </c>
      <c r="Y245" s="27">
        <f t="shared" si="7"/>
        <v>0</v>
      </c>
      <c r="Z245" s="26">
        <v>57.475490196078425</v>
      </c>
      <c r="AA245" s="26">
        <v>57.475490196078425</v>
      </c>
      <c r="AB245" s="25">
        <v>17000</v>
      </c>
      <c r="AC245" s="25">
        <v>0</v>
      </c>
      <c r="AD245" s="25">
        <v>17000</v>
      </c>
      <c r="AE245" s="40">
        <v>3570</v>
      </c>
      <c r="AF245" s="40">
        <v>816</v>
      </c>
      <c r="AG245" s="41">
        <v>17000</v>
      </c>
      <c r="AH245" s="40">
        <v>294</v>
      </c>
      <c r="AI245" s="41">
        <v>6125</v>
      </c>
      <c r="AJ245" s="40">
        <v>1110</v>
      </c>
      <c r="AK245" s="41">
        <v>23125</v>
      </c>
      <c r="AL245" s="40">
        <v>0</v>
      </c>
      <c r="AM245" s="42">
        <v>0</v>
      </c>
    </row>
    <row r="246" spans="1:39" ht="13.5">
      <c r="A246" s="35" t="s">
        <v>608</v>
      </c>
      <c r="B246" s="37" t="s">
        <v>602</v>
      </c>
      <c r="C246" s="37" t="s">
        <v>609</v>
      </c>
      <c r="D246" s="38">
        <v>2181</v>
      </c>
      <c r="E246" s="23" t="s">
        <v>304</v>
      </c>
      <c r="F246" s="39" t="s">
        <v>946</v>
      </c>
      <c r="G246" s="39" t="s">
        <v>49</v>
      </c>
      <c r="H246" s="39">
        <v>3</v>
      </c>
      <c r="I246" s="40">
        <v>150</v>
      </c>
      <c r="J246" s="40">
        <v>11</v>
      </c>
      <c r="K246" s="40">
        <v>5031</v>
      </c>
      <c r="L246" s="24">
        <v>0.45736363636363636</v>
      </c>
      <c r="M246" s="39" t="s">
        <v>610</v>
      </c>
      <c r="N246" s="40">
        <v>57</v>
      </c>
      <c r="O246" s="26">
        <f t="shared" si="6"/>
        <v>38</v>
      </c>
      <c r="P246" s="40">
        <v>5031</v>
      </c>
      <c r="Q246" s="26">
        <v>100</v>
      </c>
      <c r="R246" s="40">
        <v>689</v>
      </c>
      <c r="S246" s="27">
        <v>136.95090439276487</v>
      </c>
      <c r="T246" s="40">
        <v>1799</v>
      </c>
      <c r="U246" s="40">
        <v>1691</v>
      </c>
      <c r="V246" s="40">
        <v>108</v>
      </c>
      <c r="W246" s="27">
        <v>357.58298548996225</v>
      </c>
      <c r="X246" s="27">
        <v>336.1160803021268</v>
      </c>
      <c r="Y246" s="27">
        <f t="shared" si="7"/>
        <v>21.46690518783542</v>
      </c>
      <c r="Z246" s="26">
        <v>38.299055030572546</v>
      </c>
      <c r="AA246" s="26">
        <v>40.7451212300414</v>
      </c>
      <c r="AB246" s="25">
        <v>11273.333333333334</v>
      </c>
      <c r="AC246" s="25">
        <v>720</v>
      </c>
      <c r="AD246" s="25">
        <v>11993.333333333334</v>
      </c>
      <c r="AE246" s="40">
        <v>2880</v>
      </c>
      <c r="AF246" s="40">
        <v>1691</v>
      </c>
      <c r="AG246" s="41">
        <v>11273.333333333334</v>
      </c>
      <c r="AH246" s="40">
        <v>327</v>
      </c>
      <c r="AI246" s="41">
        <v>2180</v>
      </c>
      <c r="AJ246" s="40">
        <v>2018</v>
      </c>
      <c r="AK246" s="41">
        <v>13453.333333333334</v>
      </c>
      <c r="AL246" s="40">
        <v>0</v>
      </c>
      <c r="AM246" s="42">
        <v>0</v>
      </c>
    </row>
    <row r="247" spans="1:39" ht="13.5">
      <c r="A247" s="35" t="s">
        <v>611</v>
      </c>
      <c r="B247" s="37" t="s">
        <v>602</v>
      </c>
      <c r="C247" s="37" t="s">
        <v>612</v>
      </c>
      <c r="D247" s="38">
        <v>2181</v>
      </c>
      <c r="E247" s="23" t="s">
        <v>304</v>
      </c>
      <c r="F247" s="39" t="s">
        <v>946</v>
      </c>
      <c r="G247" s="39" t="s">
        <v>49</v>
      </c>
      <c r="H247" s="39">
        <v>3</v>
      </c>
      <c r="I247" s="40">
        <v>17</v>
      </c>
      <c r="J247" s="40">
        <v>1</v>
      </c>
      <c r="K247" s="40">
        <v>468</v>
      </c>
      <c r="L247" s="24">
        <v>0.468</v>
      </c>
      <c r="M247" s="39" t="s">
        <v>589</v>
      </c>
      <c r="N247" s="40">
        <v>5</v>
      </c>
      <c r="O247" s="26">
        <f t="shared" si="6"/>
        <v>29.411764705882355</v>
      </c>
      <c r="P247" s="40">
        <v>468</v>
      </c>
      <c r="Q247" s="26">
        <v>100</v>
      </c>
      <c r="R247" s="40">
        <v>44</v>
      </c>
      <c r="S247" s="27">
        <v>94.01709401709401</v>
      </c>
      <c r="T247" s="40">
        <v>171</v>
      </c>
      <c r="U247" s="40">
        <v>88</v>
      </c>
      <c r="V247" s="40">
        <v>83</v>
      </c>
      <c r="W247" s="27">
        <v>365.38461538461536</v>
      </c>
      <c r="X247" s="27">
        <v>188.03418803418802</v>
      </c>
      <c r="Y247" s="27">
        <f t="shared" si="7"/>
        <v>177.35042735042737</v>
      </c>
      <c r="Z247" s="26">
        <v>25.730994152046783</v>
      </c>
      <c r="AA247" s="26">
        <v>50</v>
      </c>
      <c r="AB247" s="25">
        <v>5176.470588235295</v>
      </c>
      <c r="AC247" s="25">
        <v>4882.352941176471</v>
      </c>
      <c r="AD247" s="25">
        <v>10058.823529411764</v>
      </c>
      <c r="AE247" s="40">
        <v>2620</v>
      </c>
      <c r="AF247" s="40">
        <v>88</v>
      </c>
      <c r="AG247" s="41">
        <v>5176.470588235295</v>
      </c>
      <c r="AH247" s="40">
        <v>123</v>
      </c>
      <c r="AI247" s="41">
        <v>7235.294117647059</v>
      </c>
      <c r="AJ247" s="40">
        <v>211</v>
      </c>
      <c r="AK247" s="41">
        <v>12411.764705882353</v>
      </c>
      <c r="AL247" s="40">
        <v>0</v>
      </c>
      <c r="AM247" s="42">
        <v>0</v>
      </c>
    </row>
    <row r="248" spans="1:39" ht="13.5">
      <c r="A248" s="35" t="s">
        <v>613</v>
      </c>
      <c r="B248" s="37" t="s">
        <v>602</v>
      </c>
      <c r="C248" s="37" t="s">
        <v>614</v>
      </c>
      <c r="D248" s="38">
        <v>2181</v>
      </c>
      <c r="E248" s="23" t="s">
        <v>304</v>
      </c>
      <c r="F248" s="39" t="s">
        <v>946</v>
      </c>
      <c r="G248" s="39" t="s">
        <v>49</v>
      </c>
      <c r="H248" s="39">
        <v>3</v>
      </c>
      <c r="I248" s="40">
        <v>18</v>
      </c>
      <c r="J248" s="40">
        <v>3</v>
      </c>
      <c r="K248" s="40">
        <v>881</v>
      </c>
      <c r="L248" s="24">
        <v>0.2936666666666667</v>
      </c>
      <c r="M248" s="39" t="s">
        <v>615</v>
      </c>
      <c r="N248" s="40">
        <v>18</v>
      </c>
      <c r="O248" s="26">
        <f t="shared" si="6"/>
        <v>100</v>
      </c>
      <c r="P248" s="40">
        <v>881</v>
      </c>
      <c r="Q248" s="26">
        <v>100</v>
      </c>
      <c r="R248" s="40">
        <v>130</v>
      </c>
      <c r="S248" s="27">
        <v>147.55959137343928</v>
      </c>
      <c r="T248" s="40">
        <v>938</v>
      </c>
      <c r="U248" s="40">
        <v>938</v>
      </c>
      <c r="V248" s="40">
        <v>0</v>
      </c>
      <c r="W248" s="27">
        <v>1064.6992054483542</v>
      </c>
      <c r="X248" s="27">
        <v>1064.6992054483542</v>
      </c>
      <c r="Y248" s="27">
        <f t="shared" si="7"/>
        <v>0</v>
      </c>
      <c r="Z248" s="26">
        <v>13.859275053304904</v>
      </c>
      <c r="AA248" s="26">
        <v>13.859275053304904</v>
      </c>
      <c r="AB248" s="25">
        <v>52111.11111111112</v>
      </c>
      <c r="AC248" s="25">
        <v>0</v>
      </c>
      <c r="AD248" s="25">
        <v>52111.11111111112</v>
      </c>
      <c r="AE248" s="40">
        <v>2850</v>
      </c>
      <c r="AF248" s="40">
        <v>938</v>
      </c>
      <c r="AG248" s="41">
        <v>52111.11111111112</v>
      </c>
      <c r="AH248" s="40">
        <v>443</v>
      </c>
      <c r="AI248" s="41">
        <v>24611.11111111111</v>
      </c>
      <c r="AJ248" s="40">
        <v>1381</v>
      </c>
      <c r="AK248" s="41">
        <v>76722.22222222223</v>
      </c>
      <c r="AL248" s="40">
        <v>0</v>
      </c>
      <c r="AM248" s="42">
        <v>0</v>
      </c>
    </row>
    <row r="249" spans="1:39" ht="13.5">
      <c r="A249" s="35" t="s">
        <v>619</v>
      </c>
      <c r="B249" s="37" t="s">
        <v>118</v>
      </c>
      <c r="C249" s="37" t="s">
        <v>620</v>
      </c>
      <c r="D249" s="38">
        <v>2181</v>
      </c>
      <c r="E249" s="23" t="s">
        <v>304</v>
      </c>
      <c r="F249" s="39" t="s">
        <v>946</v>
      </c>
      <c r="G249" s="39" t="s">
        <v>49</v>
      </c>
      <c r="H249" s="39">
        <v>3</v>
      </c>
      <c r="I249" s="40">
        <v>130</v>
      </c>
      <c r="J249" s="40">
        <v>49</v>
      </c>
      <c r="K249" s="40">
        <v>10944</v>
      </c>
      <c r="L249" s="24">
        <v>0.2233469387755102</v>
      </c>
      <c r="M249" s="39" t="s">
        <v>621</v>
      </c>
      <c r="N249" s="40">
        <v>117</v>
      </c>
      <c r="O249" s="26">
        <f t="shared" si="6"/>
        <v>90</v>
      </c>
      <c r="P249" s="40">
        <v>10944</v>
      </c>
      <c r="Q249" s="26">
        <v>100</v>
      </c>
      <c r="R249" s="40">
        <v>907</v>
      </c>
      <c r="S249" s="27">
        <v>82.87646198830409</v>
      </c>
      <c r="T249" s="40">
        <v>3510</v>
      </c>
      <c r="U249" s="40">
        <v>1905</v>
      </c>
      <c r="V249" s="40">
        <v>1605</v>
      </c>
      <c r="W249" s="27">
        <v>320.7236842105263</v>
      </c>
      <c r="X249" s="27">
        <v>174.06798245614036</v>
      </c>
      <c r="Y249" s="27">
        <f t="shared" si="7"/>
        <v>146.65570175438597</v>
      </c>
      <c r="Z249" s="26">
        <v>25.84045584045584</v>
      </c>
      <c r="AA249" s="26">
        <v>47.61154855643044</v>
      </c>
      <c r="AB249" s="25">
        <v>14653.846153846152</v>
      </c>
      <c r="AC249" s="25">
        <v>12346.153846153848</v>
      </c>
      <c r="AD249" s="25">
        <v>27000</v>
      </c>
      <c r="AE249" s="40">
        <v>2400</v>
      </c>
      <c r="AF249" s="40">
        <v>1905</v>
      </c>
      <c r="AG249" s="41">
        <v>14653.846153846152</v>
      </c>
      <c r="AH249" s="40">
        <v>1605</v>
      </c>
      <c r="AI249" s="41">
        <v>12346.153846153848</v>
      </c>
      <c r="AJ249" s="40">
        <v>3510</v>
      </c>
      <c r="AK249" s="41">
        <v>27000</v>
      </c>
      <c r="AL249" s="40">
        <v>0</v>
      </c>
      <c r="AM249" s="42">
        <v>0</v>
      </c>
    </row>
    <row r="250" spans="1:39" ht="13.5">
      <c r="A250" s="35" t="s">
        <v>622</v>
      </c>
      <c r="B250" s="37" t="s">
        <v>118</v>
      </c>
      <c r="C250" s="37" t="s">
        <v>623</v>
      </c>
      <c r="D250" s="38">
        <v>2181</v>
      </c>
      <c r="E250" s="23" t="s">
        <v>304</v>
      </c>
      <c r="F250" s="39" t="s">
        <v>946</v>
      </c>
      <c r="G250" s="39" t="s">
        <v>49</v>
      </c>
      <c r="H250" s="39">
        <v>3</v>
      </c>
      <c r="I250" s="40">
        <v>16</v>
      </c>
      <c r="J250" s="40">
        <v>109</v>
      </c>
      <c r="K250" s="40">
        <v>1168</v>
      </c>
      <c r="L250" s="24">
        <v>0.01071559633027523</v>
      </c>
      <c r="M250" s="39" t="s">
        <v>624</v>
      </c>
      <c r="N250" s="40">
        <v>16</v>
      </c>
      <c r="O250" s="26">
        <f t="shared" si="6"/>
        <v>100</v>
      </c>
      <c r="P250" s="40">
        <v>1168</v>
      </c>
      <c r="Q250" s="26">
        <v>100</v>
      </c>
      <c r="R250" s="40">
        <v>207</v>
      </c>
      <c r="S250" s="27">
        <v>177.22602739726025</v>
      </c>
      <c r="T250" s="40">
        <v>389</v>
      </c>
      <c r="U250" s="40">
        <v>275</v>
      </c>
      <c r="V250" s="40">
        <v>114</v>
      </c>
      <c r="W250" s="27">
        <v>333.0479452054795</v>
      </c>
      <c r="X250" s="27">
        <v>235.44520547945206</v>
      </c>
      <c r="Y250" s="27">
        <f t="shared" si="7"/>
        <v>97.6027397260274</v>
      </c>
      <c r="Z250" s="26">
        <v>53.213367609254504</v>
      </c>
      <c r="AA250" s="26">
        <v>75.27272727272727</v>
      </c>
      <c r="AB250" s="25">
        <v>17187.5</v>
      </c>
      <c r="AC250" s="25">
        <v>7125</v>
      </c>
      <c r="AD250" s="25">
        <v>24312.5</v>
      </c>
      <c r="AE250" s="40">
        <v>3670</v>
      </c>
      <c r="AF250" s="40">
        <v>275</v>
      </c>
      <c r="AG250" s="41">
        <v>17187.5</v>
      </c>
      <c r="AH250" s="40">
        <v>425</v>
      </c>
      <c r="AI250" s="41">
        <v>26562.5</v>
      </c>
      <c r="AJ250" s="40">
        <v>700</v>
      </c>
      <c r="AK250" s="41">
        <v>43750</v>
      </c>
      <c r="AL250" s="40">
        <v>0</v>
      </c>
      <c r="AM250" s="42">
        <v>0</v>
      </c>
    </row>
    <row r="251" spans="1:39" ht="13.5">
      <c r="A251" s="35" t="s">
        <v>629</v>
      </c>
      <c r="B251" s="37" t="s">
        <v>118</v>
      </c>
      <c r="C251" s="37" t="s">
        <v>630</v>
      </c>
      <c r="D251" s="38">
        <v>2181</v>
      </c>
      <c r="E251" s="23" t="s">
        <v>304</v>
      </c>
      <c r="F251" s="39" t="s">
        <v>946</v>
      </c>
      <c r="G251" s="39" t="s">
        <v>49</v>
      </c>
      <c r="H251" s="39">
        <v>3</v>
      </c>
      <c r="I251" s="40">
        <v>70</v>
      </c>
      <c r="J251" s="40">
        <v>5</v>
      </c>
      <c r="K251" s="40">
        <v>7100</v>
      </c>
      <c r="L251" s="24">
        <v>1.42</v>
      </c>
      <c r="M251" s="39" t="s">
        <v>329</v>
      </c>
      <c r="N251" s="40">
        <v>54</v>
      </c>
      <c r="O251" s="26">
        <f t="shared" si="6"/>
        <v>77.14285714285715</v>
      </c>
      <c r="P251" s="40">
        <v>7100</v>
      </c>
      <c r="Q251" s="26">
        <v>100</v>
      </c>
      <c r="R251" s="40">
        <v>510</v>
      </c>
      <c r="S251" s="27">
        <v>71.83098591549296</v>
      </c>
      <c r="T251" s="40">
        <v>3932</v>
      </c>
      <c r="U251" s="40">
        <v>2033</v>
      </c>
      <c r="V251" s="40">
        <v>1899</v>
      </c>
      <c r="W251" s="27">
        <v>553.8028169014084</v>
      </c>
      <c r="X251" s="27">
        <v>286.3380281690141</v>
      </c>
      <c r="Y251" s="27">
        <f t="shared" si="7"/>
        <v>267.46478873239437</v>
      </c>
      <c r="Z251" s="26">
        <v>12.970498474059003</v>
      </c>
      <c r="AA251" s="26">
        <v>25.086079685194296</v>
      </c>
      <c r="AB251" s="25">
        <v>29042.857142857145</v>
      </c>
      <c r="AC251" s="25">
        <v>27128.57142857143</v>
      </c>
      <c r="AD251" s="25">
        <v>56171.42857142857</v>
      </c>
      <c r="AE251" s="40">
        <v>2420</v>
      </c>
      <c r="AF251" s="40">
        <v>2038</v>
      </c>
      <c r="AG251" s="41">
        <v>29114.285714285714</v>
      </c>
      <c r="AH251" s="40">
        <v>1899</v>
      </c>
      <c r="AI251" s="41">
        <v>27128.57142857143</v>
      </c>
      <c r="AJ251" s="40">
        <v>3937</v>
      </c>
      <c r="AK251" s="41">
        <v>56242.85714285714</v>
      </c>
      <c r="AL251" s="40">
        <v>0</v>
      </c>
      <c r="AM251" s="42">
        <v>0</v>
      </c>
    </row>
    <row r="252" spans="1:39" ht="13.5">
      <c r="A252" s="43"/>
      <c r="B252" s="44" t="s">
        <v>35</v>
      </c>
      <c r="C252" s="45" t="s">
        <v>960</v>
      </c>
      <c r="D252" s="46" t="s">
        <v>34</v>
      </c>
      <c r="E252" s="28" t="s">
        <v>941</v>
      </c>
      <c r="F252" s="47"/>
      <c r="G252" s="47"/>
      <c r="H252" s="47"/>
      <c r="I252" s="48">
        <v>212210</v>
      </c>
      <c r="J252" s="48">
        <v>1145935</v>
      </c>
      <c r="K252" s="48">
        <v>12616407</v>
      </c>
      <c r="L252" s="29">
        <v>0.011009705611574829</v>
      </c>
      <c r="M252" s="47"/>
      <c r="N252" s="48">
        <v>150545</v>
      </c>
      <c r="O252" s="31">
        <f t="shared" si="6"/>
        <v>70.94152019226239</v>
      </c>
      <c r="P252" s="48">
        <v>12616407</v>
      </c>
      <c r="Q252" s="31">
        <v>100</v>
      </c>
      <c r="R252" s="48">
        <v>1903824</v>
      </c>
      <c r="S252" s="32">
        <v>150.90064865535808</v>
      </c>
      <c r="T252" s="48">
        <v>3460882</v>
      </c>
      <c r="U252" s="48">
        <v>2726610</v>
      </c>
      <c r="V252" s="48">
        <v>734272</v>
      </c>
      <c r="W252" s="32">
        <v>273.48372638897905</v>
      </c>
      <c r="X252" s="32">
        <v>216.1162048751281</v>
      </c>
      <c r="Y252" s="32">
        <f t="shared" si="7"/>
        <v>57.367521513850974</v>
      </c>
      <c r="Z252" s="31">
        <v>55.17719487291552</v>
      </c>
      <c r="AA252" s="31">
        <v>69.82384719486835</v>
      </c>
      <c r="AB252" s="30">
        <v>12848.640497620283</v>
      </c>
      <c r="AC252" s="30">
        <v>3460.1196927571746</v>
      </c>
      <c r="AD252" s="30">
        <v>16308.760190377456</v>
      </c>
      <c r="AE252" s="48">
        <v>3158</v>
      </c>
      <c r="AF252" s="48">
        <v>2774057</v>
      </c>
      <c r="AG252" s="49">
        <v>13072.225625559588</v>
      </c>
      <c r="AH252" s="48">
        <v>1123882</v>
      </c>
      <c r="AI252" s="49">
        <v>5296.0840676688185</v>
      </c>
      <c r="AJ252" s="49">
        <v>3897939</v>
      </c>
      <c r="AK252" s="49">
        <v>18368.309693228406</v>
      </c>
      <c r="AL252" s="48">
        <v>0</v>
      </c>
      <c r="AM252" s="50">
        <v>10500</v>
      </c>
    </row>
    <row r="253" spans="1:39" ht="13.5">
      <c r="A253" s="35" t="s">
        <v>412</v>
      </c>
      <c r="B253" s="36" t="s">
        <v>265</v>
      </c>
      <c r="C253" s="37" t="s">
        <v>413</v>
      </c>
      <c r="D253" s="38">
        <v>1180</v>
      </c>
      <c r="E253" s="23" t="s">
        <v>643</v>
      </c>
      <c r="F253" s="39" t="s">
        <v>946</v>
      </c>
      <c r="G253" s="39" t="s">
        <v>49</v>
      </c>
      <c r="H253" s="39">
        <v>4</v>
      </c>
      <c r="I253" s="40">
        <v>485</v>
      </c>
      <c r="J253" s="40">
        <v>5991</v>
      </c>
      <c r="K253" s="40">
        <v>37673</v>
      </c>
      <c r="L253" s="24">
        <v>0.00628826573193123</v>
      </c>
      <c r="M253" s="39" t="s">
        <v>750</v>
      </c>
      <c r="N253" s="40">
        <v>485</v>
      </c>
      <c r="O253" s="26">
        <f t="shared" si="6"/>
        <v>100</v>
      </c>
      <c r="P253" s="40">
        <v>37673</v>
      </c>
      <c r="Q253" s="26">
        <v>100</v>
      </c>
      <c r="R253" s="40">
        <v>6282</v>
      </c>
      <c r="S253" s="27">
        <v>166.7507233297056</v>
      </c>
      <c r="T253" s="40">
        <v>6880</v>
      </c>
      <c r="U253" s="40">
        <v>5841</v>
      </c>
      <c r="V253" s="40">
        <v>1039</v>
      </c>
      <c r="W253" s="27">
        <v>182.62416053937832</v>
      </c>
      <c r="X253" s="27">
        <v>155.04472699280652</v>
      </c>
      <c r="Y253" s="27">
        <f t="shared" si="7"/>
        <v>27.579433546571817</v>
      </c>
      <c r="Z253" s="26">
        <v>91.30813953488372</v>
      </c>
      <c r="AA253" s="26">
        <v>107.55007704160246</v>
      </c>
      <c r="AB253" s="25">
        <v>12043.298969072164</v>
      </c>
      <c r="AC253" s="25">
        <v>2142.2680412371133</v>
      </c>
      <c r="AD253" s="25">
        <v>14185.567010309278</v>
      </c>
      <c r="AE253" s="40">
        <v>2835</v>
      </c>
      <c r="AF253" s="40">
        <v>5841</v>
      </c>
      <c r="AG253" s="41">
        <v>12043.298969072164</v>
      </c>
      <c r="AH253" s="40">
        <v>1632</v>
      </c>
      <c r="AI253" s="41">
        <v>3364.9484536082473</v>
      </c>
      <c r="AJ253" s="40">
        <v>7473</v>
      </c>
      <c r="AK253" s="41">
        <v>15408.247422680413</v>
      </c>
      <c r="AL253" s="40">
        <v>0</v>
      </c>
      <c r="AM253" s="42">
        <v>0</v>
      </c>
    </row>
    <row r="254" spans="1:39" ht="13.5">
      <c r="A254" s="35" t="s">
        <v>961</v>
      </c>
      <c r="B254" s="36" t="s">
        <v>44</v>
      </c>
      <c r="C254" s="37" t="s">
        <v>962</v>
      </c>
      <c r="D254" s="38">
        <v>1180</v>
      </c>
      <c r="E254" s="23" t="s">
        <v>643</v>
      </c>
      <c r="F254" s="39" t="s">
        <v>946</v>
      </c>
      <c r="G254" s="39" t="s">
        <v>49</v>
      </c>
      <c r="H254" s="39">
        <v>4</v>
      </c>
      <c r="I254" s="40">
        <v>152</v>
      </c>
      <c r="J254" s="40">
        <v>104</v>
      </c>
      <c r="K254" s="40">
        <v>1145</v>
      </c>
      <c r="L254" s="24">
        <v>0.011009615384615385</v>
      </c>
      <c r="M254" s="39" t="s">
        <v>963</v>
      </c>
      <c r="N254" s="40">
        <v>152</v>
      </c>
      <c r="O254" s="26">
        <f t="shared" si="6"/>
        <v>100</v>
      </c>
      <c r="P254" s="40">
        <v>1145</v>
      </c>
      <c r="Q254" s="26">
        <v>100</v>
      </c>
      <c r="R254" s="40">
        <v>116</v>
      </c>
      <c r="S254" s="27">
        <v>101.31004366812226</v>
      </c>
      <c r="T254" s="40">
        <v>7994</v>
      </c>
      <c r="U254" s="40">
        <v>7994</v>
      </c>
      <c r="V254" s="40">
        <v>0</v>
      </c>
      <c r="W254" s="27">
        <v>6981.659388646288</v>
      </c>
      <c r="X254" s="27">
        <v>6981.659388646288</v>
      </c>
      <c r="Y254" s="27">
        <f t="shared" si="7"/>
        <v>0</v>
      </c>
      <c r="Z254" s="26">
        <v>1.451088316237178</v>
      </c>
      <c r="AA254" s="26">
        <v>1.451088316237178</v>
      </c>
      <c r="AB254" s="25">
        <v>52592.1052631579</v>
      </c>
      <c r="AC254" s="25">
        <v>0</v>
      </c>
      <c r="AD254" s="25">
        <v>52592.1052631579</v>
      </c>
      <c r="AE254" s="40">
        <v>2121</v>
      </c>
      <c r="AF254" s="40">
        <v>7994</v>
      </c>
      <c r="AG254" s="41">
        <v>52592.1052631579</v>
      </c>
      <c r="AH254" s="40">
        <v>0</v>
      </c>
      <c r="AI254" s="41">
        <v>0</v>
      </c>
      <c r="AJ254" s="40">
        <v>7994</v>
      </c>
      <c r="AK254" s="41">
        <v>52592.1052631579</v>
      </c>
      <c r="AL254" s="40">
        <v>0</v>
      </c>
      <c r="AM254" s="42">
        <v>0</v>
      </c>
    </row>
    <row r="255" spans="1:39" ht="13.5">
      <c r="A255" s="35" t="s">
        <v>896</v>
      </c>
      <c r="B255" s="36" t="s">
        <v>602</v>
      </c>
      <c r="C255" s="37" t="s">
        <v>897</v>
      </c>
      <c r="D255" s="38">
        <v>1180</v>
      </c>
      <c r="E255" s="23" t="s">
        <v>643</v>
      </c>
      <c r="F255" s="39" t="s">
        <v>946</v>
      </c>
      <c r="G255" s="39" t="s">
        <v>49</v>
      </c>
      <c r="H255" s="39">
        <v>4</v>
      </c>
      <c r="I255" s="40">
        <v>1809</v>
      </c>
      <c r="J255" s="40">
        <v>6071</v>
      </c>
      <c r="K255" s="40">
        <v>210508</v>
      </c>
      <c r="L255" s="24">
        <v>0.03467435348377533</v>
      </c>
      <c r="M255" s="39" t="s">
        <v>898</v>
      </c>
      <c r="N255" s="40">
        <v>1809</v>
      </c>
      <c r="O255" s="26">
        <f t="shared" si="6"/>
        <v>100</v>
      </c>
      <c r="P255" s="40">
        <v>210508</v>
      </c>
      <c r="Q255" s="26">
        <v>100</v>
      </c>
      <c r="R255" s="40">
        <v>34696</v>
      </c>
      <c r="S255" s="27">
        <v>164.82033936952513</v>
      </c>
      <c r="T255" s="40">
        <v>67151</v>
      </c>
      <c r="U255" s="40">
        <v>67151</v>
      </c>
      <c r="V255" s="40">
        <v>0</v>
      </c>
      <c r="W255" s="27">
        <v>318.99500256522316</v>
      </c>
      <c r="X255" s="27">
        <v>318.99500256522316</v>
      </c>
      <c r="Y255" s="27">
        <f t="shared" si="7"/>
        <v>0</v>
      </c>
      <c r="Z255" s="26">
        <v>51.66862742178077</v>
      </c>
      <c r="AA255" s="26">
        <v>51.66862742178077</v>
      </c>
      <c r="AB255" s="25">
        <v>37120.50856826976</v>
      </c>
      <c r="AC255" s="25">
        <v>0</v>
      </c>
      <c r="AD255" s="25">
        <v>37120.50856826976</v>
      </c>
      <c r="AE255" s="40">
        <v>3670</v>
      </c>
      <c r="AF255" s="40">
        <v>67151</v>
      </c>
      <c r="AG255" s="41">
        <v>37120.50856826976</v>
      </c>
      <c r="AH255" s="40">
        <v>16481</v>
      </c>
      <c r="AI255" s="41">
        <v>9110.558319513544</v>
      </c>
      <c r="AJ255" s="40">
        <v>83632</v>
      </c>
      <c r="AK255" s="41">
        <v>46231.06688778331</v>
      </c>
      <c r="AL255" s="40">
        <v>0</v>
      </c>
      <c r="AM255" s="42">
        <v>0</v>
      </c>
    </row>
    <row r="256" spans="1:39" ht="13.5">
      <c r="A256" s="35" t="s">
        <v>964</v>
      </c>
      <c r="B256" s="37" t="s">
        <v>36</v>
      </c>
      <c r="C256" s="37" t="s">
        <v>965</v>
      </c>
      <c r="D256" s="38">
        <v>2180</v>
      </c>
      <c r="E256" s="23" t="s">
        <v>643</v>
      </c>
      <c r="F256" s="39" t="s">
        <v>946</v>
      </c>
      <c r="G256" s="39" t="s">
        <v>49</v>
      </c>
      <c r="H256" s="39">
        <v>4</v>
      </c>
      <c r="I256" s="40">
        <v>138</v>
      </c>
      <c r="J256" s="40">
        <v>34439</v>
      </c>
      <c r="K256" s="40">
        <v>4395</v>
      </c>
      <c r="L256" s="24">
        <v>0.00012761694590435264</v>
      </c>
      <c r="M256" s="39" t="s">
        <v>966</v>
      </c>
      <c r="N256" s="40">
        <v>124</v>
      </c>
      <c r="O256" s="26">
        <f t="shared" si="6"/>
        <v>89.85507246376811</v>
      </c>
      <c r="P256" s="40">
        <v>4395</v>
      </c>
      <c r="Q256" s="26">
        <v>100</v>
      </c>
      <c r="R256" s="40">
        <v>757</v>
      </c>
      <c r="S256" s="27">
        <v>172.24118316268485</v>
      </c>
      <c r="T256" s="40">
        <v>528</v>
      </c>
      <c r="U256" s="40">
        <v>528</v>
      </c>
      <c r="V256" s="40">
        <v>0</v>
      </c>
      <c r="W256" s="27">
        <v>120.13651877133105</v>
      </c>
      <c r="X256" s="27">
        <v>120.13651877133105</v>
      </c>
      <c r="Y256" s="27">
        <f t="shared" si="7"/>
        <v>0</v>
      </c>
      <c r="Z256" s="26">
        <v>143.37121212121212</v>
      </c>
      <c r="AA256" s="26">
        <v>143.37121212121212</v>
      </c>
      <c r="AB256" s="25">
        <v>3826.0869565217395</v>
      </c>
      <c r="AC256" s="25">
        <v>0</v>
      </c>
      <c r="AD256" s="25">
        <v>3826.0869565217395</v>
      </c>
      <c r="AE256" s="40">
        <v>3330</v>
      </c>
      <c r="AF256" s="40">
        <v>5714</v>
      </c>
      <c r="AG256" s="41">
        <v>41405.79710144927</v>
      </c>
      <c r="AH256" s="40">
        <v>0</v>
      </c>
      <c r="AI256" s="41">
        <v>0</v>
      </c>
      <c r="AJ256" s="40">
        <v>5714</v>
      </c>
      <c r="AK256" s="41">
        <v>41405.79710144927</v>
      </c>
      <c r="AL256" s="40">
        <v>0</v>
      </c>
      <c r="AM256" s="42">
        <v>0</v>
      </c>
    </row>
    <row r="257" spans="1:39" ht="13.5">
      <c r="A257" s="35" t="s">
        <v>321</v>
      </c>
      <c r="B257" s="37" t="s">
        <v>36</v>
      </c>
      <c r="C257" s="37" t="s">
        <v>322</v>
      </c>
      <c r="D257" s="38">
        <v>2180</v>
      </c>
      <c r="E257" s="23" t="s">
        <v>643</v>
      </c>
      <c r="F257" s="39" t="s">
        <v>946</v>
      </c>
      <c r="G257" s="39" t="s">
        <v>49</v>
      </c>
      <c r="H257" s="39">
        <v>4</v>
      </c>
      <c r="I257" s="40">
        <v>1232</v>
      </c>
      <c r="J257" s="40">
        <v>4702</v>
      </c>
      <c r="K257" s="40">
        <v>17885</v>
      </c>
      <c r="L257" s="24">
        <v>0.003803700552956189</v>
      </c>
      <c r="M257" s="39" t="s">
        <v>647</v>
      </c>
      <c r="N257" s="40">
        <v>245</v>
      </c>
      <c r="O257" s="26">
        <f t="shared" si="6"/>
        <v>19.886363636363637</v>
      </c>
      <c r="P257" s="40">
        <v>17885</v>
      </c>
      <c r="Q257" s="26">
        <v>100</v>
      </c>
      <c r="R257" s="40">
        <v>3116</v>
      </c>
      <c r="S257" s="27">
        <v>174.22421023203802</v>
      </c>
      <c r="T257" s="40">
        <v>3669</v>
      </c>
      <c r="U257" s="40">
        <v>3103</v>
      </c>
      <c r="V257" s="40">
        <v>566</v>
      </c>
      <c r="W257" s="27">
        <v>205.14397539837853</v>
      </c>
      <c r="X257" s="27">
        <v>173.4973441431367</v>
      </c>
      <c r="Y257" s="27">
        <f t="shared" si="7"/>
        <v>31.64663125524182</v>
      </c>
      <c r="Z257" s="26">
        <v>84.92777323521395</v>
      </c>
      <c r="AA257" s="26">
        <v>100.41894940380278</v>
      </c>
      <c r="AB257" s="25">
        <v>2518.668831168831</v>
      </c>
      <c r="AC257" s="25">
        <v>459.41558441558436</v>
      </c>
      <c r="AD257" s="25">
        <v>2978.0844155844156</v>
      </c>
      <c r="AE257" s="40">
        <v>4410</v>
      </c>
      <c r="AF257" s="40">
        <v>3184</v>
      </c>
      <c r="AG257" s="41">
        <v>2584.4155844155844</v>
      </c>
      <c r="AH257" s="40">
        <v>574</v>
      </c>
      <c r="AI257" s="41">
        <v>465.9090909090909</v>
      </c>
      <c r="AJ257" s="40">
        <v>3758</v>
      </c>
      <c r="AK257" s="41">
        <v>3050.324675324675</v>
      </c>
      <c r="AL257" s="40">
        <v>0</v>
      </c>
      <c r="AM257" s="42">
        <v>0</v>
      </c>
    </row>
    <row r="258" spans="1:39" ht="13.5">
      <c r="A258" s="35" t="s">
        <v>654</v>
      </c>
      <c r="B258" s="37" t="s">
        <v>36</v>
      </c>
      <c r="C258" s="37" t="s">
        <v>655</v>
      </c>
      <c r="D258" s="38">
        <v>2180</v>
      </c>
      <c r="E258" s="23" t="s">
        <v>643</v>
      </c>
      <c r="F258" s="39" t="s">
        <v>946</v>
      </c>
      <c r="G258" s="39" t="s">
        <v>49</v>
      </c>
      <c r="H258" s="39">
        <v>4</v>
      </c>
      <c r="I258" s="40">
        <v>66</v>
      </c>
      <c r="J258" s="40">
        <v>48</v>
      </c>
      <c r="K258" s="40">
        <v>4380</v>
      </c>
      <c r="L258" s="24">
        <v>0.09125</v>
      </c>
      <c r="M258" s="39" t="s">
        <v>656</v>
      </c>
      <c r="N258" s="40">
        <v>66</v>
      </c>
      <c r="O258" s="26">
        <f t="shared" si="6"/>
        <v>100</v>
      </c>
      <c r="P258" s="40">
        <v>4380</v>
      </c>
      <c r="Q258" s="26">
        <v>100</v>
      </c>
      <c r="R258" s="40">
        <v>663</v>
      </c>
      <c r="S258" s="27">
        <v>151.36986301369862</v>
      </c>
      <c r="T258" s="40">
        <v>2113</v>
      </c>
      <c r="U258" s="40">
        <v>2113</v>
      </c>
      <c r="V258" s="40">
        <v>0</v>
      </c>
      <c r="W258" s="27">
        <v>482.42009132420094</v>
      </c>
      <c r="X258" s="27">
        <v>482.42009132420094</v>
      </c>
      <c r="Y258" s="27">
        <f t="shared" si="7"/>
        <v>0</v>
      </c>
      <c r="Z258" s="26">
        <v>31.377188831045906</v>
      </c>
      <c r="AA258" s="26">
        <v>31.377188831045906</v>
      </c>
      <c r="AB258" s="25">
        <v>32015.151515151516</v>
      </c>
      <c r="AC258" s="25">
        <v>0</v>
      </c>
      <c r="AD258" s="25">
        <v>32015.151515151516</v>
      </c>
      <c r="AE258" s="40">
        <v>2940</v>
      </c>
      <c r="AF258" s="40">
        <v>2113</v>
      </c>
      <c r="AG258" s="41">
        <v>32015.151515151516</v>
      </c>
      <c r="AH258" s="40">
        <v>396</v>
      </c>
      <c r="AI258" s="41">
        <v>6000</v>
      </c>
      <c r="AJ258" s="40">
        <v>2509</v>
      </c>
      <c r="AK258" s="41">
        <v>38015.15151515151</v>
      </c>
      <c r="AL258" s="40">
        <v>0</v>
      </c>
      <c r="AM258" s="42">
        <v>0</v>
      </c>
    </row>
    <row r="259" spans="1:39" ht="13.5">
      <c r="A259" s="35" t="s">
        <v>660</v>
      </c>
      <c r="B259" s="37" t="s">
        <v>36</v>
      </c>
      <c r="C259" s="37" t="s">
        <v>661</v>
      </c>
      <c r="D259" s="38">
        <v>2180</v>
      </c>
      <c r="E259" s="23" t="s">
        <v>643</v>
      </c>
      <c r="F259" s="39" t="s">
        <v>946</v>
      </c>
      <c r="G259" s="39" t="s">
        <v>49</v>
      </c>
      <c r="H259" s="39">
        <v>4</v>
      </c>
      <c r="I259" s="40">
        <v>318</v>
      </c>
      <c r="J259" s="40">
        <v>23148</v>
      </c>
      <c r="K259" s="40">
        <v>19930</v>
      </c>
      <c r="L259" s="24">
        <v>0.0008609815102816658</v>
      </c>
      <c r="M259" s="39" t="s">
        <v>662</v>
      </c>
      <c r="N259" s="40">
        <v>292</v>
      </c>
      <c r="O259" s="26">
        <f t="shared" si="6"/>
        <v>91.82389937106919</v>
      </c>
      <c r="P259" s="40">
        <v>19930</v>
      </c>
      <c r="Q259" s="26">
        <v>100</v>
      </c>
      <c r="R259" s="40">
        <v>3154</v>
      </c>
      <c r="S259" s="27">
        <v>158.25388861013548</v>
      </c>
      <c r="T259" s="40">
        <v>9116</v>
      </c>
      <c r="U259" s="40">
        <v>8311</v>
      </c>
      <c r="V259" s="40">
        <v>805</v>
      </c>
      <c r="W259" s="27">
        <v>457.40090316106375</v>
      </c>
      <c r="X259" s="27">
        <v>417.0095333667838</v>
      </c>
      <c r="Y259" s="27">
        <f t="shared" si="7"/>
        <v>40.39136979427998</v>
      </c>
      <c r="Z259" s="26">
        <v>34.598508117595436</v>
      </c>
      <c r="AA259" s="26">
        <v>37.949705209962694</v>
      </c>
      <c r="AB259" s="25">
        <v>26135.220125786163</v>
      </c>
      <c r="AC259" s="25">
        <v>2531.4465408805036</v>
      </c>
      <c r="AD259" s="25">
        <v>28666.666666666668</v>
      </c>
      <c r="AE259" s="40">
        <v>3000</v>
      </c>
      <c r="AF259" s="40">
        <v>8311</v>
      </c>
      <c r="AG259" s="41">
        <v>26135.220125786163</v>
      </c>
      <c r="AH259" s="40">
        <v>805</v>
      </c>
      <c r="AI259" s="41">
        <v>2531.4465408805036</v>
      </c>
      <c r="AJ259" s="40">
        <v>9116</v>
      </c>
      <c r="AK259" s="41">
        <v>28666.666666666668</v>
      </c>
      <c r="AL259" s="40">
        <v>0</v>
      </c>
      <c r="AM259" s="42">
        <v>0</v>
      </c>
    </row>
    <row r="260" spans="1:39" ht="13.5">
      <c r="A260" s="35" t="s">
        <v>663</v>
      </c>
      <c r="B260" s="37" t="s">
        <v>36</v>
      </c>
      <c r="C260" s="37" t="s">
        <v>664</v>
      </c>
      <c r="D260" s="38">
        <v>2180</v>
      </c>
      <c r="E260" s="23" t="s">
        <v>643</v>
      </c>
      <c r="F260" s="39" t="s">
        <v>946</v>
      </c>
      <c r="G260" s="39" t="s">
        <v>49</v>
      </c>
      <c r="H260" s="39">
        <v>4</v>
      </c>
      <c r="I260" s="40">
        <v>885</v>
      </c>
      <c r="J260" s="40">
        <v>202932</v>
      </c>
      <c r="K260" s="40">
        <v>8186</v>
      </c>
      <c r="L260" s="24">
        <v>4.0338635602073603E-05</v>
      </c>
      <c r="M260" s="39" t="s">
        <v>665</v>
      </c>
      <c r="N260" s="40">
        <v>122</v>
      </c>
      <c r="O260" s="26">
        <f t="shared" si="6"/>
        <v>13.785310734463277</v>
      </c>
      <c r="P260" s="40">
        <v>8186</v>
      </c>
      <c r="Q260" s="26">
        <v>100</v>
      </c>
      <c r="R260" s="40">
        <v>1183</v>
      </c>
      <c r="S260" s="27">
        <v>144.51502565355483</v>
      </c>
      <c r="T260" s="40">
        <v>1774</v>
      </c>
      <c r="U260" s="40">
        <v>1533</v>
      </c>
      <c r="V260" s="40">
        <v>241</v>
      </c>
      <c r="W260" s="27">
        <v>216.71145858783288</v>
      </c>
      <c r="X260" s="27">
        <v>187.2709504031273</v>
      </c>
      <c r="Y260" s="27">
        <f t="shared" si="7"/>
        <v>29.440508184705596</v>
      </c>
      <c r="Z260" s="26">
        <v>66.68545659526494</v>
      </c>
      <c r="AA260" s="26">
        <v>77.1689497716895</v>
      </c>
      <c r="AB260" s="25">
        <v>1732.2033898305085</v>
      </c>
      <c r="AC260" s="25">
        <v>272.316384180791</v>
      </c>
      <c r="AD260" s="25">
        <v>2004.5197740112992</v>
      </c>
      <c r="AE260" s="40">
        <v>2800</v>
      </c>
      <c r="AF260" s="40">
        <v>1662</v>
      </c>
      <c r="AG260" s="41">
        <v>1877.966101694915</v>
      </c>
      <c r="AH260" s="40">
        <v>241</v>
      </c>
      <c r="AI260" s="41">
        <v>272.316384180791</v>
      </c>
      <c r="AJ260" s="40">
        <v>1903</v>
      </c>
      <c r="AK260" s="41">
        <v>2150.2824858757062</v>
      </c>
      <c r="AL260" s="40">
        <v>0</v>
      </c>
      <c r="AM260" s="42">
        <v>0</v>
      </c>
    </row>
    <row r="261" spans="1:39" ht="13.5">
      <c r="A261" s="35" t="s">
        <v>967</v>
      </c>
      <c r="B261" s="37" t="s">
        <v>257</v>
      </c>
      <c r="C261" s="37" t="s">
        <v>968</v>
      </c>
      <c r="D261" s="38">
        <v>2180</v>
      </c>
      <c r="E261" s="23" t="s">
        <v>643</v>
      </c>
      <c r="F261" s="39" t="s">
        <v>946</v>
      </c>
      <c r="G261" s="39" t="s">
        <v>49</v>
      </c>
      <c r="H261" s="39">
        <v>4</v>
      </c>
      <c r="I261" s="40">
        <v>157</v>
      </c>
      <c r="J261" s="40">
        <v>4</v>
      </c>
      <c r="K261" s="40">
        <v>3528</v>
      </c>
      <c r="L261" s="24">
        <v>0.882</v>
      </c>
      <c r="M261" s="39" t="s">
        <v>969</v>
      </c>
      <c r="N261" s="40">
        <v>143</v>
      </c>
      <c r="O261" s="26">
        <f aca="true" t="shared" si="8" ref="O261:O324">N261/I261*100</f>
        <v>91.0828025477707</v>
      </c>
      <c r="P261" s="40">
        <v>3528</v>
      </c>
      <c r="Q261" s="26">
        <v>100</v>
      </c>
      <c r="R261" s="40">
        <v>429</v>
      </c>
      <c r="S261" s="27">
        <v>121.5986394557823</v>
      </c>
      <c r="T261" s="40">
        <v>9637</v>
      </c>
      <c r="U261" s="40">
        <v>9637</v>
      </c>
      <c r="V261" s="40">
        <v>0</v>
      </c>
      <c r="W261" s="27">
        <v>2731.575963718821</v>
      </c>
      <c r="X261" s="27">
        <v>2731.575963718821</v>
      </c>
      <c r="Y261" s="27">
        <f aca="true" t="shared" si="9" ref="Y261:Y324">(V261-AL261-AM261)/K261*1000</f>
        <v>0</v>
      </c>
      <c r="Z261" s="26">
        <v>4.451592819342119</v>
      </c>
      <c r="AA261" s="26">
        <v>4.451592819342119</v>
      </c>
      <c r="AB261" s="25">
        <v>61382.16560509554</v>
      </c>
      <c r="AC261" s="25">
        <v>0</v>
      </c>
      <c r="AD261" s="25">
        <v>61382.16560509554</v>
      </c>
      <c r="AE261" s="40">
        <v>3360</v>
      </c>
      <c r="AF261" s="40">
        <v>9637</v>
      </c>
      <c r="AG261" s="41">
        <v>61382.16560509554</v>
      </c>
      <c r="AH261" s="40">
        <v>0</v>
      </c>
      <c r="AI261" s="41">
        <v>0</v>
      </c>
      <c r="AJ261" s="40">
        <v>9637</v>
      </c>
      <c r="AK261" s="41">
        <v>61382.16560509554</v>
      </c>
      <c r="AL261" s="40">
        <v>0</v>
      </c>
      <c r="AM261" s="42">
        <v>0</v>
      </c>
    </row>
    <row r="262" spans="1:39" ht="13.5">
      <c r="A262" s="35" t="s">
        <v>674</v>
      </c>
      <c r="B262" s="37" t="s">
        <v>42</v>
      </c>
      <c r="C262" s="37" t="s">
        <v>675</v>
      </c>
      <c r="D262" s="38">
        <v>2180</v>
      </c>
      <c r="E262" s="23" t="s">
        <v>643</v>
      </c>
      <c r="F262" s="39" t="s">
        <v>946</v>
      </c>
      <c r="G262" s="39" t="s">
        <v>49</v>
      </c>
      <c r="H262" s="39">
        <v>4</v>
      </c>
      <c r="I262" s="40">
        <v>3725</v>
      </c>
      <c r="J262" s="40">
        <v>17</v>
      </c>
      <c r="K262" s="40">
        <v>21191</v>
      </c>
      <c r="L262" s="24">
        <v>1.2465294117647059</v>
      </c>
      <c r="M262" s="39" t="s">
        <v>676</v>
      </c>
      <c r="N262" s="40">
        <v>701</v>
      </c>
      <c r="O262" s="26">
        <f t="shared" si="8"/>
        <v>18.818791946308725</v>
      </c>
      <c r="P262" s="40">
        <v>21191</v>
      </c>
      <c r="Q262" s="26">
        <v>100</v>
      </c>
      <c r="R262" s="40">
        <v>3754</v>
      </c>
      <c r="S262" s="27">
        <v>177.1506771742721</v>
      </c>
      <c r="T262" s="40">
        <v>8848</v>
      </c>
      <c r="U262" s="40">
        <v>7876</v>
      </c>
      <c r="V262" s="40">
        <v>972</v>
      </c>
      <c r="W262" s="27">
        <v>417.5357463073947</v>
      </c>
      <c r="X262" s="27">
        <v>371.6672172148553</v>
      </c>
      <c r="Y262" s="27">
        <f t="shared" si="9"/>
        <v>45.86852909253928</v>
      </c>
      <c r="Z262" s="26">
        <v>42.427667269439425</v>
      </c>
      <c r="AA262" s="26">
        <v>47.66378872524124</v>
      </c>
      <c r="AB262" s="25">
        <v>2114.3624161073826</v>
      </c>
      <c r="AC262" s="25">
        <v>260.93959731543623</v>
      </c>
      <c r="AD262" s="25">
        <v>2375.302013422819</v>
      </c>
      <c r="AE262" s="40">
        <v>2600</v>
      </c>
      <c r="AF262" s="40">
        <v>7876</v>
      </c>
      <c r="AG262" s="41">
        <v>2114.3624161073826</v>
      </c>
      <c r="AH262" s="40">
        <v>972</v>
      </c>
      <c r="AI262" s="41">
        <v>260.93959731543623</v>
      </c>
      <c r="AJ262" s="40">
        <v>8848</v>
      </c>
      <c r="AK262" s="41">
        <v>2375.302013422819</v>
      </c>
      <c r="AL262" s="40">
        <v>0</v>
      </c>
      <c r="AM262" s="42">
        <v>0</v>
      </c>
    </row>
    <row r="263" spans="1:39" ht="13.5">
      <c r="A263" s="35" t="s">
        <v>680</v>
      </c>
      <c r="B263" s="37" t="s">
        <v>42</v>
      </c>
      <c r="C263" s="37" t="s">
        <v>681</v>
      </c>
      <c r="D263" s="38">
        <v>2180</v>
      </c>
      <c r="E263" s="23" t="s">
        <v>643</v>
      </c>
      <c r="F263" s="39" t="s">
        <v>946</v>
      </c>
      <c r="G263" s="39" t="s">
        <v>49</v>
      </c>
      <c r="H263" s="39">
        <v>4</v>
      </c>
      <c r="I263" s="40">
        <v>414</v>
      </c>
      <c r="J263" s="40">
        <v>84591</v>
      </c>
      <c r="K263" s="40">
        <v>28674</v>
      </c>
      <c r="L263" s="24">
        <v>0.0003389722310884137</v>
      </c>
      <c r="M263" s="39" t="s">
        <v>682</v>
      </c>
      <c r="N263" s="40">
        <v>370</v>
      </c>
      <c r="O263" s="26">
        <f t="shared" si="8"/>
        <v>89.3719806763285</v>
      </c>
      <c r="P263" s="40">
        <v>28674</v>
      </c>
      <c r="Q263" s="26">
        <v>100</v>
      </c>
      <c r="R263" s="40">
        <v>2793</v>
      </c>
      <c r="S263" s="27">
        <v>97.4053149194392</v>
      </c>
      <c r="T263" s="40">
        <v>2989</v>
      </c>
      <c r="U263" s="40">
        <v>2490</v>
      </c>
      <c r="V263" s="40">
        <v>499</v>
      </c>
      <c r="W263" s="27">
        <v>104.24077561554022</v>
      </c>
      <c r="X263" s="27">
        <v>86.83825068005858</v>
      </c>
      <c r="Y263" s="27">
        <f t="shared" si="9"/>
        <v>17.402524935481622</v>
      </c>
      <c r="Z263" s="26">
        <v>93.44262295081968</v>
      </c>
      <c r="AA263" s="26">
        <v>112.16867469879519</v>
      </c>
      <c r="AB263" s="25">
        <v>6014.492753623188</v>
      </c>
      <c r="AC263" s="25">
        <v>1205.3140096618358</v>
      </c>
      <c r="AD263" s="25">
        <v>7219.806763285023</v>
      </c>
      <c r="AE263" s="40">
        <v>3780</v>
      </c>
      <c r="AF263" s="40">
        <v>2490</v>
      </c>
      <c r="AG263" s="41">
        <v>6014.492753623188</v>
      </c>
      <c r="AH263" s="40">
        <v>499</v>
      </c>
      <c r="AI263" s="41">
        <v>1205.3140096618358</v>
      </c>
      <c r="AJ263" s="40">
        <v>2989</v>
      </c>
      <c r="AK263" s="41">
        <v>7219.806763285023</v>
      </c>
      <c r="AL263" s="40">
        <v>0</v>
      </c>
      <c r="AM263" s="42">
        <v>0</v>
      </c>
    </row>
    <row r="264" spans="1:39" ht="13.5">
      <c r="A264" s="35" t="s">
        <v>970</v>
      </c>
      <c r="B264" s="37" t="s">
        <v>42</v>
      </c>
      <c r="C264" s="37" t="s">
        <v>971</v>
      </c>
      <c r="D264" s="38">
        <v>2180</v>
      </c>
      <c r="E264" s="23" t="s">
        <v>643</v>
      </c>
      <c r="F264" s="39" t="s">
        <v>946</v>
      </c>
      <c r="G264" s="39" t="s">
        <v>49</v>
      </c>
      <c r="H264" s="39">
        <v>4</v>
      </c>
      <c r="I264" s="40">
        <v>583</v>
      </c>
      <c r="J264" s="40">
        <v>20859</v>
      </c>
      <c r="K264" s="40">
        <v>14916</v>
      </c>
      <c r="L264" s="24">
        <v>0.0007150870128002302</v>
      </c>
      <c r="M264" s="39" t="s">
        <v>972</v>
      </c>
      <c r="N264" s="40">
        <v>583</v>
      </c>
      <c r="O264" s="26">
        <f t="shared" si="8"/>
        <v>100</v>
      </c>
      <c r="P264" s="40">
        <v>14916</v>
      </c>
      <c r="Q264" s="26">
        <v>100</v>
      </c>
      <c r="R264" s="40">
        <v>2785</v>
      </c>
      <c r="S264" s="27">
        <v>186.7122552963261</v>
      </c>
      <c r="T264" s="40">
        <v>3203</v>
      </c>
      <c r="U264" s="40">
        <v>3203</v>
      </c>
      <c r="V264" s="40">
        <v>0</v>
      </c>
      <c r="W264" s="27">
        <v>214.7358541163851</v>
      </c>
      <c r="X264" s="27">
        <v>214.7358541163851</v>
      </c>
      <c r="Y264" s="27">
        <f t="shared" si="9"/>
        <v>0</v>
      </c>
      <c r="Z264" s="26">
        <v>86.94973462379019</v>
      </c>
      <c r="AA264" s="26">
        <v>86.94973462379019</v>
      </c>
      <c r="AB264" s="25">
        <v>5493.996569468267</v>
      </c>
      <c r="AC264" s="25">
        <v>0</v>
      </c>
      <c r="AD264" s="25">
        <v>5493.996569468267</v>
      </c>
      <c r="AE264" s="40">
        <v>3843</v>
      </c>
      <c r="AF264" s="40">
        <v>3203</v>
      </c>
      <c r="AG264" s="41">
        <v>5493.996569468267</v>
      </c>
      <c r="AH264" s="40">
        <v>0</v>
      </c>
      <c r="AI264" s="41">
        <v>0</v>
      </c>
      <c r="AJ264" s="40">
        <v>3203</v>
      </c>
      <c r="AK264" s="41">
        <v>5493.996569468267</v>
      </c>
      <c r="AL264" s="40">
        <v>0</v>
      </c>
      <c r="AM264" s="42">
        <v>0</v>
      </c>
    </row>
    <row r="265" spans="1:39" ht="13.5">
      <c r="A265" s="35" t="s">
        <v>683</v>
      </c>
      <c r="B265" s="37" t="s">
        <v>42</v>
      </c>
      <c r="C265" s="37" t="s">
        <v>684</v>
      </c>
      <c r="D265" s="38">
        <v>2180</v>
      </c>
      <c r="E265" s="23" t="s">
        <v>643</v>
      </c>
      <c r="F265" s="39" t="s">
        <v>946</v>
      </c>
      <c r="G265" s="39" t="s">
        <v>49</v>
      </c>
      <c r="H265" s="39">
        <v>4</v>
      </c>
      <c r="I265" s="40">
        <v>291</v>
      </c>
      <c r="J265" s="40">
        <v>58882</v>
      </c>
      <c r="K265" s="40">
        <v>17292</v>
      </c>
      <c r="L265" s="24">
        <v>0.0002936720899425971</v>
      </c>
      <c r="M265" s="39" t="s">
        <v>685</v>
      </c>
      <c r="N265" s="40">
        <v>291</v>
      </c>
      <c r="O265" s="26">
        <f t="shared" si="8"/>
        <v>100</v>
      </c>
      <c r="P265" s="40">
        <v>17292</v>
      </c>
      <c r="Q265" s="26">
        <v>100</v>
      </c>
      <c r="R265" s="40">
        <v>4125</v>
      </c>
      <c r="S265" s="27">
        <v>238.5496183206107</v>
      </c>
      <c r="T265" s="40">
        <v>3740</v>
      </c>
      <c r="U265" s="40">
        <v>2730</v>
      </c>
      <c r="V265" s="40">
        <v>1010</v>
      </c>
      <c r="W265" s="27">
        <v>216.28498727735368</v>
      </c>
      <c r="X265" s="27">
        <v>157.8764746703678</v>
      </c>
      <c r="Y265" s="27">
        <f t="shared" si="9"/>
        <v>58.40851260698589</v>
      </c>
      <c r="Z265" s="26">
        <v>110.29411764705883</v>
      </c>
      <c r="AA265" s="26">
        <v>151.09890109890108</v>
      </c>
      <c r="AB265" s="25">
        <v>9381.443298969072</v>
      </c>
      <c r="AC265" s="25">
        <v>3470.7903780068727</v>
      </c>
      <c r="AD265" s="25">
        <v>12852.233676975946</v>
      </c>
      <c r="AE265" s="40">
        <v>4410</v>
      </c>
      <c r="AF265" s="40">
        <v>2851</v>
      </c>
      <c r="AG265" s="41">
        <v>9797.25085910653</v>
      </c>
      <c r="AH265" s="40">
        <v>1010</v>
      </c>
      <c r="AI265" s="41">
        <v>3470.7903780068727</v>
      </c>
      <c r="AJ265" s="40">
        <v>3861</v>
      </c>
      <c r="AK265" s="41">
        <v>13268.041237113403</v>
      </c>
      <c r="AL265" s="40">
        <v>0</v>
      </c>
      <c r="AM265" s="42">
        <v>0</v>
      </c>
    </row>
    <row r="266" spans="1:39" ht="13.5">
      <c r="A266" s="35" t="s">
        <v>686</v>
      </c>
      <c r="B266" s="37" t="s">
        <v>42</v>
      </c>
      <c r="C266" s="37" t="s">
        <v>687</v>
      </c>
      <c r="D266" s="38">
        <v>2180</v>
      </c>
      <c r="E266" s="23" t="s">
        <v>643</v>
      </c>
      <c r="F266" s="39" t="s">
        <v>946</v>
      </c>
      <c r="G266" s="39" t="s">
        <v>49</v>
      </c>
      <c r="H266" s="39">
        <v>4</v>
      </c>
      <c r="I266" s="40">
        <v>2200</v>
      </c>
      <c r="J266" s="40">
        <v>4540</v>
      </c>
      <c r="K266" s="40">
        <v>37741</v>
      </c>
      <c r="L266" s="24">
        <v>0.008312995594713657</v>
      </c>
      <c r="M266" s="39" t="s">
        <v>688</v>
      </c>
      <c r="N266" s="40">
        <v>399</v>
      </c>
      <c r="O266" s="26">
        <f t="shared" si="8"/>
        <v>18.136363636363637</v>
      </c>
      <c r="P266" s="40">
        <v>37741</v>
      </c>
      <c r="Q266" s="26">
        <v>100</v>
      </c>
      <c r="R266" s="40">
        <v>2035</v>
      </c>
      <c r="S266" s="27">
        <v>53.92013990090352</v>
      </c>
      <c r="T266" s="40">
        <v>9284</v>
      </c>
      <c r="U266" s="40">
        <v>8514</v>
      </c>
      <c r="V266" s="40">
        <v>770</v>
      </c>
      <c r="W266" s="27">
        <v>245.99242203439232</v>
      </c>
      <c r="X266" s="27">
        <v>225.59020693675313</v>
      </c>
      <c r="Y266" s="27">
        <f t="shared" si="9"/>
        <v>20.40221509763917</v>
      </c>
      <c r="Z266" s="26">
        <v>21.919431279620852</v>
      </c>
      <c r="AA266" s="26">
        <v>23.901808785529717</v>
      </c>
      <c r="AB266" s="25">
        <v>3870</v>
      </c>
      <c r="AC266" s="25">
        <v>350</v>
      </c>
      <c r="AD266" s="25">
        <v>4220</v>
      </c>
      <c r="AE266" s="40">
        <v>2100</v>
      </c>
      <c r="AF266" s="40">
        <v>8514</v>
      </c>
      <c r="AG266" s="41">
        <v>3870</v>
      </c>
      <c r="AH266" s="40">
        <v>770</v>
      </c>
      <c r="AI266" s="41">
        <v>350</v>
      </c>
      <c r="AJ266" s="40">
        <v>9284</v>
      </c>
      <c r="AK266" s="41">
        <v>4220</v>
      </c>
      <c r="AL266" s="40">
        <v>0</v>
      </c>
      <c r="AM266" s="42">
        <v>0</v>
      </c>
    </row>
    <row r="267" spans="1:39" ht="13.5">
      <c r="A267" s="35" t="s">
        <v>202</v>
      </c>
      <c r="B267" s="37" t="s">
        <v>42</v>
      </c>
      <c r="C267" s="37" t="s">
        <v>203</v>
      </c>
      <c r="D267" s="38">
        <v>2180</v>
      </c>
      <c r="E267" s="23" t="s">
        <v>643</v>
      </c>
      <c r="F267" s="39" t="s">
        <v>946</v>
      </c>
      <c r="G267" s="39" t="s">
        <v>49</v>
      </c>
      <c r="H267" s="39">
        <v>4</v>
      </c>
      <c r="I267" s="40">
        <v>185</v>
      </c>
      <c r="J267" s="40">
        <v>183</v>
      </c>
      <c r="K267" s="40">
        <v>6577</v>
      </c>
      <c r="L267" s="24">
        <v>0.03593989071038251</v>
      </c>
      <c r="M267" s="39" t="s">
        <v>689</v>
      </c>
      <c r="N267" s="40">
        <v>185</v>
      </c>
      <c r="O267" s="26">
        <f t="shared" si="8"/>
        <v>100</v>
      </c>
      <c r="P267" s="40">
        <v>6577</v>
      </c>
      <c r="Q267" s="26">
        <v>100</v>
      </c>
      <c r="R267" s="40">
        <v>2098</v>
      </c>
      <c r="S267" s="27">
        <v>318.9904211646647</v>
      </c>
      <c r="T267" s="40">
        <v>1272</v>
      </c>
      <c r="U267" s="40">
        <v>931</v>
      </c>
      <c r="V267" s="40">
        <v>341</v>
      </c>
      <c r="W267" s="27">
        <v>193.40124676904364</v>
      </c>
      <c r="X267" s="27">
        <v>141.5538999543865</v>
      </c>
      <c r="Y267" s="27">
        <f t="shared" si="9"/>
        <v>51.847346814657136</v>
      </c>
      <c r="Z267" s="26">
        <v>164.937106918239</v>
      </c>
      <c r="AA267" s="26">
        <v>225.34908700322234</v>
      </c>
      <c r="AB267" s="25">
        <v>5032.4324324324325</v>
      </c>
      <c r="AC267" s="25">
        <v>1843.2432432432433</v>
      </c>
      <c r="AD267" s="25">
        <v>6875.675675675676</v>
      </c>
      <c r="AE267" s="40">
        <v>4830</v>
      </c>
      <c r="AF267" s="40">
        <v>954</v>
      </c>
      <c r="AG267" s="41">
        <v>5156.756756756757</v>
      </c>
      <c r="AH267" s="40">
        <v>341</v>
      </c>
      <c r="AI267" s="41">
        <v>1843.2432432432433</v>
      </c>
      <c r="AJ267" s="40">
        <v>1295</v>
      </c>
      <c r="AK267" s="41">
        <v>7000</v>
      </c>
      <c r="AL267" s="40">
        <v>0</v>
      </c>
      <c r="AM267" s="42">
        <v>0</v>
      </c>
    </row>
    <row r="268" spans="1:39" ht="13.5">
      <c r="A268" s="35" t="s">
        <v>691</v>
      </c>
      <c r="B268" s="37" t="s">
        <v>37</v>
      </c>
      <c r="C268" s="37" t="s">
        <v>692</v>
      </c>
      <c r="D268" s="38">
        <v>2180</v>
      </c>
      <c r="E268" s="23" t="s">
        <v>643</v>
      </c>
      <c r="F268" s="39" t="s">
        <v>946</v>
      </c>
      <c r="G268" s="39" t="s">
        <v>49</v>
      </c>
      <c r="H268" s="39">
        <v>4</v>
      </c>
      <c r="I268" s="40">
        <v>552</v>
      </c>
      <c r="J268" s="40">
        <v>16</v>
      </c>
      <c r="K268" s="40">
        <v>33813</v>
      </c>
      <c r="L268" s="24">
        <v>2.1133125</v>
      </c>
      <c r="M268" s="39" t="s">
        <v>693</v>
      </c>
      <c r="N268" s="40">
        <v>552</v>
      </c>
      <c r="O268" s="26">
        <f t="shared" si="8"/>
        <v>100</v>
      </c>
      <c r="P268" s="40">
        <v>33813</v>
      </c>
      <c r="Q268" s="26">
        <v>100</v>
      </c>
      <c r="R268" s="40">
        <v>5495</v>
      </c>
      <c r="S268" s="27">
        <v>162.51146008931477</v>
      </c>
      <c r="T268" s="40">
        <v>8425</v>
      </c>
      <c r="U268" s="40">
        <v>8172</v>
      </c>
      <c r="V268" s="40">
        <v>253</v>
      </c>
      <c r="W268" s="27">
        <v>249.16452252092392</v>
      </c>
      <c r="X268" s="27">
        <v>241.68219323928668</v>
      </c>
      <c r="Y268" s="27">
        <f t="shared" si="9"/>
        <v>7.48232928163724</v>
      </c>
      <c r="Z268" s="26">
        <v>65.22255192878337</v>
      </c>
      <c r="AA268" s="26">
        <v>67.24180127263828</v>
      </c>
      <c r="AB268" s="25">
        <v>14804.347826086958</v>
      </c>
      <c r="AC268" s="25">
        <v>458.3333333333333</v>
      </c>
      <c r="AD268" s="25">
        <v>15262.68115942029</v>
      </c>
      <c r="AE268" s="40">
        <v>3150</v>
      </c>
      <c r="AF268" s="40">
        <v>8172</v>
      </c>
      <c r="AG268" s="41">
        <v>14804.347826086958</v>
      </c>
      <c r="AH268" s="40">
        <v>633</v>
      </c>
      <c r="AI268" s="41">
        <v>1146.7391304347827</v>
      </c>
      <c r="AJ268" s="40">
        <v>8805</v>
      </c>
      <c r="AK268" s="41">
        <v>15951.086956521738</v>
      </c>
      <c r="AL268" s="40">
        <v>0</v>
      </c>
      <c r="AM268" s="42">
        <v>0</v>
      </c>
    </row>
    <row r="269" spans="1:39" ht="13.5">
      <c r="A269" s="35" t="s">
        <v>973</v>
      </c>
      <c r="B269" s="37" t="s">
        <v>37</v>
      </c>
      <c r="C269" s="37" t="s">
        <v>974</v>
      </c>
      <c r="D269" s="38">
        <v>2180</v>
      </c>
      <c r="E269" s="23" t="s">
        <v>643</v>
      </c>
      <c r="F269" s="39" t="s">
        <v>946</v>
      </c>
      <c r="G269" s="39" t="s">
        <v>49</v>
      </c>
      <c r="H269" s="39">
        <v>4</v>
      </c>
      <c r="I269" s="40">
        <v>550</v>
      </c>
      <c r="J269" s="40">
        <v>13</v>
      </c>
      <c r="K269" s="40">
        <v>11597</v>
      </c>
      <c r="L269" s="24">
        <v>0.8920769230769231</v>
      </c>
      <c r="M269" s="39" t="s">
        <v>975</v>
      </c>
      <c r="N269" s="40">
        <v>550</v>
      </c>
      <c r="O269" s="26">
        <f t="shared" si="8"/>
        <v>100</v>
      </c>
      <c r="P269" s="40">
        <v>11597</v>
      </c>
      <c r="Q269" s="26">
        <v>100</v>
      </c>
      <c r="R269" s="40">
        <v>1264</v>
      </c>
      <c r="S269" s="27">
        <v>108.99370526860396</v>
      </c>
      <c r="T269" s="40">
        <v>4980</v>
      </c>
      <c r="U269" s="40">
        <v>4980</v>
      </c>
      <c r="V269" s="40">
        <v>0</v>
      </c>
      <c r="W269" s="27">
        <v>429.4214020867466</v>
      </c>
      <c r="X269" s="27">
        <v>429.4214020867466</v>
      </c>
      <c r="Y269" s="27">
        <f t="shared" si="9"/>
        <v>0</v>
      </c>
      <c r="Z269" s="26">
        <v>25.381526104417674</v>
      </c>
      <c r="AA269" s="26">
        <v>25.381526104417674</v>
      </c>
      <c r="AB269" s="25">
        <v>9054.545454545454</v>
      </c>
      <c r="AC269" s="25">
        <v>0</v>
      </c>
      <c r="AD269" s="25">
        <v>9054.545454545454</v>
      </c>
      <c r="AE269" s="40">
        <v>2153</v>
      </c>
      <c r="AF269" s="40">
        <v>5691</v>
      </c>
      <c r="AG269" s="41">
        <v>10347.272727272728</v>
      </c>
      <c r="AH269" s="40">
        <v>0</v>
      </c>
      <c r="AI269" s="41">
        <v>0</v>
      </c>
      <c r="AJ269" s="40">
        <v>5691</v>
      </c>
      <c r="AK269" s="41">
        <v>10347.272727272728</v>
      </c>
      <c r="AL269" s="40">
        <v>0</v>
      </c>
      <c r="AM269" s="42">
        <v>0</v>
      </c>
    </row>
    <row r="270" spans="1:39" ht="13.5">
      <c r="A270" s="35" t="s">
        <v>694</v>
      </c>
      <c r="B270" s="37" t="s">
        <v>37</v>
      </c>
      <c r="C270" s="37" t="s">
        <v>695</v>
      </c>
      <c r="D270" s="38">
        <v>2180</v>
      </c>
      <c r="E270" s="23" t="s">
        <v>643</v>
      </c>
      <c r="F270" s="39" t="s">
        <v>946</v>
      </c>
      <c r="G270" s="39" t="s">
        <v>49</v>
      </c>
      <c r="H270" s="39">
        <v>4</v>
      </c>
      <c r="I270" s="40">
        <v>254</v>
      </c>
      <c r="J270" s="40">
        <v>88</v>
      </c>
      <c r="K270" s="40">
        <v>31257</v>
      </c>
      <c r="L270" s="24">
        <v>0.3551931818181818</v>
      </c>
      <c r="M270" s="39" t="s">
        <v>696</v>
      </c>
      <c r="N270" s="40">
        <v>239</v>
      </c>
      <c r="O270" s="26">
        <f t="shared" si="8"/>
        <v>94.09448818897637</v>
      </c>
      <c r="P270" s="40">
        <v>31257</v>
      </c>
      <c r="Q270" s="26">
        <v>100</v>
      </c>
      <c r="R270" s="40">
        <v>8646</v>
      </c>
      <c r="S270" s="27">
        <v>276.6100393511853</v>
      </c>
      <c r="T270" s="40">
        <v>20099</v>
      </c>
      <c r="U270" s="40">
        <v>20040</v>
      </c>
      <c r="V270" s="40">
        <v>59</v>
      </c>
      <c r="W270" s="27">
        <v>643.0239626323704</v>
      </c>
      <c r="X270" s="27">
        <v>641.1363854496592</v>
      </c>
      <c r="Y270" s="27">
        <f t="shared" si="9"/>
        <v>1.8875771827110728</v>
      </c>
      <c r="Z270" s="26">
        <v>43.01706552564804</v>
      </c>
      <c r="AA270" s="26">
        <v>43.1437125748503</v>
      </c>
      <c r="AB270" s="25">
        <v>78897.63779527559</v>
      </c>
      <c r="AC270" s="25">
        <v>232.28346456692913</v>
      </c>
      <c r="AD270" s="25">
        <v>79129.92125984252</v>
      </c>
      <c r="AE270" s="40">
        <v>3100</v>
      </c>
      <c r="AF270" s="40">
        <v>21704</v>
      </c>
      <c r="AG270" s="41">
        <v>85448.81889763779</v>
      </c>
      <c r="AH270" s="40">
        <v>146</v>
      </c>
      <c r="AI270" s="41">
        <v>574.8031496062991</v>
      </c>
      <c r="AJ270" s="40">
        <v>21850</v>
      </c>
      <c r="AK270" s="41">
        <v>86023.62204724409</v>
      </c>
      <c r="AL270" s="40">
        <v>0</v>
      </c>
      <c r="AM270" s="42">
        <v>0</v>
      </c>
    </row>
    <row r="271" spans="1:39" ht="13.5">
      <c r="A271" s="35" t="s">
        <v>976</v>
      </c>
      <c r="B271" s="37" t="s">
        <v>37</v>
      </c>
      <c r="C271" s="37" t="s">
        <v>977</v>
      </c>
      <c r="D271" s="38">
        <v>2180</v>
      </c>
      <c r="E271" s="23" t="s">
        <v>643</v>
      </c>
      <c r="F271" s="39" t="s">
        <v>946</v>
      </c>
      <c r="G271" s="39" t="s">
        <v>49</v>
      </c>
      <c r="H271" s="39">
        <v>4</v>
      </c>
      <c r="I271" s="40">
        <v>1165</v>
      </c>
      <c r="J271" s="40">
        <v>5274</v>
      </c>
      <c r="K271" s="40">
        <v>129210</v>
      </c>
      <c r="L271" s="24">
        <v>0.024499431171786122</v>
      </c>
      <c r="M271" s="39" t="s">
        <v>978</v>
      </c>
      <c r="N271" s="40">
        <v>1165</v>
      </c>
      <c r="O271" s="26">
        <f t="shared" si="8"/>
        <v>100</v>
      </c>
      <c r="P271" s="40">
        <v>129210</v>
      </c>
      <c r="Q271" s="26">
        <v>100</v>
      </c>
      <c r="R271" s="40">
        <v>9101</v>
      </c>
      <c r="S271" s="27">
        <v>70.435724789103</v>
      </c>
      <c r="T271" s="40">
        <v>17175</v>
      </c>
      <c r="U271" s="40">
        <v>17175</v>
      </c>
      <c r="V271" s="40">
        <v>0</v>
      </c>
      <c r="W271" s="27">
        <v>132.9231483631298</v>
      </c>
      <c r="X271" s="27">
        <v>132.9231483631298</v>
      </c>
      <c r="Y271" s="27">
        <f t="shared" si="9"/>
        <v>0</v>
      </c>
      <c r="Z271" s="26">
        <v>52.98981077147016</v>
      </c>
      <c r="AA271" s="26">
        <v>52.98981077147016</v>
      </c>
      <c r="AB271" s="25">
        <v>14742.489270386266</v>
      </c>
      <c r="AC271" s="25">
        <v>0</v>
      </c>
      <c r="AD271" s="25">
        <v>14742.489270386266</v>
      </c>
      <c r="AE271" s="40">
        <v>3500</v>
      </c>
      <c r="AF271" s="40">
        <v>17315</v>
      </c>
      <c r="AG271" s="41">
        <v>14862.660944206009</v>
      </c>
      <c r="AH271" s="40">
        <v>0</v>
      </c>
      <c r="AI271" s="41">
        <v>0</v>
      </c>
      <c r="AJ271" s="40">
        <v>17315</v>
      </c>
      <c r="AK271" s="41">
        <v>14862.660944206009</v>
      </c>
      <c r="AL271" s="40">
        <v>0</v>
      </c>
      <c r="AM271" s="42">
        <v>0</v>
      </c>
    </row>
    <row r="272" spans="1:39" ht="13.5">
      <c r="A272" s="35" t="s">
        <v>386</v>
      </c>
      <c r="B272" s="37" t="s">
        <v>37</v>
      </c>
      <c r="C272" s="37" t="s">
        <v>387</v>
      </c>
      <c r="D272" s="38">
        <v>2180</v>
      </c>
      <c r="E272" s="23" t="s">
        <v>643</v>
      </c>
      <c r="F272" s="39" t="s">
        <v>946</v>
      </c>
      <c r="G272" s="39" t="s">
        <v>49</v>
      </c>
      <c r="H272" s="39">
        <v>4</v>
      </c>
      <c r="I272" s="40">
        <v>325</v>
      </c>
      <c r="J272" s="40">
        <v>44</v>
      </c>
      <c r="K272" s="40">
        <v>10660</v>
      </c>
      <c r="L272" s="24">
        <v>0.24227272727272728</v>
      </c>
      <c r="M272" s="39" t="s">
        <v>697</v>
      </c>
      <c r="N272" s="40">
        <v>307</v>
      </c>
      <c r="O272" s="26">
        <f t="shared" si="8"/>
        <v>94.46153846153847</v>
      </c>
      <c r="P272" s="40">
        <v>10660</v>
      </c>
      <c r="Q272" s="26">
        <v>100</v>
      </c>
      <c r="R272" s="40">
        <v>1476</v>
      </c>
      <c r="S272" s="27">
        <v>138.46153846153848</v>
      </c>
      <c r="T272" s="40">
        <v>1079</v>
      </c>
      <c r="U272" s="40">
        <v>945</v>
      </c>
      <c r="V272" s="40">
        <v>134</v>
      </c>
      <c r="W272" s="27">
        <v>101.21951219512196</v>
      </c>
      <c r="X272" s="27">
        <v>88.64915572232646</v>
      </c>
      <c r="Y272" s="27">
        <f t="shared" si="9"/>
        <v>12.570356472795497</v>
      </c>
      <c r="Z272" s="26">
        <v>136.79332715477295</v>
      </c>
      <c r="AA272" s="26">
        <v>156.1904761904762</v>
      </c>
      <c r="AB272" s="25">
        <v>2907.6923076923076</v>
      </c>
      <c r="AC272" s="25">
        <v>412.3076923076923</v>
      </c>
      <c r="AD272" s="25">
        <v>3320</v>
      </c>
      <c r="AE272" s="40">
        <v>2722</v>
      </c>
      <c r="AF272" s="40">
        <v>945</v>
      </c>
      <c r="AG272" s="41">
        <v>2907.6923076923076</v>
      </c>
      <c r="AH272" s="40">
        <v>334</v>
      </c>
      <c r="AI272" s="41">
        <v>1027.6923076923076</v>
      </c>
      <c r="AJ272" s="40">
        <v>1279</v>
      </c>
      <c r="AK272" s="41">
        <v>3935.3846153846152</v>
      </c>
      <c r="AL272" s="40">
        <v>0</v>
      </c>
      <c r="AM272" s="42">
        <v>0</v>
      </c>
    </row>
    <row r="273" spans="1:39" ht="13.5">
      <c r="A273" s="35" t="s">
        <v>698</v>
      </c>
      <c r="B273" s="37" t="s">
        <v>37</v>
      </c>
      <c r="C273" s="37" t="s">
        <v>699</v>
      </c>
      <c r="D273" s="38">
        <v>2180</v>
      </c>
      <c r="E273" s="23" t="s">
        <v>643</v>
      </c>
      <c r="F273" s="39" t="s">
        <v>946</v>
      </c>
      <c r="G273" s="39" t="s">
        <v>49</v>
      </c>
      <c r="H273" s="39">
        <v>4</v>
      </c>
      <c r="I273" s="40">
        <v>635</v>
      </c>
      <c r="J273" s="40">
        <v>16</v>
      </c>
      <c r="K273" s="40">
        <v>25344</v>
      </c>
      <c r="L273" s="24">
        <v>1.584</v>
      </c>
      <c r="M273" s="39" t="s">
        <v>700</v>
      </c>
      <c r="N273" s="40">
        <v>635</v>
      </c>
      <c r="O273" s="26">
        <f t="shared" si="8"/>
        <v>100</v>
      </c>
      <c r="P273" s="40">
        <v>25344</v>
      </c>
      <c r="Q273" s="26">
        <v>100</v>
      </c>
      <c r="R273" s="40">
        <v>3773</v>
      </c>
      <c r="S273" s="27">
        <v>148.8715277777778</v>
      </c>
      <c r="T273" s="40">
        <v>5506</v>
      </c>
      <c r="U273" s="40">
        <v>5335</v>
      </c>
      <c r="V273" s="40">
        <v>171</v>
      </c>
      <c r="W273" s="27">
        <v>217.25063131313132</v>
      </c>
      <c r="X273" s="27">
        <v>210.5034722222222</v>
      </c>
      <c r="Y273" s="27">
        <f t="shared" si="9"/>
        <v>6.747159090909091</v>
      </c>
      <c r="Z273" s="26">
        <v>68.52524518706865</v>
      </c>
      <c r="AA273" s="26">
        <v>70.72164948453609</v>
      </c>
      <c r="AB273" s="25">
        <v>8401.574803149606</v>
      </c>
      <c r="AC273" s="25">
        <v>269.29133858267716</v>
      </c>
      <c r="AD273" s="25">
        <v>8670.866141732284</v>
      </c>
      <c r="AE273" s="40">
        <v>3700</v>
      </c>
      <c r="AF273" s="40">
        <v>5335</v>
      </c>
      <c r="AG273" s="41">
        <v>8401.574803149606</v>
      </c>
      <c r="AH273" s="40">
        <v>427</v>
      </c>
      <c r="AI273" s="41">
        <v>672.4409448818898</v>
      </c>
      <c r="AJ273" s="40">
        <v>5762</v>
      </c>
      <c r="AK273" s="41">
        <v>9074.015748031496</v>
      </c>
      <c r="AL273" s="40">
        <v>0</v>
      </c>
      <c r="AM273" s="42">
        <v>0</v>
      </c>
    </row>
    <row r="274" spans="1:39" ht="13.5">
      <c r="A274" s="35" t="s">
        <v>211</v>
      </c>
      <c r="B274" s="37" t="s">
        <v>122</v>
      </c>
      <c r="C274" s="37" t="s">
        <v>212</v>
      </c>
      <c r="D274" s="38">
        <v>2180</v>
      </c>
      <c r="E274" s="23" t="s">
        <v>643</v>
      </c>
      <c r="F274" s="39" t="s">
        <v>946</v>
      </c>
      <c r="G274" s="39" t="s">
        <v>49</v>
      </c>
      <c r="H274" s="39">
        <v>4</v>
      </c>
      <c r="I274" s="40">
        <v>95</v>
      </c>
      <c r="J274" s="40">
        <v>1</v>
      </c>
      <c r="K274" s="40">
        <v>243</v>
      </c>
      <c r="L274" s="24">
        <v>0.243</v>
      </c>
      <c r="M274" s="39" t="s">
        <v>979</v>
      </c>
      <c r="N274" s="40">
        <v>18</v>
      </c>
      <c r="O274" s="26">
        <f t="shared" si="8"/>
        <v>18.947368421052634</v>
      </c>
      <c r="P274" s="40">
        <v>243</v>
      </c>
      <c r="Q274" s="26">
        <v>100</v>
      </c>
      <c r="R274" s="40">
        <v>16</v>
      </c>
      <c r="S274" s="27">
        <v>65.84362139917695</v>
      </c>
      <c r="T274" s="40">
        <v>3</v>
      </c>
      <c r="U274" s="40">
        <v>3</v>
      </c>
      <c r="V274" s="40">
        <v>0</v>
      </c>
      <c r="W274" s="27">
        <v>12.345679012345679</v>
      </c>
      <c r="X274" s="27">
        <v>12.345679012345679</v>
      </c>
      <c r="Y274" s="27">
        <f t="shared" si="9"/>
        <v>0</v>
      </c>
      <c r="Z274" s="26">
        <v>533.3333333333333</v>
      </c>
      <c r="AA274" s="26">
        <v>533.3333333333333</v>
      </c>
      <c r="AB274" s="25">
        <v>31.578947368421055</v>
      </c>
      <c r="AC274" s="25">
        <v>0</v>
      </c>
      <c r="AD274" s="25">
        <v>31.578947368421055</v>
      </c>
      <c r="AE274" s="40">
        <v>2845</v>
      </c>
      <c r="AF274" s="40">
        <v>3</v>
      </c>
      <c r="AG274" s="41">
        <v>31.578947368421055</v>
      </c>
      <c r="AH274" s="40">
        <v>0</v>
      </c>
      <c r="AI274" s="41">
        <v>0</v>
      </c>
      <c r="AJ274" s="40">
        <v>3</v>
      </c>
      <c r="AK274" s="41">
        <v>31.578947368421055</v>
      </c>
      <c r="AL274" s="40">
        <v>0</v>
      </c>
      <c r="AM274" s="42">
        <v>0</v>
      </c>
    </row>
    <row r="275" spans="1:39" ht="13.5">
      <c r="A275" s="35" t="s">
        <v>704</v>
      </c>
      <c r="B275" s="37" t="s">
        <v>122</v>
      </c>
      <c r="C275" s="37" t="s">
        <v>705</v>
      </c>
      <c r="D275" s="38">
        <v>2180</v>
      </c>
      <c r="E275" s="23" t="s">
        <v>643</v>
      </c>
      <c r="F275" s="39" t="s">
        <v>946</v>
      </c>
      <c r="G275" s="39" t="s">
        <v>49</v>
      </c>
      <c r="H275" s="39">
        <v>4</v>
      </c>
      <c r="I275" s="40">
        <v>727</v>
      </c>
      <c r="J275" s="40">
        <v>7</v>
      </c>
      <c r="K275" s="40">
        <v>11453</v>
      </c>
      <c r="L275" s="24">
        <v>1.6361428571428571</v>
      </c>
      <c r="M275" s="39" t="s">
        <v>706</v>
      </c>
      <c r="N275" s="40">
        <v>222</v>
      </c>
      <c r="O275" s="26">
        <f t="shared" si="8"/>
        <v>30.536451169188446</v>
      </c>
      <c r="P275" s="40">
        <v>11453</v>
      </c>
      <c r="Q275" s="26">
        <v>100</v>
      </c>
      <c r="R275" s="40">
        <v>1772</v>
      </c>
      <c r="S275" s="27">
        <v>154.71928752291976</v>
      </c>
      <c r="T275" s="40">
        <v>3083</v>
      </c>
      <c r="U275" s="40">
        <v>2934</v>
      </c>
      <c r="V275" s="40">
        <v>149</v>
      </c>
      <c r="W275" s="27">
        <v>269.18711254693096</v>
      </c>
      <c r="X275" s="27">
        <v>256.17742076311885</v>
      </c>
      <c r="Y275" s="27">
        <f t="shared" si="9"/>
        <v>13.009691783812102</v>
      </c>
      <c r="Z275" s="26">
        <v>57.47648394421019</v>
      </c>
      <c r="AA275" s="26">
        <v>60.39536468984322</v>
      </c>
      <c r="AB275" s="25">
        <v>4035.7634112792293</v>
      </c>
      <c r="AC275" s="25">
        <v>204.95185694635487</v>
      </c>
      <c r="AD275" s="25">
        <v>4240.715268225585</v>
      </c>
      <c r="AE275" s="40">
        <v>2940</v>
      </c>
      <c r="AF275" s="40">
        <v>2934</v>
      </c>
      <c r="AG275" s="41">
        <v>4035.7634112792293</v>
      </c>
      <c r="AH275" s="40">
        <v>371</v>
      </c>
      <c r="AI275" s="41">
        <v>510.3163686382394</v>
      </c>
      <c r="AJ275" s="40">
        <v>3305</v>
      </c>
      <c r="AK275" s="41">
        <v>4546.079779917469</v>
      </c>
      <c r="AL275" s="40">
        <v>0</v>
      </c>
      <c r="AM275" s="42">
        <v>0</v>
      </c>
    </row>
    <row r="276" spans="1:39" ht="13.5">
      <c r="A276" s="35" t="s">
        <v>714</v>
      </c>
      <c r="B276" s="37" t="s">
        <v>122</v>
      </c>
      <c r="C276" s="37" t="s">
        <v>715</v>
      </c>
      <c r="D276" s="38">
        <v>2180</v>
      </c>
      <c r="E276" s="23" t="s">
        <v>643</v>
      </c>
      <c r="F276" s="39" t="s">
        <v>946</v>
      </c>
      <c r="G276" s="39" t="s">
        <v>49</v>
      </c>
      <c r="H276" s="39">
        <v>4</v>
      </c>
      <c r="I276" s="40">
        <v>357</v>
      </c>
      <c r="J276" s="40">
        <v>49</v>
      </c>
      <c r="K276" s="40">
        <v>26061</v>
      </c>
      <c r="L276" s="24">
        <v>0.5318571428571429</v>
      </c>
      <c r="M276" s="39" t="s">
        <v>716</v>
      </c>
      <c r="N276" s="40">
        <v>357</v>
      </c>
      <c r="O276" s="26">
        <f t="shared" si="8"/>
        <v>100</v>
      </c>
      <c r="P276" s="40">
        <v>26061</v>
      </c>
      <c r="Q276" s="26">
        <v>100</v>
      </c>
      <c r="R276" s="40">
        <v>3533</v>
      </c>
      <c r="S276" s="27">
        <v>135.56655538927902</v>
      </c>
      <c r="T276" s="40">
        <v>6556</v>
      </c>
      <c r="U276" s="40">
        <v>6204</v>
      </c>
      <c r="V276" s="40">
        <v>352</v>
      </c>
      <c r="W276" s="27">
        <v>251.56363915429185</v>
      </c>
      <c r="X276" s="27">
        <v>238.05686658224934</v>
      </c>
      <c r="Y276" s="27">
        <f t="shared" si="9"/>
        <v>13.506772572042516</v>
      </c>
      <c r="Z276" s="26">
        <v>53.8895668090299</v>
      </c>
      <c r="AA276" s="26">
        <v>56.9471308833011</v>
      </c>
      <c r="AB276" s="25">
        <v>17378.1512605042</v>
      </c>
      <c r="AC276" s="25">
        <v>985.9943977591037</v>
      </c>
      <c r="AD276" s="25">
        <v>18364.145658263304</v>
      </c>
      <c r="AE276" s="40">
        <v>2541</v>
      </c>
      <c r="AF276" s="40">
        <v>6204</v>
      </c>
      <c r="AG276" s="41">
        <v>17378.1512605042</v>
      </c>
      <c r="AH276" s="40">
        <v>878</v>
      </c>
      <c r="AI276" s="41">
        <v>2459.383753501401</v>
      </c>
      <c r="AJ276" s="40">
        <v>7082</v>
      </c>
      <c r="AK276" s="41">
        <v>19837.535014005603</v>
      </c>
      <c r="AL276" s="40">
        <v>0</v>
      </c>
      <c r="AM276" s="42">
        <v>0</v>
      </c>
    </row>
    <row r="277" spans="1:39" ht="13.5">
      <c r="A277" s="35" t="s">
        <v>718</v>
      </c>
      <c r="B277" s="37" t="s">
        <v>46</v>
      </c>
      <c r="C277" s="37" t="s">
        <v>719</v>
      </c>
      <c r="D277" s="38">
        <v>2180</v>
      </c>
      <c r="E277" s="23" t="s">
        <v>643</v>
      </c>
      <c r="F277" s="39" t="s">
        <v>946</v>
      </c>
      <c r="G277" s="39" t="s">
        <v>49</v>
      </c>
      <c r="H277" s="39">
        <v>4</v>
      </c>
      <c r="I277" s="40">
        <v>480</v>
      </c>
      <c r="J277" s="40">
        <v>128</v>
      </c>
      <c r="K277" s="40">
        <v>30230</v>
      </c>
      <c r="L277" s="24">
        <v>0.236171875</v>
      </c>
      <c r="M277" s="39" t="s">
        <v>720</v>
      </c>
      <c r="N277" s="40">
        <v>480</v>
      </c>
      <c r="O277" s="26">
        <f t="shared" si="8"/>
        <v>100</v>
      </c>
      <c r="P277" s="40">
        <v>30230</v>
      </c>
      <c r="Q277" s="26">
        <v>100</v>
      </c>
      <c r="R277" s="40">
        <v>4721</v>
      </c>
      <c r="S277" s="27">
        <v>156.16936817730732</v>
      </c>
      <c r="T277" s="40">
        <v>4841</v>
      </c>
      <c r="U277" s="40">
        <v>3586</v>
      </c>
      <c r="V277" s="40">
        <v>1255</v>
      </c>
      <c r="W277" s="27">
        <v>160.13893483294743</v>
      </c>
      <c r="X277" s="27">
        <v>118.6238835593781</v>
      </c>
      <c r="Y277" s="27">
        <f t="shared" si="9"/>
        <v>41.515051273569306</v>
      </c>
      <c r="Z277" s="26">
        <v>97.52117331129931</v>
      </c>
      <c r="AA277" s="26">
        <v>131.65086447295036</v>
      </c>
      <c r="AB277" s="25">
        <v>7470.833333333333</v>
      </c>
      <c r="AC277" s="25">
        <v>2614.5833333333335</v>
      </c>
      <c r="AD277" s="25">
        <v>10085.416666666668</v>
      </c>
      <c r="AE277" s="40">
        <v>3040</v>
      </c>
      <c r="AF277" s="40">
        <v>4393</v>
      </c>
      <c r="AG277" s="41">
        <v>9152.083333333334</v>
      </c>
      <c r="AH277" s="40">
        <v>1255</v>
      </c>
      <c r="AI277" s="41">
        <v>2614.5833333333335</v>
      </c>
      <c r="AJ277" s="40">
        <v>5648</v>
      </c>
      <c r="AK277" s="41">
        <v>11766.666666666668</v>
      </c>
      <c r="AL277" s="40">
        <v>0</v>
      </c>
      <c r="AM277" s="42">
        <v>0</v>
      </c>
    </row>
    <row r="278" spans="1:39" ht="13.5">
      <c r="A278" s="35" t="s">
        <v>721</v>
      </c>
      <c r="B278" s="37" t="s">
        <v>46</v>
      </c>
      <c r="C278" s="37" t="s">
        <v>722</v>
      </c>
      <c r="D278" s="38">
        <v>2180</v>
      </c>
      <c r="E278" s="23" t="s">
        <v>643</v>
      </c>
      <c r="F278" s="39" t="s">
        <v>946</v>
      </c>
      <c r="G278" s="39" t="s">
        <v>49</v>
      </c>
      <c r="H278" s="39">
        <v>4</v>
      </c>
      <c r="I278" s="40">
        <v>646</v>
      </c>
      <c r="J278" s="40">
        <v>20521</v>
      </c>
      <c r="K278" s="40">
        <v>38759</v>
      </c>
      <c r="L278" s="24">
        <v>0.0018887481116904635</v>
      </c>
      <c r="M278" s="39" t="s">
        <v>723</v>
      </c>
      <c r="N278" s="40">
        <v>646</v>
      </c>
      <c r="O278" s="26">
        <f t="shared" si="8"/>
        <v>100</v>
      </c>
      <c r="P278" s="40">
        <v>38759</v>
      </c>
      <c r="Q278" s="26">
        <v>100</v>
      </c>
      <c r="R278" s="40">
        <v>4278</v>
      </c>
      <c r="S278" s="27">
        <v>110.37436466369101</v>
      </c>
      <c r="T278" s="40">
        <v>4609</v>
      </c>
      <c r="U278" s="40">
        <v>3904</v>
      </c>
      <c r="V278" s="40">
        <v>705</v>
      </c>
      <c r="W278" s="27">
        <v>118.91431667483681</v>
      </c>
      <c r="X278" s="27">
        <v>100.7249929048737</v>
      </c>
      <c r="Y278" s="27">
        <f t="shared" si="9"/>
        <v>18.189323769963103</v>
      </c>
      <c r="Z278" s="26">
        <v>92.8183987849859</v>
      </c>
      <c r="AA278" s="26">
        <v>109.57991803278688</v>
      </c>
      <c r="AB278" s="25">
        <v>6043.343653250774</v>
      </c>
      <c r="AC278" s="25">
        <v>1091.3312693498451</v>
      </c>
      <c r="AD278" s="25">
        <v>7134.6749226006195</v>
      </c>
      <c r="AE278" s="40">
        <v>4810</v>
      </c>
      <c r="AF278" s="40">
        <v>3904</v>
      </c>
      <c r="AG278" s="41">
        <v>6043.343653250774</v>
      </c>
      <c r="AH278" s="40">
        <v>705</v>
      </c>
      <c r="AI278" s="41">
        <v>1091.3312693498451</v>
      </c>
      <c r="AJ278" s="40">
        <v>4609</v>
      </c>
      <c r="AK278" s="41">
        <v>7134.6749226006195</v>
      </c>
      <c r="AL278" s="40">
        <v>0</v>
      </c>
      <c r="AM278" s="42">
        <v>0</v>
      </c>
    </row>
    <row r="279" spans="1:39" ht="13.5">
      <c r="A279" s="35" t="s">
        <v>980</v>
      </c>
      <c r="B279" s="37" t="s">
        <v>46</v>
      </c>
      <c r="C279" s="37" t="s">
        <v>981</v>
      </c>
      <c r="D279" s="38">
        <v>2180</v>
      </c>
      <c r="E279" s="23" t="s">
        <v>643</v>
      </c>
      <c r="F279" s="39" t="s">
        <v>946</v>
      </c>
      <c r="G279" s="39" t="s">
        <v>49</v>
      </c>
      <c r="H279" s="39">
        <v>4</v>
      </c>
      <c r="I279" s="40">
        <v>116</v>
      </c>
      <c r="J279" s="40">
        <v>23</v>
      </c>
      <c r="K279" s="40">
        <v>11315</v>
      </c>
      <c r="L279" s="24">
        <v>0.49195652173913046</v>
      </c>
      <c r="M279" s="39" t="s">
        <v>982</v>
      </c>
      <c r="N279" s="40">
        <v>116</v>
      </c>
      <c r="O279" s="26">
        <f t="shared" si="8"/>
        <v>100</v>
      </c>
      <c r="P279" s="40">
        <v>11315</v>
      </c>
      <c r="Q279" s="26">
        <v>100</v>
      </c>
      <c r="R279" s="40">
        <v>861</v>
      </c>
      <c r="S279" s="27">
        <v>76.0936809544852</v>
      </c>
      <c r="T279" s="40">
        <v>336</v>
      </c>
      <c r="U279" s="40">
        <v>336</v>
      </c>
      <c r="V279" s="40">
        <v>0</v>
      </c>
      <c r="W279" s="27">
        <v>29.69509500662837</v>
      </c>
      <c r="X279" s="27">
        <v>29.69509500662837</v>
      </c>
      <c r="Y279" s="27">
        <f t="shared" si="9"/>
        <v>0</v>
      </c>
      <c r="Z279" s="26">
        <v>256.25</v>
      </c>
      <c r="AA279" s="26">
        <v>256.25</v>
      </c>
      <c r="AB279" s="25">
        <v>2896.551724137931</v>
      </c>
      <c r="AC279" s="25">
        <v>0</v>
      </c>
      <c r="AD279" s="25">
        <v>2896.551724137931</v>
      </c>
      <c r="AE279" s="40">
        <v>3990</v>
      </c>
      <c r="AF279" s="40">
        <v>336</v>
      </c>
      <c r="AG279" s="41">
        <v>2896.551724137931</v>
      </c>
      <c r="AH279" s="40">
        <v>0</v>
      </c>
      <c r="AI279" s="41">
        <v>0</v>
      </c>
      <c r="AJ279" s="40">
        <v>336</v>
      </c>
      <c r="AK279" s="41">
        <v>2896.551724137931</v>
      </c>
      <c r="AL279" s="40">
        <v>0</v>
      </c>
      <c r="AM279" s="42">
        <v>0</v>
      </c>
    </row>
    <row r="280" spans="1:39" ht="13.5">
      <c r="A280" s="35" t="s">
        <v>724</v>
      </c>
      <c r="B280" s="37" t="s">
        <v>46</v>
      </c>
      <c r="C280" s="37" t="s">
        <v>725</v>
      </c>
      <c r="D280" s="38">
        <v>2180</v>
      </c>
      <c r="E280" s="23" t="s">
        <v>643</v>
      </c>
      <c r="F280" s="39" t="s">
        <v>946</v>
      </c>
      <c r="G280" s="39" t="s">
        <v>49</v>
      </c>
      <c r="H280" s="39">
        <v>4</v>
      </c>
      <c r="I280" s="40">
        <v>505</v>
      </c>
      <c r="J280" s="40">
        <v>3093</v>
      </c>
      <c r="K280" s="40">
        <v>36865</v>
      </c>
      <c r="L280" s="24">
        <v>0.01191884901390236</v>
      </c>
      <c r="M280" s="39" t="s">
        <v>290</v>
      </c>
      <c r="N280" s="40">
        <v>505</v>
      </c>
      <c r="O280" s="26">
        <f t="shared" si="8"/>
        <v>100</v>
      </c>
      <c r="P280" s="40">
        <v>36865</v>
      </c>
      <c r="Q280" s="26">
        <v>100</v>
      </c>
      <c r="R280" s="40">
        <v>6933</v>
      </c>
      <c r="S280" s="27">
        <v>188.06455988064562</v>
      </c>
      <c r="T280" s="40">
        <v>8084</v>
      </c>
      <c r="U280" s="40">
        <v>8084</v>
      </c>
      <c r="V280" s="40">
        <v>0</v>
      </c>
      <c r="W280" s="27">
        <v>219.28658619286585</v>
      </c>
      <c r="X280" s="27">
        <v>219.28658619286585</v>
      </c>
      <c r="Y280" s="27">
        <f t="shared" si="9"/>
        <v>0</v>
      </c>
      <c r="Z280" s="26">
        <v>85.7619990103909</v>
      </c>
      <c r="AA280" s="26">
        <v>85.7619990103909</v>
      </c>
      <c r="AB280" s="25">
        <v>16007.920792079209</v>
      </c>
      <c r="AC280" s="25">
        <v>0</v>
      </c>
      <c r="AD280" s="25">
        <v>16007.920792079209</v>
      </c>
      <c r="AE280" s="40">
        <v>3990</v>
      </c>
      <c r="AF280" s="40">
        <v>8084</v>
      </c>
      <c r="AG280" s="41">
        <v>16007.920792079209</v>
      </c>
      <c r="AH280" s="40">
        <v>701</v>
      </c>
      <c r="AI280" s="41">
        <v>1388.118811881188</v>
      </c>
      <c r="AJ280" s="40">
        <v>8785</v>
      </c>
      <c r="AK280" s="41">
        <v>17396.039603960395</v>
      </c>
      <c r="AL280" s="40">
        <v>0</v>
      </c>
      <c r="AM280" s="42">
        <v>0</v>
      </c>
    </row>
    <row r="281" spans="1:39" ht="13.5">
      <c r="A281" s="35" t="s">
        <v>731</v>
      </c>
      <c r="B281" s="37" t="s">
        <v>46</v>
      </c>
      <c r="C281" s="37" t="s">
        <v>732</v>
      </c>
      <c r="D281" s="38">
        <v>2180</v>
      </c>
      <c r="E281" s="23" t="s">
        <v>643</v>
      </c>
      <c r="F281" s="39" t="s">
        <v>946</v>
      </c>
      <c r="G281" s="39" t="s">
        <v>49</v>
      </c>
      <c r="H281" s="39">
        <v>4</v>
      </c>
      <c r="I281" s="40">
        <v>538</v>
      </c>
      <c r="J281" s="40">
        <v>1967</v>
      </c>
      <c r="K281" s="40">
        <v>53460</v>
      </c>
      <c r="L281" s="24">
        <v>0.027178444331469244</v>
      </c>
      <c r="M281" s="39" t="s">
        <v>733</v>
      </c>
      <c r="N281" s="40">
        <v>538</v>
      </c>
      <c r="O281" s="26">
        <f t="shared" si="8"/>
        <v>100</v>
      </c>
      <c r="P281" s="40">
        <v>53460</v>
      </c>
      <c r="Q281" s="26">
        <v>100</v>
      </c>
      <c r="R281" s="40">
        <v>6115</v>
      </c>
      <c r="S281" s="27">
        <v>114.38458660680884</v>
      </c>
      <c r="T281" s="40">
        <v>9498</v>
      </c>
      <c r="U281" s="40">
        <v>8745</v>
      </c>
      <c r="V281" s="40">
        <v>753</v>
      </c>
      <c r="W281" s="27">
        <v>177.665544332211</v>
      </c>
      <c r="X281" s="27">
        <v>163.58024691358025</v>
      </c>
      <c r="Y281" s="27">
        <f t="shared" si="9"/>
        <v>14.085297418630752</v>
      </c>
      <c r="Z281" s="26">
        <v>64.38197515266371</v>
      </c>
      <c r="AA281" s="26">
        <v>69.92567181246426</v>
      </c>
      <c r="AB281" s="25">
        <v>16254.646840148698</v>
      </c>
      <c r="AC281" s="25">
        <v>1399.6282527881042</v>
      </c>
      <c r="AD281" s="25">
        <v>17654.275092936805</v>
      </c>
      <c r="AE281" s="40">
        <v>2940</v>
      </c>
      <c r="AF281" s="40">
        <v>8745</v>
      </c>
      <c r="AG281" s="41">
        <v>16254.646840148698</v>
      </c>
      <c r="AH281" s="40">
        <v>856</v>
      </c>
      <c r="AI281" s="41">
        <v>1591.078066914498</v>
      </c>
      <c r="AJ281" s="40">
        <v>9601</v>
      </c>
      <c r="AK281" s="41">
        <v>17845.724907063195</v>
      </c>
      <c r="AL281" s="40">
        <v>0</v>
      </c>
      <c r="AM281" s="42">
        <v>0</v>
      </c>
    </row>
    <row r="282" spans="1:39" ht="13.5">
      <c r="A282" s="35" t="s">
        <v>736</v>
      </c>
      <c r="B282" s="37" t="s">
        <v>265</v>
      </c>
      <c r="C282" s="37" t="s">
        <v>737</v>
      </c>
      <c r="D282" s="38">
        <v>2180</v>
      </c>
      <c r="E282" s="23" t="s">
        <v>643</v>
      </c>
      <c r="F282" s="39" t="s">
        <v>946</v>
      </c>
      <c r="G282" s="39" t="s">
        <v>49</v>
      </c>
      <c r="H282" s="39">
        <v>4</v>
      </c>
      <c r="I282" s="40">
        <v>241</v>
      </c>
      <c r="J282" s="40">
        <v>3030</v>
      </c>
      <c r="K282" s="40">
        <v>31317</v>
      </c>
      <c r="L282" s="24">
        <v>0.010335643564356437</v>
      </c>
      <c r="M282" s="39" t="s">
        <v>738</v>
      </c>
      <c r="N282" s="40">
        <v>241</v>
      </c>
      <c r="O282" s="26">
        <f t="shared" si="8"/>
        <v>100</v>
      </c>
      <c r="P282" s="40">
        <v>31317</v>
      </c>
      <c r="Q282" s="26">
        <v>100</v>
      </c>
      <c r="R282" s="40">
        <v>1840</v>
      </c>
      <c r="S282" s="27">
        <v>58.75403135677108</v>
      </c>
      <c r="T282" s="40">
        <v>2898</v>
      </c>
      <c r="U282" s="40">
        <v>2677</v>
      </c>
      <c r="V282" s="40">
        <v>221</v>
      </c>
      <c r="W282" s="27">
        <v>92.53759938691445</v>
      </c>
      <c r="X282" s="27">
        <v>85.48072931634576</v>
      </c>
      <c r="Y282" s="27">
        <f t="shared" si="9"/>
        <v>7.056870070568701</v>
      </c>
      <c r="Z282" s="26">
        <v>63.49206349206349</v>
      </c>
      <c r="AA282" s="26">
        <v>68.73365707881958</v>
      </c>
      <c r="AB282" s="25">
        <v>11107.883817427386</v>
      </c>
      <c r="AC282" s="25">
        <v>917.01244813278</v>
      </c>
      <c r="AD282" s="25">
        <v>12024.896265560166</v>
      </c>
      <c r="AE282" s="40">
        <v>2782</v>
      </c>
      <c r="AF282" s="40">
        <v>2677</v>
      </c>
      <c r="AG282" s="41">
        <v>11107.883817427386</v>
      </c>
      <c r="AH282" s="40">
        <v>221</v>
      </c>
      <c r="AI282" s="41">
        <v>917.01244813278</v>
      </c>
      <c r="AJ282" s="40">
        <v>2898</v>
      </c>
      <c r="AK282" s="41">
        <v>12024.896265560166</v>
      </c>
      <c r="AL282" s="40">
        <v>0</v>
      </c>
      <c r="AM282" s="42">
        <v>0</v>
      </c>
    </row>
    <row r="283" spans="1:39" ht="13.5">
      <c r="A283" s="35" t="s">
        <v>745</v>
      </c>
      <c r="B283" s="37" t="s">
        <v>265</v>
      </c>
      <c r="C283" s="37" t="s">
        <v>90</v>
      </c>
      <c r="D283" s="38">
        <v>2180</v>
      </c>
      <c r="E283" s="23" t="s">
        <v>643</v>
      </c>
      <c r="F283" s="39" t="s">
        <v>946</v>
      </c>
      <c r="G283" s="39" t="s">
        <v>49</v>
      </c>
      <c r="H283" s="39">
        <v>4</v>
      </c>
      <c r="I283" s="40">
        <v>84</v>
      </c>
      <c r="J283" s="40">
        <v>3</v>
      </c>
      <c r="K283" s="40">
        <v>3630</v>
      </c>
      <c r="L283" s="24">
        <v>1.21</v>
      </c>
      <c r="M283" s="39" t="s">
        <v>746</v>
      </c>
      <c r="N283" s="40">
        <v>52</v>
      </c>
      <c r="O283" s="26">
        <f t="shared" si="8"/>
        <v>61.904761904761905</v>
      </c>
      <c r="P283" s="40">
        <v>3630</v>
      </c>
      <c r="Q283" s="26">
        <v>100</v>
      </c>
      <c r="R283" s="40">
        <v>517</v>
      </c>
      <c r="S283" s="27">
        <v>142.42424242424244</v>
      </c>
      <c r="T283" s="40">
        <v>895</v>
      </c>
      <c r="U283" s="40">
        <v>895</v>
      </c>
      <c r="V283" s="40">
        <v>0</v>
      </c>
      <c r="W283" s="27">
        <v>246.55647382920108</v>
      </c>
      <c r="X283" s="27">
        <v>246.55647382920108</v>
      </c>
      <c r="Y283" s="27">
        <f t="shared" si="9"/>
        <v>0</v>
      </c>
      <c r="Z283" s="26">
        <v>57.76536312849162</v>
      </c>
      <c r="AA283" s="26">
        <v>57.76536312849162</v>
      </c>
      <c r="AB283" s="25">
        <v>10654.761904761905</v>
      </c>
      <c r="AC283" s="25">
        <v>0</v>
      </c>
      <c r="AD283" s="25">
        <v>10654.761904761905</v>
      </c>
      <c r="AE283" s="40">
        <v>2478</v>
      </c>
      <c r="AF283" s="40">
        <v>1192</v>
      </c>
      <c r="AG283" s="41">
        <v>14190.476190476189</v>
      </c>
      <c r="AH283" s="40">
        <v>214</v>
      </c>
      <c r="AI283" s="41">
        <v>2547.6190476190473</v>
      </c>
      <c r="AJ283" s="40">
        <v>1406</v>
      </c>
      <c r="AK283" s="41">
        <v>16738.095238095237</v>
      </c>
      <c r="AL283" s="40">
        <v>0</v>
      </c>
      <c r="AM283" s="42">
        <v>0</v>
      </c>
    </row>
    <row r="284" spans="1:39" ht="13.5">
      <c r="A284" s="35" t="s">
        <v>747</v>
      </c>
      <c r="B284" s="37" t="s">
        <v>265</v>
      </c>
      <c r="C284" s="37" t="s">
        <v>748</v>
      </c>
      <c r="D284" s="38">
        <v>2180</v>
      </c>
      <c r="E284" s="23" t="s">
        <v>643</v>
      </c>
      <c r="F284" s="39" t="s">
        <v>946</v>
      </c>
      <c r="G284" s="39" t="s">
        <v>49</v>
      </c>
      <c r="H284" s="39">
        <v>4</v>
      </c>
      <c r="I284" s="40">
        <v>1222</v>
      </c>
      <c r="J284" s="40">
        <v>46</v>
      </c>
      <c r="K284" s="40">
        <v>13140</v>
      </c>
      <c r="L284" s="24">
        <v>0.2856521739130435</v>
      </c>
      <c r="M284" s="39" t="s">
        <v>749</v>
      </c>
      <c r="N284" s="40">
        <v>144</v>
      </c>
      <c r="O284" s="26">
        <f t="shared" si="8"/>
        <v>11.783960720130933</v>
      </c>
      <c r="P284" s="40">
        <v>13140</v>
      </c>
      <c r="Q284" s="26">
        <v>100</v>
      </c>
      <c r="R284" s="40">
        <v>1446</v>
      </c>
      <c r="S284" s="27">
        <v>110.04566210045662</v>
      </c>
      <c r="T284" s="40">
        <v>1572</v>
      </c>
      <c r="U284" s="40">
        <v>1247</v>
      </c>
      <c r="V284" s="40">
        <v>325</v>
      </c>
      <c r="W284" s="27">
        <v>119.63470319634703</v>
      </c>
      <c r="X284" s="27">
        <v>94.90106544901066</v>
      </c>
      <c r="Y284" s="27">
        <f t="shared" si="9"/>
        <v>24.733637747336378</v>
      </c>
      <c r="Z284" s="26">
        <v>91.98473282442748</v>
      </c>
      <c r="AA284" s="26">
        <v>115.95829991980753</v>
      </c>
      <c r="AB284" s="25">
        <v>1020.4582651391163</v>
      </c>
      <c r="AC284" s="25">
        <v>265.9574468085106</v>
      </c>
      <c r="AD284" s="25">
        <v>1286.415711947627</v>
      </c>
      <c r="AE284" s="40">
        <v>3675</v>
      </c>
      <c r="AF284" s="40">
        <v>2149</v>
      </c>
      <c r="AG284" s="41">
        <v>1758.5924713584288</v>
      </c>
      <c r="AH284" s="40">
        <v>325</v>
      </c>
      <c r="AI284" s="41">
        <v>265.9574468085106</v>
      </c>
      <c r="AJ284" s="40">
        <v>2474</v>
      </c>
      <c r="AK284" s="41">
        <v>2024.5499181669393</v>
      </c>
      <c r="AL284" s="40">
        <v>0</v>
      </c>
      <c r="AM284" s="42">
        <v>0</v>
      </c>
    </row>
    <row r="285" spans="1:39" ht="13.5">
      <c r="A285" s="35" t="s">
        <v>751</v>
      </c>
      <c r="B285" s="37" t="s">
        <v>43</v>
      </c>
      <c r="C285" s="37" t="s">
        <v>752</v>
      </c>
      <c r="D285" s="38">
        <v>2180</v>
      </c>
      <c r="E285" s="23" t="s">
        <v>643</v>
      </c>
      <c r="F285" s="39" t="s">
        <v>946</v>
      </c>
      <c r="G285" s="39" t="s">
        <v>49</v>
      </c>
      <c r="H285" s="39">
        <v>4</v>
      </c>
      <c r="I285" s="40">
        <v>647</v>
      </c>
      <c r="J285" s="40">
        <v>3373</v>
      </c>
      <c r="K285" s="40">
        <v>44539</v>
      </c>
      <c r="L285" s="24">
        <v>0.013204565668544322</v>
      </c>
      <c r="M285" s="39" t="s">
        <v>753</v>
      </c>
      <c r="N285" s="40">
        <v>647</v>
      </c>
      <c r="O285" s="26">
        <f t="shared" si="8"/>
        <v>100</v>
      </c>
      <c r="P285" s="40">
        <v>44539</v>
      </c>
      <c r="Q285" s="26">
        <v>100</v>
      </c>
      <c r="R285" s="40">
        <v>4882</v>
      </c>
      <c r="S285" s="27">
        <v>109.61180089359887</v>
      </c>
      <c r="T285" s="40">
        <v>10391</v>
      </c>
      <c r="U285" s="40">
        <v>8405</v>
      </c>
      <c r="V285" s="40">
        <v>1986</v>
      </c>
      <c r="W285" s="27">
        <v>233.30115179954646</v>
      </c>
      <c r="X285" s="27">
        <v>188.71101731067156</v>
      </c>
      <c r="Y285" s="27">
        <f t="shared" si="9"/>
        <v>44.59013448887492</v>
      </c>
      <c r="Z285" s="26">
        <v>46.98296602829372</v>
      </c>
      <c r="AA285" s="26">
        <v>58.084473527662105</v>
      </c>
      <c r="AB285" s="25">
        <v>12990.726429675424</v>
      </c>
      <c r="AC285" s="25">
        <v>3069.551777434312</v>
      </c>
      <c r="AD285" s="25">
        <v>16060.278207109735</v>
      </c>
      <c r="AE285" s="40">
        <v>2016</v>
      </c>
      <c r="AF285" s="40">
        <v>8405</v>
      </c>
      <c r="AG285" s="41">
        <v>12990.726429675424</v>
      </c>
      <c r="AH285" s="40">
        <v>1986</v>
      </c>
      <c r="AI285" s="41">
        <v>3069.551777434312</v>
      </c>
      <c r="AJ285" s="40">
        <v>10391</v>
      </c>
      <c r="AK285" s="41">
        <v>16060.278207109735</v>
      </c>
      <c r="AL285" s="40">
        <v>0</v>
      </c>
      <c r="AM285" s="42">
        <v>0</v>
      </c>
    </row>
    <row r="286" spans="1:39" ht="13.5">
      <c r="A286" s="35" t="s">
        <v>983</v>
      </c>
      <c r="B286" s="37" t="s">
        <v>43</v>
      </c>
      <c r="C286" s="37" t="s">
        <v>984</v>
      </c>
      <c r="D286" s="38">
        <v>2180</v>
      </c>
      <c r="E286" s="23" t="s">
        <v>643</v>
      </c>
      <c r="F286" s="39" t="s">
        <v>946</v>
      </c>
      <c r="G286" s="39" t="s">
        <v>49</v>
      </c>
      <c r="H286" s="39">
        <v>4</v>
      </c>
      <c r="I286" s="40">
        <v>126</v>
      </c>
      <c r="J286" s="40">
        <v>3</v>
      </c>
      <c r="K286" s="40">
        <v>378</v>
      </c>
      <c r="L286" s="24">
        <v>0.126</v>
      </c>
      <c r="M286" s="39" t="s">
        <v>985</v>
      </c>
      <c r="N286" s="40">
        <v>22</v>
      </c>
      <c r="O286" s="26">
        <f t="shared" si="8"/>
        <v>17.46031746031746</v>
      </c>
      <c r="P286" s="40">
        <v>378</v>
      </c>
      <c r="Q286" s="26">
        <v>100</v>
      </c>
      <c r="R286" s="40">
        <v>44</v>
      </c>
      <c r="S286" s="27">
        <v>116.40211640211639</v>
      </c>
      <c r="T286" s="40">
        <v>502</v>
      </c>
      <c r="U286" s="40">
        <v>502</v>
      </c>
      <c r="V286" s="40">
        <v>0</v>
      </c>
      <c r="W286" s="27">
        <v>1328.042328042328</v>
      </c>
      <c r="X286" s="27">
        <v>1328.042328042328</v>
      </c>
      <c r="Y286" s="27">
        <f t="shared" si="9"/>
        <v>0</v>
      </c>
      <c r="Z286" s="26">
        <v>8.764940239043826</v>
      </c>
      <c r="AA286" s="26">
        <v>8.764940239043826</v>
      </c>
      <c r="AB286" s="25">
        <v>3984.126984126984</v>
      </c>
      <c r="AC286" s="25">
        <v>0</v>
      </c>
      <c r="AD286" s="25">
        <v>3984.126984126984</v>
      </c>
      <c r="AE286" s="40">
        <v>4140</v>
      </c>
      <c r="AF286" s="40">
        <v>502</v>
      </c>
      <c r="AG286" s="41">
        <v>3984.126984126984</v>
      </c>
      <c r="AH286" s="40">
        <v>0</v>
      </c>
      <c r="AI286" s="41">
        <v>0</v>
      </c>
      <c r="AJ286" s="40">
        <v>502</v>
      </c>
      <c r="AK286" s="41">
        <v>3984.126984126984</v>
      </c>
      <c r="AL286" s="40">
        <v>0</v>
      </c>
      <c r="AM286" s="42">
        <v>0</v>
      </c>
    </row>
    <row r="287" spans="1:39" ht="13.5">
      <c r="A287" s="35" t="s">
        <v>986</v>
      </c>
      <c r="B287" s="37" t="s">
        <v>987</v>
      </c>
      <c r="C287" s="37" t="s">
        <v>988</v>
      </c>
      <c r="D287" s="38">
        <v>2180</v>
      </c>
      <c r="E287" s="23" t="s">
        <v>643</v>
      </c>
      <c r="F287" s="39" t="s">
        <v>946</v>
      </c>
      <c r="G287" s="39" t="s">
        <v>49</v>
      </c>
      <c r="H287" s="39">
        <v>4</v>
      </c>
      <c r="I287" s="40">
        <v>708</v>
      </c>
      <c r="J287" s="40">
        <v>1324</v>
      </c>
      <c r="K287" s="40">
        <v>93440</v>
      </c>
      <c r="L287" s="24">
        <v>0.07057401812688822</v>
      </c>
      <c r="M287" s="39" t="s">
        <v>966</v>
      </c>
      <c r="N287" s="40">
        <v>708</v>
      </c>
      <c r="O287" s="26">
        <f t="shared" si="8"/>
        <v>100</v>
      </c>
      <c r="P287" s="40">
        <v>93440</v>
      </c>
      <c r="Q287" s="26">
        <v>100</v>
      </c>
      <c r="R287" s="40">
        <v>1651</v>
      </c>
      <c r="S287" s="27">
        <v>17.669092465753426</v>
      </c>
      <c r="T287" s="40">
        <v>24489</v>
      </c>
      <c r="U287" s="40">
        <v>24489</v>
      </c>
      <c r="V287" s="40">
        <v>0</v>
      </c>
      <c r="W287" s="27">
        <v>262.0826198630137</v>
      </c>
      <c r="X287" s="27">
        <v>262.0826198630137</v>
      </c>
      <c r="Y287" s="27">
        <f t="shared" si="9"/>
        <v>0</v>
      </c>
      <c r="Z287" s="26">
        <v>6.741802441912695</v>
      </c>
      <c r="AA287" s="26">
        <v>6.741802441912695</v>
      </c>
      <c r="AB287" s="25">
        <v>34588.98305084746</v>
      </c>
      <c r="AC287" s="25">
        <v>0</v>
      </c>
      <c r="AD287" s="25">
        <v>34588.98305084746</v>
      </c>
      <c r="AE287" s="40">
        <v>2625</v>
      </c>
      <c r="AF287" s="40">
        <v>24489</v>
      </c>
      <c r="AG287" s="41">
        <v>34588.98305084746</v>
      </c>
      <c r="AH287" s="40">
        <v>0</v>
      </c>
      <c r="AI287" s="41">
        <v>0</v>
      </c>
      <c r="AJ287" s="40">
        <v>24489</v>
      </c>
      <c r="AK287" s="41">
        <v>34588.98305084746</v>
      </c>
      <c r="AL287" s="40">
        <v>0</v>
      </c>
      <c r="AM287" s="42">
        <v>0</v>
      </c>
    </row>
    <row r="288" spans="1:39" ht="13.5">
      <c r="A288" s="35" t="s">
        <v>268</v>
      </c>
      <c r="B288" s="37" t="s">
        <v>269</v>
      </c>
      <c r="C288" s="37" t="s">
        <v>270</v>
      </c>
      <c r="D288" s="38">
        <v>2180</v>
      </c>
      <c r="E288" s="23" t="s">
        <v>643</v>
      </c>
      <c r="F288" s="39" t="s">
        <v>946</v>
      </c>
      <c r="G288" s="39" t="s">
        <v>49</v>
      </c>
      <c r="H288" s="39">
        <v>4</v>
      </c>
      <c r="I288" s="40">
        <v>251</v>
      </c>
      <c r="J288" s="40">
        <v>3128</v>
      </c>
      <c r="K288" s="40">
        <v>40515</v>
      </c>
      <c r="L288" s="24">
        <v>0.012952365728900257</v>
      </c>
      <c r="M288" s="39" t="s">
        <v>271</v>
      </c>
      <c r="N288" s="40">
        <v>251</v>
      </c>
      <c r="O288" s="26">
        <f t="shared" si="8"/>
        <v>100</v>
      </c>
      <c r="P288" s="40">
        <v>40515</v>
      </c>
      <c r="Q288" s="26">
        <v>100</v>
      </c>
      <c r="R288" s="40">
        <v>2642</v>
      </c>
      <c r="S288" s="27">
        <v>65.2104158953474</v>
      </c>
      <c r="T288" s="40">
        <v>1811</v>
      </c>
      <c r="U288" s="40">
        <v>1629</v>
      </c>
      <c r="V288" s="40">
        <v>182</v>
      </c>
      <c r="W288" s="27">
        <v>44.69949401456251</v>
      </c>
      <c r="X288" s="27">
        <v>40.207330618289525</v>
      </c>
      <c r="Y288" s="27">
        <f t="shared" si="9"/>
        <v>4.492163396272986</v>
      </c>
      <c r="Z288" s="26">
        <v>145.8862506902264</v>
      </c>
      <c r="AA288" s="26">
        <v>162.18538980969922</v>
      </c>
      <c r="AB288" s="25">
        <v>6490.03984063745</v>
      </c>
      <c r="AC288" s="25">
        <v>725.0996015936255</v>
      </c>
      <c r="AD288" s="25">
        <v>7215.139442231076</v>
      </c>
      <c r="AE288" s="40">
        <v>0</v>
      </c>
      <c r="AF288" s="40">
        <v>1629</v>
      </c>
      <c r="AG288" s="41">
        <v>6490.03984063745</v>
      </c>
      <c r="AH288" s="40">
        <v>454</v>
      </c>
      <c r="AI288" s="41">
        <v>1808.7649402390439</v>
      </c>
      <c r="AJ288" s="40">
        <v>2083</v>
      </c>
      <c r="AK288" s="41">
        <v>8298.804780876495</v>
      </c>
      <c r="AL288" s="40">
        <v>0</v>
      </c>
      <c r="AM288" s="42">
        <v>0</v>
      </c>
    </row>
    <row r="289" spans="1:39" ht="13.5">
      <c r="A289" s="35" t="s">
        <v>421</v>
      </c>
      <c r="B289" s="37" t="s">
        <v>44</v>
      </c>
      <c r="C289" s="37" t="s">
        <v>422</v>
      </c>
      <c r="D289" s="38">
        <v>2180</v>
      </c>
      <c r="E289" s="23" t="s">
        <v>643</v>
      </c>
      <c r="F289" s="39" t="s">
        <v>946</v>
      </c>
      <c r="G289" s="39" t="s">
        <v>49</v>
      </c>
      <c r="H289" s="39">
        <v>4</v>
      </c>
      <c r="I289" s="40">
        <v>178</v>
      </c>
      <c r="J289" s="40">
        <v>8</v>
      </c>
      <c r="K289" s="40">
        <v>137</v>
      </c>
      <c r="L289" s="24">
        <v>0.017125</v>
      </c>
      <c r="M289" s="39" t="s">
        <v>989</v>
      </c>
      <c r="N289" s="40">
        <v>15</v>
      </c>
      <c r="O289" s="26">
        <f t="shared" si="8"/>
        <v>8.426966292134832</v>
      </c>
      <c r="P289" s="40">
        <v>137</v>
      </c>
      <c r="Q289" s="26">
        <v>100</v>
      </c>
      <c r="R289" s="40">
        <v>10</v>
      </c>
      <c r="S289" s="27">
        <v>72.992700729927</v>
      </c>
      <c r="T289" s="40">
        <v>44</v>
      </c>
      <c r="U289" s="40">
        <v>44</v>
      </c>
      <c r="V289" s="40">
        <v>0</v>
      </c>
      <c r="W289" s="27">
        <v>321.1678832116788</v>
      </c>
      <c r="X289" s="27">
        <v>321.1678832116788</v>
      </c>
      <c r="Y289" s="27">
        <f t="shared" si="9"/>
        <v>0</v>
      </c>
      <c r="Z289" s="26">
        <v>22.727272727272727</v>
      </c>
      <c r="AA289" s="26">
        <v>22.727272727272727</v>
      </c>
      <c r="AB289" s="25">
        <v>247.19101123595505</v>
      </c>
      <c r="AC289" s="25">
        <v>0</v>
      </c>
      <c r="AD289" s="25">
        <v>247.19101123595505</v>
      </c>
      <c r="AE289" s="40">
        <v>1560</v>
      </c>
      <c r="AF289" s="40">
        <v>44</v>
      </c>
      <c r="AG289" s="41">
        <v>247.19101123595505</v>
      </c>
      <c r="AH289" s="40">
        <v>0</v>
      </c>
      <c r="AI289" s="41">
        <v>0</v>
      </c>
      <c r="AJ289" s="40">
        <v>44</v>
      </c>
      <c r="AK289" s="41">
        <v>247.19101123595505</v>
      </c>
      <c r="AL289" s="40">
        <v>0</v>
      </c>
      <c r="AM289" s="42">
        <v>0</v>
      </c>
    </row>
    <row r="290" spans="1:39" ht="13.5">
      <c r="A290" s="35" t="s">
        <v>756</v>
      </c>
      <c r="B290" s="37" t="s">
        <v>93</v>
      </c>
      <c r="C290" s="37" t="s">
        <v>757</v>
      </c>
      <c r="D290" s="38">
        <v>2180</v>
      </c>
      <c r="E290" s="23" t="s">
        <v>643</v>
      </c>
      <c r="F290" s="39" t="s">
        <v>946</v>
      </c>
      <c r="G290" s="39" t="s">
        <v>49</v>
      </c>
      <c r="H290" s="39">
        <v>4</v>
      </c>
      <c r="I290" s="40">
        <v>1793</v>
      </c>
      <c r="J290" s="40">
        <v>5577</v>
      </c>
      <c r="K290" s="40">
        <v>90036</v>
      </c>
      <c r="L290" s="24">
        <v>0.016144163528778916</v>
      </c>
      <c r="M290" s="39" t="s">
        <v>758</v>
      </c>
      <c r="N290" s="40">
        <v>1793</v>
      </c>
      <c r="O290" s="26">
        <f t="shared" si="8"/>
        <v>100</v>
      </c>
      <c r="P290" s="40">
        <v>90036</v>
      </c>
      <c r="Q290" s="26">
        <v>100</v>
      </c>
      <c r="R290" s="40">
        <v>12106</v>
      </c>
      <c r="S290" s="27">
        <v>134.45732817983918</v>
      </c>
      <c r="T290" s="40">
        <v>25975</v>
      </c>
      <c r="U290" s="40">
        <v>22394</v>
      </c>
      <c r="V290" s="40">
        <v>3581</v>
      </c>
      <c r="W290" s="27">
        <v>288.4957128259807</v>
      </c>
      <c r="X290" s="27">
        <v>248.72273312897065</v>
      </c>
      <c r="Y290" s="27">
        <f t="shared" si="9"/>
        <v>39.77297969701008</v>
      </c>
      <c r="Z290" s="26">
        <v>46.606352261790185</v>
      </c>
      <c r="AA290" s="26">
        <v>54.05912297936948</v>
      </c>
      <c r="AB290" s="25">
        <v>12489.68209704406</v>
      </c>
      <c r="AC290" s="25">
        <v>1997.2113775794758</v>
      </c>
      <c r="AD290" s="25">
        <v>14486.893474623535</v>
      </c>
      <c r="AE290" s="40">
        <v>2500</v>
      </c>
      <c r="AF290" s="40">
        <v>22394</v>
      </c>
      <c r="AG290" s="41">
        <v>12489.68209704406</v>
      </c>
      <c r="AH290" s="40">
        <v>3581</v>
      </c>
      <c r="AI290" s="41">
        <v>1997.2113775794758</v>
      </c>
      <c r="AJ290" s="40">
        <v>25975</v>
      </c>
      <c r="AK290" s="41">
        <v>14486.893474623535</v>
      </c>
      <c r="AL290" s="40">
        <v>0</v>
      </c>
      <c r="AM290" s="42">
        <v>0</v>
      </c>
    </row>
    <row r="291" spans="1:39" ht="13.5">
      <c r="A291" s="35" t="s">
        <v>990</v>
      </c>
      <c r="B291" s="37" t="s">
        <v>93</v>
      </c>
      <c r="C291" s="37" t="s">
        <v>991</v>
      </c>
      <c r="D291" s="38">
        <v>2180</v>
      </c>
      <c r="E291" s="23" t="s">
        <v>643</v>
      </c>
      <c r="F291" s="39" t="s">
        <v>946</v>
      </c>
      <c r="G291" s="39" t="s">
        <v>49</v>
      </c>
      <c r="H291" s="39">
        <v>4</v>
      </c>
      <c r="I291" s="40">
        <v>648</v>
      </c>
      <c r="J291" s="40">
        <v>37</v>
      </c>
      <c r="K291" s="40">
        <v>89790</v>
      </c>
      <c r="L291" s="24">
        <v>2.4267567567567565</v>
      </c>
      <c r="M291" s="39" t="s">
        <v>898</v>
      </c>
      <c r="N291" s="40">
        <v>648</v>
      </c>
      <c r="O291" s="26">
        <f t="shared" si="8"/>
        <v>100</v>
      </c>
      <c r="P291" s="40">
        <v>89790</v>
      </c>
      <c r="Q291" s="26">
        <v>100</v>
      </c>
      <c r="R291" s="40">
        <v>7301</v>
      </c>
      <c r="S291" s="27">
        <v>81.31195010580242</v>
      </c>
      <c r="T291" s="40">
        <v>8231</v>
      </c>
      <c r="U291" s="40">
        <v>6385</v>
      </c>
      <c r="V291" s="40">
        <v>1846</v>
      </c>
      <c r="W291" s="27">
        <v>91.66945094108475</v>
      </c>
      <c r="X291" s="27">
        <v>71.11036863793295</v>
      </c>
      <c r="Y291" s="27">
        <f t="shared" si="9"/>
        <v>20.559082303151797</v>
      </c>
      <c r="Z291" s="26">
        <v>88.7012513667841</v>
      </c>
      <c r="AA291" s="26">
        <v>114.34612372748629</v>
      </c>
      <c r="AB291" s="25">
        <v>9853.395061728395</v>
      </c>
      <c r="AC291" s="25">
        <v>2848.7654320987654</v>
      </c>
      <c r="AD291" s="25">
        <v>12702.16049382716</v>
      </c>
      <c r="AE291" s="40">
        <v>2500</v>
      </c>
      <c r="AF291" s="40">
        <v>6385</v>
      </c>
      <c r="AG291" s="41">
        <v>9853.395061728395</v>
      </c>
      <c r="AH291" s="40">
        <v>1846</v>
      </c>
      <c r="AI291" s="41">
        <v>2848.7654320987654</v>
      </c>
      <c r="AJ291" s="40">
        <v>8231</v>
      </c>
      <c r="AK291" s="41">
        <v>12702.16049382716</v>
      </c>
      <c r="AL291" s="40">
        <v>0</v>
      </c>
      <c r="AM291" s="42">
        <v>0</v>
      </c>
    </row>
    <row r="292" spans="1:39" ht="13.5">
      <c r="A292" s="35" t="s">
        <v>762</v>
      </c>
      <c r="B292" s="37" t="s">
        <v>38</v>
      </c>
      <c r="C292" s="37" t="s">
        <v>763</v>
      </c>
      <c r="D292" s="38">
        <v>2180</v>
      </c>
      <c r="E292" s="23" t="s">
        <v>643</v>
      </c>
      <c r="F292" s="39" t="s">
        <v>946</v>
      </c>
      <c r="G292" s="39" t="s">
        <v>49</v>
      </c>
      <c r="H292" s="39">
        <v>4</v>
      </c>
      <c r="I292" s="40">
        <v>987</v>
      </c>
      <c r="J292" s="40">
        <v>4668</v>
      </c>
      <c r="K292" s="40">
        <v>64460</v>
      </c>
      <c r="L292" s="24">
        <v>0.013808911739502999</v>
      </c>
      <c r="M292" s="39" t="s">
        <v>764</v>
      </c>
      <c r="N292" s="40">
        <v>987</v>
      </c>
      <c r="O292" s="26">
        <f t="shared" si="8"/>
        <v>100</v>
      </c>
      <c r="P292" s="40">
        <v>64460</v>
      </c>
      <c r="Q292" s="26">
        <v>100</v>
      </c>
      <c r="R292" s="40">
        <v>9737</v>
      </c>
      <c r="S292" s="27">
        <v>151.05491777846728</v>
      </c>
      <c r="T292" s="40">
        <v>15299</v>
      </c>
      <c r="U292" s="40">
        <v>12152</v>
      </c>
      <c r="V292" s="40">
        <v>3147</v>
      </c>
      <c r="W292" s="27">
        <v>237.34098665839278</v>
      </c>
      <c r="X292" s="27">
        <v>188.5200124107974</v>
      </c>
      <c r="Y292" s="27">
        <f t="shared" si="9"/>
        <v>48.82097424759541</v>
      </c>
      <c r="Z292" s="26">
        <v>63.64468265899732</v>
      </c>
      <c r="AA292" s="26">
        <v>80.12672811059907</v>
      </c>
      <c r="AB292" s="25">
        <v>12312.056737588651</v>
      </c>
      <c r="AC292" s="25">
        <v>3188.449848024316</v>
      </c>
      <c r="AD292" s="25">
        <v>15500.50658561297</v>
      </c>
      <c r="AE292" s="40">
        <v>2625</v>
      </c>
      <c r="AF292" s="40">
        <v>12152</v>
      </c>
      <c r="AG292" s="41">
        <v>12312.056737588651</v>
      </c>
      <c r="AH292" s="40">
        <v>3147</v>
      </c>
      <c r="AI292" s="41">
        <v>3188.449848024316</v>
      </c>
      <c r="AJ292" s="40">
        <v>15299</v>
      </c>
      <c r="AK292" s="41">
        <v>15500.50658561297</v>
      </c>
      <c r="AL292" s="40">
        <v>0</v>
      </c>
      <c r="AM292" s="42">
        <v>0</v>
      </c>
    </row>
    <row r="293" spans="1:39" ht="13.5">
      <c r="A293" s="35" t="s">
        <v>765</v>
      </c>
      <c r="B293" s="37" t="s">
        <v>425</v>
      </c>
      <c r="C293" s="37" t="s">
        <v>766</v>
      </c>
      <c r="D293" s="38">
        <v>2180</v>
      </c>
      <c r="E293" s="23" t="s">
        <v>643</v>
      </c>
      <c r="F293" s="39" t="s">
        <v>946</v>
      </c>
      <c r="G293" s="39" t="s">
        <v>49</v>
      </c>
      <c r="H293" s="39">
        <v>4</v>
      </c>
      <c r="I293" s="40">
        <v>869</v>
      </c>
      <c r="J293" s="40">
        <v>2711</v>
      </c>
      <c r="K293" s="40">
        <v>33935</v>
      </c>
      <c r="L293" s="24">
        <v>0.01251752120988565</v>
      </c>
      <c r="M293" s="39" t="s">
        <v>992</v>
      </c>
      <c r="N293" s="40">
        <v>869</v>
      </c>
      <c r="O293" s="26">
        <f t="shared" si="8"/>
        <v>100</v>
      </c>
      <c r="P293" s="40">
        <v>33935</v>
      </c>
      <c r="Q293" s="26">
        <v>100</v>
      </c>
      <c r="R293" s="40">
        <v>5044</v>
      </c>
      <c r="S293" s="27">
        <v>148.63710033888316</v>
      </c>
      <c r="T293" s="40">
        <v>28478</v>
      </c>
      <c r="U293" s="40">
        <v>27596</v>
      </c>
      <c r="V293" s="40">
        <v>882</v>
      </c>
      <c r="W293" s="27">
        <v>839.1925740386033</v>
      </c>
      <c r="X293" s="27">
        <v>813.2017091498452</v>
      </c>
      <c r="Y293" s="27">
        <f t="shared" si="9"/>
        <v>25.99086488875792</v>
      </c>
      <c r="Z293" s="26">
        <v>17.71191797176768</v>
      </c>
      <c r="AA293" s="26">
        <v>18.278011305986375</v>
      </c>
      <c r="AB293" s="25">
        <v>31756.041426927502</v>
      </c>
      <c r="AC293" s="25">
        <v>1014.9597238204833</v>
      </c>
      <c r="AD293" s="25">
        <v>32771.00115074799</v>
      </c>
      <c r="AE293" s="40">
        <v>3250</v>
      </c>
      <c r="AF293" s="40">
        <v>27637</v>
      </c>
      <c r="AG293" s="41">
        <v>31803.222094361336</v>
      </c>
      <c r="AH293" s="40">
        <v>2205</v>
      </c>
      <c r="AI293" s="41">
        <v>2537.3993095512083</v>
      </c>
      <c r="AJ293" s="40">
        <v>29842</v>
      </c>
      <c r="AK293" s="41">
        <v>34340.62140391254</v>
      </c>
      <c r="AL293" s="40">
        <v>0</v>
      </c>
      <c r="AM293" s="42">
        <v>0</v>
      </c>
    </row>
    <row r="294" spans="1:39" ht="13.5">
      <c r="A294" s="35" t="s">
        <v>767</v>
      </c>
      <c r="B294" s="37" t="s">
        <v>425</v>
      </c>
      <c r="C294" s="37" t="s">
        <v>768</v>
      </c>
      <c r="D294" s="38">
        <v>2180</v>
      </c>
      <c r="E294" s="23" t="s">
        <v>643</v>
      </c>
      <c r="F294" s="39" t="s">
        <v>946</v>
      </c>
      <c r="G294" s="39" t="s">
        <v>49</v>
      </c>
      <c r="H294" s="39">
        <v>4</v>
      </c>
      <c r="I294" s="40">
        <v>269</v>
      </c>
      <c r="J294" s="40">
        <v>12</v>
      </c>
      <c r="K294" s="40">
        <v>12868</v>
      </c>
      <c r="L294" s="24">
        <v>1.0723333333333334</v>
      </c>
      <c r="M294" s="39" t="s">
        <v>656</v>
      </c>
      <c r="N294" s="40">
        <v>269</v>
      </c>
      <c r="O294" s="26">
        <f t="shared" si="8"/>
        <v>100</v>
      </c>
      <c r="P294" s="40">
        <v>12868</v>
      </c>
      <c r="Q294" s="26">
        <v>100</v>
      </c>
      <c r="R294" s="40">
        <v>1264</v>
      </c>
      <c r="S294" s="27">
        <v>98.22816288467516</v>
      </c>
      <c r="T294" s="40">
        <v>10827</v>
      </c>
      <c r="U294" s="40">
        <v>9719</v>
      </c>
      <c r="V294" s="40">
        <v>1108</v>
      </c>
      <c r="W294" s="27">
        <v>841.3894933167547</v>
      </c>
      <c r="X294" s="27">
        <v>755.2844264843021</v>
      </c>
      <c r="Y294" s="27">
        <f t="shared" si="9"/>
        <v>86.10506683245261</v>
      </c>
      <c r="Z294" s="26">
        <v>11.674517410178257</v>
      </c>
      <c r="AA294" s="26">
        <v>13.005453235929624</v>
      </c>
      <c r="AB294" s="25">
        <v>36130.11152416357</v>
      </c>
      <c r="AC294" s="25">
        <v>4118.9591078066915</v>
      </c>
      <c r="AD294" s="25">
        <v>40249.070631970266</v>
      </c>
      <c r="AE294" s="40">
        <v>1974</v>
      </c>
      <c r="AF294" s="40">
        <v>10920</v>
      </c>
      <c r="AG294" s="41">
        <v>40594.795539033454</v>
      </c>
      <c r="AH294" s="40">
        <v>1108</v>
      </c>
      <c r="AI294" s="41">
        <v>4118.9591078066915</v>
      </c>
      <c r="AJ294" s="40">
        <v>12028</v>
      </c>
      <c r="AK294" s="41">
        <v>44713.75464684015</v>
      </c>
      <c r="AL294" s="40">
        <v>0</v>
      </c>
      <c r="AM294" s="42">
        <v>0</v>
      </c>
    </row>
    <row r="295" spans="1:39" ht="13.5">
      <c r="A295" s="35" t="s">
        <v>769</v>
      </c>
      <c r="B295" s="37" t="s">
        <v>425</v>
      </c>
      <c r="C295" s="37" t="s">
        <v>770</v>
      </c>
      <c r="D295" s="38">
        <v>2180</v>
      </c>
      <c r="E295" s="23" t="s">
        <v>643</v>
      </c>
      <c r="F295" s="39" t="s">
        <v>946</v>
      </c>
      <c r="G295" s="39" t="s">
        <v>49</v>
      </c>
      <c r="H295" s="39">
        <v>4</v>
      </c>
      <c r="I295" s="40">
        <v>189</v>
      </c>
      <c r="J295" s="40">
        <v>45</v>
      </c>
      <c r="K295" s="40">
        <v>26984</v>
      </c>
      <c r="L295" s="24">
        <v>0.5996444444444444</v>
      </c>
      <c r="M295" s="39" t="s">
        <v>771</v>
      </c>
      <c r="N295" s="40">
        <v>189</v>
      </c>
      <c r="O295" s="26">
        <f t="shared" si="8"/>
        <v>100</v>
      </c>
      <c r="P295" s="40">
        <v>26984</v>
      </c>
      <c r="Q295" s="26">
        <v>100</v>
      </c>
      <c r="R295" s="40">
        <v>1549</v>
      </c>
      <c r="S295" s="27">
        <v>57.40438778535428</v>
      </c>
      <c r="T295" s="40">
        <v>9760</v>
      </c>
      <c r="U295" s="40">
        <v>6183</v>
      </c>
      <c r="V295" s="40">
        <v>3577</v>
      </c>
      <c r="W295" s="27">
        <v>361.6958197450341</v>
      </c>
      <c r="X295" s="27">
        <v>229.13578416839607</v>
      </c>
      <c r="Y295" s="27">
        <f t="shared" si="9"/>
        <v>132.560035576638</v>
      </c>
      <c r="Z295" s="26">
        <v>15.870901639344263</v>
      </c>
      <c r="AA295" s="26">
        <v>25.052563480511083</v>
      </c>
      <c r="AB295" s="25">
        <v>32714.285714285714</v>
      </c>
      <c r="AC295" s="25">
        <v>18925.925925925927</v>
      </c>
      <c r="AD295" s="25">
        <v>51640.21164021164</v>
      </c>
      <c r="AE295" s="40">
        <v>1000</v>
      </c>
      <c r="AF295" s="40">
        <v>6183</v>
      </c>
      <c r="AG295" s="41">
        <v>32714.285714285714</v>
      </c>
      <c r="AH295" s="40">
        <v>3577</v>
      </c>
      <c r="AI295" s="41">
        <v>18925.925925925927</v>
      </c>
      <c r="AJ295" s="40">
        <v>9760</v>
      </c>
      <c r="AK295" s="41">
        <v>51640.21164021164</v>
      </c>
      <c r="AL295" s="40">
        <v>0</v>
      </c>
      <c r="AM295" s="42">
        <v>0</v>
      </c>
    </row>
    <row r="296" spans="1:39" ht="13.5">
      <c r="A296" s="35" t="s">
        <v>772</v>
      </c>
      <c r="B296" s="37" t="s">
        <v>425</v>
      </c>
      <c r="C296" s="37" t="s">
        <v>773</v>
      </c>
      <c r="D296" s="38">
        <v>2180</v>
      </c>
      <c r="E296" s="23" t="s">
        <v>643</v>
      </c>
      <c r="F296" s="39" t="s">
        <v>946</v>
      </c>
      <c r="G296" s="39" t="s">
        <v>49</v>
      </c>
      <c r="H296" s="39">
        <v>4</v>
      </c>
      <c r="I296" s="40">
        <v>123</v>
      </c>
      <c r="J296" s="40">
        <v>4350</v>
      </c>
      <c r="K296" s="40">
        <v>9121</v>
      </c>
      <c r="L296" s="24">
        <v>0.0020967816091954023</v>
      </c>
      <c r="M296" s="39" t="s">
        <v>260</v>
      </c>
      <c r="N296" s="40">
        <v>76</v>
      </c>
      <c r="O296" s="26">
        <f t="shared" si="8"/>
        <v>61.78861788617886</v>
      </c>
      <c r="P296" s="40">
        <v>9121</v>
      </c>
      <c r="Q296" s="26">
        <v>100</v>
      </c>
      <c r="R296" s="40">
        <v>1202</v>
      </c>
      <c r="S296" s="27">
        <v>131.7837956364434</v>
      </c>
      <c r="T296" s="40">
        <v>3354</v>
      </c>
      <c r="U296" s="40">
        <v>3024</v>
      </c>
      <c r="V296" s="40">
        <v>330</v>
      </c>
      <c r="W296" s="27">
        <v>367.7228374081789</v>
      </c>
      <c r="X296" s="27">
        <v>331.54259401381427</v>
      </c>
      <c r="Y296" s="27">
        <f t="shared" si="9"/>
        <v>36.18024339436465</v>
      </c>
      <c r="Z296" s="26">
        <v>35.83780560524746</v>
      </c>
      <c r="AA296" s="26">
        <v>39.74867724867725</v>
      </c>
      <c r="AB296" s="25">
        <v>24585.365853658535</v>
      </c>
      <c r="AC296" s="25">
        <v>2682.9268292682927</v>
      </c>
      <c r="AD296" s="25">
        <v>27268.29268292683</v>
      </c>
      <c r="AE296" s="40">
        <v>1863</v>
      </c>
      <c r="AF296" s="40">
        <v>3024</v>
      </c>
      <c r="AG296" s="41">
        <v>24585.365853658535</v>
      </c>
      <c r="AH296" s="40">
        <v>330</v>
      </c>
      <c r="AI296" s="41">
        <v>2682.9268292682927</v>
      </c>
      <c r="AJ296" s="40">
        <v>3354</v>
      </c>
      <c r="AK296" s="41">
        <v>27268.29268292683</v>
      </c>
      <c r="AL296" s="40">
        <v>0</v>
      </c>
      <c r="AM296" s="42">
        <v>0</v>
      </c>
    </row>
    <row r="297" spans="1:39" ht="13.5">
      <c r="A297" s="35" t="s">
        <v>427</v>
      </c>
      <c r="B297" s="37" t="s">
        <v>100</v>
      </c>
      <c r="C297" s="37" t="s">
        <v>428</v>
      </c>
      <c r="D297" s="38">
        <v>2180</v>
      </c>
      <c r="E297" s="23" t="s">
        <v>643</v>
      </c>
      <c r="F297" s="39" t="s">
        <v>946</v>
      </c>
      <c r="G297" s="39" t="s">
        <v>49</v>
      </c>
      <c r="H297" s="39">
        <v>4</v>
      </c>
      <c r="I297" s="40">
        <v>277</v>
      </c>
      <c r="J297" s="40">
        <v>2024</v>
      </c>
      <c r="K297" s="40">
        <v>15803</v>
      </c>
      <c r="L297" s="24">
        <v>0.007807806324110672</v>
      </c>
      <c r="M297" s="39" t="s">
        <v>982</v>
      </c>
      <c r="N297" s="40">
        <v>277</v>
      </c>
      <c r="O297" s="26">
        <f t="shared" si="8"/>
        <v>100</v>
      </c>
      <c r="P297" s="40">
        <v>15803</v>
      </c>
      <c r="Q297" s="26">
        <v>100</v>
      </c>
      <c r="R297" s="40">
        <v>2693</v>
      </c>
      <c r="S297" s="27">
        <v>170.4106815161678</v>
      </c>
      <c r="T297" s="40">
        <v>4958</v>
      </c>
      <c r="U297" s="40">
        <v>4958</v>
      </c>
      <c r="V297" s="40">
        <v>0</v>
      </c>
      <c r="W297" s="27">
        <v>313.73789786749353</v>
      </c>
      <c r="X297" s="27">
        <v>313.73789786749353</v>
      </c>
      <c r="Y297" s="27">
        <f t="shared" si="9"/>
        <v>0</v>
      </c>
      <c r="Z297" s="26">
        <v>54.31625655506252</v>
      </c>
      <c r="AA297" s="26">
        <v>54.31625655506252</v>
      </c>
      <c r="AB297" s="25">
        <v>17898.916967509023</v>
      </c>
      <c r="AC297" s="25">
        <v>0</v>
      </c>
      <c r="AD297" s="25">
        <v>17898.916967509023</v>
      </c>
      <c r="AE297" s="40">
        <v>3255</v>
      </c>
      <c r="AF297" s="40">
        <v>4958</v>
      </c>
      <c r="AG297" s="41">
        <v>17898.916967509023</v>
      </c>
      <c r="AH297" s="40">
        <v>0</v>
      </c>
      <c r="AI297" s="41">
        <v>0</v>
      </c>
      <c r="AJ297" s="40">
        <v>4958</v>
      </c>
      <c r="AK297" s="41">
        <v>17898.916967509023</v>
      </c>
      <c r="AL297" s="40">
        <v>0</v>
      </c>
      <c r="AM297" s="42">
        <v>0</v>
      </c>
    </row>
    <row r="298" spans="1:39" ht="13.5">
      <c r="A298" s="35" t="s">
        <v>774</v>
      </c>
      <c r="B298" s="37" t="s">
        <v>100</v>
      </c>
      <c r="C298" s="37" t="s">
        <v>775</v>
      </c>
      <c r="D298" s="38">
        <v>2180</v>
      </c>
      <c r="E298" s="23" t="s">
        <v>643</v>
      </c>
      <c r="F298" s="39" t="s">
        <v>946</v>
      </c>
      <c r="G298" s="39" t="s">
        <v>49</v>
      </c>
      <c r="H298" s="39">
        <v>4</v>
      </c>
      <c r="I298" s="40">
        <v>212</v>
      </c>
      <c r="J298" s="40">
        <v>6352</v>
      </c>
      <c r="K298" s="40">
        <v>15476</v>
      </c>
      <c r="L298" s="24">
        <v>0.00243639798488665</v>
      </c>
      <c r="M298" s="39" t="s">
        <v>776</v>
      </c>
      <c r="N298" s="40">
        <v>212</v>
      </c>
      <c r="O298" s="26">
        <f t="shared" si="8"/>
        <v>100</v>
      </c>
      <c r="P298" s="40">
        <v>15476</v>
      </c>
      <c r="Q298" s="26">
        <v>100</v>
      </c>
      <c r="R298" s="40">
        <v>3172</v>
      </c>
      <c r="S298" s="27">
        <v>204.96252261566298</v>
      </c>
      <c r="T298" s="40">
        <v>2068</v>
      </c>
      <c r="U298" s="40">
        <v>1321</v>
      </c>
      <c r="V298" s="40">
        <v>747</v>
      </c>
      <c r="W298" s="27">
        <v>133.62626001550788</v>
      </c>
      <c r="X298" s="27">
        <v>85.35797363659862</v>
      </c>
      <c r="Y298" s="27">
        <f t="shared" si="9"/>
        <v>48.26828637890928</v>
      </c>
      <c r="Z298" s="26">
        <v>153.38491295938104</v>
      </c>
      <c r="AA298" s="26">
        <v>240.1211203633611</v>
      </c>
      <c r="AB298" s="25">
        <v>6231.132075471698</v>
      </c>
      <c r="AC298" s="25">
        <v>3523.5849056603774</v>
      </c>
      <c r="AD298" s="25">
        <v>9754.716981132075</v>
      </c>
      <c r="AE298" s="40">
        <v>3500</v>
      </c>
      <c r="AF298" s="40">
        <v>1321</v>
      </c>
      <c r="AG298" s="41">
        <v>6231.132075471698</v>
      </c>
      <c r="AH298" s="40">
        <v>747</v>
      </c>
      <c r="AI298" s="41">
        <v>3523.5849056603774</v>
      </c>
      <c r="AJ298" s="40">
        <v>2068</v>
      </c>
      <c r="AK298" s="41">
        <v>9754.716981132075</v>
      </c>
      <c r="AL298" s="40">
        <v>0</v>
      </c>
      <c r="AM298" s="42">
        <v>0</v>
      </c>
    </row>
    <row r="299" spans="1:39" ht="13.5">
      <c r="A299" s="35" t="s">
        <v>447</v>
      </c>
      <c r="B299" s="37" t="s">
        <v>183</v>
      </c>
      <c r="C299" s="37" t="s">
        <v>448</v>
      </c>
      <c r="D299" s="38">
        <v>2180</v>
      </c>
      <c r="E299" s="23" t="s">
        <v>643</v>
      </c>
      <c r="F299" s="39" t="s">
        <v>946</v>
      </c>
      <c r="G299" s="39" t="s">
        <v>49</v>
      </c>
      <c r="H299" s="39">
        <v>4</v>
      </c>
      <c r="I299" s="40">
        <v>502</v>
      </c>
      <c r="J299" s="40">
        <v>4709</v>
      </c>
      <c r="K299" s="40">
        <v>24889</v>
      </c>
      <c r="L299" s="24">
        <v>0.005285410915268635</v>
      </c>
      <c r="M299" s="39" t="s">
        <v>779</v>
      </c>
      <c r="N299" s="40">
        <v>502</v>
      </c>
      <c r="O299" s="26">
        <f t="shared" si="8"/>
        <v>100</v>
      </c>
      <c r="P299" s="40">
        <v>24889</v>
      </c>
      <c r="Q299" s="26">
        <v>100</v>
      </c>
      <c r="R299" s="40">
        <v>3706</v>
      </c>
      <c r="S299" s="27">
        <v>148.9011209771385</v>
      </c>
      <c r="T299" s="40">
        <v>17837</v>
      </c>
      <c r="U299" s="40">
        <v>17462</v>
      </c>
      <c r="V299" s="40">
        <v>375</v>
      </c>
      <c r="W299" s="27">
        <v>716.6619791875929</v>
      </c>
      <c r="X299" s="27">
        <v>701.5950821648119</v>
      </c>
      <c r="Y299" s="27">
        <f t="shared" si="9"/>
        <v>15.066897022781149</v>
      </c>
      <c r="Z299" s="26">
        <v>20.777036497168808</v>
      </c>
      <c r="AA299" s="26">
        <v>21.22322757988776</v>
      </c>
      <c r="AB299" s="25">
        <v>34784.86055776892</v>
      </c>
      <c r="AC299" s="25">
        <v>747.0119521912351</v>
      </c>
      <c r="AD299" s="25">
        <v>35531.87250996016</v>
      </c>
      <c r="AE299" s="40">
        <v>0</v>
      </c>
      <c r="AF299" s="40">
        <v>17508</v>
      </c>
      <c r="AG299" s="41">
        <v>34876.494023904386</v>
      </c>
      <c r="AH299" s="40">
        <v>937</v>
      </c>
      <c r="AI299" s="41">
        <v>1866.5338645418326</v>
      </c>
      <c r="AJ299" s="40">
        <v>18445</v>
      </c>
      <c r="AK299" s="41">
        <v>36743.02788844622</v>
      </c>
      <c r="AL299" s="40">
        <v>0</v>
      </c>
      <c r="AM299" s="42">
        <v>0</v>
      </c>
    </row>
    <row r="300" spans="1:39" ht="13.5">
      <c r="A300" s="35" t="s">
        <v>780</v>
      </c>
      <c r="B300" s="37" t="s">
        <v>183</v>
      </c>
      <c r="C300" s="37" t="s">
        <v>781</v>
      </c>
      <c r="D300" s="38">
        <v>2180</v>
      </c>
      <c r="E300" s="23" t="s">
        <v>643</v>
      </c>
      <c r="F300" s="39" t="s">
        <v>946</v>
      </c>
      <c r="G300" s="39" t="s">
        <v>49</v>
      </c>
      <c r="H300" s="39">
        <v>4</v>
      </c>
      <c r="I300" s="40">
        <v>8829</v>
      </c>
      <c r="J300" s="40">
        <v>1680</v>
      </c>
      <c r="K300" s="40">
        <v>59454</v>
      </c>
      <c r="L300" s="24">
        <v>0.03538928571428571</v>
      </c>
      <c r="M300" s="39" t="s">
        <v>782</v>
      </c>
      <c r="N300" s="40">
        <v>902</v>
      </c>
      <c r="O300" s="26">
        <f t="shared" si="8"/>
        <v>10.216332540491562</v>
      </c>
      <c r="P300" s="40">
        <v>59454</v>
      </c>
      <c r="Q300" s="26">
        <v>100</v>
      </c>
      <c r="R300" s="40">
        <v>6323</v>
      </c>
      <c r="S300" s="27">
        <v>106.35112860362634</v>
      </c>
      <c r="T300" s="40">
        <v>7904</v>
      </c>
      <c r="U300" s="40">
        <v>6386</v>
      </c>
      <c r="V300" s="40">
        <v>1518</v>
      </c>
      <c r="W300" s="27">
        <v>132.94311568607665</v>
      </c>
      <c r="X300" s="27">
        <v>107.41077135264237</v>
      </c>
      <c r="Y300" s="27">
        <f t="shared" si="9"/>
        <v>25.53234433343425</v>
      </c>
      <c r="Z300" s="26">
        <v>79.99746963562752</v>
      </c>
      <c r="AA300" s="26">
        <v>99.01346695897276</v>
      </c>
      <c r="AB300" s="25">
        <v>723.2982217691698</v>
      </c>
      <c r="AC300" s="25">
        <v>171.93340129119946</v>
      </c>
      <c r="AD300" s="25">
        <v>895.2316230603692</v>
      </c>
      <c r="AE300" s="40">
        <v>2900</v>
      </c>
      <c r="AF300" s="40">
        <v>6386</v>
      </c>
      <c r="AG300" s="41">
        <v>723.2982217691698</v>
      </c>
      <c r="AH300" s="40">
        <v>1518</v>
      </c>
      <c r="AI300" s="41">
        <v>171.93340129119946</v>
      </c>
      <c r="AJ300" s="40">
        <v>7904</v>
      </c>
      <c r="AK300" s="41">
        <v>895.2316230603692</v>
      </c>
      <c r="AL300" s="40">
        <v>0</v>
      </c>
      <c r="AM300" s="42">
        <v>0</v>
      </c>
    </row>
    <row r="301" spans="1:39" ht="13.5">
      <c r="A301" s="35" t="s">
        <v>783</v>
      </c>
      <c r="B301" s="37" t="s">
        <v>183</v>
      </c>
      <c r="C301" s="37" t="s">
        <v>784</v>
      </c>
      <c r="D301" s="38">
        <v>2180</v>
      </c>
      <c r="E301" s="23" t="s">
        <v>643</v>
      </c>
      <c r="F301" s="39" t="s">
        <v>946</v>
      </c>
      <c r="G301" s="39" t="s">
        <v>49</v>
      </c>
      <c r="H301" s="39">
        <v>4</v>
      </c>
      <c r="I301" s="40">
        <v>333</v>
      </c>
      <c r="J301" s="40">
        <v>14</v>
      </c>
      <c r="K301" s="40">
        <v>14526</v>
      </c>
      <c r="L301" s="24">
        <v>1.0375714285714286</v>
      </c>
      <c r="M301" s="39" t="s">
        <v>785</v>
      </c>
      <c r="N301" s="40">
        <v>333</v>
      </c>
      <c r="O301" s="26">
        <f t="shared" si="8"/>
        <v>100</v>
      </c>
      <c r="P301" s="40">
        <v>14526</v>
      </c>
      <c r="Q301" s="26">
        <v>100</v>
      </c>
      <c r="R301" s="40">
        <v>2493</v>
      </c>
      <c r="S301" s="27">
        <v>171.62329615861213</v>
      </c>
      <c r="T301" s="40">
        <v>7957</v>
      </c>
      <c r="U301" s="40">
        <v>7755</v>
      </c>
      <c r="V301" s="40">
        <v>202</v>
      </c>
      <c r="W301" s="27">
        <v>547.7764009362522</v>
      </c>
      <c r="X301" s="27">
        <v>533.870301528294</v>
      </c>
      <c r="Y301" s="27">
        <f t="shared" si="9"/>
        <v>13.906099407958145</v>
      </c>
      <c r="Z301" s="26">
        <v>31.330903606887016</v>
      </c>
      <c r="AA301" s="26">
        <v>32.14700193423597</v>
      </c>
      <c r="AB301" s="25">
        <v>23288.288288288288</v>
      </c>
      <c r="AC301" s="25">
        <v>606.6066066066066</v>
      </c>
      <c r="AD301" s="25">
        <v>23894.894894894893</v>
      </c>
      <c r="AE301" s="40">
        <v>3360</v>
      </c>
      <c r="AF301" s="40">
        <v>7755</v>
      </c>
      <c r="AG301" s="41">
        <v>23288.288288288288</v>
      </c>
      <c r="AH301" s="40">
        <v>202</v>
      </c>
      <c r="AI301" s="41">
        <v>606.6066066066066</v>
      </c>
      <c r="AJ301" s="40">
        <v>7957</v>
      </c>
      <c r="AK301" s="41">
        <v>23894.894894894893</v>
      </c>
      <c r="AL301" s="40">
        <v>0</v>
      </c>
      <c r="AM301" s="42">
        <v>0</v>
      </c>
    </row>
    <row r="302" spans="1:39" ht="13.5">
      <c r="A302" s="35" t="s">
        <v>993</v>
      </c>
      <c r="B302" s="37" t="s">
        <v>183</v>
      </c>
      <c r="C302" s="37" t="s">
        <v>994</v>
      </c>
      <c r="D302" s="38">
        <v>2180</v>
      </c>
      <c r="E302" s="23" t="s">
        <v>643</v>
      </c>
      <c r="F302" s="39" t="s">
        <v>946</v>
      </c>
      <c r="G302" s="39" t="s">
        <v>49</v>
      </c>
      <c r="H302" s="39">
        <v>4</v>
      </c>
      <c r="I302" s="40">
        <v>49</v>
      </c>
      <c r="J302" s="40">
        <v>1</v>
      </c>
      <c r="K302" s="40">
        <v>50</v>
      </c>
      <c r="L302" s="24">
        <v>0.05</v>
      </c>
      <c r="M302" s="39" t="s">
        <v>995</v>
      </c>
      <c r="N302" s="40">
        <v>49</v>
      </c>
      <c r="O302" s="26">
        <f t="shared" si="8"/>
        <v>100</v>
      </c>
      <c r="P302" s="40">
        <v>50</v>
      </c>
      <c r="Q302" s="26">
        <v>100</v>
      </c>
      <c r="R302" s="40">
        <v>8</v>
      </c>
      <c r="S302" s="27">
        <v>160</v>
      </c>
      <c r="T302" s="40">
        <v>133</v>
      </c>
      <c r="U302" s="40">
        <v>133</v>
      </c>
      <c r="V302" s="40">
        <v>0</v>
      </c>
      <c r="W302" s="27">
        <v>2660</v>
      </c>
      <c r="X302" s="27">
        <v>2660</v>
      </c>
      <c r="Y302" s="27">
        <f t="shared" si="9"/>
        <v>0</v>
      </c>
      <c r="Z302" s="26">
        <v>6.015037593984962</v>
      </c>
      <c r="AA302" s="26">
        <v>6.015037593984962</v>
      </c>
      <c r="AB302" s="25">
        <v>2714.285714285714</v>
      </c>
      <c r="AC302" s="25">
        <v>0</v>
      </c>
      <c r="AD302" s="25">
        <v>2714.285714285714</v>
      </c>
      <c r="AE302" s="40">
        <v>3144</v>
      </c>
      <c r="AF302" s="40">
        <v>373</v>
      </c>
      <c r="AG302" s="41">
        <v>7612.244897959184</v>
      </c>
      <c r="AH302" s="40">
        <v>0</v>
      </c>
      <c r="AI302" s="41">
        <v>0</v>
      </c>
      <c r="AJ302" s="40">
        <v>373</v>
      </c>
      <c r="AK302" s="41">
        <v>7612.244897959184</v>
      </c>
      <c r="AL302" s="40">
        <v>0</v>
      </c>
      <c r="AM302" s="42">
        <v>0</v>
      </c>
    </row>
    <row r="303" spans="1:39" ht="13.5">
      <c r="A303" s="35" t="s">
        <v>789</v>
      </c>
      <c r="B303" s="37" t="s">
        <v>40</v>
      </c>
      <c r="C303" s="37" t="s">
        <v>790</v>
      </c>
      <c r="D303" s="38">
        <v>2180</v>
      </c>
      <c r="E303" s="23" t="s">
        <v>643</v>
      </c>
      <c r="F303" s="39" t="s">
        <v>946</v>
      </c>
      <c r="G303" s="39" t="s">
        <v>49</v>
      </c>
      <c r="H303" s="39">
        <v>4</v>
      </c>
      <c r="I303" s="40">
        <v>1162</v>
      </c>
      <c r="J303" s="40">
        <v>445</v>
      </c>
      <c r="K303" s="40">
        <v>89900</v>
      </c>
      <c r="L303" s="24">
        <v>0.20202247191011236</v>
      </c>
      <c r="M303" s="39" t="s">
        <v>791</v>
      </c>
      <c r="N303" s="40">
        <v>726</v>
      </c>
      <c r="O303" s="26">
        <f t="shared" si="8"/>
        <v>62.47848537005164</v>
      </c>
      <c r="P303" s="40">
        <v>89900</v>
      </c>
      <c r="Q303" s="26">
        <v>100</v>
      </c>
      <c r="R303" s="40">
        <v>10168</v>
      </c>
      <c r="S303" s="27">
        <v>113.10344827586206</v>
      </c>
      <c r="T303" s="40">
        <v>8181</v>
      </c>
      <c r="U303" s="40">
        <v>4708</v>
      </c>
      <c r="V303" s="40">
        <v>3473</v>
      </c>
      <c r="W303" s="27">
        <v>91.00111234705228</v>
      </c>
      <c r="X303" s="27">
        <v>52.36929922135707</v>
      </c>
      <c r="Y303" s="27">
        <f t="shared" si="9"/>
        <v>38.63181312569522</v>
      </c>
      <c r="Z303" s="26">
        <v>124.28798435399095</v>
      </c>
      <c r="AA303" s="26">
        <v>215.97281223449448</v>
      </c>
      <c r="AB303" s="25">
        <v>4051.635111876076</v>
      </c>
      <c r="AC303" s="25">
        <v>2988.8123924268502</v>
      </c>
      <c r="AD303" s="25">
        <v>7040.447504302926</v>
      </c>
      <c r="AE303" s="40">
        <v>3990</v>
      </c>
      <c r="AF303" s="40">
        <v>6130</v>
      </c>
      <c r="AG303" s="41">
        <v>5275.387263339071</v>
      </c>
      <c r="AH303" s="40">
        <v>3473</v>
      </c>
      <c r="AI303" s="41">
        <v>2988.8123924268502</v>
      </c>
      <c r="AJ303" s="40">
        <v>9603</v>
      </c>
      <c r="AK303" s="41">
        <v>8264.19965576592</v>
      </c>
      <c r="AL303" s="40">
        <v>0</v>
      </c>
      <c r="AM303" s="42">
        <v>0</v>
      </c>
    </row>
    <row r="304" spans="1:39" ht="13.5">
      <c r="A304" s="35" t="s">
        <v>792</v>
      </c>
      <c r="B304" s="37" t="s">
        <v>456</v>
      </c>
      <c r="C304" s="37" t="s">
        <v>793</v>
      </c>
      <c r="D304" s="38">
        <v>2180</v>
      </c>
      <c r="E304" s="23" t="s">
        <v>643</v>
      </c>
      <c r="F304" s="39" t="s">
        <v>946</v>
      </c>
      <c r="G304" s="39" t="s">
        <v>49</v>
      </c>
      <c r="H304" s="39">
        <v>4</v>
      </c>
      <c r="I304" s="40">
        <v>197</v>
      </c>
      <c r="J304" s="40">
        <v>12</v>
      </c>
      <c r="K304" s="40">
        <v>14336</v>
      </c>
      <c r="L304" s="24">
        <v>1.1946666666666668</v>
      </c>
      <c r="M304" s="39" t="s">
        <v>794</v>
      </c>
      <c r="N304" s="40">
        <v>165</v>
      </c>
      <c r="O304" s="26">
        <f t="shared" si="8"/>
        <v>83.75634517766497</v>
      </c>
      <c r="P304" s="40">
        <v>14336</v>
      </c>
      <c r="Q304" s="26">
        <v>100</v>
      </c>
      <c r="R304" s="40">
        <v>1704</v>
      </c>
      <c r="S304" s="27">
        <v>118.86160714285714</v>
      </c>
      <c r="T304" s="40">
        <v>10555</v>
      </c>
      <c r="U304" s="40">
        <v>2119</v>
      </c>
      <c r="V304" s="40">
        <v>8436</v>
      </c>
      <c r="W304" s="27">
        <v>736.2583705357143</v>
      </c>
      <c r="X304" s="27">
        <v>147.80970982142858</v>
      </c>
      <c r="Y304" s="27">
        <f t="shared" si="9"/>
        <v>588.4486607142857</v>
      </c>
      <c r="Z304" s="26">
        <v>16.14400757934628</v>
      </c>
      <c r="AA304" s="26">
        <v>80.41529023124116</v>
      </c>
      <c r="AB304" s="25">
        <v>10756.345177664974</v>
      </c>
      <c r="AC304" s="25">
        <v>42822.33502538071</v>
      </c>
      <c r="AD304" s="25">
        <v>53578.68020304568</v>
      </c>
      <c r="AE304" s="40">
        <v>2620</v>
      </c>
      <c r="AF304" s="40">
        <v>2119</v>
      </c>
      <c r="AG304" s="41">
        <v>10756.345177664974</v>
      </c>
      <c r="AH304" s="40">
        <v>21090</v>
      </c>
      <c r="AI304" s="41">
        <v>107055.83756345177</v>
      </c>
      <c r="AJ304" s="40">
        <v>23209</v>
      </c>
      <c r="AK304" s="41">
        <v>117812.18274111676</v>
      </c>
      <c r="AL304" s="40">
        <v>0</v>
      </c>
      <c r="AM304" s="42">
        <v>0</v>
      </c>
    </row>
    <row r="305" spans="1:39" ht="13.5">
      <c r="A305" s="35" t="s">
        <v>797</v>
      </c>
      <c r="B305" s="37" t="s">
        <v>456</v>
      </c>
      <c r="C305" s="37" t="s">
        <v>798</v>
      </c>
      <c r="D305" s="38">
        <v>2180</v>
      </c>
      <c r="E305" s="23" t="s">
        <v>643</v>
      </c>
      <c r="F305" s="39" t="s">
        <v>946</v>
      </c>
      <c r="G305" s="39" t="s">
        <v>49</v>
      </c>
      <c r="H305" s="39">
        <v>4</v>
      </c>
      <c r="I305" s="40">
        <v>650</v>
      </c>
      <c r="J305" s="40">
        <v>446</v>
      </c>
      <c r="K305" s="40">
        <v>24703</v>
      </c>
      <c r="L305" s="24">
        <v>0.05538789237668161</v>
      </c>
      <c r="M305" s="39" t="s">
        <v>799</v>
      </c>
      <c r="N305" s="40">
        <v>229</v>
      </c>
      <c r="O305" s="26">
        <f t="shared" si="8"/>
        <v>35.23076923076923</v>
      </c>
      <c r="P305" s="40">
        <v>24703</v>
      </c>
      <c r="Q305" s="26">
        <v>100</v>
      </c>
      <c r="R305" s="40">
        <v>2031</v>
      </c>
      <c r="S305" s="27">
        <v>82.2167348095373</v>
      </c>
      <c r="T305" s="40">
        <v>2531</v>
      </c>
      <c r="U305" s="40">
        <v>2089</v>
      </c>
      <c r="V305" s="40">
        <v>442</v>
      </c>
      <c r="W305" s="27">
        <v>102.45719143423877</v>
      </c>
      <c r="X305" s="27">
        <v>84.56462777800266</v>
      </c>
      <c r="Y305" s="27">
        <f t="shared" si="9"/>
        <v>17.89256365623608</v>
      </c>
      <c r="Z305" s="26">
        <v>80.24496246542869</v>
      </c>
      <c r="AA305" s="26">
        <v>97.22355193872666</v>
      </c>
      <c r="AB305" s="25">
        <v>3213.846153846154</v>
      </c>
      <c r="AC305" s="25">
        <v>680</v>
      </c>
      <c r="AD305" s="25">
        <v>3893.846153846154</v>
      </c>
      <c r="AE305" s="40">
        <v>2620</v>
      </c>
      <c r="AF305" s="40">
        <v>2242</v>
      </c>
      <c r="AG305" s="41">
        <v>3449.2307692307695</v>
      </c>
      <c r="AH305" s="40">
        <v>442</v>
      </c>
      <c r="AI305" s="41">
        <v>680</v>
      </c>
      <c r="AJ305" s="40">
        <v>2684</v>
      </c>
      <c r="AK305" s="41">
        <v>4129.2307692307695</v>
      </c>
      <c r="AL305" s="40">
        <v>0</v>
      </c>
      <c r="AM305" s="42">
        <v>0</v>
      </c>
    </row>
    <row r="306" spans="1:39" ht="13.5">
      <c r="A306" s="35" t="s">
        <v>996</v>
      </c>
      <c r="B306" s="37" t="s">
        <v>456</v>
      </c>
      <c r="C306" s="37" t="s">
        <v>997</v>
      </c>
      <c r="D306" s="38">
        <v>2180</v>
      </c>
      <c r="E306" s="23" t="s">
        <v>643</v>
      </c>
      <c r="F306" s="39" t="s">
        <v>946</v>
      </c>
      <c r="G306" s="39" t="s">
        <v>49</v>
      </c>
      <c r="H306" s="39">
        <v>4</v>
      </c>
      <c r="I306" s="40">
        <v>322</v>
      </c>
      <c r="J306" s="40">
        <v>126</v>
      </c>
      <c r="K306" s="40">
        <v>4676</v>
      </c>
      <c r="L306" s="24">
        <v>0.037111111111111116</v>
      </c>
      <c r="M306" s="39" t="s">
        <v>998</v>
      </c>
      <c r="N306" s="40">
        <v>118</v>
      </c>
      <c r="O306" s="26">
        <f t="shared" si="8"/>
        <v>36.64596273291926</v>
      </c>
      <c r="P306" s="40">
        <v>4676</v>
      </c>
      <c r="Q306" s="26">
        <v>100</v>
      </c>
      <c r="R306" s="40">
        <v>547</v>
      </c>
      <c r="S306" s="27">
        <v>116.9803250641574</v>
      </c>
      <c r="T306" s="40">
        <v>458</v>
      </c>
      <c r="U306" s="40">
        <v>458</v>
      </c>
      <c r="V306" s="40">
        <v>0</v>
      </c>
      <c r="W306" s="27">
        <v>97.9469632164243</v>
      </c>
      <c r="X306" s="27">
        <v>97.9469632164243</v>
      </c>
      <c r="Y306" s="27">
        <f t="shared" si="9"/>
        <v>0</v>
      </c>
      <c r="Z306" s="26">
        <v>119.43231441048034</v>
      </c>
      <c r="AA306" s="26">
        <v>119.43231441048034</v>
      </c>
      <c r="AB306" s="25">
        <v>1422.3602484472049</v>
      </c>
      <c r="AC306" s="25">
        <v>0</v>
      </c>
      <c r="AD306" s="25">
        <v>1422.3602484472049</v>
      </c>
      <c r="AE306" s="40">
        <v>2830</v>
      </c>
      <c r="AF306" s="40">
        <v>458</v>
      </c>
      <c r="AG306" s="41">
        <v>1422.3602484472049</v>
      </c>
      <c r="AH306" s="40">
        <v>0</v>
      </c>
      <c r="AI306" s="41">
        <v>0</v>
      </c>
      <c r="AJ306" s="40">
        <v>458</v>
      </c>
      <c r="AK306" s="41">
        <v>1422.3602484472049</v>
      </c>
      <c r="AL306" s="40">
        <v>0</v>
      </c>
      <c r="AM306" s="42">
        <v>0</v>
      </c>
    </row>
    <row r="307" spans="1:39" ht="13.5">
      <c r="A307" s="35" t="s">
        <v>477</v>
      </c>
      <c r="B307" s="37" t="s">
        <v>45</v>
      </c>
      <c r="C307" s="37" t="s">
        <v>478</v>
      </c>
      <c r="D307" s="38">
        <v>2180</v>
      </c>
      <c r="E307" s="23" t="s">
        <v>643</v>
      </c>
      <c r="F307" s="39" t="s">
        <v>946</v>
      </c>
      <c r="G307" s="39" t="s">
        <v>49</v>
      </c>
      <c r="H307" s="39">
        <v>4</v>
      </c>
      <c r="I307" s="40">
        <v>530</v>
      </c>
      <c r="J307" s="40">
        <v>13</v>
      </c>
      <c r="K307" s="40">
        <v>30409</v>
      </c>
      <c r="L307" s="24">
        <v>2.339153846153846</v>
      </c>
      <c r="M307" s="39" t="s">
        <v>803</v>
      </c>
      <c r="N307" s="40">
        <v>435</v>
      </c>
      <c r="O307" s="26">
        <f t="shared" si="8"/>
        <v>82.0754716981132</v>
      </c>
      <c r="P307" s="40">
        <v>30409</v>
      </c>
      <c r="Q307" s="26">
        <v>100</v>
      </c>
      <c r="R307" s="40">
        <v>4791</v>
      </c>
      <c r="S307" s="27">
        <v>157.55204051432142</v>
      </c>
      <c r="T307" s="40">
        <v>5121</v>
      </c>
      <c r="U307" s="40">
        <v>5121</v>
      </c>
      <c r="V307" s="40">
        <v>0</v>
      </c>
      <c r="W307" s="27">
        <v>168.4040908941432</v>
      </c>
      <c r="X307" s="27">
        <v>168.4040908941432</v>
      </c>
      <c r="Y307" s="27">
        <f t="shared" si="9"/>
        <v>0</v>
      </c>
      <c r="Z307" s="26">
        <v>93.55594610427652</v>
      </c>
      <c r="AA307" s="26">
        <v>93.55594610427652</v>
      </c>
      <c r="AB307" s="25">
        <v>9662.264150943396</v>
      </c>
      <c r="AC307" s="25">
        <v>0</v>
      </c>
      <c r="AD307" s="25">
        <v>9662.264150943396</v>
      </c>
      <c r="AE307" s="40">
        <v>2940</v>
      </c>
      <c r="AF307" s="40">
        <v>5121</v>
      </c>
      <c r="AG307" s="41">
        <v>9662.264150943396</v>
      </c>
      <c r="AH307" s="40">
        <v>1905</v>
      </c>
      <c r="AI307" s="41">
        <v>3594.33962264151</v>
      </c>
      <c r="AJ307" s="40">
        <v>7026</v>
      </c>
      <c r="AK307" s="41">
        <v>13256.603773584906</v>
      </c>
      <c r="AL307" s="40">
        <v>0</v>
      </c>
      <c r="AM307" s="42">
        <v>0</v>
      </c>
    </row>
    <row r="308" spans="1:39" ht="13.5">
      <c r="A308" s="35" t="s">
        <v>806</v>
      </c>
      <c r="B308" s="37" t="s">
        <v>104</v>
      </c>
      <c r="C308" s="37" t="s">
        <v>807</v>
      </c>
      <c r="D308" s="38">
        <v>2180</v>
      </c>
      <c r="E308" s="23" t="s">
        <v>643</v>
      </c>
      <c r="F308" s="39" t="s">
        <v>946</v>
      </c>
      <c r="G308" s="39" t="s">
        <v>49</v>
      </c>
      <c r="H308" s="39">
        <v>4</v>
      </c>
      <c r="I308" s="40">
        <v>5216</v>
      </c>
      <c r="J308" s="40">
        <v>553</v>
      </c>
      <c r="K308" s="40">
        <v>276467</v>
      </c>
      <c r="L308" s="24">
        <v>0.4999403254972875</v>
      </c>
      <c r="M308" s="39" t="s">
        <v>808</v>
      </c>
      <c r="N308" s="40">
        <v>2891</v>
      </c>
      <c r="O308" s="26">
        <f t="shared" si="8"/>
        <v>55.42561349693251</v>
      </c>
      <c r="P308" s="40">
        <v>276467</v>
      </c>
      <c r="Q308" s="26">
        <v>100</v>
      </c>
      <c r="R308" s="40">
        <v>29443</v>
      </c>
      <c r="S308" s="27">
        <v>106.49733964632307</v>
      </c>
      <c r="T308" s="40">
        <v>62181</v>
      </c>
      <c r="U308" s="40">
        <v>52099</v>
      </c>
      <c r="V308" s="40">
        <v>10082</v>
      </c>
      <c r="W308" s="27">
        <v>224.91291908256682</v>
      </c>
      <c r="X308" s="27">
        <v>188.4456372731646</v>
      </c>
      <c r="Y308" s="27">
        <f t="shared" si="9"/>
        <v>36.46728180940221</v>
      </c>
      <c r="Z308" s="26">
        <v>47.35047683375951</v>
      </c>
      <c r="AA308" s="26">
        <v>56.51356072093514</v>
      </c>
      <c r="AB308" s="25">
        <v>9988.305214723927</v>
      </c>
      <c r="AC308" s="25">
        <v>1932.898773006135</v>
      </c>
      <c r="AD308" s="25">
        <v>11921.203987730061</v>
      </c>
      <c r="AE308" s="40">
        <v>3255</v>
      </c>
      <c r="AF308" s="40">
        <v>52099</v>
      </c>
      <c r="AG308" s="41">
        <v>9988.305214723927</v>
      </c>
      <c r="AH308" s="40">
        <v>18606</v>
      </c>
      <c r="AI308" s="41">
        <v>3567.101226993865</v>
      </c>
      <c r="AJ308" s="40">
        <v>70705</v>
      </c>
      <c r="AK308" s="41">
        <v>13555.40644171779</v>
      </c>
      <c r="AL308" s="40">
        <v>0</v>
      </c>
      <c r="AM308" s="42">
        <v>0</v>
      </c>
    </row>
    <row r="309" spans="1:39" ht="13.5">
      <c r="A309" s="35" t="s">
        <v>508</v>
      </c>
      <c r="B309" s="37" t="s">
        <v>104</v>
      </c>
      <c r="C309" s="37" t="s">
        <v>509</v>
      </c>
      <c r="D309" s="38">
        <v>2180</v>
      </c>
      <c r="E309" s="23" t="s">
        <v>643</v>
      </c>
      <c r="F309" s="39" t="s">
        <v>946</v>
      </c>
      <c r="G309" s="39" t="s">
        <v>49</v>
      </c>
      <c r="H309" s="39">
        <v>4</v>
      </c>
      <c r="I309" s="40">
        <v>83</v>
      </c>
      <c r="J309" s="40">
        <v>787</v>
      </c>
      <c r="K309" s="40">
        <v>13432</v>
      </c>
      <c r="L309" s="24">
        <v>0.017067344345616263</v>
      </c>
      <c r="M309" s="39" t="s">
        <v>999</v>
      </c>
      <c r="N309" s="40">
        <v>83</v>
      </c>
      <c r="O309" s="26">
        <f t="shared" si="8"/>
        <v>100</v>
      </c>
      <c r="P309" s="40">
        <v>13432</v>
      </c>
      <c r="Q309" s="26">
        <v>100</v>
      </c>
      <c r="R309" s="40">
        <v>626</v>
      </c>
      <c r="S309" s="27">
        <v>46.60512209648601</v>
      </c>
      <c r="T309" s="40">
        <v>360</v>
      </c>
      <c r="U309" s="40">
        <v>360</v>
      </c>
      <c r="V309" s="40">
        <v>0</v>
      </c>
      <c r="W309" s="27">
        <v>26.801667659321026</v>
      </c>
      <c r="X309" s="27">
        <v>26.801667659321026</v>
      </c>
      <c r="Y309" s="27">
        <f t="shared" si="9"/>
        <v>0</v>
      </c>
      <c r="Z309" s="26">
        <v>173.88888888888889</v>
      </c>
      <c r="AA309" s="26">
        <v>173.88888888888889</v>
      </c>
      <c r="AB309" s="25">
        <v>4337.349397590361</v>
      </c>
      <c r="AC309" s="25">
        <v>0</v>
      </c>
      <c r="AD309" s="25">
        <v>4337.349397590361</v>
      </c>
      <c r="AE309" s="40">
        <v>4987</v>
      </c>
      <c r="AF309" s="40">
        <v>360</v>
      </c>
      <c r="AG309" s="41">
        <v>4337.349397590361</v>
      </c>
      <c r="AH309" s="40">
        <v>0</v>
      </c>
      <c r="AI309" s="41">
        <v>0</v>
      </c>
      <c r="AJ309" s="40">
        <v>360</v>
      </c>
      <c r="AK309" s="41">
        <v>4337.349397590361</v>
      </c>
      <c r="AL309" s="40">
        <v>0</v>
      </c>
      <c r="AM309" s="42">
        <v>0</v>
      </c>
    </row>
    <row r="310" spans="1:39" ht="13.5">
      <c r="A310" s="35" t="s">
        <v>809</v>
      </c>
      <c r="B310" s="37" t="s">
        <v>810</v>
      </c>
      <c r="C310" s="37" t="s">
        <v>811</v>
      </c>
      <c r="D310" s="38">
        <v>2180</v>
      </c>
      <c r="E310" s="23" t="s">
        <v>643</v>
      </c>
      <c r="F310" s="39" t="s">
        <v>946</v>
      </c>
      <c r="G310" s="39" t="s">
        <v>49</v>
      </c>
      <c r="H310" s="39">
        <v>4</v>
      </c>
      <c r="I310" s="40">
        <v>352</v>
      </c>
      <c r="J310" s="40">
        <v>304</v>
      </c>
      <c r="K310" s="40">
        <v>21861</v>
      </c>
      <c r="L310" s="24">
        <v>0.07191118421052632</v>
      </c>
      <c r="M310" s="39" t="s">
        <v>812</v>
      </c>
      <c r="N310" s="40">
        <v>352</v>
      </c>
      <c r="O310" s="26">
        <f t="shared" si="8"/>
        <v>100</v>
      </c>
      <c r="P310" s="40">
        <v>21861</v>
      </c>
      <c r="Q310" s="26">
        <v>100</v>
      </c>
      <c r="R310" s="40">
        <v>2307</v>
      </c>
      <c r="S310" s="27">
        <v>105.53039659667903</v>
      </c>
      <c r="T310" s="40">
        <v>3391</v>
      </c>
      <c r="U310" s="40">
        <v>2979</v>
      </c>
      <c r="V310" s="40">
        <v>412</v>
      </c>
      <c r="W310" s="27">
        <v>155.116417364256</v>
      </c>
      <c r="X310" s="27">
        <v>136.27006998764924</v>
      </c>
      <c r="Y310" s="27">
        <f t="shared" si="9"/>
        <v>18.84634737660674</v>
      </c>
      <c r="Z310" s="26">
        <v>68.03302860513124</v>
      </c>
      <c r="AA310" s="26">
        <v>77.44209466263847</v>
      </c>
      <c r="AB310" s="25">
        <v>8463.068181818182</v>
      </c>
      <c r="AC310" s="25">
        <v>1170.4545454545455</v>
      </c>
      <c r="AD310" s="25">
        <v>9633.522727272726</v>
      </c>
      <c r="AE310" s="40">
        <v>3360</v>
      </c>
      <c r="AF310" s="40">
        <v>2979</v>
      </c>
      <c r="AG310" s="41">
        <v>8463.068181818182</v>
      </c>
      <c r="AH310" s="40">
        <v>458</v>
      </c>
      <c r="AI310" s="41">
        <v>1301.1363636363635</v>
      </c>
      <c r="AJ310" s="40">
        <v>3437</v>
      </c>
      <c r="AK310" s="41">
        <v>9764.204545454544</v>
      </c>
      <c r="AL310" s="40">
        <v>0</v>
      </c>
      <c r="AM310" s="42">
        <v>0</v>
      </c>
    </row>
    <row r="311" spans="1:39" ht="13.5">
      <c r="A311" s="35" t="s">
        <v>813</v>
      </c>
      <c r="B311" s="37" t="s">
        <v>514</v>
      </c>
      <c r="C311" s="37" t="s">
        <v>814</v>
      </c>
      <c r="D311" s="38">
        <v>2180</v>
      </c>
      <c r="E311" s="23" t="s">
        <v>643</v>
      </c>
      <c r="F311" s="39" t="s">
        <v>946</v>
      </c>
      <c r="G311" s="39" t="s">
        <v>49</v>
      </c>
      <c r="H311" s="39">
        <v>4</v>
      </c>
      <c r="I311" s="40">
        <v>453</v>
      </c>
      <c r="J311" s="40">
        <v>1140</v>
      </c>
      <c r="K311" s="40">
        <v>33069</v>
      </c>
      <c r="L311" s="24">
        <v>0.029007894736842104</v>
      </c>
      <c r="M311" s="39" t="s">
        <v>815</v>
      </c>
      <c r="N311" s="40">
        <v>453</v>
      </c>
      <c r="O311" s="26">
        <f t="shared" si="8"/>
        <v>100</v>
      </c>
      <c r="P311" s="40">
        <v>33069</v>
      </c>
      <c r="Q311" s="26">
        <v>100</v>
      </c>
      <c r="R311" s="40">
        <v>8919</v>
      </c>
      <c r="S311" s="27">
        <v>269.70879071033295</v>
      </c>
      <c r="T311" s="40">
        <v>8285</v>
      </c>
      <c r="U311" s="40">
        <v>7376</v>
      </c>
      <c r="V311" s="40">
        <v>909</v>
      </c>
      <c r="W311" s="27">
        <v>250.53675647887752</v>
      </c>
      <c r="X311" s="27">
        <v>223.0487768000242</v>
      </c>
      <c r="Y311" s="27">
        <f t="shared" si="9"/>
        <v>27.487979678853307</v>
      </c>
      <c r="Z311" s="26">
        <v>107.65238382619191</v>
      </c>
      <c r="AA311" s="26">
        <v>120.91919739696313</v>
      </c>
      <c r="AB311" s="25">
        <v>16282.560706401768</v>
      </c>
      <c r="AC311" s="25">
        <v>2006.6225165562912</v>
      </c>
      <c r="AD311" s="25">
        <v>18289.183222958058</v>
      </c>
      <c r="AE311" s="40">
        <v>5250</v>
      </c>
      <c r="AF311" s="40">
        <v>7376</v>
      </c>
      <c r="AG311" s="41">
        <v>16282.560706401768</v>
      </c>
      <c r="AH311" s="40">
        <v>909</v>
      </c>
      <c r="AI311" s="41">
        <v>2006.6225165562912</v>
      </c>
      <c r="AJ311" s="40">
        <v>8285</v>
      </c>
      <c r="AK311" s="41">
        <v>18289.183222958058</v>
      </c>
      <c r="AL311" s="40">
        <v>0</v>
      </c>
      <c r="AM311" s="42">
        <v>0</v>
      </c>
    </row>
    <row r="312" spans="1:39" ht="13.5">
      <c r="A312" s="35" t="s">
        <v>816</v>
      </c>
      <c r="B312" s="37" t="s">
        <v>514</v>
      </c>
      <c r="C312" s="37" t="s">
        <v>817</v>
      </c>
      <c r="D312" s="38">
        <v>2180</v>
      </c>
      <c r="E312" s="23" t="s">
        <v>643</v>
      </c>
      <c r="F312" s="39" t="s">
        <v>946</v>
      </c>
      <c r="G312" s="39" t="s">
        <v>49</v>
      </c>
      <c r="H312" s="39">
        <v>4</v>
      </c>
      <c r="I312" s="40">
        <v>698</v>
      </c>
      <c r="J312" s="40">
        <v>21</v>
      </c>
      <c r="K312" s="40">
        <v>25550</v>
      </c>
      <c r="L312" s="24">
        <v>1.2166666666666668</v>
      </c>
      <c r="M312" s="39" t="s">
        <v>818</v>
      </c>
      <c r="N312" s="40">
        <v>698</v>
      </c>
      <c r="O312" s="26">
        <f t="shared" si="8"/>
        <v>100</v>
      </c>
      <c r="P312" s="40">
        <v>25550</v>
      </c>
      <c r="Q312" s="26">
        <v>100</v>
      </c>
      <c r="R312" s="40">
        <v>11978</v>
      </c>
      <c r="S312" s="27">
        <v>468.80626223091974</v>
      </c>
      <c r="T312" s="40">
        <v>22149</v>
      </c>
      <c r="U312" s="40">
        <v>20526</v>
      </c>
      <c r="V312" s="40">
        <v>1623</v>
      </c>
      <c r="W312" s="27">
        <v>866.8884540117416</v>
      </c>
      <c r="X312" s="27">
        <v>803.3659491193738</v>
      </c>
      <c r="Y312" s="27">
        <f t="shared" si="9"/>
        <v>63.52250489236791</v>
      </c>
      <c r="Z312" s="26">
        <v>54.07919093412795</v>
      </c>
      <c r="AA312" s="26">
        <v>58.355256747539705</v>
      </c>
      <c r="AB312" s="25">
        <v>29406.876790830946</v>
      </c>
      <c r="AC312" s="25">
        <v>2325.2148997134673</v>
      </c>
      <c r="AD312" s="25">
        <v>31732.09169054441</v>
      </c>
      <c r="AE312" s="40">
        <v>3000</v>
      </c>
      <c r="AF312" s="40">
        <v>20526</v>
      </c>
      <c r="AG312" s="41">
        <v>29406.876790830946</v>
      </c>
      <c r="AH312" s="40">
        <v>1623</v>
      </c>
      <c r="AI312" s="41">
        <v>2325.2148997134673</v>
      </c>
      <c r="AJ312" s="40">
        <v>22149</v>
      </c>
      <c r="AK312" s="41">
        <v>31732.09169054441</v>
      </c>
      <c r="AL312" s="40">
        <v>0</v>
      </c>
      <c r="AM312" s="42">
        <v>0</v>
      </c>
    </row>
    <row r="313" spans="1:39" ht="13.5">
      <c r="A313" s="35" t="s">
        <v>824</v>
      </c>
      <c r="B313" s="37" t="s">
        <v>130</v>
      </c>
      <c r="C313" s="37" t="s">
        <v>825</v>
      </c>
      <c r="D313" s="38">
        <v>2180</v>
      </c>
      <c r="E313" s="23" t="s">
        <v>643</v>
      </c>
      <c r="F313" s="39" t="s">
        <v>946</v>
      </c>
      <c r="G313" s="39" t="s">
        <v>49</v>
      </c>
      <c r="H313" s="39">
        <v>4</v>
      </c>
      <c r="I313" s="40">
        <v>888</v>
      </c>
      <c r="J313" s="40">
        <v>306</v>
      </c>
      <c r="K313" s="40">
        <v>67939</v>
      </c>
      <c r="L313" s="24">
        <v>0.22202287581699345</v>
      </c>
      <c r="M313" s="39" t="s">
        <v>1000</v>
      </c>
      <c r="N313" s="40">
        <v>888</v>
      </c>
      <c r="O313" s="26">
        <f t="shared" si="8"/>
        <v>100</v>
      </c>
      <c r="P313" s="40">
        <v>67939</v>
      </c>
      <c r="Q313" s="26">
        <v>100</v>
      </c>
      <c r="R313" s="40">
        <v>9562</v>
      </c>
      <c r="S313" s="27">
        <v>140.74390261852542</v>
      </c>
      <c r="T313" s="40">
        <v>19096</v>
      </c>
      <c r="U313" s="40">
        <v>17458</v>
      </c>
      <c r="V313" s="40">
        <v>1638</v>
      </c>
      <c r="W313" s="27">
        <v>281.07567082235533</v>
      </c>
      <c r="X313" s="27">
        <v>256.9658075626665</v>
      </c>
      <c r="Y313" s="27">
        <f t="shared" si="9"/>
        <v>24.10986325968884</v>
      </c>
      <c r="Z313" s="26">
        <v>50.0733137829912</v>
      </c>
      <c r="AA313" s="26">
        <v>54.77145148356054</v>
      </c>
      <c r="AB313" s="25">
        <v>19659.90990990991</v>
      </c>
      <c r="AC313" s="25">
        <v>1844.5945945945946</v>
      </c>
      <c r="AD313" s="25">
        <v>21504.504504504504</v>
      </c>
      <c r="AE313" s="40">
        <v>2780</v>
      </c>
      <c r="AF313" s="40">
        <v>17458</v>
      </c>
      <c r="AG313" s="41">
        <v>19659.90990990991</v>
      </c>
      <c r="AH313" s="40">
        <v>1638</v>
      </c>
      <c r="AI313" s="41">
        <v>1844.5945945945946</v>
      </c>
      <c r="AJ313" s="40">
        <v>19096</v>
      </c>
      <c r="AK313" s="41">
        <v>21504.504504504504</v>
      </c>
      <c r="AL313" s="40">
        <v>0</v>
      </c>
      <c r="AM313" s="42">
        <v>0</v>
      </c>
    </row>
    <row r="314" spans="1:39" ht="13.5">
      <c r="A314" s="35" t="s">
        <v>826</v>
      </c>
      <c r="B314" s="37" t="s">
        <v>130</v>
      </c>
      <c r="C314" s="37" t="s">
        <v>827</v>
      </c>
      <c r="D314" s="38">
        <v>2180</v>
      </c>
      <c r="E314" s="23" t="s">
        <v>643</v>
      </c>
      <c r="F314" s="39" t="s">
        <v>946</v>
      </c>
      <c r="G314" s="39" t="s">
        <v>49</v>
      </c>
      <c r="H314" s="39">
        <v>4</v>
      </c>
      <c r="I314" s="40">
        <v>6523</v>
      </c>
      <c r="J314" s="40">
        <v>29742</v>
      </c>
      <c r="K314" s="40">
        <v>200369</v>
      </c>
      <c r="L314" s="24">
        <v>0.0067369040414229035</v>
      </c>
      <c r="M314" s="39" t="s">
        <v>828</v>
      </c>
      <c r="N314" s="40">
        <v>2595</v>
      </c>
      <c r="O314" s="26">
        <f t="shared" si="8"/>
        <v>39.78230875364096</v>
      </c>
      <c r="P314" s="40">
        <v>200369</v>
      </c>
      <c r="Q314" s="26">
        <v>100</v>
      </c>
      <c r="R314" s="40">
        <v>32725</v>
      </c>
      <c r="S314" s="27">
        <v>163.3236678328484</v>
      </c>
      <c r="T314" s="40">
        <v>67015</v>
      </c>
      <c r="U314" s="40">
        <v>65011</v>
      </c>
      <c r="V314" s="40">
        <v>2004</v>
      </c>
      <c r="W314" s="27">
        <v>334.4579251281386</v>
      </c>
      <c r="X314" s="27">
        <v>324.45637798262203</v>
      </c>
      <c r="Y314" s="27">
        <f t="shared" si="9"/>
        <v>10.001547145516522</v>
      </c>
      <c r="Z314" s="26">
        <v>48.8323509662016</v>
      </c>
      <c r="AA314" s="26">
        <v>50.33763516943287</v>
      </c>
      <c r="AB314" s="25">
        <v>9966.42649087843</v>
      </c>
      <c r="AC314" s="25">
        <v>307.2206040165568</v>
      </c>
      <c r="AD314" s="25">
        <v>10273.647094894986</v>
      </c>
      <c r="AE314" s="40">
        <v>3500</v>
      </c>
      <c r="AF314" s="40">
        <v>65011</v>
      </c>
      <c r="AG314" s="41">
        <v>9966.42649087843</v>
      </c>
      <c r="AH314" s="40">
        <v>2004</v>
      </c>
      <c r="AI314" s="41">
        <v>307.2206040165568</v>
      </c>
      <c r="AJ314" s="40">
        <v>67015</v>
      </c>
      <c r="AK314" s="41">
        <v>10273.647094894986</v>
      </c>
      <c r="AL314" s="40">
        <v>0</v>
      </c>
      <c r="AM314" s="42">
        <v>0</v>
      </c>
    </row>
    <row r="315" spans="1:39" ht="13.5">
      <c r="A315" s="35" t="s">
        <v>1001</v>
      </c>
      <c r="B315" s="37" t="s">
        <v>527</v>
      </c>
      <c r="C315" s="37" t="s">
        <v>1002</v>
      </c>
      <c r="D315" s="38">
        <v>2180</v>
      </c>
      <c r="E315" s="23" t="s">
        <v>643</v>
      </c>
      <c r="F315" s="39" t="s">
        <v>946</v>
      </c>
      <c r="G315" s="39" t="s">
        <v>49</v>
      </c>
      <c r="H315" s="39">
        <v>4</v>
      </c>
      <c r="I315" s="40">
        <v>591</v>
      </c>
      <c r="J315" s="40">
        <v>326</v>
      </c>
      <c r="K315" s="40">
        <v>18154</v>
      </c>
      <c r="L315" s="24">
        <v>0.05568711656441718</v>
      </c>
      <c r="M315" s="39" t="s">
        <v>1003</v>
      </c>
      <c r="N315" s="40">
        <v>591</v>
      </c>
      <c r="O315" s="26">
        <f t="shared" si="8"/>
        <v>100</v>
      </c>
      <c r="P315" s="40">
        <v>18154</v>
      </c>
      <c r="Q315" s="26">
        <v>100</v>
      </c>
      <c r="R315" s="40">
        <v>1497</v>
      </c>
      <c r="S315" s="27">
        <v>82.46116558334252</v>
      </c>
      <c r="T315" s="40">
        <v>4255</v>
      </c>
      <c r="U315" s="40">
        <v>4067</v>
      </c>
      <c r="V315" s="40">
        <v>188</v>
      </c>
      <c r="W315" s="27">
        <v>234.38360691858543</v>
      </c>
      <c r="X315" s="27">
        <v>224.02776247658917</v>
      </c>
      <c r="Y315" s="27">
        <f t="shared" si="9"/>
        <v>10.355844441996256</v>
      </c>
      <c r="Z315" s="26">
        <v>35.18213866039953</v>
      </c>
      <c r="AA315" s="26">
        <v>36.808458323088274</v>
      </c>
      <c r="AB315" s="25">
        <v>6881.5566835871405</v>
      </c>
      <c r="AC315" s="25">
        <v>318.1049069373942</v>
      </c>
      <c r="AD315" s="25">
        <v>7199.661590524535</v>
      </c>
      <c r="AE315" s="40">
        <v>1468</v>
      </c>
      <c r="AF315" s="40">
        <v>4067</v>
      </c>
      <c r="AG315" s="41">
        <v>6881.5566835871405</v>
      </c>
      <c r="AH315" s="40">
        <v>188</v>
      </c>
      <c r="AI315" s="41">
        <v>318.1049069373942</v>
      </c>
      <c r="AJ315" s="40">
        <v>4255</v>
      </c>
      <c r="AK315" s="41">
        <v>7199.661590524535</v>
      </c>
      <c r="AL315" s="40">
        <v>0</v>
      </c>
      <c r="AM315" s="42">
        <v>0</v>
      </c>
    </row>
    <row r="316" spans="1:39" ht="13.5">
      <c r="A316" s="35" t="s">
        <v>536</v>
      </c>
      <c r="B316" s="37" t="s">
        <v>537</v>
      </c>
      <c r="C316" s="37" t="s">
        <v>538</v>
      </c>
      <c r="D316" s="38">
        <v>2180</v>
      </c>
      <c r="E316" s="23" t="s">
        <v>643</v>
      </c>
      <c r="F316" s="39" t="s">
        <v>946</v>
      </c>
      <c r="G316" s="39" t="s">
        <v>49</v>
      </c>
      <c r="H316" s="39">
        <v>4</v>
      </c>
      <c r="I316" s="40">
        <v>224</v>
      </c>
      <c r="J316" s="40">
        <v>26</v>
      </c>
      <c r="K316" s="40">
        <v>15330</v>
      </c>
      <c r="L316" s="24">
        <v>0.5896153846153847</v>
      </c>
      <c r="M316" s="39" t="s">
        <v>832</v>
      </c>
      <c r="N316" s="40">
        <v>168</v>
      </c>
      <c r="O316" s="26">
        <f t="shared" si="8"/>
        <v>75</v>
      </c>
      <c r="P316" s="40">
        <v>15330</v>
      </c>
      <c r="Q316" s="26">
        <v>100</v>
      </c>
      <c r="R316" s="40">
        <v>4112</v>
      </c>
      <c r="S316" s="27">
        <v>268.23222439660793</v>
      </c>
      <c r="T316" s="40">
        <v>14260</v>
      </c>
      <c r="U316" s="40">
        <v>10148</v>
      </c>
      <c r="V316" s="40">
        <v>4112</v>
      </c>
      <c r="W316" s="27">
        <v>930.2022178734506</v>
      </c>
      <c r="X316" s="27">
        <v>661.9699934768428</v>
      </c>
      <c r="Y316" s="27">
        <f t="shared" si="9"/>
        <v>268.23222439660793</v>
      </c>
      <c r="Z316" s="26">
        <v>28.835904628330994</v>
      </c>
      <c r="AA316" s="26">
        <v>40.52029956641703</v>
      </c>
      <c r="AB316" s="25">
        <v>45303.57142857143</v>
      </c>
      <c r="AC316" s="25">
        <v>18357.14285714286</v>
      </c>
      <c r="AD316" s="25">
        <v>63660.71428571428</v>
      </c>
      <c r="AE316" s="40">
        <v>4200</v>
      </c>
      <c r="AF316" s="40">
        <v>10148</v>
      </c>
      <c r="AG316" s="41">
        <v>45303.57142857143</v>
      </c>
      <c r="AH316" s="40">
        <v>4792</v>
      </c>
      <c r="AI316" s="41">
        <v>21392.85714285714</v>
      </c>
      <c r="AJ316" s="40">
        <v>14940</v>
      </c>
      <c r="AK316" s="41">
        <v>66696.42857142857</v>
      </c>
      <c r="AL316" s="40">
        <v>0</v>
      </c>
      <c r="AM316" s="42">
        <v>0</v>
      </c>
    </row>
    <row r="317" spans="1:39" ht="13.5">
      <c r="A317" s="35" t="s">
        <v>833</v>
      </c>
      <c r="B317" s="37" t="s">
        <v>537</v>
      </c>
      <c r="C317" s="37" t="s">
        <v>834</v>
      </c>
      <c r="D317" s="38">
        <v>2180</v>
      </c>
      <c r="E317" s="23" t="s">
        <v>643</v>
      </c>
      <c r="F317" s="39" t="s">
        <v>946</v>
      </c>
      <c r="G317" s="39" t="s">
        <v>49</v>
      </c>
      <c r="H317" s="39">
        <v>4</v>
      </c>
      <c r="I317" s="40">
        <v>1025</v>
      </c>
      <c r="J317" s="40">
        <v>1368</v>
      </c>
      <c r="K317" s="40">
        <v>14573</v>
      </c>
      <c r="L317" s="24">
        <v>0.010652777777777778</v>
      </c>
      <c r="M317" s="39" t="s">
        <v>835</v>
      </c>
      <c r="N317" s="40">
        <v>216</v>
      </c>
      <c r="O317" s="26">
        <f t="shared" si="8"/>
        <v>21.073170731707318</v>
      </c>
      <c r="P317" s="40">
        <v>14573</v>
      </c>
      <c r="Q317" s="26">
        <v>100</v>
      </c>
      <c r="R317" s="40">
        <v>2694</v>
      </c>
      <c r="S317" s="27">
        <v>184.86241679818843</v>
      </c>
      <c r="T317" s="40">
        <v>2687</v>
      </c>
      <c r="U317" s="40">
        <v>2100</v>
      </c>
      <c r="V317" s="40">
        <v>587</v>
      </c>
      <c r="W317" s="27">
        <v>184.38207644273658</v>
      </c>
      <c r="X317" s="27">
        <v>144.10210663555893</v>
      </c>
      <c r="Y317" s="27">
        <f t="shared" si="9"/>
        <v>40.27996980717766</v>
      </c>
      <c r="Z317" s="26">
        <v>100.26051358392259</v>
      </c>
      <c r="AA317" s="26">
        <v>128.28571428571428</v>
      </c>
      <c r="AB317" s="25">
        <v>2048.7804878048782</v>
      </c>
      <c r="AC317" s="25">
        <v>572.6829268292682</v>
      </c>
      <c r="AD317" s="25">
        <v>2621.4634146341464</v>
      </c>
      <c r="AE317" s="40">
        <v>4200</v>
      </c>
      <c r="AF317" s="40">
        <v>2100</v>
      </c>
      <c r="AG317" s="41">
        <v>2048.7804878048782</v>
      </c>
      <c r="AH317" s="40">
        <v>587</v>
      </c>
      <c r="AI317" s="41">
        <v>572.6829268292682</v>
      </c>
      <c r="AJ317" s="40">
        <v>2687</v>
      </c>
      <c r="AK317" s="41">
        <v>2621.4634146341464</v>
      </c>
      <c r="AL317" s="40">
        <v>0</v>
      </c>
      <c r="AM317" s="42">
        <v>0</v>
      </c>
    </row>
    <row r="318" spans="1:39" ht="13.5">
      <c r="A318" s="35" t="s">
        <v>1004</v>
      </c>
      <c r="B318" s="37" t="s">
        <v>168</v>
      </c>
      <c r="C318" s="37" t="s">
        <v>1005</v>
      </c>
      <c r="D318" s="38">
        <v>2180</v>
      </c>
      <c r="E318" s="23" t="s">
        <v>643</v>
      </c>
      <c r="F318" s="39" t="s">
        <v>946</v>
      </c>
      <c r="G318" s="39" t="s">
        <v>49</v>
      </c>
      <c r="H318" s="39">
        <v>4</v>
      </c>
      <c r="I318" s="40">
        <v>247</v>
      </c>
      <c r="J318" s="40">
        <v>420</v>
      </c>
      <c r="K318" s="40">
        <v>5260</v>
      </c>
      <c r="L318" s="24">
        <v>0.012523809523809524</v>
      </c>
      <c r="M318" s="39" t="s">
        <v>1006</v>
      </c>
      <c r="N318" s="40">
        <v>16</v>
      </c>
      <c r="O318" s="26">
        <f t="shared" si="8"/>
        <v>6.477732793522267</v>
      </c>
      <c r="P318" s="40">
        <v>5260</v>
      </c>
      <c r="Q318" s="26">
        <v>100</v>
      </c>
      <c r="R318" s="40">
        <v>66</v>
      </c>
      <c r="S318" s="27">
        <v>12.547528517110267</v>
      </c>
      <c r="T318" s="40">
        <v>54</v>
      </c>
      <c r="U318" s="40">
        <v>54</v>
      </c>
      <c r="V318" s="40">
        <v>0</v>
      </c>
      <c r="W318" s="27">
        <v>10.26615969581749</v>
      </c>
      <c r="X318" s="27">
        <v>10.26615969581749</v>
      </c>
      <c r="Y318" s="27">
        <f t="shared" si="9"/>
        <v>0</v>
      </c>
      <c r="Z318" s="26">
        <v>122.22222222222223</v>
      </c>
      <c r="AA318" s="26">
        <v>122.22222222222223</v>
      </c>
      <c r="AB318" s="25">
        <v>218.62348178137654</v>
      </c>
      <c r="AC318" s="25">
        <v>0</v>
      </c>
      <c r="AD318" s="25">
        <v>218.62348178137654</v>
      </c>
      <c r="AE318" s="40">
        <v>2835</v>
      </c>
      <c r="AF318" s="40">
        <v>685</v>
      </c>
      <c r="AG318" s="41">
        <v>2773.2793522267207</v>
      </c>
      <c r="AH318" s="40">
        <v>0</v>
      </c>
      <c r="AI318" s="41">
        <v>0</v>
      </c>
      <c r="AJ318" s="40">
        <v>685</v>
      </c>
      <c r="AK318" s="41">
        <v>2773.2793522267207</v>
      </c>
      <c r="AL318" s="40">
        <v>0</v>
      </c>
      <c r="AM318" s="42">
        <v>0</v>
      </c>
    </row>
    <row r="319" spans="1:39" ht="13.5">
      <c r="A319" s="35" t="s">
        <v>842</v>
      </c>
      <c r="B319" s="37" t="s">
        <v>114</v>
      </c>
      <c r="C319" s="37" t="s">
        <v>843</v>
      </c>
      <c r="D319" s="38">
        <v>2180</v>
      </c>
      <c r="E319" s="23" t="s">
        <v>643</v>
      </c>
      <c r="F319" s="39" t="s">
        <v>946</v>
      </c>
      <c r="G319" s="39" t="s">
        <v>49</v>
      </c>
      <c r="H319" s="39">
        <v>4</v>
      </c>
      <c r="I319" s="40">
        <v>1318</v>
      </c>
      <c r="J319" s="40">
        <v>35025</v>
      </c>
      <c r="K319" s="40">
        <v>47815</v>
      </c>
      <c r="L319" s="24">
        <v>0.0013651677373304782</v>
      </c>
      <c r="M319" s="39" t="s">
        <v>1007</v>
      </c>
      <c r="N319" s="40">
        <v>398</v>
      </c>
      <c r="O319" s="26">
        <f t="shared" si="8"/>
        <v>30.197268588770864</v>
      </c>
      <c r="P319" s="40">
        <v>47815</v>
      </c>
      <c r="Q319" s="26">
        <v>100</v>
      </c>
      <c r="R319" s="40">
        <v>7425</v>
      </c>
      <c r="S319" s="27">
        <v>155.2859981177455</v>
      </c>
      <c r="T319" s="40">
        <v>12359</v>
      </c>
      <c r="U319" s="40">
        <v>11697</v>
      </c>
      <c r="V319" s="40">
        <v>662</v>
      </c>
      <c r="W319" s="27">
        <v>258.47537383666213</v>
      </c>
      <c r="X319" s="27">
        <v>244.6303461256928</v>
      </c>
      <c r="Y319" s="27">
        <f t="shared" si="9"/>
        <v>13.845027710969362</v>
      </c>
      <c r="Z319" s="26">
        <v>60.077676187393806</v>
      </c>
      <c r="AA319" s="26">
        <v>63.477814824313924</v>
      </c>
      <c r="AB319" s="25">
        <v>8874.810318664644</v>
      </c>
      <c r="AC319" s="25">
        <v>502.2761760242792</v>
      </c>
      <c r="AD319" s="25">
        <v>9377.086494688923</v>
      </c>
      <c r="AE319" s="40">
        <v>3213</v>
      </c>
      <c r="AF319" s="40">
        <v>21567</v>
      </c>
      <c r="AG319" s="41">
        <v>16363.429438543246</v>
      </c>
      <c r="AH319" s="40">
        <v>662</v>
      </c>
      <c r="AI319" s="41">
        <v>502.2761760242792</v>
      </c>
      <c r="AJ319" s="40">
        <v>22229</v>
      </c>
      <c r="AK319" s="41">
        <v>16865.705614567527</v>
      </c>
      <c r="AL319" s="40">
        <v>0</v>
      </c>
      <c r="AM319" s="42">
        <v>0</v>
      </c>
    </row>
    <row r="320" spans="1:39" ht="13.5">
      <c r="A320" s="35" t="s">
        <v>550</v>
      </c>
      <c r="B320" s="37" t="s">
        <v>114</v>
      </c>
      <c r="C320" s="37" t="s">
        <v>551</v>
      </c>
      <c r="D320" s="38">
        <v>2180</v>
      </c>
      <c r="E320" s="23" t="s">
        <v>643</v>
      </c>
      <c r="F320" s="39" t="s">
        <v>946</v>
      </c>
      <c r="G320" s="39" t="s">
        <v>49</v>
      </c>
      <c r="H320" s="39">
        <v>4</v>
      </c>
      <c r="I320" s="40">
        <v>1398</v>
      </c>
      <c r="J320" s="40">
        <v>39</v>
      </c>
      <c r="K320" s="40">
        <v>75574</v>
      </c>
      <c r="L320" s="24">
        <v>1.9377948717948719</v>
      </c>
      <c r="M320" s="39" t="s">
        <v>844</v>
      </c>
      <c r="N320" s="40">
        <v>1302</v>
      </c>
      <c r="O320" s="26">
        <f t="shared" si="8"/>
        <v>93.13304721030042</v>
      </c>
      <c r="P320" s="40">
        <v>75574</v>
      </c>
      <c r="Q320" s="26">
        <v>100</v>
      </c>
      <c r="R320" s="40">
        <v>11371</v>
      </c>
      <c r="S320" s="27">
        <v>150.4617990314129</v>
      </c>
      <c r="T320" s="40">
        <v>20110</v>
      </c>
      <c r="U320" s="40">
        <v>16241</v>
      </c>
      <c r="V320" s="40">
        <v>3869</v>
      </c>
      <c r="W320" s="27">
        <v>266.09680577976553</v>
      </c>
      <c r="X320" s="27">
        <v>214.90195040622436</v>
      </c>
      <c r="Y320" s="27">
        <f t="shared" si="9"/>
        <v>51.194855373541166</v>
      </c>
      <c r="Z320" s="26">
        <v>56.54400795624067</v>
      </c>
      <c r="AA320" s="26">
        <v>70.01416168955113</v>
      </c>
      <c r="AB320" s="25">
        <v>11617.310443490702</v>
      </c>
      <c r="AC320" s="25">
        <v>2767.525035765379</v>
      </c>
      <c r="AD320" s="25">
        <v>14384.83547925608</v>
      </c>
      <c r="AE320" s="40">
        <v>2824</v>
      </c>
      <c r="AF320" s="40">
        <v>23211</v>
      </c>
      <c r="AG320" s="41">
        <v>16603.004291845493</v>
      </c>
      <c r="AH320" s="40">
        <v>4647</v>
      </c>
      <c r="AI320" s="41">
        <v>3324.0343347639487</v>
      </c>
      <c r="AJ320" s="40">
        <v>27858</v>
      </c>
      <c r="AK320" s="41">
        <v>19927.038626609443</v>
      </c>
      <c r="AL320" s="40">
        <v>0</v>
      </c>
      <c r="AM320" s="42">
        <v>0</v>
      </c>
    </row>
    <row r="321" spans="1:39" ht="13.5">
      <c r="A321" s="35" t="s">
        <v>845</v>
      </c>
      <c r="B321" s="37" t="s">
        <v>114</v>
      </c>
      <c r="C321" s="37" t="s">
        <v>846</v>
      </c>
      <c r="D321" s="38">
        <v>2180</v>
      </c>
      <c r="E321" s="23" t="s">
        <v>643</v>
      </c>
      <c r="F321" s="39" t="s">
        <v>946</v>
      </c>
      <c r="G321" s="39" t="s">
        <v>49</v>
      </c>
      <c r="H321" s="39">
        <v>4</v>
      </c>
      <c r="I321" s="40">
        <v>87</v>
      </c>
      <c r="J321" s="40">
        <v>25</v>
      </c>
      <c r="K321" s="40">
        <v>6119</v>
      </c>
      <c r="L321" s="24">
        <v>0.24475999999999998</v>
      </c>
      <c r="M321" s="39" t="s">
        <v>847</v>
      </c>
      <c r="N321" s="40">
        <v>87</v>
      </c>
      <c r="O321" s="26">
        <f t="shared" si="8"/>
        <v>100</v>
      </c>
      <c r="P321" s="40">
        <v>6119</v>
      </c>
      <c r="Q321" s="26">
        <v>100</v>
      </c>
      <c r="R321" s="40">
        <v>926</v>
      </c>
      <c r="S321" s="27">
        <v>151.33191697989866</v>
      </c>
      <c r="T321" s="40">
        <v>1713</v>
      </c>
      <c r="U321" s="40">
        <v>1390</v>
      </c>
      <c r="V321" s="40">
        <v>323</v>
      </c>
      <c r="W321" s="27">
        <v>279.9477038731819</v>
      </c>
      <c r="X321" s="27">
        <v>227.1613008661546</v>
      </c>
      <c r="Y321" s="27">
        <f t="shared" si="9"/>
        <v>52.78640300702729</v>
      </c>
      <c r="Z321" s="26">
        <v>54.057209573847054</v>
      </c>
      <c r="AA321" s="26">
        <v>66.61870503597123</v>
      </c>
      <c r="AB321" s="25">
        <v>15977.011494252874</v>
      </c>
      <c r="AC321" s="25">
        <v>3712.6436781609195</v>
      </c>
      <c r="AD321" s="25">
        <v>19689.655172413793</v>
      </c>
      <c r="AE321" s="40">
        <v>4120</v>
      </c>
      <c r="AF321" s="40">
        <v>1390</v>
      </c>
      <c r="AG321" s="41">
        <v>15977.011494252874</v>
      </c>
      <c r="AH321" s="40">
        <v>323</v>
      </c>
      <c r="AI321" s="41">
        <v>3712.6436781609195</v>
      </c>
      <c r="AJ321" s="40">
        <v>1713</v>
      </c>
      <c r="AK321" s="41">
        <v>19689.655172413793</v>
      </c>
      <c r="AL321" s="40">
        <v>0</v>
      </c>
      <c r="AM321" s="42">
        <v>0</v>
      </c>
    </row>
    <row r="322" spans="1:39" ht="13.5">
      <c r="A322" s="35" t="s">
        <v>848</v>
      </c>
      <c r="B322" s="37" t="s">
        <v>114</v>
      </c>
      <c r="C322" s="37" t="s">
        <v>849</v>
      </c>
      <c r="D322" s="38">
        <v>2180</v>
      </c>
      <c r="E322" s="23" t="s">
        <v>643</v>
      </c>
      <c r="F322" s="39" t="s">
        <v>946</v>
      </c>
      <c r="G322" s="39" t="s">
        <v>49</v>
      </c>
      <c r="H322" s="39">
        <v>4</v>
      </c>
      <c r="I322" s="40">
        <v>856</v>
      </c>
      <c r="J322" s="40">
        <v>10</v>
      </c>
      <c r="K322" s="40">
        <v>6695</v>
      </c>
      <c r="L322" s="24">
        <v>0.6695</v>
      </c>
      <c r="M322" s="39" t="s">
        <v>794</v>
      </c>
      <c r="N322" s="40">
        <v>127</v>
      </c>
      <c r="O322" s="26">
        <f t="shared" si="8"/>
        <v>14.836448598130842</v>
      </c>
      <c r="P322" s="40">
        <v>6695</v>
      </c>
      <c r="Q322" s="26">
        <v>100</v>
      </c>
      <c r="R322" s="40">
        <v>937</v>
      </c>
      <c r="S322" s="27">
        <v>139.95519044062735</v>
      </c>
      <c r="T322" s="40">
        <v>3933</v>
      </c>
      <c r="U322" s="40">
        <v>3651</v>
      </c>
      <c r="V322" s="40">
        <v>282</v>
      </c>
      <c r="W322" s="27">
        <v>587.4533233756534</v>
      </c>
      <c r="X322" s="27">
        <v>545.3323375653473</v>
      </c>
      <c r="Y322" s="27">
        <f t="shared" si="9"/>
        <v>42.120985810306195</v>
      </c>
      <c r="Z322" s="26">
        <v>23.824052885837784</v>
      </c>
      <c r="AA322" s="26">
        <v>25.664201588605863</v>
      </c>
      <c r="AB322" s="25">
        <v>4265.186915887851</v>
      </c>
      <c r="AC322" s="25">
        <v>329.4392523364486</v>
      </c>
      <c r="AD322" s="25">
        <v>4594.626168224299</v>
      </c>
      <c r="AE322" s="40">
        <v>3670</v>
      </c>
      <c r="AF322" s="40">
        <v>3651</v>
      </c>
      <c r="AG322" s="41">
        <v>4265.186915887851</v>
      </c>
      <c r="AH322" s="40">
        <v>282</v>
      </c>
      <c r="AI322" s="41">
        <v>329.4392523364486</v>
      </c>
      <c r="AJ322" s="40">
        <v>3933</v>
      </c>
      <c r="AK322" s="41">
        <v>4594.626168224299</v>
      </c>
      <c r="AL322" s="40">
        <v>0</v>
      </c>
      <c r="AM322" s="42">
        <v>0</v>
      </c>
    </row>
    <row r="323" spans="1:39" ht="13.5">
      <c r="A323" s="35" t="s">
        <v>850</v>
      </c>
      <c r="B323" s="37" t="s">
        <v>176</v>
      </c>
      <c r="C323" s="37" t="s">
        <v>851</v>
      </c>
      <c r="D323" s="38">
        <v>2180</v>
      </c>
      <c r="E323" s="23" t="s">
        <v>643</v>
      </c>
      <c r="F323" s="39" t="s">
        <v>946</v>
      </c>
      <c r="G323" s="39" t="s">
        <v>49</v>
      </c>
      <c r="H323" s="39">
        <v>4</v>
      </c>
      <c r="I323" s="40">
        <v>363</v>
      </c>
      <c r="J323" s="40">
        <v>4669</v>
      </c>
      <c r="K323" s="40">
        <v>46720</v>
      </c>
      <c r="L323" s="24">
        <v>0.010006425358749198</v>
      </c>
      <c r="M323" s="39" t="s">
        <v>852</v>
      </c>
      <c r="N323" s="40">
        <v>363</v>
      </c>
      <c r="O323" s="26">
        <f t="shared" si="8"/>
        <v>100</v>
      </c>
      <c r="P323" s="40">
        <v>46720</v>
      </c>
      <c r="Q323" s="26">
        <v>100</v>
      </c>
      <c r="R323" s="40">
        <v>7108</v>
      </c>
      <c r="S323" s="27">
        <v>152.1404109589041</v>
      </c>
      <c r="T323" s="40">
        <v>7783</v>
      </c>
      <c r="U323" s="40">
        <v>7439</v>
      </c>
      <c r="V323" s="40">
        <v>344</v>
      </c>
      <c r="W323" s="27">
        <v>166.58818493150685</v>
      </c>
      <c r="X323" s="27">
        <v>159.2251712328767</v>
      </c>
      <c r="Y323" s="27">
        <f t="shared" si="9"/>
        <v>7.363013698630137</v>
      </c>
      <c r="Z323" s="26">
        <v>91.32725170242837</v>
      </c>
      <c r="AA323" s="26">
        <v>95.5504772146794</v>
      </c>
      <c r="AB323" s="25">
        <v>20493.112947658403</v>
      </c>
      <c r="AC323" s="25">
        <v>947.6584022038568</v>
      </c>
      <c r="AD323" s="25">
        <v>21440.77134986226</v>
      </c>
      <c r="AE323" s="40">
        <v>3500</v>
      </c>
      <c r="AF323" s="40">
        <v>7439</v>
      </c>
      <c r="AG323" s="41">
        <v>20493.112947658403</v>
      </c>
      <c r="AH323" s="40">
        <v>859</v>
      </c>
      <c r="AI323" s="41">
        <v>2366.3911845730026</v>
      </c>
      <c r="AJ323" s="40">
        <v>8298</v>
      </c>
      <c r="AK323" s="41">
        <v>22859.504132231403</v>
      </c>
      <c r="AL323" s="40">
        <v>0</v>
      </c>
      <c r="AM323" s="42">
        <v>0</v>
      </c>
    </row>
    <row r="324" spans="1:39" ht="13.5">
      <c r="A324" s="35" t="s">
        <v>245</v>
      </c>
      <c r="B324" s="37" t="s">
        <v>176</v>
      </c>
      <c r="C324" s="37" t="s">
        <v>246</v>
      </c>
      <c r="D324" s="38">
        <v>2180</v>
      </c>
      <c r="E324" s="23" t="s">
        <v>643</v>
      </c>
      <c r="F324" s="39" t="s">
        <v>946</v>
      </c>
      <c r="G324" s="39" t="s">
        <v>49</v>
      </c>
      <c r="H324" s="39">
        <v>4</v>
      </c>
      <c r="I324" s="40">
        <v>84</v>
      </c>
      <c r="J324" s="40">
        <v>2</v>
      </c>
      <c r="K324" s="40">
        <v>13</v>
      </c>
      <c r="L324" s="24">
        <v>0.0065</v>
      </c>
      <c r="M324" s="39" t="s">
        <v>1008</v>
      </c>
      <c r="N324" s="40">
        <v>12</v>
      </c>
      <c r="O324" s="26">
        <f t="shared" si="8"/>
        <v>14.285714285714285</v>
      </c>
      <c r="P324" s="40">
        <v>13</v>
      </c>
      <c r="Q324" s="26">
        <v>100</v>
      </c>
      <c r="R324" s="40">
        <v>2</v>
      </c>
      <c r="S324" s="27">
        <v>153.84615384615387</v>
      </c>
      <c r="T324" s="40">
        <v>101</v>
      </c>
      <c r="U324" s="40">
        <v>101</v>
      </c>
      <c r="V324" s="40">
        <v>0</v>
      </c>
      <c r="W324" s="27">
        <v>7769.2307692307695</v>
      </c>
      <c r="X324" s="27">
        <v>7769.2307692307695</v>
      </c>
      <c r="Y324" s="27">
        <f t="shared" si="9"/>
        <v>0</v>
      </c>
      <c r="Z324" s="26">
        <v>1.9801980198019802</v>
      </c>
      <c r="AA324" s="26">
        <v>1.9801980198019802</v>
      </c>
      <c r="AB324" s="25">
        <v>1202.3809523809523</v>
      </c>
      <c r="AC324" s="25">
        <v>0</v>
      </c>
      <c r="AD324" s="25">
        <v>1202.3809523809523</v>
      </c>
      <c r="AE324" s="40">
        <v>2793</v>
      </c>
      <c r="AF324" s="40">
        <v>101</v>
      </c>
      <c r="AG324" s="41">
        <v>1202.3809523809523</v>
      </c>
      <c r="AH324" s="40">
        <v>0</v>
      </c>
      <c r="AI324" s="41">
        <v>0</v>
      </c>
      <c r="AJ324" s="40">
        <v>101</v>
      </c>
      <c r="AK324" s="41">
        <v>1202.3809523809523</v>
      </c>
      <c r="AL324" s="40">
        <v>0</v>
      </c>
      <c r="AM324" s="42">
        <v>0</v>
      </c>
    </row>
    <row r="325" spans="1:39" ht="13.5">
      <c r="A325" s="35" t="s">
        <v>859</v>
      </c>
      <c r="B325" s="37" t="s">
        <v>251</v>
      </c>
      <c r="C325" s="37" t="s">
        <v>860</v>
      </c>
      <c r="D325" s="38">
        <v>2180</v>
      </c>
      <c r="E325" s="23" t="s">
        <v>643</v>
      </c>
      <c r="F325" s="39" t="s">
        <v>946</v>
      </c>
      <c r="G325" s="39" t="s">
        <v>49</v>
      </c>
      <c r="H325" s="39">
        <v>4</v>
      </c>
      <c r="I325" s="40">
        <v>1027</v>
      </c>
      <c r="J325" s="40">
        <v>123203</v>
      </c>
      <c r="K325" s="40">
        <v>37846</v>
      </c>
      <c r="L325" s="24">
        <v>0.0003071840783097814</v>
      </c>
      <c r="M325" s="39" t="s">
        <v>861</v>
      </c>
      <c r="N325" s="40">
        <v>1027</v>
      </c>
      <c r="O325" s="26">
        <f aca="true" t="shared" si="10" ref="O325:O369">N325/I325*100</f>
        <v>100</v>
      </c>
      <c r="P325" s="40">
        <v>37846</v>
      </c>
      <c r="Q325" s="26">
        <v>100</v>
      </c>
      <c r="R325" s="40">
        <v>5655</v>
      </c>
      <c r="S325" s="27">
        <v>149.42133911113459</v>
      </c>
      <c r="T325" s="40">
        <v>12571</v>
      </c>
      <c r="U325" s="40">
        <v>12571</v>
      </c>
      <c r="V325" s="40">
        <v>0</v>
      </c>
      <c r="W325" s="27">
        <v>332.16191935739573</v>
      </c>
      <c r="X325" s="27">
        <v>332.16191935739573</v>
      </c>
      <c r="Y325" s="27">
        <f aca="true" t="shared" si="11" ref="Y325:Y369">(V325-AL325-AM325)/K325*1000</f>
        <v>0</v>
      </c>
      <c r="Z325" s="26">
        <v>44.98448810754912</v>
      </c>
      <c r="AA325" s="26">
        <v>44.98448810754912</v>
      </c>
      <c r="AB325" s="25">
        <v>12240.506329113923</v>
      </c>
      <c r="AC325" s="25">
        <v>0</v>
      </c>
      <c r="AD325" s="25">
        <v>12240.506329113923</v>
      </c>
      <c r="AE325" s="40">
        <v>2625</v>
      </c>
      <c r="AF325" s="40">
        <v>12754</v>
      </c>
      <c r="AG325" s="41">
        <v>12418.69522882181</v>
      </c>
      <c r="AH325" s="40">
        <v>549</v>
      </c>
      <c r="AI325" s="41">
        <v>534.5666991236611</v>
      </c>
      <c r="AJ325" s="40">
        <v>13303</v>
      </c>
      <c r="AK325" s="41">
        <v>12953.261927945472</v>
      </c>
      <c r="AL325" s="40">
        <v>0</v>
      </c>
      <c r="AM325" s="42">
        <v>0</v>
      </c>
    </row>
    <row r="326" spans="1:39" ht="13.5">
      <c r="A326" s="35" t="s">
        <v>862</v>
      </c>
      <c r="B326" s="37" t="s">
        <v>146</v>
      </c>
      <c r="C326" s="37" t="s">
        <v>863</v>
      </c>
      <c r="D326" s="38">
        <v>2180</v>
      </c>
      <c r="E326" s="23" t="s">
        <v>643</v>
      </c>
      <c r="F326" s="39" t="s">
        <v>946</v>
      </c>
      <c r="G326" s="39" t="s">
        <v>49</v>
      </c>
      <c r="H326" s="39">
        <v>4</v>
      </c>
      <c r="I326" s="40">
        <v>206</v>
      </c>
      <c r="J326" s="40">
        <v>9</v>
      </c>
      <c r="K326" s="40">
        <v>5349</v>
      </c>
      <c r="L326" s="24">
        <v>0.5943333333333334</v>
      </c>
      <c r="M326" s="39" t="s">
        <v>864</v>
      </c>
      <c r="N326" s="40">
        <v>206</v>
      </c>
      <c r="O326" s="26">
        <f t="shared" si="10"/>
        <v>100</v>
      </c>
      <c r="P326" s="40">
        <v>5349</v>
      </c>
      <c r="Q326" s="26">
        <v>100</v>
      </c>
      <c r="R326" s="40">
        <v>784</v>
      </c>
      <c r="S326" s="27">
        <v>146.56945223406245</v>
      </c>
      <c r="T326" s="40">
        <v>11233</v>
      </c>
      <c r="U326" s="40">
        <v>10986</v>
      </c>
      <c r="V326" s="40">
        <v>247</v>
      </c>
      <c r="W326" s="27">
        <v>2100.018695083193</v>
      </c>
      <c r="X326" s="27">
        <v>2053.841839596186</v>
      </c>
      <c r="Y326" s="27">
        <f t="shared" si="11"/>
        <v>46.17685548700692</v>
      </c>
      <c r="Z326" s="26">
        <v>6.979435591560581</v>
      </c>
      <c r="AA326" s="26">
        <v>7.136355361369015</v>
      </c>
      <c r="AB326" s="25">
        <v>53330.09708737864</v>
      </c>
      <c r="AC326" s="25">
        <v>1199.0291262135922</v>
      </c>
      <c r="AD326" s="25">
        <v>54529.12621359224</v>
      </c>
      <c r="AE326" s="40">
        <v>2992</v>
      </c>
      <c r="AF326" s="40">
        <v>10986</v>
      </c>
      <c r="AG326" s="41">
        <v>53330.09708737864</v>
      </c>
      <c r="AH326" s="40">
        <v>275</v>
      </c>
      <c r="AI326" s="41">
        <v>1334.9514563106798</v>
      </c>
      <c r="AJ326" s="40">
        <v>11261</v>
      </c>
      <c r="AK326" s="41">
        <v>54665.04854368932</v>
      </c>
      <c r="AL326" s="40">
        <v>0</v>
      </c>
      <c r="AM326" s="42">
        <v>0</v>
      </c>
    </row>
    <row r="327" spans="1:39" ht="13.5">
      <c r="A327" s="35" t="s">
        <v>865</v>
      </c>
      <c r="B327" s="37" t="s">
        <v>866</v>
      </c>
      <c r="C327" s="37" t="s">
        <v>867</v>
      </c>
      <c r="D327" s="38">
        <v>2180</v>
      </c>
      <c r="E327" s="23" t="s">
        <v>643</v>
      </c>
      <c r="F327" s="39" t="s">
        <v>946</v>
      </c>
      <c r="G327" s="39" t="s">
        <v>49</v>
      </c>
      <c r="H327" s="39">
        <v>4</v>
      </c>
      <c r="I327" s="40">
        <v>594</v>
      </c>
      <c r="J327" s="40">
        <v>782</v>
      </c>
      <c r="K327" s="40">
        <v>41975</v>
      </c>
      <c r="L327" s="24">
        <v>0.0536764705882353</v>
      </c>
      <c r="M327" s="39" t="s">
        <v>868</v>
      </c>
      <c r="N327" s="40">
        <v>575</v>
      </c>
      <c r="O327" s="26">
        <f t="shared" si="10"/>
        <v>96.8013468013468</v>
      </c>
      <c r="P327" s="40">
        <v>41975</v>
      </c>
      <c r="Q327" s="26">
        <v>100</v>
      </c>
      <c r="R327" s="40">
        <v>5780</v>
      </c>
      <c r="S327" s="27">
        <v>137.70101250744491</v>
      </c>
      <c r="T327" s="40">
        <v>5971</v>
      </c>
      <c r="U327" s="40">
        <v>4942</v>
      </c>
      <c r="V327" s="40">
        <v>1029</v>
      </c>
      <c r="W327" s="27">
        <v>142.25134008338298</v>
      </c>
      <c r="X327" s="27">
        <v>117.736748064324</v>
      </c>
      <c r="Y327" s="27">
        <f t="shared" si="11"/>
        <v>24.514592019058963</v>
      </c>
      <c r="Z327" s="26">
        <v>96.80120582816949</v>
      </c>
      <c r="AA327" s="26">
        <v>116.9566976932416</v>
      </c>
      <c r="AB327" s="25">
        <v>8319.86531986532</v>
      </c>
      <c r="AC327" s="25">
        <v>1732.3232323232323</v>
      </c>
      <c r="AD327" s="25">
        <v>10052.188552188552</v>
      </c>
      <c r="AE327" s="40">
        <v>3675</v>
      </c>
      <c r="AF327" s="40">
        <v>5004</v>
      </c>
      <c r="AG327" s="41">
        <v>8424.242424242424</v>
      </c>
      <c r="AH327" s="40">
        <v>1029</v>
      </c>
      <c r="AI327" s="41">
        <v>1732.3232323232323</v>
      </c>
      <c r="AJ327" s="40">
        <v>6033</v>
      </c>
      <c r="AK327" s="41">
        <v>10156.565656565655</v>
      </c>
      <c r="AL327" s="40">
        <v>0</v>
      </c>
      <c r="AM327" s="42">
        <v>0</v>
      </c>
    </row>
    <row r="328" spans="1:39" ht="13.5">
      <c r="A328" s="35" t="s">
        <v>869</v>
      </c>
      <c r="B328" s="37" t="s">
        <v>572</v>
      </c>
      <c r="C328" s="37" t="s">
        <v>870</v>
      </c>
      <c r="D328" s="38">
        <v>2180</v>
      </c>
      <c r="E328" s="23" t="s">
        <v>643</v>
      </c>
      <c r="F328" s="39" t="s">
        <v>946</v>
      </c>
      <c r="G328" s="39" t="s">
        <v>49</v>
      </c>
      <c r="H328" s="39">
        <v>4</v>
      </c>
      <c r="I328" s="40">
        <v>127</v>
      </c>
      <c r="J328" s="40">
        <v>1152</v>
      </c>
      <c r="K328" s="40">
        <v>7812</v>
      </c>
      <c r="L328" s="24">
        <v>0.00678125</v>
      </c>
      <c r="M328" s="39" t="s">
        <v>871</v>
      </c>
      <c r="N328" s="40">
        <v>127</v>
      </c>
      <c r="O328" s="26">
        <f t="shared" si="10"/>
        <v>100</v>
      </c>
      <c r="P328" s="40">
        <v>7812</v>
      </c>
      <c r="Q328" s="26">
        <v>100</v>
      </c>
      <c r="R328" s="40">
        <v>1461</v>
      </c>
      <c r="S328" s="27">
        <v>187.0199692780338</v>
      </c>
      <c r="T328" s="40">
        <v>1764</v>
      </c>
      <c r="U328" s="40">
        <v>1764</v>
      </c>
      <c r="V328" s="40">
        <v>0</v>
      </c>
      <c r="W328" s="27">
        <v>225.80645161290323</v>
      </c>
      <c r="X328" s="27">
        <v>225.80645161290323</v>
      </c>
      <c r="Y328" s="27">
        <f t="shared" si="11"/>
        <v>0</v>
      </c>
      <c r="Z328" s="26">
        <v>82.82312925170068</v>
      </c>
      <c r="AA328" s="26">
        <v>82.82312925170068</v>
      </c>
      <c r="AB328" s="25">
        <v>13889.763779527559</v>
      </c>
      <c r="AC328" s="25">
        <v>0</v>
      </c>
      <c r="AD328" s="25">
        <v>13889.763779527559</v>
      </c>
      <c r="AE328" s="40">
        <v>3570</v>
      </c>
      <c r="AF328" s="40">
        <v>1764</v>
      </c>
      <c r="AG328" s="41">
        <v>13889.763779527559</v>
      </c>
      <c r="AH328" s="40">
        <v>74</v>
      </c>
      <c r="AI328" s="41">
        <v>582.6771653543307</v>
      </c>
      <c r="AJ328" s="40">
        <v>1838</v>
      </c>
      <c r="AK328" s="41">
        <v>14472.44094488189</v>
      </c>
      <c r="AL328" s="40">
        <v>0</v>
      </c>
      <c r="AM328" s="42">
        <v>0</v>
      </c>
    </row>
    <row r="329" spans="1:39" ht="13.5">
      <c r="A329" s="35" t="s">
        <v>578</v>
      </c>
      <c r="B329" s="37" t="s">
        <v>150</v>
      </c>
      <c r="C329" s="37" t="s">
        <v>579</v>
      </c>
      <c r="D329" s="38">
        <v>2180</v>
      </c>
      <c r="E329" s="23" t="s">
        <v>643</v>
      </c>
      <c r="F329" s="39" t="s">
        <v>946</v>
      </c>
      <c r="G329" s="39" t="s">
        <v>49</v>
      </c>
      <c r="H329" s="39">
        <v>4</v>
      </c>
      <c r="I329" s="40">
        <v>43</v>
      </c>
      <c r="J329" s="40">
        <v>1</v>
      </c>
      <c r="K329" s="40">
        <v>1660</v>
      </c>
      <c r="L329" s="24">
        <v>1.66</v>
      </c>
      <c r="M329" s="39" t="s">
        <v>1009</v>
      </c>
      <c r="N329" s="40">
        <v>27</v>
      </c>
      <c r="O329" s="26">
        <f t="shared" si="10"/>
        <v>62.7906976744186</v>
      </c>
      <c r="P329" s="40">
        <v>1660</v>
      </c>
      <c r="Q329" s="26">
        <v>100</v>
      </c>
      <c r="R329" s="40">
        <v>162</v>
      </c>
      <c r="S329" s="27">
        <v>97.59036144578313</v>
      </c>
      <c r="T329" s="40">
        <v>418</v>
      </c>
      <c r="U329" s="40">
        <v>327</v>
      </c>
      <c r="V329" s="40">
        <v>91</v>
      </c>
      <c r="W329" s="27">
        <v>251.80722891566265</v>
      </c>
      <c r="X329" s="27">
        <v>196.9879518072289</v>
      </c>
      <c r="Y329" s="27">
        <f t="shared" si="11"/>
        <v>54.81927710843373</v>
      </c>
      <c r="Z329" s="26">
        <v>38.75598086124402</v>
      </c>
      <c r="AA329" s="26">
        <v>49.54128440366973</v>
      </c>
      <c r="AB329" s="25">
        <v>7604.6511627906975</v>
      </c>
      <c r="AC329" s="25">
        <v>2116.2790697674423</v>
      </c>
      <c r="AD329" s="25">
        <v>9720.93023255814</v>
      </c>
      <c r="AE329" s="40">
        <v>2310</v>
      </c>
      <c r="AF329" s="40">
        <v>327</v>
      </c>
      <c r="AG329" s="41">
        <v>7604.6511627906975</v>
      </c>
      <c r="AH329" s="40">
        <v>228</v>
      </c>
      <c r="AI329" s="41">
        <v>5302.325581395348</v>
      </c>
      <c r="AJ329" s="40">
        <v>555</v>
      </c>
      <c r="AK329" s="41">
        <v>12906.976744186046</v>
      </c>
      <c r="AL329" s="40">
        <v>0</v>
      </c>
      <c r="AM329" s="42">
        <v>0</v>
      </c>
    </row>
    <row r="330" spans="1:39" ht="13.5">
      <c r="A330" s="35" t="s">
        <v>874</v>
      </c>
      <c r="B330" s="37" t="s">
        <v>150</v>
      </c>
      <c r="C330" s="37" t="s">
        <v>875</v>
      </c>
      <c r="D330" s="38">
        <v>2180</v>
      </c>
      <c r="E330" s="23" t="s">
        <v>643</v>
      </c>
      <c r="F330" s="39" t="s">
        <v>946</v>
      </c>
      <c r="G330" s="39" t="s">
        <v>49</v>
      </c>
      <c r="H330" s="39">
        <v>4</v>
      </c>
      <c r="I330" s="40">
        <v>716</v>
      </c>
      <c r="J330" s="40">
        <v>56</v>
      </c>
      <c r="K330" s="40">
        <v>60368</v>
      </c>
      <c r="L330" s="24">
        <v>1.078</v>
      </c>
      <c r="M330" s="39" t="s">
        <v>148</v>
      </c>
      <c r="N330" s="40">
        <v>716</v>
      </c>
      <c r="O330" s="26">
        <f t="shared" si="10"/>
        <v>100</v>
      </c>
      <c r="P330" s="40">
        <v>60368</v>
      </c>
      <c r="Q330" s="26">
        <v>100</v>
      </c>
      <c r="R330" s="40">
        <v>7640</v>
      </c>
      <c r="S330" s="27">
        <v>126.55711635303471</v>
      </c>
      <c r="T330" s="40">
        <v>16045</v>
      </c>
      <c r="U330" s="40">
        <v>15015</v>
      </c>
      <c r="V330" s="40">
        <v>1030</v>
      </c>
      <c r="W330" s="27">
        <v>265.78650940895835</v>
      </c>
      <c r="X330" s="27">
        <v>248.72448979591837</v>
      </c>
      <c r="Y330" s="27">
        <f t="shared" si="11"/>
        <v>17.06201961304002</v>
      </c>
      <c r="Z330" s="26">
        <v>47.616079775631036</v>
      </c>
      <c r="AA330" s="26">
        <v>50.88245088245088</v>
      </c>
      <c r="AB330" s="25">
        <v>20970.670391061452</v>
      </c>
      <c r="AC330" s="25">
        <v>1438.5474860335194</v>
      </c>
      <c r="AD330" s="25">
        <v>22409.217877094972</v>
      </c>
      <c r="AE330" s="40">
        <v>3060</v>
      </c>
      <c r="AF330" s="40">
        <v>15015</v>
      </c>
      <c r="AG330" s="41">
        <v>20970.670391061452</v>
      </c>
      <c r="AH330" s="40">
        <v>1030</v>
      </c>
      <c r="AI330" s="41">
        <v>1438.5474860335194</v>
      </c>
      <c r="AJ330" s="40">
        <v>16045</v>
      </c>
      <c r="AK330" s="41">
        <v>22409.217877094972</v>
      </c>
      <c r="AL330" s="40">
        <v>0</v>
      </c>
      <c r="AM330" s="42">
        <v>0</v>
      </c>
    </row>
    <row r="331" spans="1:39" ht="13.5">
      <c r="A331" s="35" t="s">
        <v>876</v>
      </c>
      <c r="B331" s="37" t="s">
        <v>150</v>
      </c>
      <c r="C331" s="37" t="s">
        <v>877</v>
      </c>
      <c r="D331" s="38">
        <v>2180</v>
      </c>
      <c r="E331" s="23" t="s">
        <v>643</v>
      </c>
      <c r="F331" s="39" t="s">
        <v>946</v>
      </c>
      <c r="G331" s="39" t="s">
        <v>49</v>
      </c>
      <c r="H331" s="39">
        <v>4</v>
      </c>
      <c r="I331" s="40">
        <v>2422</v>
      </c>
      <c r="J331" s="40">
        <v>3208</v>
      </c>
      <c r="K331" s="40">
        <v>3250</v>
      </c>
      <c r="L331" s="24">
        <v>0.0010130922693266833</v>
      </c>
      <c r="M331" s="39" t="s">
        <v>878</v>
      </c>
      <c r="N331" s="40">
        <v>210</v>
      </c>
      <c r="O331" s="26">
        <f t="shared" si="10"/>
        <v>8.670520231213873</v>
      </c>
      <c r="P331" s="40">
        <v>3250</v>
      </c>
      <c r="Q331" s="26">
        <v>100</v>
      </c>
      <c r="R331" s="40">
        <v>2681</v>
      </c>
      <c r="S331" s="27">
        <v>824.9230769230769</v>
      </c>
      <c r="T331" s="40">
        <v>3029</v>
      </c>
      <c r="U331" s="40">
        <v>2633</v>
      </c>
      <c r="V331" s="40">
        <v>396</v>
      </c>
      <c r="W331" s="27">
        <v>932</v>
      </c>
      <c r="X331" s="27">
        <v>810.1538461538461</v>
      </c>
      <c r="Y331" s="27">
        <f t="shared" si="11"/>
        <v>121.84615384615384</v>
      </c>
      <c r="Z331" s="26">
        <v>88.51105975569496</v>
      </c>
      <c r="AA331" s="26">
        <v>101.82301557159134</v>
      </c>
      <c r="AB331" s="25">
        <v>1087.118084227911</v>
      </c>
      <c r="AC331" s="25">
        <v>163.50123864574732</v>
      </c>
      <c r="AD331" s="25">
        <v>1250.6193228736581</v>
      </c>
      <c r="AE331" s="40">
        <v>3300</v>
      </c>
      <c r="AF331" s="40">
        <v>2633</v>
      </c>
      <c r="AG331" s="41">
        <v>1087.118084227911</v>
      </c>
      <c r="AH331" s="40">
        <v>396</v>
      </c>
      <c r="AI331" s="41">
        <v>163.50123864574732</v>
      </c>
      <c r="AJ331" s="40">
        <v>3029</v>
      </c>
      <c r="AK331" s="41">
        <v>1250.6193228736581</v>
      </c>
      <c r="AL331" s="40">
        <v>0</v>
      </c>
      <c r="AM331" s="42">
        <v>0</v>
      </c>
    </row>
    <row r="332" spans="1:39" ht="13.5">
      <c r="A332" s="35" t="s">
        <v>884</v>
      </c>
      <c r="B332" s="37" t="s">
        <v>594</v>
      </c>
      <c r="C332" s="37" t="s">
        <v>885</v>
      </c>
      <c r="D332" s="38">
        <v>2180</v>
      </c>
      <c r="E332" s="23" t="s">
        <v>643</v>
      </c>
      <c r="F332" s="39" t="s">
        <v>946</v>
      </c>
      <c r="G332" s="39" t="s">
        <v>49</v>
      </c>
      <c r="H332" s="39">
        <v>4</v>
      </c>
      <c r="I332" s="40">
        <v>954</v>
      </c>
      <c r="J332" s="40">
        <v>1718</v>
      </c>
      <c r="K332" s="40">
        <v>96141</v>
      </c>
      <c r="L332" s="24">
        <v>0.055961001164144354</v>
      </c>
      <c r="M332" s="39" t="s">
        <v>886</v>
      </c>
      <c r="N332" s="40">
        <v>954</v>
      </c>
      <c r="O332" s="26">
        <f t="shared" si="10"/>
        <v>100</v>
      </c>
      <c r="P332" s="40">
        <v>96141</v>
      </c>
      <c r="Q332" s="26">
        <v>100</v>
      </c>
      <c r="R332" s="40">
        <v>6694</v>
      </c>
      <c r="S332" s="27">
        <v>69.6269021541278</v>
      </c>
      <c r="T332" s="40">
        <v>17132</v>
      </c>
      <c r="U332" s="40">
        <v>16403</v>
      </c>
      <c r="V332" s="40">
        <v>729</v>
      </c>
      <c r="W332" s="27">
        <v>178.19660706670413</v>
      </c>
      <c r="X332" s="27">
        <v>170.61399402960237</v>
      </c>
      <c r="Y332" s="27">
        <f t="shared" si="11"/>
        <v>7.582613037101757</v>
      </c>
      <c r="Z332" s="26">
        <v>39.07307961709082</v>
      </c>
      <c r="AA332" s="26">
        <v>40.80960799853685</v>
      </c>
      <c r="AB332" s="25">
        <v>17193.920335429768</v>
      </c>
      <c r="AC332" s="25">
        <v>764.1509433962265</v>
      </c>
      <c r="AD332" s="25">
        <v>17958.071278826</v>
      </c>
      <c r="AE332" s="40">
        <v>1785</v>
      </c>
      <c r="AF332" s="40">
        <v>16403</v>
      </c>
      <c r="AG332" s="41">
        <v>17193.920335429768</v>
      </c>
      <c r="AH332" s="40">
        <v>1823</v>
      </c>
      <c r="AI332" s="41">
        <v>1910.901467505241</v>
      </c>
      <c r="AJ332" s="40">
        <v>18226</v>
      </c>
      <c r="AK332" s="41">
        <v>19104.82180293501</v>
      </c>
      <c r="AL332" s="40">
        <v>0</v>
      </c>
      <c r="AM332" s="42">
        <v>0</v>
      </c>
    </row>
    <row r="333" spans="1:39" ht="13.5">
      <c r="A333" s="35" t="s">
        <v>1010</v>
      </c>
      <c r="B333" s="37" t="s">
        <v>1011</v>
      </c>
      <c r="C333" s="37" t="s">
        <v>1012</v>
      </c>
      <c r="D333" s="38">
        <v>2180</v>
      </c>
      <c r="E333" s="23" t="s">
        <v>643</v>
      </c>
      <c r="F333" s="39" t="s">
        <v>1013</v>
      </c>
      <c r="G333" s="39" t="s">
        <v>49</v>
      </c>
      <c r="H333" s="39">
        <v>4</v>
      </c>
      <c r="I333" s="40">
        <v>4056</v>
      </c>
      <c r="J333" s="40">
        <v>6739</v>
      </c>
      <c r="K333" s="40">
        <v>282583</v>
      </c>
      <c r="L333" s="24">
        <v>0.04193248256417866</v>
      </c>
      <c r="M333" s="39" t="s">
        <v>794</v>
      </c>
      <c r="N333" s="40">
        <v>3871</v>
      </c>
      <c r="O333" s="26">
        <f t="shared" si="10"/>
        <v>95.4388560157791</v>
      </c>
      <c r="P333" s="40">
        <v>282583</v>
      </c>
      <c r="Q333" s="26">
        <v>100</v>
      </c>
      <c r="R333" s="40">
        <v>61131</v>
      </c>
      <c r="S333" s="27">
        <v>216.3293616388813</v>
      </c>
      <c r="T333" s="40">
        <v>70397</v>
      </c>
      <c r="U333" s="40">
        <v>68433</v>
      </c>
      <c r="V333" s="40">
        <v>1964</v>
      </c>
      <c r="W333" s="27">
        <v>249.11972765523757</v>
      </c>
      <c r="X333" s="27">
        <v>242.16955726282188</v>
      </c>
      <c r="Y333" s="27">
        <f t="shared" si="11"/>
        <v>6.9501703924156795</v>
      </c>
      <c r="Z333" s="26">
        <v>86.83750728013977</v>
      </c>
      <c r="AA333" s="26">
        <v>89.32970935075183</v>
      </c>
      <c r="AB333" s="25">
        <v>16872.041420118345</v>
      </c>
      <c r="AC333" s="25">
        <v>484.22090729783037</v>
      </c>
      <c r="AD333" s="25">
        <v>17356.262327416174</v>
      </c>
      <c r="AE333" s="40">
        <v>4200</v>
      </c>
      <c r="AF333" s="40">
        <v>101133</v>
      </c>
      <c r="AG333" s="41">
        <v>24934.171597633136</v>
      </c>
      <c r="AH333" s="40">
        <v>4910</v>
      </c>
      <c r="AI333" s="41">
        <v>1210.552268244576</v>
      </c>
      <c r="AJ333" s="40">
        <v>106043</v>
      </c>
      <c r="AK333" s="41">
        <v>26144.723865877713</v>
      </c>
      <c r="AL333" s="40">
        <v>0</v>
      </c>
      <c r="AM333" s="42">
        <v>0</v>
      </c>
    </row>
    <row r="334" spans="1:39" ht="13.5">
      <c r="A334" s="35" t="s">
        <v>887</v>
      </c>
      <c r="B334" s="37" t="s">
        <v>594</v>
      </c>
      <c r="C334" s="37" t="s">
        <v>888</v>
      </c>
      <c r="D334" s="38">
        <v>2180</v>
      </c>
      <c r="E334" s="23" t="s">
        <v>643</v>
      </c>
      <c r="F334" s="39" t="s">
        <v>1013</v>
      </c>
      <c r="G334" s="39" t="s">
        <v>49</v>
      </c>
      <c r="H334" s="39">
        <v>4</v>
      </c>
      <c r="I334" s="40">
        <v>3521</v>
      </c>
      <c r="J334" s="40">
        <v>1216</v>
      </c>
      <c r="K334" s="40">
        <v>268087</v>
      </c>
      <c r="L334" s="24">
        <v>0.22046628289473685</v>
      </c>
      <c r="M334" s="39" t="s">
        <v>889</v>
      </c>
      <c r="N334" s="40">
        <v>3521</v>
      </c>
      <c r="O334" s="26">
        <f t="shared" si="10"/>
        <v>100</v>
      </c>
      <c r="P334" s="40">
        <v>268087</v>
      </c>
      <c r="Q334" s="26">
        <v>100</v>
      </c>
      <c r="R334" s="40">
        <v>49428</v>
      </c>
      <c r="S334" s="27">
        <v>184.37298339718078</v>
      </c>
      <c r="T334" s="40">
        <v>51899</v>
      </c>
      <c r="U334" s="40">
        <v>51899</v>
      </c>
      <c r="V334" s="40">
        <v>0</v>
      </c>
      <c r="W334" s="27">
        <v>193.59014051408684</v>
      </c>
      <c r="X334" s="27">
        <v>193.59014051408684</v>
      </c>
      <c r="Y334" s="27">
        <f t="shared" si="11"/>
        <v>0</v>
      </c>
      <c r="Z334" s="26">
        <v>95.23882926453304</v>
      </c>
      <c r="AA334" s="26">
        <v>95.23882926453304</v>
      </c>
      <c r="AB334" s="25">
        <v>14739.846634478841</v>
      </c>
      <c r="AC334" s="25">
        <v>0</v>
      </c>
      <c r="AD334" s="25">
        <v>14739.846634478841</v>
      </c>
      <c r="AE334" s="40">
        <v>4000</v>
      </c>
      <c r="AF334" s="40">
        <v>54319</v>
      </c>
      <c r="AG334" s="41">
        <v>15427.151377449589</v>
      </c>
      <c r="AH334" s="40">
        <v>5791</v>
      </c>
      <c r="AI334" s="41">
        <v>1644.7032093155353</v>
      </c>
      <c r="AJ334" s="40">
        <v>60110</v>
      </c>
      <c r="AK334" s="41">
        <v>17071.854586765123</v>
      </c>
      <c r="AL334" s="40">
        <v>0</v>
      </c>
      <c r="AM334" s="42">
        <v>0</v>
      </c>
    </row>
    <row r="335" spans="1:39" ht="13.5">
      <c r="A335" s="35" t="s">
        <v>890</v>
      </c>
      <c r="B335" s="37" t="s">
        <v>602</v>
      </c>
      <c r="C335" s="37" t="s">
        <v>891</v>
      </c>
      <c r="D335" s="38">
        <v>2180</v>
      </c>
      <c r="E335" s="23" t="s">
        <v>643</v>
      </c>
      <c r="F335" s="39" t="s">
        <v>1013</v>
      </c>
      <c r="G335" s="39" t="s">
        <v>49</v>
      </c>
      <c r="H335" s="39">
        <v>4</v>
      </c>
      <c r="I335" s="40">
        <v>3112</v>
      </c>
      <c r="J335" s="40">
        <v>14737</v>
      </c>
      <c r="K335" s="40">
        <v>113475</v>
      </c>
      <c r="L335" s="24">
        <v>0.007700006785641582</v>
      </c>
      <c r="M335" s="39" t="s">
        <v>892</v>
      </c>
      <c r="N335" s="40">
        <v>3112</v>
      </c>
      <c r="O335" s="26">
        <f t="shared" si="10"/>
        <v>100</v>
      </c>
      <c r="P335" s="40">
        <v>113475</v>
      </c>
      <c r="Q335" s="26">
        <v>100</v>
      </c>
      <c r="R335" s="40">
        <v>32735</v>
      </c>
      <c r="S335" s="27">
        <v>288.47763824630977</v>
      </c>
      <c r="T335" s="40">
        <v>55876</v>
      </c>
      <c r="U335" s="40">
        <v>50991</v>
      </c>
      <c r="V335" s="40">
        <v>4885</v>
      </c>
      <c r="W335" s="27">
        <v>492.4080193875303</v>
      </c>
      <c r="X335" s="27">
        <v>449.35888962326504</v>
      </c>
      <c r="Y335" s="27">
        <f t="shared" si="11"/>
        <v>43.04912976426525</v>
      </c>
      <c r="Z335" s="26">
        <v>58.58508125134225</v>
      </c>
      <c r="AA335" s="26">
        <v>64.19760349865663</v>
      </c>
      <c r="AB335" s="25">
        <v>16385.282776349617</v>
      </c>
      <c r="AC335" s="25">
        <v>1569.7300771208227</v>
      </c>
      <c r="AD335" s="25">
        <v>17955.012853470434</v>
      </c>
      <c r="AE335" s="40">
        <v>4840</v>
      </c>
      <c r="AF335" s="40">
        <v>50991</v>
      </c>
      <c r="AG335" s="41">
        <v>16385.282776349617</v>
      </c>
      <c r="AH335" s="40">
        <v>4885</v>
      </c>
      <c r="AI335" s="41">
        <v>1569.7300771208227</v>
      </c>
      <c r="AJ335" s="40">
        <v>55876</v>
      </c>
      <c r="AK335" s="41">
        <v>17955.012853470434</v>
      </c>
      <c r="AL335" s="40">
        <v>0</v>
      </c>
      <c r="AM335" s="42">
        <v>0</v>
      </c>
    </row>
    <row r="336" spans="1:39" ht="13.5">
      <c r="A336" s="35" t="s">
        <v>893</v>
      </c>
      <c r="B336" s="37" t="s">
        <v>602</v>
      </c>
      <c r="C336" s="37" t="s">
        <v>894</v>
      </c>
      <c r="D336" s="38">
        <v>2180</v>
      </c>
      <c r="E336" s="23" t="s">
        <v>643</v>
      </c>
      <c r="F336" s="39" t="s">
        <v>1013</v>
      </c>
      <c r="G336" s="39" t="s">
        <v>49</v>
      </c>
      <c r="H336" s="39">
        <v>4</v>
      </c>
      <c r="I336" s="40">
        <v>3403</v>
      </c>
      <c r="J336" s="40">
        <v>483</v>
      </c>
      <c r="K336" s="40">
        <v>445000</v>
      </c>
      <c r="L336" s="24">
        <v>0.9213250517598344</v>
      </c>
      <c r="M336" s="39" t="s">
        <v>895</v>
      </c>
      <c r="N336" s="40">
        <v>3403</v>
      </c>
      <c r="O336" s="26">
        <f t="shared" si="10"/>
        <v>100</v>
      </c>
      <c r="P336" s="40">
        <v>445000</v>
      </c>
      <c r="Q336" s="26">
        <v>100</v>
      </c>
      <c r="R336" s="40">
        <v>42174</v>
      </c>
      <c r="S336" s="27">
        <v>94.77303370786517</v>
      </c>
      <c r="T336" s="40">
        <v>45023</v>
      </c>
      <c r="U336" s="40">
        <v>43345</v>
      </c>
      <c r="V336" s="40">
        <v>1678</v>
      </c>
      <c r="W336" s="27">
        <v>101.17528089887641</v>
      </c>
      <c r="X336" s="27">
        <v>97.40449438202248</v>
      </c>
      <c r="Y336" s="27">
        <f t="shared" si="11"/>
        <v>3.7707865168539323</v>
      </c>
      <c r="Z336" s="26">
        <v>93.67212313706328</v>
      </c>
      <c r="AA336" s="26">
        <v>97.2984196562464</v>
      </c>
      <c r="AB336" s="25">
        <v>12737.290625918307</v>
      </c>
      <c r="AC336" s="25">
        <v>493.0943285336468</v>
      </c>
      <c r="AD336" s="25">
        <v>13230.384954451954</v>
      </c>
      <c r="AE336" s="40">
        <v>3150</v>
      </c>
      <c r="AF336" s="40">
        <v>45111</v>
      </c>
      <c r="AG336" s="41">
        <v>13256.244490155745</v>
      </c>
      <c r="AH336" s="40">
        <v>4195</v>
      </c>
      <c r="AI336" s="41">
        <v>1232.735821334117</v>
      </c>
      <c r="AJ336" s="40">
        <v>49306</v>
      </c>
      <c r="AK336" s="41">
        <v>14488.98031148986</v>
      </c>
      <c r="AL336" s="40">
        <v>0</v>
      </c>
      <c r="AM336" s="42">
        <v>0</v>
      </c>
    </row>
    <row r="337" spans="1:39" ht="13.5">
      <c r="A337" s="35" t="s">
        <v>899</v>
      </c>
      <c r="B337" s="37" t="s">
        <v>292</v>
      </c>
      <c r="C337" s="37" t="s">
        <v>900</v>
      </c>
      <c r="D337" s="38">
        <v>2180</v>
      </c>
      <c r="E337" s="23" t="s">
        <v>643</v>
      </c>
      <c r="F337" s="39" t="s">
        <v>1013</v>
      </c>
      <c r="G337" s="39" t="s">
        <v>49</v>
      </c>
      <c r="H337" s="39">
        <v>4</v>
      </c>
      <c r="I337" s="40">
        <v>1037</v>
      </c>
      <c r="J337" s="40">
        <v>23604</v>
      </c>
      <c r="K337" s="40">
        <v>76007</v>
      </c>
      <c r="L337" s="24">
        <v>0.0032200898152855446</v>
      </c>
      <c r="M337" s="39" t="s">
        <v>901</v>
      </c>
      <c r="N337" s="40">
        <v>1037</v>
      </c>
      <c r="O337" s="26">
        <f t="shared" si="10"/>
        <v>100</v>
      </c>
      <c r="P337" s="40">
        <v>76007</v>
      </c>
      <c r="Q337" s="26">
        <v>100</v>
      </c>
      <c r="R337" s="40">
        <v>9185</v>
      </c>
      <c r="S337" s="27">
        <v>120.84413277724421</v>
      </c>
      <c r="T337" s="40">
        <v>22473</v>
      </c>
      <c r="U337" s="40">
        <v>21267</v>
      </c>
      <c r="V337" s="40">
        <v>1206</v>
      </c>
      <c r="W337" s="27">
        <v>295.67013564540105</v>
      </c>
      <c r="X337" s="27">
        <v>279.803176023261</v>
      </c>
      <c r="Y337" s="27">
        <f t="shared" si="11"/>
        <v>15.866959622140065</v>
      </c>
      <c r="Z337" s="26">
        <v>40.87126774351444</v>
      </c>
      <c r="AA337" s="26">
        <v>43.188978229181366</v>
      </c>
      <c r="AB337" s="25">
        <v>20508.196721311473</v>
      </c>
      <c r="AC337" s="25">
        <v>1162.9701060752168</v>
      </c>
      <c r="AD337" s="25">
        <v>21671.166827386693</v>
      </c>
      <c r="AE337" s="40">
        <v>2600</v>
      </c>
      <c r="AF337" s="40">
        <v>21267</v>
      </c>
      <c r="AG337" s="41">
        <v>20508.196721311473</v>
      </c>
      <c r="AH337" s="40">
        <v>2957</v>
      </c>
      <c r="AI337" s="41">
        <v>2851.4946962391514</v>
      </c>
      <c r="AJ337" s="40">
        <v>24224</v>
      </c>
      <c r="AK337" s="41">
        <v>23359.691417550628</v>
      </c>
      <c r="AL337" s="40">
        <v>0</v>
      </c>
      <c r="AM337" s="42">
        <v>0</v>
      </c>
    </row>
    <row r="338" spans="1:39" ht="13.5">
      <c r="A338" s="35" t="s">
        <v>1014</v>
      </c>
      <c r="B338" s="37" t="s">
        <v>292</v>
      </c>
      <c r="C338" s="37" t="s">
        <v>1015</v>
      </c>
      <c r="D338" s="38">
        <v>2180</v>
      </c>
      <c r="E338" s="23" t="s">
        <v>643</v>
      </c>
      <c r="F338" s="39" t="s">
        <v>1013</v>
      </c>
      <c r="G338" s="39" t="s">
        <v>49</v>
      </c>
      <c r="H338" s="39">
        <v>4</v>
      </c>
      <c r="I338" s="40">
        <v>1020</v>
      </c>
      <c r="J338" s="40">
        <v>30</v>
      </c>
      <c r="K338" s="40">
        <v>6513</v>
      </c>
      <c r="L338" s="24">
        <v>0.2171</v>
      </c>
      <c r="M338" s="39" t="s">
        <v>802</v>
      </c>
      <c r="N338" s="40">
        <v>125</v>
      </c>
      <c r="O338" s="26">
        <f t="shared" si="10"/>
        <v>12.254901960784313</v>
      </c>
      <c r="P338" s="40">
        <v>6513</v>
      </c>
      <c r="Q338" s="26">
        <v>100</v>
      </c>
      <c r="R338" s="40">
        <v>575</v>
      </c>
      <c r="S338" s="27">
        <v>88.28496852448949</v>
      </c>
      <c r="T338" s="40">
        <v>925</v>
      </c>
      <c r="U338" s="40">
        <v>756</v>
      </c>
      <c r="V338" s="40">
        <v>169</v>
      </c>
      <c r="W338" s="27">
        <v>142.023645017657</v>
      </c>
      <c r="X338" s="27">
        <v>116.07554122524184</v>
      </c>
      <c r="Y338" s="27">
        <f t="shared" si="11"/>
        <v>25.948103792415168</v>
      </c>
      <c r="Z338" s="26">
        <v>62.16216216216216</v>
      </c>
      <c r="AA338" s="26">
        <v>76.05820105820106</v>
      </c>
      <c r="AB338" s="25">
        <v>741.1764705882354</v>
      </c>
      <c r="AC338" s="25">
        <v>165.68627450980392</v>
      </c>
      <c r="AD338" s="25">
        <v>906.8627450980392</v>
      </c>
      <c r="AE338" s="40">
        <v>1890</v>
      </c>
      <c r="AF338" s="40">
        <v>756</v>
      </c>
      <c r="AG338" s="41">
        <v>741.1764705882354</v>
      </c>
      <c r="AH338" s="40">
        <v>169</v>
      </c>
      <c r="AI338" s="41">
        <v>165.68627450980392</v>
      </c>
      <c r="AJ338" s="40">
        <v>925</v>
      </c>
      <c r="AK338" s="41">
        <v>906.8627450980392</v>
      </c>
      <c r="AL338" s="40">
        <v>0</v>
      </c>
      <c r="AM338" s="42">
        <v>0</v>
      </c>
    </row>
    <row r="339" spans="1:39" ht="13.5">
      <c r="A339" s="35" t="s">
        <v>902</v>
      </c>
      <c r="B339" s="37" t="s">
        <v>292</v>
      </c>
      <c r="C339" s="37" t="s">
        <v>903</v>
      </c>
      <c r="D339" s="38">
        <v>2180</v>
      </c>
      <c r="E339" s="23" t="s">
        <v>643</v>
      </c>
      <c r="F339" s="39" t="s">
        <v>1013</v>
      </c>
      <c r="G339" s="39" t="s">
        <v>49</v>
      </c>
      <c r="H339" s="39">
        <v>4</v>
      </c>
      <c r="I339" s="40">
        <v>327</v>
      </c>
      <c r="J339" s="40">
        <v>1491</v>
      </c>
      <c r="K339" s="40">
        <v>32072</v>
      </c>
      <c r="L339" s="24">
        <v>0.021510395707578806</v>
      </c>
      <c r="M339" s="39" t="s">
        <v>904</v>
      </c>
      <c r="N339" s="40">
        <v>327</v>
      </c>
      <c r="O339" s="26">
        <f t="shared" si="10"/>
        <v>100</v>
      </c>
      <c r="P339" s="40">
        <v>32072</v>
      </c>
      <c r="Q339" s="26">
        <v>100</v>
      </c>
      <c r="R339" s="40">
        <v>4739</v>
      </c>
      <c r="S339" s="27">
        <v>147.76128710401596</v>
      </c>
      <c r="T339" s="40">
        <v>11405</v>
      </c>
      <c r="U339" s="40">
        <v>10792</v>
      </c>
      <c r="V339" s="40">
        <v>613</v>
      </c>
      <c r="W339" s="27">
        <v>355.60613619356445</v>
      </c>
      <c r="X339" s="27">
        <v>336.49289099526067</v>
      </c>
      <c r="Y339" s="27">
        <f t="shared" si="11"/>
        <v>19.113245198303815</v>
      </c>
      <c r="Z339" s="26">
        <v>41.55195089872863</v>
      </c>
      <c r="AA339" s="26">
        <v>43.912157153447</v>
      </c>
      <c r="AB339" s="25">
        <v>33003.058103975534</v>
      </c>
      <c r="AC339" s="25">
        <v>1874.6177370030582</v>
      </c>
      <c r="AD339" s="25">
        <v>34877.67584097859</v>
      </c>
      <c r="AE339" s="40">
        <v>2710</v>
      </c>
      <c r="AF339" s="40">
        <v>10792</v>
      </c>
      <c r="AG339" s="41">
        <v>33003.058103975534</v>
      </c>
      <c r="AH339" s="40">
        <v>613</v>
      </c>
      <c r="AI339" s="41">
        <v>1874.6177370030582</v>
      </c>
      <c r="AJ339" s="40">
        <v>11405</v>
      </c>
      <c r="AK339" s="41">
        <v>34877.67584097859</v>
      </c>
      <c r="AL339" s="40">
        <v>0</v>
      </c>
      <c r="AM339" s="42">
        <v>0</v>
      </c>
    </row>
    <row r="340" spans="1:39" ht="13.5">
      <c r="A340" s="35" t="s">
        <v>1016</v>
      </c>
      <c r="B340" s="37" t="s">
        <v>292</v>
      </c>
      <c r="C340" s="37" t="s">
        <v>1017</v>
      </c>
      <c r="D340" s="38">
        <v>2180</v>
      </c>
      <c r="E340" s="23" t="s">
        <v>643</v>
      </c>
      <c r="F340" s="39" t="s">
        <v>1013</v>
      </c>
      <c r="G340" s="39" t="s">
        <v>49</v>
      </c>
      <c r="H340" s="39">
        <v>4</v>
      </c>
      <c r="I340" s="40">
        <v>65</v>
      </c>
      <c r="J340" s="40">
        <v>1</v>
      </c>
      <c r="K340" s="40">
        <v>1822</v>
      </c>
      <c r="L340" s="24">
        <v>1.822</v>
      </c>
      <c r="M340" s="39" t="s">
        <v>982</v>
      </c>
      <c r="N340" s="40">
        <v>48</v>
      </c>
      <c r="O340" s="26">
        <f t="shared" si="10"/>
        <v>73.84615384615385</v>
      </c>
      <c r="P340" s="40">
        <v>1822</v>
      </c>
      <c r="Q340" s="26">
        <v>100</v>
      </c>
      <c r="R340" s="40">
        <v>272</v>
      </c>
      <c r="S340" s="27">
        <v>149.28649835345772</v>
      </c>
      <c r="T340" s="40">
        <v>383</v>
      </c>
      <c r="U340" s="40">
        <v>273</v>
      </c>
      <c r="V340" s="40">
        <v>110</v>
      </c>
      <c r="W340" s="27">
        <v>210.20856201975852</v>
      </c>
      <c r="X340" s="27">
        <v>149.83534577387485</v>
      </c>
      <c r="Y340" s="27">
        <f t="shared" si="11"/>
        <v>60.37321624588365</v>
      </c>
      <c r="Z340" s="26">
        <v>71.01827676240208</v>
      </c>
      <c r="AA340" s="26">
        <v>99.63369963369964</v>
      </c>
      <c r="AB340" s="25">
        <v>4200</v>
      </c>
      <c r="AC340" s="25">
        <v>1692.3076923076924</v>
      </c>
      <c r="AD340" s="25">
        <v>5892.307692307692</v>
      </c>
      <c r="AE340" s="40">
        <v>3000</v>
      </c>
      <c r="AF340" s="40">
        <v>273</v>
      </c>
      <c r="AG340" s="41">
        <v>4200</v>
      </c>
      <c r="AH340" s="40">
        <v>110</v>
      </c>
      <c r="AI340" s="41">
        <v>1692.3076923076924</v>
      </c>
      <c r="AJ340" s="40">
        <v>383</v>
      </c>
      <c r="AK340" s="41">
        <v>5892.307692307692</v>
      </c>
      <c r="AL340" s="40">
        <v>0</v>
      </c>
      <c r="AM340" s="42">
        <v>0</v>
      </c>
    </row>
    <row r="341" spans="1:39" ht="13.5">
      <c r="A341" s="35" t="s">
        <v>905</v>
      </c>
      <c r="B341" s="37" t="s">
        <v>118</v>
      </c>
      <c r="C341" s="37" t="s">
        <v>906</v>
      </c>
      <c r="D341" s="38">
        <v>2180</v>
      </c>
      <c r="E341" s="23" t="s">
        <v>643</v>
      </c>
      <c r="F341" s="39" t="s">
        <v>1013</v>
      </c>
      <c r="G341" s="39" t="s">
        <v>49</v>
      </c>
      <c r="H341" s="39">
        <v>4</v>
      </c>
      <c r="I341" s="40">
        <v>159</v>
      </c>
      <c r="J341" s="40">
        <v>2040</v>
      </c>
      <c r="K341" s="40">
        <v>8933</v>
      </c>
      <c r="L341" s="24">
        <v>0.004378921568627451</v>
      </c>
      <c r="M341" s="39" t="s">
        <v>665</v>
      </c>
      <c r="N341" s="40">
        <v>138</v>
      </c>
      <c r="O341" s="26">
        <f t="shared" si="10"/>
        <v>86.79245283018868</v>
      </c>
      <c r="P341" s="40">
        <v>8933</v>
      </c>
      <c r="Q341" s="26">
        <v>100</v>
      </c>
      <c r="R341" s="40">
        <v>1510</v>
      </c>
      <c r="S341" s="27">
        <v>169.03615806559947</v>
      </c>
      <c r="T341" s="40">
        <v>1715</v>
      </c>
      <c r="U341" s="40">
        <v>1614</v>
      </c>
      <c r="V341" s="40">
        <v>101</v>
      </c>
      <c r="W341" s="27">
        <v>191.98477555132655</v>
      </c>
      <c r="X341" s="27">
        <v>180.6783835217732</v>
      </c>
      <c r="Y341" s="27">
        <f t="shared" si="11"/>
        <v>11.30639202955334</v>
      </c>
      <c r="Z341" s="26">
        <v>88.0466472303207</v>
      </c>
      <c r="AA341" s="26">
        <v>93.55638166047088</v>
      </c>
      <c r="AB341" s="25">
        <v>10150.943396226416</v>
      </c>
      <c r="AC341" s="25">
        <v>635.2201257861635</v>
      </c>
      <c r="AD341" s="25">
        <v>10786.163522012579</v>
      </c>
      <c r="AE341" s="40">
        <v>3600</v>
      </c>
      <c r="AF341" s="40">
        <v>1614</v>
      </c>
      <c r="AG341" s="41">
        <v>10150.943396226416</v>
      </c>
      <c r="AH341" s="40">
        <v>101</v>
      </c>
      <c r="AI341" s="41">
        <v>635.2201257861635</v>
      </c>
      <c r="AJ341" s="40">
        <v>1715</v>
      </c>
      <c r="AK341" s="41">
        <v>10786.163522012579</v>
      </c>
      <c r="AL341" s="40">
        <v>0</v>
      </c>
      <c r="AM341" s="42">
        <v>0</v>
      </c>
    </row>
    <row r="342" spans="1:39" ht="13.5">
      <c r="A342" s="35" t="s">
        <v>622</v>
      </c>
      <c r="B342" s="37" t="s">
        <v>118</v>
      </c>
      <c r="C342" s="37" t="s">
        <v>623</v>
      </c>
      <c r="D342" s="38">
        <v>2180</v>
      </c>
      <c r="E342" s="23" t="s">
        <v>643</v>
      </c>
      <c r="F342" s="39" t="s">
        <v>1013</v>
      </c>
      <c r="G342" s="39" t="s">
        <v>49</v>
      </c>
      <c r="H342" s="39">
        <v>4</v>
      </c>
      <c r="I342" s="40">
        <v>998</v>
      </c>
      <c r="J342" s="40">
        <v>26108</v>
      </c>
      <c r="K342" s="40">
        <v>72854</v>
      </c>
      <c r="L342" s="24">
        <v>0.002790485674888923</v>
      </c>
      <c r="M342" s="39" t="s">
        <v>907</v>
      </c>
      <c r="N342" s="40">
        <v>998</v>
      </c>
      <c r="O342" s="26">
        <f t="shared" si="10"/>
        <v>100</v>
      </c>
      <c r="P342" s="40">
        <v>72854</v>
      </c>
      <c r="Q342" s="26">
        <v>100</v>
      </c>
      <c r="R342" s="40">
        <v>13195</v>
      </c>
      <c r="S342" s="27">
        <v>181.11565596947318</v>
      </c>
      <c r="T342" s="40">
        <v>14002</v>
      </c>
      <c r="U342" s="40">
        <v>12210</v>
      </c>
      <c r="V342" s="40">
        <v>1792</v>
      </c>
      <c r="W342" s="27">
        <v>192.1926043868559</v>
      </c>
      <c r="X342" s="27">
        <v>167.59546490240757</v>
      </c>
      <c r="Y342" s="27">
        <f t="shared" si="11"/>
        <v>24.59713948444835</v>
      </c>
      <c r="Z342" s="26">
        <v>94.23653763748035</v>
      </c>
      <c r="AA342" s="26">
        <v>108.06715806715808</v>
      </c>
      <c r="AB342" s="25">
        <v>12234.468937875752</v>
      </c>
      <c r="AC342" s="25">
        <v>1795.5911823647295</v>
      </c>
      <c r="AD342" s="25">
        <v>14030.060120240481</v>
      </c>
      <c r="AE342" s="40">
        <v>4920</v>
      </c>
      <c r="AF342" s="40">
        <v>12210</v>
      </c>
      <c r="AG342" s="41">
        <v>12234.468937875752</v>
      </c>
      <c r="AH342" s="40">
        <v>1906</v>
      </c>
      <c r="AI342" s="41">
        <v>1909.8196392785571</v>
      </c>
      <c r="AJ342" s="40">
        <v>14116</v>
      </c>
      <c r="AK342" s="41">
        <v>14144.288577154308</v>
      </c>
      <c r="AL342" s="40">
        <v>0</v>
      </c>
      <c r="AM342" s="42">
        <v>0</v>
      </c>
    </row>
    <row r="343" spans="1:39" ht="13.5">
      <c r="A343" s="35" t="s">
        <v>908</v>
      </c>
      <c r="B343" s="37" t="s">
        <v>118</v>
      </c>
      <c r="C343" s="37" t="s">
        <v>909</v>
      </c>
      <c r="D343" s="38">
        <v>2180</v>
      </c>
      <c r="E343" s="23" t="s">
        <v>643</v>
      </c>
      <c r="F343" s="39" t="s">
        <v>1013</v>
      </c>
      <c r="G343" s="39" t="s">
        <v>49</v>
      </c>
      <c r="H343" s="39">
        <v>4</v>
      </c>
      <c r="I343" s="40">
        <v>3047</v>
      </c>
      <c r="J343" s="40">
        <v>4736</v>
      </c>
      <c r="K343" s="40">
        <v>223380</v>
      </c>
      <c r="L343" s="24">
        <v>0.04716638513513514</v>
      </c>
      <c r="M343" s="39" t="s">
        <v>771</v>
      </c>
      <c r="N343" s="40">
        <v>3047</v>
      </c>
      <c r="O343" s="26">
        <f t="shared" si="10"/>
        <v>100</v>
      </c>
      <c r="P343" s="40">
        <v>223380</v>
      </c>
      <c r="Q343" s="26">
        <v>100</v>
      </c>
      <c r="R343" s="40">
        <v>31558</v>
      </c>
      <c r="S343" s="27">
        <v>141.2749574715731</v>
      </c>
      <c r="T343" s="40">
        <v>45273</v>
      </c>
      <c r="U343" s="40">
        <v>45273</v>
      </c>
      <c r="V343" s="40">
        <v>0</v>
      </c>
      <c r="W343" s="27">
        <v>202.67257587966694</v>
      </c>
      <c r="X343" s="27">
        <v>202.67257587966694</v>
      </c>
      <c r="Y343" s="27">
        <f t="shared" si="11"/>
        <v>0</v>
      </c>
      <c r="Z343" s="26">
        <v>69.70600578711374</v>
      </c>
      <c r="AA343" s="26">
        <v>69.70600578711374</v>
      </c>
      <c r="AB343" s="25">
        <v>14858.22120118149</v>
      </c>
      <c r="AC343" s="25">
        <v>0</v>
      </c>
      <c r="AD343" s="25">
        <v>14858.22120118149</v>
      </c>
      <c r="AE343" s="40">
        <v>3000</v>
      </c>
      <c r="AF343" s="40">
        <v>75567</v>
      </c>
      <c r="AG343" s="41">
        <v>24800.459468329504</v>
      </c>
      <c r="AH343" s="40">
        <v>1843</v>
      </c>
      <c r="AI343" s="41">
        <v>604.8572366261898</v>
      </c>
      <c r="AJ343" s="40">
        <v>77410</v>
      </c>
      <c r="AK343" s="41">
        <v>25405.316704955694</v>
      </c>
      <c r="AL343" s="40">
        <v>0</v>
      </c>
      <c r="AM343" s="42">
        <v>0</v>
      </c>
    </row>
    <row r="344" spans="1:39" ht="13.5">
      <c r="A344" s="35" t="s">
        <v>910</v>
      </c>
      <c r="B344" s="37" t="s">
        <v>118</v>
      </c>
      <c r="C344" s="37" t="s">
        <v>911</v>
      </c>
      <c r="D344" s="38">
        <v>2180</v>
      </c>
      <c r="E344" s="23" t="s">
        <v>643</v>
      </c>
      <c r="F344" s="39" t="s">
        <v>1013</v>
      </c>
      <c r="G344" s="39" t="s">
        <v>49</v>
      </c>
      <c r="H344" s="39">
        <v>4</v>
      </c>
      <c r="I344" s="40">
        <v>1931</v>
      </c>
      <c r="J344" s="40">
        <v>6778</v>
      </c>
      <c r="K344" s="40">
        <v>177755</v>
      </c>
      <c r="L344" s="24">
        <v>0.026225287695485395</v>
      </c>
      <c r="M344" s="39" t="s">
        <v>912</v>
      </c>
      <c r="N344" s="40">
        <v>633</v>
      </c>
      <c r="O344" s="26">
        <f t="shared" si="10"/>
        <v>32.780942516830656</v>
      </c>
      <c r="P344" s="40">
        <v>177755</v>
      </c>
      <c r="Q344" s="26">
        <v>100</v>
      </c>
      <c r="R344" s="40">
        <v>13796</v>
      </c>
      <c r="S344" s="27">
        <v>77.61244409439959</v>
      </c>
      <c r="T344" s="40">
        <v>15298</v>
      </c>
      <c r="U344" s="40">
        <v>13305</v>
      </c>
      <c r="V344" s="40">
        <v>1993</v>
      </c>
      <c r="W344" s="27">
        <v>86.06227672920592</v>
      </c>
      <c r="X344" s="27">
        <v>74.85021518382042</v>
      </c>
      <c r="Y344" s="27">
        <f t="shared" si="11"/>
        <v>11.212061545385502</v>
      </c>
      <c r="Z344" s="26">
        <v>90.18172310105896</v>
      </c>
      <c r="AA344" s="26">
        <v>103.69034197670048</v>
      </c>
      <c r="AB344" s="25">
        <v>6890.212325220094</v>
      </c>
      <c r="AC344" s="25">
        <v>1032.107716209218</v>
      </c>
      <c r="AD344" s="25">
        <v>7922.3200414293115</v>
      </c>
      <c r="AE344" s="40">
        <v>0</v>
      </c>
      <c r="AF344" s="40">
        <v>13305</v>
      </c>
      <c r="AG344" s="41">
        <v>6890.212325220094</v>
      </c>
      <c r="AH344" s="40">
        <v>1993</v>
      </c>
      <c r="AI344" s="41">
        <v>1032.107716209218</v>
      </c>
      <c r="AJ344" s="40">
        <v>15298</v>
      </c>
      <c r="AK344" s="41">
        <v>7922.3200414293115</v>
      </c>
      <c r="AL344" s="40">
        <v>0</v>
      </c>
      <c r="AM344" s="42">
        <v>0</v>
      </c>
    </row>
    <row r="345" spans="1:39" ht="13.5">
      <c r="A345" s="35" t="s">
        <v>913</v>
      </c>
      <c r="B345" s="37" t="s">
        <v>118</v>
      </c>
      <c r="C345" s="37" t="s">
        <v>914</v>
      </c>
      <c r="D345" s="38">
        <v>2180</v>
      </c>
      <c r="E345" s="23" t="s">
        <v>643</v>
      </c>
      <c r="F345" s="39" t="s">
        <v>1013</v>
      </c>
      <c r="G345" s="39" t="s">
        <v>49</v>
      </c>
      <c r="H345" s="39">
        <v>4</v>
      </c>
      <c r="I345" s="40">
        <v>117</v>
      </c>
      <c r="J345" s="40">
        <v>1216</v>
      </c>
      <c r="K345" s="40">
        <v>9302</v>
      </c>
      <c r="L345" s="24">
        <v>0.007649671052631579</v>
      </c>
      <c r="M345" s="39" t="s">
        <v>794</v>
      </c>
      <c r="N345" s="40">
        <v>117</v>
      </c>
      <c r="O345" s="26">
        <f t="shared" si="10"/>
        <v>100</v>
      </c>
      <c r="P345" s="40">
        <v>9302</v>
      </c>
      <c r="Q345" s="26">
        <v>100</v>
      </c>
      <c r="R345" s="40">
        <v>1612</v>
      </c>
      <c r="S345" s="27">
        <v>173.29606536228766</v>
      </c>
      <c r="T345" s="40">
        <v>2157</v>
      </c>
      <c r="U345" s="40">
        <v>2031</v>
      </c>
      <c r="V345" s="40">
        <v>126</v>
      </c>
      <c r="W345" s="27">
        <v>231.8856159965599</v>
      </c>
      <c r="X345" s="27">
        <v>218.34014190496669</v>
      </c>
      <c r="Y345" s="27">
        <f t="shared" si="11"/>
        <v>13.545474091593205</v>
      </c>
      <c r="Z345" s="26">
        <v>74.7334260547056</v>
      </c>
      <c r="AA345" s="26">
        <v>79.369768586903</v>
      </c>
      <c r="AB345" s="25">
        <v>17358.97435897436</v>
      </c>
      <c r="AC345" s="25">
        <v>1076.923076923077</v>
      </c>
      <c r="AD345" s="25">
        <v>18435.897435897434</v>
      </c>
      <c r="AE345" s="40">
        <v>3270</v>
      </c>
      <c r="AF345" s="40">
        <v>2031</v>
      </c>
      <c r="AG345" s="41">
        <v>17358.97435897436</v>
      </c>
      <c r="AH345" s="40">
        <v>316</v>
      </c>
      <c r="AI345" s="41">
        <v>2700.854700854701</v>
      </c>
      <c r="AJ345" s="40">
        <v>2347</v>
      </c>
      <c r="AK345" s="41">
        <v>20059.82905982906</v>
      </c>
      <c r="AL345" s="40">
        <v>0</v>
      </c>
      <c r="AM345" s="42">
        <v>0</v>
      </c>
    </row>
    <row r="346" spans="1:39" ht="13.5">
      <c r="A346" s="35" t="s">
        <v>629</v>
      </c>
      <c r="B346" s="37" t="s">
        <v>118</v>
      </c>
      <c r="C346" s="37" t="s">
        <v>630</v>
      </c>
      <c r="D346" s="38">
        <v>2180</v>
      </c>
      <c r="E346" s="23" t="s">
        <v>643</v>
      </c>
      <c r="F346" s="39" t="s">
        <v>1013</v>
      </c>
      <c r="G346" s="39" t="s">
        <v>49</v>
      </c>
      <c r="H346" s="39">
        <v>4</v>
      </c>
      <c r="I346" s="40">
        <v>183</v>
      </c>
      <c r="J346" s="40">
        <v>10</v>
      </c>
      <c r="K346" s="40">
        <v>9855</v>
      </c>
      <c r="L346" s="24">
        <v>0.9855</v>
      </c>
      <c r="M346" s="39" t="s">
        <v>918</v>
      </c>
      <c r="N346" s="40">
        <v>90</v>
      </c>
      <c r="O346" s="26">
        <f t="shared" si="10"/>
        <v>49.18032786885246</v>
      </c>
      <c r="P346" s="40">
        <v>9855</v>
      </c>
      <c r="Q346" s="26">
        <v>100</v>
      </c>
      <c r="R346" s="40">
        <v>412</v>
      </c>
      <c r="S346" s="27">
        <v>41.80618975139523</v>
      </c>
      <c r="T346" s="40">
        <v>2677</v>
      </c>
      <c r="U346" s="40">
        <v>2165</v>
      </c>
      <c r="V346" s="40">
        <v>512</v>
      </c>
      <c r="W346" s="27">
        <v>271.6387620497209</v>
      </c>
      <c r="X346" s="27">
        <v>219.68543886352106</v>
      </c>
      <c r="Y346" s="27">
        <f t="shared" si="11"/>
        <v>51.953323186199896</v>
      </c>
      <c r="Z346" s="26">
        <v>15.3903623459096</v>
      </c>
      <c r="AA346" s="26">
        <v>19.03002309468822</v>
      </c>
      <c r="AB346" s="25">
        <v>11830.601092896173</v>
      </c>
      <c r="AC346" s="25">
        <v>2797.814207650273</v>
      </c>
      <c r="AD346" s="25">
        <v>14628.415300546449</v>
      </c>
      <c r="AE346" s="40">
        <v>1195</v>
      </c>
      <c r="AF346" s="40">
        <v>2170</v>
      </c>
      <c r="AG346" s="41">
        <v>11857.923497267759</v>
      </c>
      <c r="AH346" s="40">
        <v>512</v>
      </c>
      <c r="AI346" s="41">
        <v>2797.814207650273</v>
      </c>
      <c r="AJ346" s="40">
        <v>2682</v>
      </c>
      <c r="AK346" s="41">
        <v>14655.737704918034</v>
      </c>
      <c r="AL346" s="40">
        <v>0</v>
      </c>
      <c r="AM346" s="42">
        <v>0</v>
      </c>
    </row>
    <row r="347" spans="1:39" ht="13.5">
      <c r="A347" s="35" t="s">
        <v>919</v>
      </c>
      <c r="B347" s="37" t="s">
        <v>118</v>
      </c>
      <c r="C347" s="37" t="s">
        <v>920</v>
      </c>
      <c r="D347" s="38">
        <v>2180</v>
      </c>
      <c r="E347" s="23" t="s">
        <v>643</v>
      </c>
      <c r="F347" s="39" t="s">
        <v>1013</v>
      </c>
      <c r="G347" s="39" t="s">
        <v>49</v>
      </c>
      <c r="H347" s="39">
        <v>4</v>
      </c>
      <c r="I347" s="40">
        <v>751</v>
      </c>
      <c r="J347" s="40">
        <v>12750</v>
      </c>
      <c r="K347" s="40">
        <v>127166</v>
      </c>
      <c r="L347" s="24">
        <v>0.009973803921568629</v>
      </c>
      <c r="M347" s="39" t="s">
        <v>148</v>
      </c>
      <c r="N347" s="40">
        <v>751</v>
      </c>
      <c r="O347" s="26">
        <f t="shared" si="10"/>
        <v>100</v>
      </c>
      <c r="P347" s="40">
        <v>127166</v>
      </c>
      <c r="Q347" s="26">
        <v>100</v>
      </c>
      <c r="R347" s="40">
        <v>12517</v>
      </c>
      <c r="S347" s="27">
        <v>98.43039806237516</v>
      </c>
      <c r="T347" s="40">
        <v>42152</v>
      </c>
      <c r="U347" s="40">
        <v>39800</v>
      </c>
      <c r="V347" s="40">
        <v>2352</v>
      </c>
      <c r="W347" s="27">
        <v>331.47224887155375</v>
      </c>
      <c r="X347" s="27">
        <v>312.97673906547345</v>
      </c>
      <c r="Y347" s="27">
        <f t="shared" si="11"/>
        <v>18.495509806080243</v>
      </c>
      <c r="Z347" s="26">
        <v>29.694913645853106</v>
      </c>
      <c r="AA347" s="26">
        <v>31.44974874371859</v>
      </c>
      <c r="AB347" s="25">
        <v>52996.00532623169</v>
      </c>
      <c r="AC347" s="25">
        <v>3131.8242343541942</v>
      </c>
      <c r="AD347" s="25">
        <v>56127.82956058589</v>
      </c>
      <c r="AE347" s="40">
        <v>4200</v>
      </c>
      <c r="AF347" s="40">
        <v>39800</v>
      </c>
      <c r="AG347" s="41">
        <v>52996.00532623169</v>
      </c>
      <c r="AH347" s="40">
        <v>2352</v>
      </c>
      <c r="AI347" s="41">
        <v>3131.8242343541942</v>
      </c>
      <c r="AJ347" s="40">
        <v>42152</v>
      </c>
      <c r="AK347" s="41">
        <v>56127.82956058589</v>
      </c>
      <c r="AL347" s="40">
        <v>0</v>
      </c>
      <c r="AM347" s="42">
        <v>0</v>
      </c>
    </row>
    <row r="348" spans="1:39" ht="13.5">
      <c r="A348" s="35" t="s">
        <v>921</v>
      </c>
      <c r="B348" s="37" t="s">
        <v>635</v>
      </c>
      <c r="C348" s="37" t="s">
        <v>922</v>
      </c>
      <c r="D348" s="38">
        <v>2180</v>
      </c>
      <c r="E348" s="23" t="s">
        <v>643</v>
      </c>
      <c r="F348" s="39" t="s">
        <v>1013</v>
      </c>
      <c r="G348" s="39" t="s">
        <v>49</v>
      </c>
      <c r="H348" s="39">
        <v>4</v>
      </c>
      <c r="I348" s="40">
        <v>278</v>
      </c>
      <c r="J348" s="40">
        <v>13806</v>
      </c>
      <c r="K348" s="40">
        <v>13130</v>
      </c>
      <c r="L348" s="24">
        <v>0.0009510357815442562</v>
      </c>
      <c r="M348" s="39" t="s">
        <v>923</v>
      </c>
      <c r="N348" s="40">
        <v>278</v>
      </c>
      <c r="O348" s="26">
        <f t="shared" si="10"/>
        <v>100</v>
      </c>
      <c r="P348" s="40">
        <v>13130</v>
      </c>
      <c r="Q348" s="26">
        <v>100</v>
      </c>
      <c r="R348" s="40">
        <v>2205</v>
      </c>
      <c r="S348" s="27">
        <v>167.93602437166794</v>
      </c>
      <c r="T348" s="40">
        <v>2973</v>
      </c>
      <c r="U348" s="40">
        <v>2570</v>
      </c>
      <c r="V348" s="40">
        <v>403</v>
      </c>
      <c r="W348" s="27">
        <v>226.42802741812642</v>
      </c>
      <c r="X348" s="27">
        <v>195.73495811119574</v>
      </c>
      <c r="Y348" s="27">
        <f t="shared" si="11"/>
        <v>30.693069306930692</v>
      </c>
      <c r="Z348" s="26">
        <v>74.16750756811302</v>
      </c>
      <c r="AA348" s="26">
        <v>85.7976653696498</v>
      </c>
      <c r="AB348" s="25">
        <v>9244.604316546764</v>
      </c>
      <c r="AC348" s="25">
        <v>1449.6402877697842</v>
      </c>
      <c r="AD348" s="25">
        <v>10694.244604316547</v>
      </c>
      <c r="AE348" s="40">
        <v>3260</v>
      </c>
      <c r="AF348" s="40">
        <v>2605</v>
      </c>
      <c r="AG348" s="41">
        <v>9370.503597122302</v>
      </c>
      <c r="AH348" s="40">
        <v>403</v>
      </c>
      <c r="AI348" s="41">
        <v>1449.6402877697842</v>
      </c>
      <c r="AJ348" s="40">
        <v>3008</v>
      </c>
      <c r="AK348" s="41">
        <v>10820.143884892086</v>
      </c>
      <c r="AL348" s="40">
        <v>0</v>
      </c>
      <c r="AM348" s="42">
        <v>0</v>
      </c>
    </row>
    <row r="349" spans="1:39" ht="13.5">
      <c r="A349" s="35" t="s">
        <v>924</v>
      </c>
      <c r="B349" s="37" t="s">
        <v>635</v>
      </c>
      <c r="C349" s="37" t="s">
        <v>925</v>
      </c>
      <c r="D349" s="38">
        <v>2180</v>
      </c>
      <c r="E349" s="23" t="s">
        <v>643</v>
      </c>
      <c r="F349" s="39" t="s">
        <v>1013</v>
      </c>
      <c r="G349" s="39" t="s">
        <v>49</v>
      </c>
      <c r="H349" s="39">
        <v>4</v>
      </c>
      <c r="I349" s="40">
        <v>1215</v>
      </c>
      <c r="J349" s="40">
        <v>2377</v>
      </c>
      <c r="K349" s="40">
        <v>88695</v>
      </c>
      <c r="L349" s="24">
        <v>0.037313840976020196</v>
      </c>
      <c r="M349" s="39" t="s">
        <v>926</v>
      </c>
      <c r="N349" s="40">
        <v>1215</v>
      </c>
      <c r="O349" s="26">
        <f t="shared" si="10"/>
        <v>100</v>
      </c>
      <c r="P349" s="40">
        <v>88695</v>
      </c>
      <c r="Q349" s="26">
        <v>100</v>
      </c>
      <c r="R349" s="40">
        <v>26110</v>
      </c>
      <c r="S349" s="27">
        <v>294.37961553638877</v>
      </c>
      <c r="T349" s="40">
        <v>35518</v>
      </c>
      <c r="U349" s="40">
        <v>32800</v>
      </c>
      <c r="V349" s="40">
        <v>2718</v>
      </c>
      <c r="W349" s="27">
        <v>400.4509837082135</v>
      </c>
      <c r="X349" s="27">
        <v>369.80664073510343</v>
      </c>
      <c r="Y349" s="27">
        <f t="shared" si="11"/>
        <v>30.6443429731101</v>
      </c>
      <c r="Z349" s="26">
        <v>73.51202207331494</v>
      </c>
      <c r="AA349" s="26">
        <v>79.60365853658537</v>
      </c>
      <c r="AB349" s="25">
        <v>26995.884773662554</v>
      </c>
      <c r="AC349" s="25">
        <v>2237.037037037037</v>
      </c>
      <c r="AD349" s="25">
        <v>29232.921810699587</v>
      </c>
      <c r="AE349" s="40">
        <v>3900</v>
      </c>
      <c r="AF349" s="40">
        <v>32800</v>
      </c>
      <c r="AG349" s="41">
        <v>26995.884773662554</v>
      </c>
      <c r="AH349" s="40">
        <v>2718</v>
      </c>
      <c r="AI349" s="41">
        <v>2237.037037037037</v>
      </c>
      <c r="AJ349" s="40">
        <v>35518</v>
      </c>
      <c r="AK349" s="41">
        <v>29232.921810699587</v>
      </c>
      <c r="AL349" s="40">
        <v>0</v>
      </c>
      <c r="AM349" s="42">
        <v>0</v>
      </c>
    </row>
    <row r="350" spans="1:39" ht="13.5">
      <c r="A350" s="35" t="s">
        <v>930</v>
      </c>
      <c r="B350" s="37" t="s">
        <v>639</v>
      </c>
      <c r="C350" s="37" t="s">
        <v>931</v>
      </c>
      <c r="D350" s="38">
        <v>2180</v>
      </c>
      <c r="E350" s="23" t="s">
        <v>643</v>
      </c>
      <c r="F350" s="39" t="s">
        <v>1013</v>
      </c>
      <c r="G350" s="39" t="s">
        <v>49</v>
      </c>
      <c r="H350" s="39">
        <v>4</v>
      </c>
      <c r="I350" s="40">
        <v>278</v>
      </c>
      <c r="J350" s="40">
        <v>38</v>
      </c>
      <c r="K350" s="40">
        <v>23619</v>
      </c>
      <c r="L350" s="24">
        <v>0.6215526315789474</v>
      </c>
      <c r="M350" s="39" t="s">
        <v>871</v>
      </c>
      <c r="N350" s="40">
        <v>278</v>
      </c>
      <c r="O350" s="26">
        <f t="shared" si="10"/>
        <v>100</v>
      </c>
      <c r="P350" s="40">
        <v>23619</v>
      </c>
      <c r="Q350" s="26">
        <v>100</v>
      </c>
      <c r="R350" s="40">
        <v>2398</v>
      </c>
      <c r="S350" s="27">
        <v>101.52843050086794</v>
      </c>
      <c r="T350" s="40">
        <v>6619</v>
      </c>
      <c r="U350" s="40">
        <v>6048</v>
      </c>
      <c r="V350" s="40">
        <v>571</v>
      </c>
      <c r="W350" s="27">
        <v>280.2404843558152</v>
      </c>
      <c r="X350" s="27">
        <v>256.0650323891782</v>
      </c>
      <c r="Y350" s="27">
        <f t="shared" si="11"/>
        <v>24.175451966637027</v>
      </c>
      <c r="Z350" s="26">
        <v>36.229037618975674</v>
      </c>
      <c r="AA350" s="26">
        <v>39.6494708994709</v>
      </c>
      <c r="AB350" s="25">
        <v>21755.395683453236</v>
      </c>
      <c r="AC350" s="25">
        <v>2053.956834532374</v>
      </c>
      <c r="AD350" s="25">
        <v>23809.35251798561</v>
      </c>
      <c r="AE350" s="40">
        <v>2142</v>
      </c>
      <c r="AF350" s="40">
        <v>6048</v>
      </c>
      <c r="AG350" s="41">
        <v>21755.395683453236</v>
      </c>
      <c r="AH350" s="40">
        <v>571</v>
      </c>
      <c r="AI350" s="41">
        <v>2053.956834532374</v>
      </c>
      <c r="AJ350" s="40">
        <v>6619</v>
      </c>
      <c r="AK350" s="41">
        <v>23809.35251798561</v>
      </c>
      <c r="AL350" s="40">
        <v>0</v>
      </c>
      <c r="AM350" s="42">
        <v>0</v>
      </c>
    </row>
    <row r="351" spans="1:39" ht="13.5">
      <c r="A351" s="35" t="s">
        <v>934</v>
      </c>
      <c r="B351" s="37" t="s">
        <v>639</v>
      </c>
      <c r="C351" s="37" t="s">
        <v>935</v>
      </c>
      <c r="D351" s="38">
        <v>2180</v>
      </c>
      <c r="E351" s="23" t="s">
        <v>643</v>
      </c>
      <c r="F351" s="39" t="s">
        <v>1013</v>
      </c>
      <c r="G351" s="39" t="s">
        <v>49</v>
      </c>
      <c r="H351" s="39">
        <v>4</v>
      </c>
      <c r="I351" s="40">
        <v>1692</v>
      </c>
      <c r="J351" s="40">
        <v>4496</v>
      </c>
      <c r="K351" s="40">
        <v>120545</v>
      </c>
      <c r="L351" s="24">
        <v>0.026811610320284698</v>
      </c>
      <c r="M351" s="39" t="s">
        <v>794</v>
      </c>
      <c r="N351" s="40">
        <v>1692</v>
      </c>
      <c r="O351" s="26">
        <f t="shared" si="10"/>
        <v>100</v>
      </c>
      <c r="P351" s="40">
        <v>120545</v>
      </c>
      <c r="Q351" s="26">
        <v>100</v>
      </c>
      <c r="R351" s="40">
        <v>21625</v>
      </c>
      <c r="S351" s="27">
        <v>179.3935874569663</v>
      </c>
      <c r="T351" s="40">
        <v>19336</v>
      </c>
      <c r="U351" s="40">
        <v>18226</v>
      </c>
      <c r="V351" s="40">
        <v>1110</v>
      </c>
      <c r="W351" s="27">
        <v>160.40482807250405</v>
      </c>
      <c r="X351" s="27">
        <v>151.19664855448173</v>
      </c>
      <c r="Y351" s="27">
        <f t="shared" si="11"/>
        <v>9.208179518022314</v>
      </c>
      <c r="Z351" s="26">
        <v>111.83802234174595</v>
      </c>
      <c r="AA351" s="26">
        <v>118.64918248655766</v>
      </c>
      <c r="AB351" s="25">
        <v>10771.867612293145</v>
      </c>
      <c r="AC351" s="25">
        <v>656.0283687943263</v>
      </c>
      <c r="AD351" s="25">
        <v>11427.89598108747</v>
      </c>
      <c r="AE351" s="40">
        <v>3360</v>
      </c>
      <c r="AF351" s="40">
        <v>18226</v>
      </c>
      <c r="AG351" s="41">
        <v>10771.867612293145</v>
      </c>
      <c r="AH351" s="40">
        <v>1110</v>
      </c>
      <c r="AI351" s="41">
        <v>656.0283687943263</v>
      </c>
      <c r="AJ351" s="40">
        <v>19336</v>
      </c>
      <c r="AK351" s="41">
        <v>11427.89598108747</v>
      </c>
      <c r="AL351" s="40">
        <v>0</v>
      </c>
      <c r="AM351" s="42">
        <v>0</v>
      </c>
    </row>
    <row r="352" spans="1:39" ht="13.5">
      <c r="A352" s="35" t="s">
        <v>1018</v>
      </c>
      <c r="B352" s="37" t="s">
        <v>639</v>
      </c>
      <c r="C352" s="37" t="s">
        <v>1019</v>
      </c>
      <c r="D352" s="38">
        <v>2180</v>
      </c>
      <c r="E352" s="23" t="s">
        <v>643</v>
      </c>
      <c r="F352" s="39" t="s">
        <v>1013</v>
      </c>
      <c r="G352" s="39" t="s">
        <v>49</v>
      </c>
      <c r="H352" s="39">
        <v>4</v>
      </c>
      <c r="I352" s="40">
        <v>48</v>
      </c>
      <c r="J352" s="40">
        <v>2</v>
      </c>
      <c r="K352" s="40">
        <v>2468</v>
      </c>
      <c r="L352" s="24">
        <v>1.234</v>
      </c>
      <c r="M352" s="39" t="s">
        <v>1020</v>
      </c>
      <c r="N352" s="40">
        <v>37</v>
      </c>
      <c r="O352" s="26">
        <f t="shared" si="10"/>
        <v>77.08333333333334</v>
      </c>
      <c r="P352" s="40">
        <v>2468</v>
      </c>
      <c r="Q352" s="26">
        <v>100</v>
      </c>
      <c r="R352" s="40">
        <v>325</v>
      </c>
      <c r="S352" s="27">
        <v>131.68557536466773</v>
      </c>
      <c r="T352" s="40">
        <v>717</v>
      </c>
      <c r="U352" s="40">
        <v>620</v>
      </c>
      <c r="V352" s="40">
        <v>97</v>
      </c>
      <c r="W352" s="27">
        <v>290.51863857374394</v>
      </c>
      <c r="X352" s="27">
        <v>251.21555915721234</v>
      </c>
      <c r="Y352" s="27">
        <f t="shared" si="11"/>
        <v>39.3030794165316</v>
      </c>
      <c r="Z352" s="26">
        <v>45.32775453277546</v>
      </c>
      <c r="AA352" s="26">
        <v>52.41935483870967</v>
      </c>
      <c r="AB352" s="25">
        <v>12916.666666666666</v>
      </c>
      <c r="AC352" s="25">
        <v>2020.8333333333335</v>
      </c>
      <c r="AD352" s="25">
        <v>14937.5</v>
      </c>
      <c r="AE352" s="40">
        <v>2625</v>
      </c>
      <c r="AF352" s="40">
        <v>620</v>
      </c>
      <c r="AG352" s="41">
        <v>12916.666666666666</v>
      </c>
      <c r="AH352" s="40">
        <v>97</v>
      </c>
      <c r="AI352" s="41">
        <v>2020.8333333333335</v>
      </c>
      <c r="AJ352" s="40">
        <v>717</v>
      </c>
      <c r="AK352" s="41">
        <v>14937.5</v>
      </c>
      <c r="AL352" s="40">
        <v>0</v>
      </c>
      <c r="AM352" s="42">
        <v>0</v>
      </c>
    </row>
    <row r="353" spans="1:39" ht="13.5">
      <c r="A353" s="35" t="s">
        <v>641</v>
      </c>
      <c r="B353" s="37" t="s">
        <v>36</v>
      </c>
      <c r="C353" s="37" t="s">
        <v>642</v>
      </c>
      <c r="D353" s="38">
        <v>2181</v>
      </c>
      <c r="E353" s="23" t="s">
        <v>643</v>
      </c>
      <c r="F353" s="39" t="s">
        <v>1013</v>
      </c>
      <c r="G353" s="39" t="s">
        <v>49</v>
      </c>
      <c r="H353" s="39">
        <v>4</v>
      </c>
      <c r="I353" s="40">
        <v>112</v>
      </c>
      <c r="J353" s="40">
        <v>19869</v>
      </c>
      <c r="K353" s="40">
        <v>6555</v>
      </c>
      <c r="L353" s="24">
        <v>0.0003299109165030953</v>
      </c>
      <c r="M353" s="39" t="s">
        <v>148</v>
      </c>
      <c r="N353" s="40">
        <v>112</v>
      </c>
      <c r="O353" s="26">
        <f t="shared" si="10"/>
        <v>100</v>
      </c>
      <c r="P353" s="40">
        <v>6555</v>
      </c>
      <c r="Q353" s="26">
        <v>100</v>
      </c>
      <c r="R353" s="40">
        <v>1255</v>
      </c>
      <c r="S353" s="27">
        <v>191.45690312738367</v>
      </c>
      <c r="T353" s="40">
        <v>2771</v>
      </c>
      <c r="U353" s="40">
        <v>2332</v>
      </c>
      <c r="V353" s="40">
        <v>439</v>
      </c>
      <c r="W353" s="27">
        <v>422.7307398932113</v>
      </c>
      <c r="X353" s="27">
        <v>355.75896262395116</v>
      </c>
      <c r="Y353" s="27">
        <f t="shared" si="11"/>
        <v>66.97177726926012</v>
      </c>
      <c r="Z353" s="26">
        <v>45.29050884157344</v>
      </c>
      <c r="AA353" s="26">
        <v>53.81646655231561</v>
      </c>
      <c r="AB353" s="25">
        <v>20821.428571428572</v>
      </c>
      <c r="AC353" s="25">
        <v>3919.6428571428573</v>
      </c>
      <c r="AD353" s="25">
        <v>24741.071428571428</v>
      </c>
      <c r="AE353" s="40">
        <v>3528</v>
      </c>
      <c r="AF353" s="40">
        <v>2359</v>
      </c>
      <c r="AG353" s="41">
        <v>21062.5</v>
      </c>
      <c r="AH353" s="40">
        <v>658</v>
      </c>
      <c r="AI353" s="41">
        <v>5875</v>
      </c>
      <c r="AJ353" s="40">
        <v>3017</v>
      </c>
      <c r="AK353" s="41">
        <v>26937.5</v>
      </c>
      <c r="AL353" s="40">
        <v>0</v>
      </c>
      <c r="AM353" s="42">
        <v>0</v>
      </c>
    </row>
    <row r="354" spans="1:39" ht="13.5">
      <c r="A354" s="35" t="s">
        <v>1021</v>
      </c>
      <c r="B354" s="37" t="s">
        <v>36</v>
      </c>
      <c r="C354" s="37" t="s">
        <v>1022</v>
      </c>
      <c r="D354" s="38">
        <v>2181</v>
      </c>
      <c r="E354" s="23" t="s">
        <v>643</v>
      </c>
      <c r="F354" s="39" t="s">
        <v>1013</v>
      </c>
      <c r="G354" s="39" t="s">
        <v>49</v>
      </c>
      <c r="H354" s="39">
        <v>4</v>
      </c>
      <c r="I354" s="40">
        <v>27</v>
      </c>
      <c r="J354" s="40">
        <v>27924</v>
      </c>
      <c r="K354" s="40">
        <v>574</v>
      </c>
      <c r="L354" s="24">
        <v>2.055579429881106E-05</v>
      </c>
      <c r="M354" s="39" t="s">
        <v>1023</v>
      </c>
      <c r="N354" s="40">
        <v>27</v>
      </c>
      <c r="O354" s="26">
        <f t="shared" si="10"/>
        <v>100</v>
      </c>
      <c r="P354" s="40">
        <v>574</v>
      </c>
      <c r="Q354" s="26">
        <v>100</v>
      </c>
      <c r="R354" s="40">
        <v>110</v>
      </c>
      <c r="S354" s="27">
        <v>191.6376306620209</v>
      </c>
      <c r="T354" s="40">
        <v>1852</v>
      </c>
      <c r="U354" s="40">
        <v>1852</v>
      </c>
      <c r="V354" s="40">
        <v>0</v>
      </c>
      <c r="W354" s="27">
        <v>3226.480836236934</v>
      </c>
      <c r="X354" s="27">
        <v>3226.480836236934</v>
      </c>
      <c r="Y354" s="27">
        <f t="shared" si="11"/>
        <v>0</v>
      </c>
      <c r="Z354" s="26">
        <v>5.939524838012959</v>
      </c>
      <c r="AA354" s="26">
        <v>5.939524838012959</v>
      </c>
      <c r="AB354" s="25">
        <v>68592.5925925926</v>
      </c>
      <c r="AC354" s="25">
        <v>0</v>
      </c>
      <c r="AD354" s="25">
        <v>68592.5925925926</v>
      </c>
      <c r="AE354" s="40">
        <v>3600</v>
      </c>
      <c r="AF354" s="40">
        <v>1852</v>
      </c>
      <c r="AG354" s="41">
        <v>68592.5925925926</v>
      </c>
      <c r="AH354" s="40">
        <v>0</v>
      </c>
      <c r="AI354" s="41">
        <v>0</v>
      </c>
      <c r="AJ354" s="40">
        <v>1852</v>
      </c>
      <c r="AK354" s="41">
        <v>68592.5925925926</v>
      </c>
      <c r="AL354" s="40">
        <v>0</v>
      </c>
      <c r="AM354" s="42">
        <v>0</v>
      </c>
    </row>
    <row r="355" spans="1:39" ht="13.5">
      <c r="A355" s="35" t="s">
        <v>1024</v>
      </c>
      <c r="B355" s="37" t="s">
        <v>36</v>
      </c>
      <c r="C355" s="37" t="s">
        <v>1025</v>
      </c>
      <c r="D355" s="38">
        <v>2181</v>
      </c>
      <c r="E355" s="23" t="s">
        <v>643</v>
      </c>
      <c r="F355" s="39" t="s">
        <v>1013</v>
      </c>
      <c r="G355" s="39" t="s">
        <v>49</v>
      </c>
      <c r="H355" s="39">
        <v>4</v>
      </c>
      <c r="I355" s="40">
        <v>508</v>
      </c>
      <c r="J355" s="40">
        <v>173</v>
      </c>
      <c r="K355" s="40">
        <v>896</v>
      </c>
      <c r="L355" s="24">
        <v>0.005179190751445087</v>
      </c>
      <c r="M355" s="39" t="s">
        <v>1026</v>
      </c>
      <c r="N355" s="40">
        <v>44</v>
      </c>
      <c r="O355" s="26">
        <f t="shared" si="10"/>
        <v>8.661417322834646</v>
      </c>
      <c r="P355" s="40">
        <v>896</v>
      </c>
      <c r="Q355" s="26">
        <v>100</v>
      </c>
      <c r="R355" s="40">
        <v>129</v>
      </c>
      <c r="S355" s="27">
        <v>143.97321428571428</v>
      </c>
      <c r="T355" s="40">
        <v>1125</v>
      </c>
      <c r="U355" s="40">
        <v>1125</v>
      </c>
      <c r="V355" s="40">
        <v>0</v>
      </c>
      <c r="W355" s="27">
        <v>1255.580357142857</v>
      </c>
      <c r="X355" s="27">
        <v>1255.580357142857</v>
      </c>
      <c r="Y355" s="27">
        <f t="shared" si="11"/>
        <v>0</v>
      </c>
      <c r="Z355" s="26">
        <v>11.466666666666667</v>
      </c>
      <c r="AA355" s="26">
        <v>11.466666666666667</v>
      </c>
      <c r="AB355" s="25">
        <v>2214.566929133858</v>
      </c>
      <c r="AC355" s="25">
        <v>0</v>
      </c>
      <c r="AD355" s="25">
        <v>2214.566929133858</v>
      </c>
      <c r="AE355" s="40">
        <v>2793</v>
      </c>
      <c r="AF355" s="40">
        <v>1125</v>
      </c>
      <c r="AG355" s="41">
        <v>2214.566929133858</v>
      </c>
      <c r="AH355" s="40">
        <v>0</v>
      </c>
      <c r="AI355" s="41">
        <v>0</v>
      </c>
      <c r="AJ355" s="40">
        <v>1125</v>
      </c>
      <c r="AK355" s="41">
        <v>2214.566929133858</v>
      </c>
      <c r="AL355" s="40">
        <v>0</v>
      </c>
      <c r="AM355" s="42">
        <v>0</v>
      </c>
    </row>
    <row r="356" spans="1:39" ht="13.5">
      <c r="A356" s="35" t="s">
        <v>657</v>
      </c>
      <c r="B356" s="37" t="s">
        <v>36</v>
      </c>
      <c r="C356" s="37" t="s">
        <v>658</v>
      </c>
      <c r="D356" s="38">
        <v>2181</v>
      </c>
      <c r="E356" s="23" t="s">
        <v>643</v>
      </c>
      <c r="F356" s="39" t="s">
        <v>1013</v>
      </c>
      <c r="G356" s="39" t="s">
        <v>49</v>
      </c>
      <c r="H356" s="39">
        <v>4</v>
      </c>
      <c r="I356" s="40">
        <v>113</v>
      </c>
      <c r="J356" s="40">
        <v>30800</v>
      </c>
      <c r="K356" s="40">
        <v>1536</v>
      </c>
      <c r="L356" s="24">
        <v>4.987012987012987E-05</v>
      </c>
      <c r="M356" s="39" t="s">
        <v>659</v>
      </c>
      <c r="N356" s="40">
        <v>32</v>
      </c>
      <c r="O356" s="26">
        <f t="shared" si="10"/>
        <v>28.31858407079646</v>
      </c>
      <c r="P356" s="40">
        <v>1536</v>
      </c>
      <c r="Q356" s="26">
        <v>100</v>
      </c>
      <c r="R356" s="40">
        <v>166</v>
      </c>
      <c r="S356" s="27">
        <v>108.07291666666667</v>
      </c>
      <c r="T356" s="40">
        <v>441</v>
      </c>
      <c r="U356" s="40">
        <v>139</v>
      </c>
      <c r="V356" s="40">
        <v>302</v>
      </c>
      <c r="W356" s="27">
        <v>287.109375</v>
      </c>
      <c r="X356" s="27">
        <v>90.49479166666667</v>
      </c>
      <c r="Y356" s="27">
        <f t="shared" si="11"/>
        <v>196.61458333333334</v>
      </c>
      <c r="Z356" s="26">
        <v>37.641723356009074</v>
      </c>
      <c r="AA356" s="26">
        <v>119.42446043165467</v>
      </c>
      <c r="AB356" s="25">
        <v>1230.0884955752213</v>
      </c>
      <c r="AC356" s="25">
        <v>2672.566371681416</v>
      </c>
      <c r="AD356" s="25">
        <v>3902.6548672566373</v>
      </c>
      <c r="AE356" s="40">
        <v>2850</v>
      </c>
      <c r="AF356" s="40">
        <v>139</v>
      </c>
      <c r="AG356" s="41">
        <v>1230.0884955752213</v>
      </c>
      <c r="AH356" s="40">
        <v>302</v>
      </c>
      <c r="AI356" s="41">
        <v>2672.566371681416</v>
      </c>
      <c r="AJ356" s="40">
        <v>441</v>
      </c>
      <c r="AK356" s="41">
        <v>3902.6548672566373</v>
      </c>
      <c r="AL356" s="40">
        <v>0</v>
      </c>
      <c r="AM356" s="42">
        <v>0</v>
      </c>
    </row>
    <row r="357" spans="1:39" ht="13.5">
      <c r="A357" s="35" t="s">
        <v>671</v>
      </c>
      <c r="B357" s="37" t="s">
        <v>36</v>
      </c>
      <c r="C357" s="37" t="s">
        <v>672</v>
      </c>
      <c r="D357" s="38">
        <v>2181</v>
      </c>
      <c r="E357" s="23" t="s">
        <v>643</v>
      </c>
      <c r="F357" s="39" t="s">
        <v>1013</v>
      </c>
      <c r="G357" s="39" t="s">
        <v>49</v>
      </c>
      <c r="H357" s="39">
        <v>4</v>
      </c>
      <c r="I357" s="40">
        <v>212</v>
      </c>
      <c r="J357" s="40">
        <v>59048</v>
      </c>
      <c r="K357" s="40">
        <v>16744</v>
      </c>
      <c r="L357" s="24">
        <v>0.000283565912477984</v>
      </c>
      <c r="M357" s="39" t="s">
        <v>673</v>
      </c>
      <c r="N357" s="40">
        <v>212</v>
      </c>
      <c r="O357" s="26">
        <f t="shared" si="10"/>
        <v>100</v>
      </c>
      <c r="P357" s="40">
        <v>16744</v>
      </c>
      <c r="Q357" s="26">
        <v>100</v>
      </c>
      <c r="R357" s="40">
        <v>2834</v>
      </c>
      <c r="S357" s="27">
        <v>169.25465838509317</v>
      </c>
      <c r="T357" s="40">
        <v>4127</v>
      </c>
      <c r="U357" s="40">
        <v>2761</v>
      </c>
      <c r="V357" s="40">
        <v>1366</v>
      </c>
      <c r="W357" s="27">
        <v>246.4763497372193</v>
      </c>
      <c r="X357" s="27">
        <v>164.89488772097468</v>
      </c>
      <c r="Y357" s="27">
        <f t="shared" si="11"/>
        <v>81.58146201624463</v>
      </c>
      <c r="Z357" s="26">
        <v>68.66973588563121</v>
      </c>
      <c r="AA357" s="26">
        <v>102.6439695762405</v>
      </c>
      <c r="AB357" s="25">
        <v>13023.584905660377</v>
      </c>
      <c r="AC357" s="25">
        <v>6443.396226415094</v>
      </c>
      <c r="AD357" s="25">
        <v>19466.98113207547</v>
      </c>
      <c r="AE357" s="40">
        <v>3600</v>
      </c>
      <c r="AF357" s="40">
        <v>3385</v>
      </c>
      <c r="AG357" s="41">
        <v>15966.98113207547</v>
      </c>
      <c r="AH357" s="40">
        <v>1366</v>
      </c>
      <c r="AI357" s="41">
        <v>6443.396226415094</v>
      </c>
      <c r="AJ357" s="40">
        <v>4751</v>
      </c>
      <c r="AK357" s="41">
        <v>22410.37735849057</v>
      </c>
      <c r="AL357" s="40">
        <v>0</v>
      </c>
      <c r="AM357" s="42">
        <v>0</v>
      </c>
    </row>
    <row r="358" spans="1:39" ht="13.5">
      <c r="A358" s="35" t="s">
        <v>400</v>
      </c>
      <c r="B358" s="37" t="s">
        <v>46</v>
      </c>
      <c r="C358" s="37" t="s">
        <v>401</v>
      </c>
      <c r="D358" s="38">
        <v>2181</v>
      </c>
      <c r="E358" s="23" t="s">
        <v>643</v>
      </c>
      <c r="F358" s="39" t="s">
        <v>1013</v>
      </c>
      <c r="G358" s="39" t="s">
        <v>49</v>
      </c>
      <c r="H358" s="39">
        <v>4</v>
      </c>
      <c r="I358" s="40">
        <v>225</v>
      </c>
      <c r="J358" s="40">
        <v>1158</v>
      </c>
      <c r="K358" s="40">
        <v>19012</v>
      </c>
      <c r="L358" s="24">
        <v>0.01641796200345423</v>
      </c>
      <c r="M358" s="39" t="s">
        <v>717</v>
      </c>
      <c r="N358" s="40">
        <v>207</v>
      </c>
      <c r="O358" s="26">
        <f t="shared" si="10"/>
        <v>92</v>
      </c>
      <c r="P358" s="40">
        <v>19012</v>
      </c>
      <c r="Q358" s="26">
        <v>100</v>
      </c>
      <c r="R358" s="40">
        <v>2333</v>
      </c>
      <c r="S358" s="27">
        <v>122.71197138649275</v>
      </c>
      <c r="T358" s="40">
        <v>4396</v>
      </c>
      <c r="U358" s="40">
        <v>3677</v>
      </c>
      <c r="V358" s="40">
        <v>719</v>
      </c>
      <c r="W358" s="27">
        <v>231.22238586156112</v>
      </c>
      <c r="X358" s="27">
        <v>193.40416579002735</v>
      </c>
      <c r="Y358" s="27">
        <f t="shared" si="11"/>
        <v>37.81822007153377</v>
      </c>
      <c r="Z358" s="26">
        <v>53.070973612374885</v>
      </c>
      <c r="AA358" s="26">
        <v>63.44846342126734</v>
      </c>
      <c r="AB358" s="25">
        <v>16342.222222222223</v>
      </c>
      <c r="AC358" s="25">
        <v>3195.5555555555557</v>
      </c>
      <c r="AD358" s="25">
        <v>19537.777777777777</v>
      </c>
      <c r="AE358" s="40">
        <v>2835</v>
      </c>
      <c r="AF358" s="40">
        <v>3677</v>
      </c>
      <c r="AG358" s="41">
        <v>16342.222222222223</v>
      </c>
      <c r="AH358" s="40">
        <v>998</v>
      </c>
      <c r="AI358" s="41">
        <v>4435.555555555556</v>
      </c>
      <c r="AJ358" s="40">
        <v>4675</v>
      </c>
      <c r="AK358" s="41">
        <v>20777.777777777777</v>
      </c>
      <c r="AL358" s="40">
        <v>0</v>
      </c>
      <c r="AM358" s="42">
        <v>0</v>
      </c>
    </row>
    <row r="359" spans="1:39" ht="13.5">
      <c r="A359" s="35" t="s">
        <v>1027</v>
      </c>
      <c r="B359" s="37" t="s">
        <v>40</v>
      </c>
      <c r="C359" s="37" t="s">
        <v>1028</v>
      </c>
      <c r="D359" s="38">
        <v>2181</v>
      </c>
      <c r="E359" s="23" t="s">
        <v>643</v>
      </c>
      <c r="F359" s="39" t="s">
        <v>1013</v>
      </c>
      <c r="G359" s="39" t="s">
        <v>49</v>
      </c>
      <c r="H359" s="39">
        <v>4</v>
      </c>
      <c r="I359" s="40">
        <v>23</v>
      </c>
      <c r="J359" s="40">
        <v>2</v>
      </c>
      <c r="K359" s="40">
        <v>686</v>
      </c>
      <c r="L359" s="24">
        <v>0.343</v>
      </c>
      <c r="M359" s="39" t="s">
        <v>1029</v>
      </c>
      <c r="N359" s="40">
        <v>14</v>
      </c>
      <c r="O359" s="26">
        <f t="shared" si="10"/>
        <v>60.86956521739131</v>
      </c>
      <c r="P359" s="40">
        <v>686</v>
      </c>
      <c r="Q359" s="26">
        <v>100</v>
      </c>
      <c r="R359" s="40">
        <v>117</v>
      </c>
      <c r="S359" s="27">
        <v>170.55393586005832</v>
      </c>
      <c r="T359" s="40">
        <v>326</v>
      </c>
      <c r="U359" s="40">
        <v>246</v>
      </c>
      <c r="V359" s="40">
        <v>80</v>
      </c>
      <c r="W359" s="27">
        <v>475.2186588921283</v>
      </c>
      <c r="X359" s="27">
        <v>358.600583090379</v>
      </c>
      <c r="Y359" s="27">
        <f t="shared" si="11"/>
        <v>116.61807580174927</v>
      </c>
      <c r="Z359" s="26">
        <v>35.88957055214724</v>
      </c>
      <c r="AA359" s="26">
        <v>47.5609756097561</v>
      </c>
      <c r="AB359" s="25">
        <v>10695.652173913042</v>
      </c>
      <c r="AC359" s="25">
        <v>3478.2608695652175</v>
      </c>
      <c r="AD359" s="25">
        <v>14173.913043478262</v>
      </c>
      <c r="AE359" s="40">
        <v>1957</v>
      </c>
      <c r="AF359" s="40">
        <v>246</v>
      </c>
      <c r="AG359" s="41">
        <v>10695.652173913042</v>
      </c>
      <c r="AH359" s="40">
        <v>148</v>
      </c>
      <c r="AI359" s="41">
        <v>6434.782608695652</v>
      </c>
      <c r="AJ359" s="40">
        <v>394</v>
      </c>
      <c r="AK359" s="41">
        <v>17130.434782608696</v>
      </c>
      <c r="AL359" s="40">
        <v>0</v>
      </c>
      <c r="AM359" s="42">
        <v>0</v>
      </c>
    </row>
    <row r="360" spans="1:39" ht="13.5">
      <c r="A360" s="35" t="s">
        <v>829</v>
      </c>
      <c r="B360" s="37" t="s">
        <v>159</v>
      </c>
      <c r="C360" s="37" t="s">
        <v>830</v>
      </c>
      <c r="D360" s="38">
        <v>2181</v>
      </c>
      <c r="E360" s="23" t="s">
        <v>643</v>
      </c>
      <c r="F360" s="39" t="s">
        <v>1013</v>
      </c>
      <c r="G360" s="39" t="s">
        <v>49</v>
      </c>
      <c r="H360" s="39">
        <v>4</v>
      </c>
      <c r="I360" s="40">
        <v>35</v>
      </c>
      <c r="J360" s="40">
        <v>1</v>
      </c>
      <c r="K360" s="40">
        <v>2276</v>
      </c>
      <c r="L360" s="24">
        <v>2.276</v>
      </c>
      <c r="M360" s="39" t="s">
        <v>831</v>
      </c>
      <c r="N360" s="40">
        <v>35</v>
      </c>
      <c r="O360" s="26">
        <f t="shared" si="10"/>
        <v>100</v>
      </c>
      <c r="P360" s="40">
        <v>2276</v>
      </c>
      <c r="Q360" s="26">
        <v>100</v>
      </c>
      <c r="R360" s="40">
        <v>314</v>
      </c>
      <c r="S360" s="27">
        <v>137.96133567662565</v>
      </c>
      <c r="T360" s="40">
        <v>745</v>
      </c>
      <c r="U360" s="40">
        <v>598</v>
      </c>
      <c r="V360" s="40">
        <v>147</v>
      </c>
      <c r="W360" s="27">
        <v>327.3286467486819</v>
      </c>
      <c r="X360" s="27">
        <v>262.74165202108964</v>
      </c>
      <c r="Y360" s="27">
        <f t="shared" si="11"/>
        <v>64.58699472759227</v>
      </c>
      <c r="Z360" s="26">
        <v>42.14765100671141</v>
      </c>
      <c r="AA360" s="26">
        <v>52.508361204013376</v>
      </c>
      <c r="AB360" s="25">
        <v>17085.714285714286</v>
      </c>
      <c r="AC360" s="25">
        <v>4200</v>
      </c>
      <c r="AD360" s="25">
        <v>21285.714285714286</v>
      </c>
      <c r="AE360" s="40">
        <v>2573</v>
      </c>
      <c r="AF360" s="40">
        <v>598</v>
      </c>
      <c r="AG360" s="41">
        <v>17085.714285714286</v>
      </c>
      <c r="AH360" s="40">
        <v>184</v>
      </c>
      <c r="AI360" s="41">
        <v>5257.142857142857</v>
      </c>
      <c r="AJ360" s="40">
        <v>782</v>
      </c>
      <c r="AK360" s="41">
        <v>22342.85714285714</v>
      </c>
      <c r="AL360" s="40">
        <v>0</v>
      </c>
      <c r="AM360" s="42">
        <v>0</v>
      </c>
    </row>
    <row r="361" spans="1:39" ht="13.5">
      <c r="A361" s="35" t="s">
        <v>1030</v>
      </c>
      <c r="B361" s="37" t="s">
        <v>537</v>
      </c>
      <c r="C361" s="37" t="s">
        <v>1031</v>
      </c>
      <c r="D361" s="38">
        <v>2181</v>
      </c>
      <c r="E361" s="23" t="s">
        <v>643</v>
      </c>
      <c r="F361" s="39" t="s">
        <v>1013</v>
      </c>
      <c r="G361" s="39" t="s">
        <v>49</v>
      </c>
      <c r="H361" s="39">
        <v>4</v>
      </c>
      <c r="I361" s="40">
        <v>997</v>
      </c>
      <c r="J361" s="40">
        <v>27</v>
      </c>
      <c r="K361" s="40">
        <v>10220</v>
      </c>
      <c r="L361" s="24">
        <v>0.37851851851851853</v>
      </c>
      <c r="M361" s="39" t="s">
        <v>982</v>
      </c>
      <c r="N361" s="40">
        <v>432</v>
      </c>
      <c r="O361" s="26">
        <f t="shared" si="10"/>
        <v>43.329989969909725</v>
      </c>
      <c r="P361" s="40">
        <v>10220</v>
      </c>
      <c r="Q361" s="26">
        <v>100</v>
      </c>
      <c r="R361" s="40">
        <v>538</v>
      </c>
      <c r="S361" s="27">
        <v>52.64187866927593</v>
      </c>
      <c r="T361" s="40">
        <v>843</v>
      </c>
      <c r="U361" s="40">
        <v>843</v>
      </c>
      <c r="V361" s="40">
        <v>0</v>
      </c>
      <c r="W361" s="27">
        <v>82.4853228962818</v>
      </c>
      <c r="X361" s="27">
        <v>82.4853228962818</v>
      </c>
      <c r="Y361" s="27">
        <f t="shared" si="11"/>
        <v>0</v>
      </c>
      <c r="Z361" s="26">
        <v>63.8196915776987</v>
      </c>
      <c r="AA361" s="26">
        <v>63.8196915776987</v>
      </c>
      <c r="AB361" s="25">
        <v>845.5366098294884</v>
      </c>
      <c r="AC361" s="25">
        <v>0</v>
      </c>
      <c r="AD361" s="25">
        <v>845.5366098294884</v>
      </c>
      <c r="AE361" s="40">
        <v>4300</v>
      </c>
      <c r="AF361" s="40">
        <v>843</v>
      </c>
      <c r="AG361" s="41">
        <v>845.5366098294884</v>
      </c>
      <c r="AH361" s="40">
        <v>399</v>
      </c>
      <c r="AI361" s="41">
        <v>400.2006018054162</v>
      </c>
      <c r="AJ361" s="40">
        <v>1242</v>
      </c>
      <c r="AK361" s="41">
        <v>1245.7372116349047</v>
      </c>
      <c r="AL361" s="40">
        <v>0</v>
      </c>
      <c r="AM361" s="42">
        <v>0</v>
      </c>
    </row>
    <row r="362" spans="1:39" ht="13.5">
      <c r="A362" s="35" t="s">
        <v>839</v>
      </c>
      <c r="B362" s="37" t="s">
        <v>168</v>
      </c>
      <c r="C362" s="37" t="s">
        <v>840</v>
      </c>
      <c r="D362" s="38">
        <v>2181</v>
      </c>
      <c r="E362" s="23" t="s">
        <v>643</v>
      </c>
      <c r="F362" s="39" t="s">
        <v>1013</v>
      </c>
      <c r="G362" s="39" t="s">
        <v>49</v>
      </c>
      <c r="H362" s="39">
        <v>4</v>
      </c>
      <c r="I362" s="40">
        <v>12</v>
      </c>
      <c r="J362" s="40">
        <v>1</v>
      </c>
      <c r="K362" s="40">
        <v>1106</v>
      </c>
      <c r="L362" s="24">
        <v>1.106</v>
      </c>
      <c r="M362" s="39" t="s">
        <v>841</v>
      </c>
      <c r="N362" s="40">
        <v>12</v>
      </c>
      <c r="O362" s="26">
        <f t="shared" si="10"/>
        <v>100</v>
      </c>
      <c r="P362" s="40">
        <v>1106</v>
      </c>
      <c r="Q362" s="26">
        <v>100</v>
      </c>
      <c r="R362" s="40">
        <v>222</v>
      </c>
      <c r="S362" s="27">
        <v>200.7233273056058</v>
      </c>
      <c r="T362" s="40">
        <v>404</v>
      </c>
      <c r="U362" s="40">
        <v>265</v>
      </c>
      <c r="V362" s="40">
        <v>139</v>
      </c>
      <c r="W362" s="27">
        <v>365.28028933092224</v>
      </c>
      <c r="X362" s="27">
        <v>239.60216998191683</v>
      </c>
      <c r="Y362" s="27">
        <f t="shared" si="11"/>
        <v>125.67811934900541</v>
      </c>
      <c r="Z362" s="26">
        <v>54.95049504950495</v>
      </c>
      <c r="AA362" s="26">
        <v>83.77358490566039</v>
      </c>
      <c r="AB362" s="25">
        <v>22083.333333333332</v>
      </c>
      <c r="AC362" s="25">
        <v>11583.333333333334</v>
      </c>
      <c r="AD362" s="25">
        <v>33666.666666666664</v>
      </c>
      <c r="AE362" s="40">
        <v>3460</v>
      </c>
      <c r="AF362" s="40">
        <v>265</v>
      </c>
      <c r="AG362" s="41">
        <v>22083.333333333332</v>
      </c>
      <c r="AH362" s="40">
        <v>139</v>
      </c>
      <c r="AI362" s="41">
        <v>11583.333333333334</v>
      </c>
      <c r="AJ362" s="40">
        <v>404</v>
      </c>
      <c r="AK362" s="41">
        <v>33666.666666666664</v>
      </c>
      <c r="AL362" s="40">
        <v>0</v>
      </c>
      <c r="AM362" s="42">
        <v>0</v>
      </c>
    </row>
    <row r="363" spans="1:39" ht="13.5">
      <c r="A363" s="35" t="s">
        <v>547</v>
      </c>
      <c r="B363" s="37" t="s">
        <v>114</v>
      </c>
      <c r="C363" s="37" t="s">
        <v>548</v>
      </c>
      <c r="D363" s="38">
        <v>2181</v>
      </c>
      <c r="E363" s="23" t="s">
        <v>643</v>
      </c>
      <c r="F363" s="39" t="s">
        <v>1013</v>
      </c>
      <c r="G363" s="39" t="s">
        <v>49</v>
      </c>
      <c r="H363" s="39">
        <v>4</v>
      </c>
      <c r="I363" s="40">
        <v>19</v>
      </c>
      <c r="J363" s="40">
        <v>24</v>
      </c>
      <c r="K363" s="40">
        <v>1955</v>
      </c>
      <c r="L363" s="24">
        <v>0.08145833333333333</v>
      </c>
      <c r="M363" s="39" t="s">
        <v>771</v>
      </c>
      <c r="N363" s="40">
        <v>19</v>
      </c>
      <c r="O363" s="26">
        <f t="shared" si="10"/>
        <v>100</v>
      </c>
      <c r="P363" s="40">
        <v>1955</v>
      </c>
      <c r="Q363" s="26">
        <v>100</v>
      </c>
      <c r="R363" s="40">
        <v>367</v>
      </c>
      <c r="S363" s="27">
        <v>187.72378516624042</v>
      </c>
      <c r="T363" s="40">
        <v>1715</v>
      </c>
      <c r="U363" s="40">
        <v>1658</v>
      </c>
      <c r="V363" s="40">
        <v>57</v>
      </c>
      <c r="W363" s="27">
        <v>877.2378516624041</v>
      </c>
      <c r="X363" s="27">
        <v>848.0818414322251</v>
      </c>
      <c r="Y363" s="27">
        <f t="shared" si="11"/>
        <v>29.156010230179028</v>
      </c>
      <c r="Z363" s="26">
        <v>21.399416909620992</v>
      </c>
      <c r="AA363" s="26">
        <v>22.135102533172496</v>
      </c>
      <c r="AB363" s="25">
        <v>87263.15789473684</v>
      </c>
      <c r="AC363" s="25">
        <v>3000</v>
      </c>
      <c r="AD363" s="25">
        <v>90263.15789473684</v>
      </c>
      <c r="AE363" s="40">
        <v>3276</v>
      </c>
      <c r="AF363" s="40">
        <v>1658</v>
      </c>
      <c r="AG363" s="41">
        <v>87263.15789473684</v>
      </c>
      <c r="AH363" s="40">
        <v>57</v>
      </c>
      <c r="AI363" s="41">
        <v>3000</v>
      </c>
      <c r="AJ363" s="40">
        <v>1715</v>
      </c>
      <c r="AK363" s="41">
        <v>90263.15789473684</v>
      </c>
      <c r="AL363" s="40">
        <v>0</v>
      </c>
      <c r="AM363" s="42">
        <v>0</v>
      </c>
    </row>
    <row r="364" spans="1:39" ht="13.5">
      <c r="A364" s="35" t="s">
        <v>842</v>
      </c>
      <c r="B364" s="37" t="s">
        <v>114</v>
      </c>
      <c r="C364" s="37" t="s">
        <v>843</v>
      </c>
      <c r="D364" s="38">
        <v>2181</v>
      </c>
      <c r="E364" s="23" t="s">
        <v>643</v>
      </c>
      <c r="F364" s="39" t="s">
        <v>1013</v>
      </c>
      <c r="G364" s="39" t="s">
        <v>49</v>
      </c>
      <c r="H364" s="39">
        <v>4</v>
      </c>
      <c r="I364" s="40">
        <v>34</v>
      </c>
      <c r="J364" s="40">
        <v>1</v>
      </c>
      <c r="K364" s="40">
        <v>2391</v>
      </c>
      <c r="L364" s="24">
        <v>2.391</v>
      </c>
      <c r="M364" s="39" t="s">
        <v>697</v>
      </c>
      <c r="N364" s="40">
        <v>34</v>
      </c>
      <c r="O364" s="26">
        <f t="shared" si="10"/>
        <v>100</v>
      </c>
      <c r="P364" s="40">
        <v>2391</v>
      </c>
      <c r="Q364" s="26">
        <v>100</v>
      </c>
      <c r="R364" s="40">
        <v>383</v>
      </c>
      <c r="S364" s="27">
        <v>160.1840234211627</v>
      </c>
      <c r="T364" s="40">
        <v>971</v>
      </c>
      <c r="U364" s="40">
        <v>770</v>
      </c>
      <c r="V364" s="40">
        <v>201</v>
      </c>
      <c r="W364" s="27">
        <v>406.10623170221663</v>
      </c>
      <c r="X364" s="27">
        <v>322.0409870347135</v>
      </c>
      <c r="Y364" s="27">
        <f t="shared" si="11"/>
        <v>84.06524466750314</v>
      </c>
      <c r="Z364" s="26">
        <v>39.44387229660144</v>
      </c>
      <c r="AA364" s="26">
        <v>49.74025974025974</v>
      </c>
      <c r="AB364" s="25">
        <v>22647.058823529413</v>
      </c>
      <c r="AC364" s="25">
        <v>5911.764705882353</v>
      </c>
      <c r="AD364" s="25">
        <v>28558.823529411766</v>
      </c>
      <c r="AE364" s="40">
        <v>2887</v>
      </c>
      <c r="AF364" s="40">
        <v>770</v>
      </c>
      <c r="AG364" s="41">
        <v>22647.058823529413</v>
      </c>
      <c r="AH364" s="40">
        <v>201</v>
      </c>
      <c r="AI364" s="41">
        <v>5911.764705882353</v>
      </c>
      <c r="AJ364" s="40">
        <v>971</v>
      </c>
      <c r="AK364" s="41">
        <v>28558.823529411766</v>
      </c>
      <c r="AL364" s="40">
        <v>0</v>
      </c>
      <c r="AM364" s="42">
        <v>0</v>
      </c>
    </row>
    <row r="365" spans="1:39" ht="13.5">
      <c r="A365" s="35" t="s">
        <v>845</v>
      </c>
      <c r="B365" s="37" t="s">
        <v>114</v>
      </c>
      <c r="C365" s="37" t="s">
        <v>846</v>
      </c>
      <c r="D365" s="38">
        <v>2181</v>
      </c>
      <c r="E365" s="23" t="s">
        <v>643</v>
      </c>
      <c r="F365" s="39" t="s">
        <v>1013</v>
      </c>
      <c r="G365" s="39" t="s">
        <v>49</v>
      </c>
      <c r="H365" s="39">
        <v>4</v>
      </c>
      <c r="I365" s="40">
        <v>19</v>
      </c>
      <c r="J365" s="40">
        <v>60</v>
      </c>
      <c r="K365" s="40">
        <v>2266</v>
      </c>
      <c r="L365" s="24">
        <v>0.037766666666666664</v>
      </c>
      <c r="M365" s="39" t="s">
        <v>1032</v>
      </c>
      <c r="N365" s="40">
        <v>19</v>
      </c>
      <c r="O365" s="26">
        <f t="shared" si="10"/>
        <v>100</v>
      </c>
      <c r="P365" s="40">
        <v>2266</v>
      </c>
      <c r="Q365" s="26">
        <v>100</v>
      </c>
      <c r="R365" s="40">
        <v>436</v>
      </c>
      <c r="S365" s="27">
        <v>192.40953221535744</v>
      </c>
      <c r="T365" s="40">
        <v>885</v>
      </c>
      <c r="U365" s="40">
        <v>782</v>
      </c>
      <c r="V365" s="40">
        <v>103</v>
      </c>
      <c r="W365" s="27">
        <v>390.55604589585175</v>
      </c>
      <c r="X365" s="27">
        <v>345.10150044130626</v>
      </c>
      <c r="Y365" s="27">
        <f t="shared" si="11"/>
        <v>45.45454545454545</v>
      </c>
      <c r="Z365" s="26">
        <v>49.26553672316384</v>
      </c>
      <c r="AA365" s="26">
        <v>55.754475703324815</v>
      </c>
      <c r="AB365" s="25">
        <v>41157.8947368421</v>
      </c>
      <c r="AC365" s="25">
        <v>5421.0526315789475</v>
      </c>
      <c r="AD365" s="25">
        <v>46578.94736842105</v>
      </c>
      <c r="AE365" s="40">
        <v>4120</v>
      </c>
      <c r="AF365" s="40">
        <v>782</v>
      </c>
      <c r="AG365" s="41">
        <v>41157.8947368421</v>
      </c>
      <c r="AH365" s="40">
        <v>103</v>
      </c>
      <c r="AI365" s="41">
        <v>5421.0526315789475</v>
      </c>
      <c r="AJ365" s="40">
        <v>885</v>
      </c>
      <c r="AK365" s="41">
        <v>46578.94736842105</v>
      </c>
      <c r="AL365" s="40">
        <v>0</v>
      </c>
      <c r="AM365" s="42">
        <v>0</v>
      </c>
    </row>
    <row r="366" spans="1:39" ht="13.5">
      <c r="A366" s="35" t="s">
        <v>879</v>
      </c>
      <c r="B366" s="37" t="s">
        <v>150</v>
      </c>
      <c r="C366" s="37" t="s">
        <v>880</v>
      </c>
      <c r="D366" s="38">
        <v>2181</v>
      </c>
      <c r="E366" s="23" t="s">
        <v>643</v>
      </c>
      <c r="F366" s="39" t="s">
        <v>1013</v>
      </c>
      <c r="G366" s="39" t="s">
        <v>49</v>
      </c>
      <c r="H366" s="39">
        <v>4</v>
      </c>
      <c r="I366" s="40">
        <v>16</v>
      </c>
      <c r="J366" s="40">
        <v>4</v>
      </c>
      <c r="K366" s="40">
        <v>1047</v>
      </c>
      <c r="L366" s="24">
        <v>0.26175</v>
      </c>
      <c r="M366" s="39" t="s">
        <v>656</v>
      </c>
      <c r="N366" s="40">
        <v>9</v>
      </c>
      <c r="O366" s="26">
        <f t="shared" si="10"/>
        <v>56.25</v>
      </c>
      <c r="P366" s="40">
        <v>1047</v>
      </c>
      <c r="Q366" s="26">
        <v>100</v>
      </c>
      <c r="R366" s="40">
        <v>148</v>
      </c>
      <c r="S366" s="27">
        <v>141.3562559694365</v>
      </c>
      <c r="T366" s="40">
        <v>252</v>
      </c>
      <c r="U366" s="40">
        <v>110</v>
      </c>
      <c r="V366" s="40">
        <v>142</v>
      </c>
      <c r="W366" s="27">
        <v>240.68767908309454</v>
      </c>
      <c r="X366" s="27">
        <v>105.06208213944603</v>
      </c>
      <c r="Y366" s="27">
        <f t="shared" si="11"/>
        <v>135.6255969436485</v>
      </c>
      <c r="Z366" s="26">
        <v>58.730158730158735</v>
      </c>
      <c r="AA366" s="26">
        <v>134.54545454545453</v>
      </c>
      <c r="AB366" s="25">
        <v>6875</v>
      </c>
      <c r="AC366" s="25">
        <v>8875</v>
      </c>
      <c r="AD366" s="25">
        <v>15750</v>
      </c>
      <c r="AE366" s="40">
        <v>2500</v>
      </c>
      <c r="AF366" s="40">
        <v>110</v>
      </c>
      <c r="AG366" s="41">
        <v>6875</v>
      </c>
      <c r="AH366" s="40">
        <v>142</v>
      </c>
      <c r="AI366" s="41">
        <v>8875</v>
      </c>
      <c r="AJ366" s="40">
        <v>252</v>
      </c>
      <c r="AK366" s="41">
        <v>15750</v>
      </c>
      <c r="AL366" s="40">
        <v>0</v>
      </c>
      <c r="AM366" s="42">
        <v>0</v>
      </c>
    </row>
    <row r="367" spans="1:39" ht="13.5">
      <c r="A367" s="35" t="s">
        <v>913</v>
      </c>
      <c r="B367" s="37" t="s">
        <v>118</v>
      </c>
      <c r="C367" s="37" t="s">
        <v>914</v>
      </c>
      <c r="D367" s="38">
        <v>2181</v>
      </c>
      <c r="E367" s="23" t="s">
        <v>643</v>
      </c>
      <c r="F367" s="39" t="s">
        <v>1013</v>
      </c>
      <c r="G367" s="39" t="s">
        <v>49</v>
      </c>
      <c r="H367" s="39">
        <v>4</v>
      </c>
      <c r="I367" s="40">
        <v>25</v>
      </c>
      <c r="J367" s="40">
        <v>1216</v>
      </c>
      <c r="K367" s="40">
        <v>881</v>
      </c>
      <c r="L367" s="24">
        <v>0.0007245065789473684</v>
      </c>
      <c r="M367" s="39" t="s">
        <v>1032</v>
      </c>
      <c r="N367" s="40">
        <v>21</v>
      </c>
      <c r="O367" s="26">
        <f t="shared" si="10"/>
        <v>84</v>
      </c>
      <c r="P367" s="40">
        <v>881</v>
      </c>
      <c r="Q367" s="26">
        <v>100</v>
      </c>
      <c r="R367" s="40">
        <v>146</v>
      </c>
      <c r="S367" s="27">
        <v>165.72077185017025</v>
      </c>
      <c r="T367" s="40">
        <v>250</v>
      </c>
      <c r="U367" s="40">
        <v>238</v>
      </c>
      <c r="V367" s="40">
        <v>12</v>
      </c>
      <c r="W367" s="27">
        <v>283.7684449489217</v>
      </c>
      <c r="X367" s="27">
        <v>270.1475595913734</v>
      </c>
      <c r="Y367" s="27">
        <f t="shared" si="11"/>
        <v>13.62088535754824</v>
      </c>
      <c r="Z367" s="26">
        <v>58.4</v>
      </c>
      <c r="AA367" s="26">
        <v>61.34453781512605</v>
      </c>
      <c r="AB367" s="25">
        <v>9520</v>
      </c>
      <c r="AC367" s="25">
        <v>480</v>
      </c>
      <c r="AD367" s="25">
        <v>10000</v>
      </c>
      <c r="AE367" s="40">
        <v>3270</v>
      </c>
      <c r="AF367" s="40">
        <v>238</v>
      </c>
      <c r="AG367" s="41">
        <v>9520</v>
      </c>
      <c r="AH367" s="40">
        <v>44</v>
      </c>
      <c r="AI367" s="41">
        <v>1760</v>
      </c>
      <c r="AJ367" s="40">
        <v>282</v>
      </c>
      <c r="AK367" s="41">
        <v>11280</v>
      </c>
      <c r="AL367" s="40">
        <v>0</v>
      </c>
      <c r="AM367" s="42">
        <v>0</v>
      </c>
    </row>
    <row r="368" spans="1:39" ht="13.5">
      <c r="A368" s="43"/>
      <c r="B368" s="44" t="s">
        <v>35</v>
      </c>
      <c r="C368" s="45" t="s">
        <v>1033</v>
      </c>
      <c r="D368" s="46" t="s">
        <v>34</v>
      </c>
      <c r="E368" s="28" t="s">
        <v>942</v>
      </c>
      <c r="F368" s="47"/>
      <c r="G368" s="47"/>
      <c r="H368" s="47"/>
      <c r="I368" s="48">
        <v>97093</v>
      </c>
      <c r="J368" s="48">
        <v>989746</v>
      </c>
      <c r="K368" s="48">
        <v>5033547</v>
      </c>
      <c r="L368" s="29">
        <v>0.005085695723953418</v>
      </c>
      <c r="M368" s="47"/>
      <c r="N368" s="48">
        <v>64185</v>
      </c>
      <c r="O368" s="31">
        <f t="shared" si="10"/>
        <v>66.10672242077183</v>
      </c>
      <c r="P368" s="48">
        <v>5033547</v>
      </c>
      <c r="Q368" s="31">
        <v>100</v>
      </c>
      <c r="R368" s="48">
        <v>714396</v>
      </c>
      <c r="S368" s="32">
        <v>141.92695528620274</v>
      </c>
      <c r="T368" s="48">
        <v>1230517</v>
      </c>
      <c r="U368" s="48">
        <v>1131401</v>
      </c>
      <c r="V368" s="48">
        <v>99116</v>
      </c>
      <c r="W368" s="32">
        <v>244.4631986152111</v>
      </c>
      <c r="X368" s="32">
        <v>224.77211397847282</v>
      </c>
      <c r="Y368" s="32">
        <f t="shared" si="11"/>
        <v>19.691084636738267</v>
      </c>
      <c r="Z368" s="31">
        <v>58.056572968922815</v>
      </c>
      <c r="AA368" s="31">
        <v>63.142599308291224</v>
      </c>
      <c r="AB368" s="30">
        <v>11652.755605450444</v>
      </c>
      <c r="AC368" s="30">
        <v>1020.8356936133398</v>
      </c>
      <c r="AD368" s="30">
        <v>12673.591299063784</v>
      </c>
      <c r="AE368" s="48">
        <v>3154.285714285714</v>
      </c>
      <c r="AF368" s="48">
        <v>1230152</v>
      </c>
      <c r="AG368" s="49">
        <v>12669.832016726232</v>
      </c>
      <c r="AH368" s="48">
        <v>164610</v>
      </c>
      <c r="AI368" s="49">
        <v>1695.384837217925</v>
      </c>
      <c r="AJ368" s="49">
        <v>1394762</v>
      </c>
      <c r="AK368" s="49">
        <v>14365.216853944157</v>
      </c>
      <c r="AL368" s="48">
        <v>0</v>
      </c>
      <c r="AM368" s="50">
        <v>0</v>
      </c>
    </row>
    <row r="369" spans="1:39" s="63" customFormat="1" ht="13.5">
      <c r="A369" s="56"/>
      <c r="B369" s="51" t="s">
        <v>35</v>
      </c>
      <c r="C369" s="57" t="s">
        <v>1034</v>
      </c>
      <c r="D369" s="58" t="s">
        <v>34</v>
      </c>
      <c r="E369" s="59" t="s">
        <v>943</v>
      </c>
      <c r="F369" s="33"/>
      <c r="G369" s="33"/>
      <c r="H369" s="33"/>
      <c r="I369" s="51">
        <v>376828</v>
      </c>
      <c r="J369" s="51">
        <v>2136407</v>
      </c>
      <c r="K369" s="51">
        <v>22918910</v>
      </c>
      <c r="L369" s="60">
        <v>0.010727782674368696</v>
      </c>
      <c r="M369" s="33"/>
      <c r="N369" s="51">
        <v>271525</v>
      </c>
      <c r="O369" s="60">
        <f t="shared" si="10"/>
        <v>72.05542051015318</v>
      </c>
      <c r="P369" s="51">
        <v>22918910</v>
      </c>
      <c r="Q369" s="60">
        <v>100</v>
      </c>
      <c r="R369" s="51">
        <v>3278674</v>
      </c>
      <c r="S369" s="61">
        <v>143.05540708524097</v>
      </c>
      <c r="T369" s="51">
        <v>5946789</v>
      </c>
      <c r="U369" s="51">
        <v>4871927</v>
      </c>
      <c r="V369" s="51">
        <v>1074862</v>
      </c>
      <c r="W369" s="61">
        <v>258.8381820950473</v>
      </c>
      <c r="X369" s="61">
        <v>212.5723692793418</v>
      </c>
      <c r="Y369" s="61">
        <f t="shared" si="11"/>
        <v>46.26581281570546</v>
      </c>
      <c r="Z369" s="60">
        <v>55.26827839978801</v>
      </c>
      <c r="AA369" s="60">
        <v>67.29727272186139</v>
      </c>
      <c r="AB369" s="34">
        <v>12928.781831498722</v>
      </c>
      <c r="AC369" s="34">
        <v>2852.3941957603997</v>
      </c>
      <c r="AD369" s="34">
        <v>15781.176027259122</v>
      </c>
      <c r="AE369" s="51">
        <v>3154.5185185185187</v>
      </c>
      <c r="AF369" s="51">
        <v>5054169</v>
      </c>
      <c r="AG369" s="51">
        <v>13412.40300614604</v>
      </c>
      <c r="AH369" s="51">
        <v>1668428</v>
      </c>
      <c r="AI369" s="51">
        <v>4427.558461685438</v>
      </c>
      <c r="AJ369" s="51">
        <v>6722597</v>
      </c>
      <c r="AK369" s="51">
        <v>17839.96146783148</v>
      </c>
      <c r="AL369" s="51">
        <v>0</v>
      </c>
      <c r="AM369" s="62">
        <v>14500</v>
      </c>
    </row>
  </sheetData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 </cp:lastModifiedBy>
  <cp:lastPrinted>2008-02-25T13:48:16Z</cp:lastPrinted>
  <dcterms:created xsi:type="dcterms:W3CDTF">2006-01-10T13:35:09Z</dcterms:created>
  <dcterms:modified xsi:type="dcterms:W3CDTF">2008-03-13T10:57:40Z</dcterms:modified>
  <cp:category/>
  <cp:version/>
  <cp:contentType/>
  <cp:contentStatus/>
</cp:coreProperties>
</file>