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480" windowHeight="4365" activeTab="0"/>
  </bookViews>
  <sheets>
    <sheet name="公共" sheetId="1" r:id="rId1"/>
    <sheet name="特環" sheetId="2" r:id="rId2"/>
    <sheet name="農集" sheetId="3" r:id="rId3"/>
    <sheet name="漁集" sheetId="4" r:id="rId4"/>
    <sheet name="小排" sheetId="5" r:id="rId5"/>
  </sheets>
  <definedNames>
    <definedName name="_xlnm.Print_Area" localSheetId="0">'公共'!$O$11:$X$66</definedName>
  </definedNames>
  <calcPr fullCalcOnLoad="1"/>
</workbook>
</file>

<file path=xl/sharedStrings.xml><?xml version="1.0" encoding="utf-8"?>
<sst xmlns="http://schemas.openxmlformats.org/spreadsheetml/2006/main" count="355" uniqueCount="70">
  <si>
    <t>50人未満</t>
  </si>
  <si>
    <t>～500円未満</t>
  </si>
  <si>
    <t>500円以上～1000円未満</t>
  </si>
  <si>
    <t>1000円以上～1500円未満</t>
  </si>
  <si>
    <t>1500円以上～2000円未満</t>
  </si>
  <si>
    <t>2000円以上～2500円未満</t>
  </si>
  <si>
    <t>2500円以上～3000円未満</t>
  </si>
  <si>
    <t>3000円以上～3500円未満</t>
  </si>
  <si>
    <t>3500円以上～4000円未満</t>
  </si>
  <si>
    <t>4000円以上～4500円未満</t>
  </si>
  <si>
    <t>4500円以上～5000円未満</t>
  </si>
  <si>
    <t>5000円以上～</t>
  </si>
  <si>
    <t>計</t>
  </si>
  <si>
    <t>構成比率(%)</t>
  </si>
  <si>
    <t>処理区域内人口</t>
  </si>
  <si>
    <t>30万人</t>
  </si>
  <si>
    <t>以上</t>
  </si>
  <si>
    <t>10万人～</t>
  </si>
  <si>
    <t>30万人未満</t>
  </si>
  <si>
    <t>5万人～</t>
  </si>
  <si>
    <t>10万人未満</t>
  </si>
  <si>
    <t>3万人～</t>
  </si>
  <si>
    <t>5万人未満</t>
  </si>
  <si>
    <t>1万人～</t>
  </si>
  <si>
    <t>3万人未満</t>
  </si>
  <si>
    <t>5千人～</t>
  </si>
  <si>
    <t>1万人未満</t>
  </si>
  <si>
    <t>5千人</t>
  </si>
  <si>
    <t>未満</t>
  </si>
  <si>
    <t>　特定環境保全公共下水道　(法適用企業)</t>
  </si>
  <si>
    <t>1万人</t>
  </si>
  <si>
    <t>8千人～</t>
  </si>
  <si>
    <t>6千人～</t>
  </si>
  <si>
    <t>4千人～</t>
  </si>
  <si>
    <t>2千人～</t>
  </si>
  <si>
    <t>1千人～</t>
  </si>
  <si>
    <t>1千人</t>
  </si>
  <si>
    <t>8千人未満</t>
  </si>
  <si>
    <t>6千人未満</t>
  </si>
  <si>
    <t>4千人未満</t>
  </si>
  <si>
    <t>2千人未満</t>
  </si>
  <si>
    <t>　特定環境保全公共下水道　(法非適用企業)</t>
  </si>
  <si>
    <t>　特定環境保全公共下水道　(合計)</t>
  </si>
  <si>
    <t>　農業集落排水施設　(法適用企業)</t>
  </si>
  <si>
    <t>3千人～</t>
  </si>
  <si>
    <t>1.5千人～</t>
  </si>
  <si>
    <t>5百人～</t>
  </si>
  <si>
    <t>5百人</t>
  </si>
  <si>
    <t>3千人未満</t>
  </si>
  <si>
    <t>1.5千人未満</t>
  </si>
  <si>
    <t>1千人未満</t>
  </si>
  <si>
    <t>　農業集落排水施設　(法非適用企業)</t>
  </si>
  <si>
    <t>　農業集落排水施設　(合計)</t>
  </si>
  <si>
    <t>　漁業集落排水施設　(法非適用企業)</t>
  </si>
  <si>
    <t>　小規模集合排水処理施設　(法非適用企業)</t>
  </si>
  <si>
    <t>200人</t>
  </si>
  <si>
    <t>150人～</t>
  </si>
  <si>
    <t>200人未満</t>
  </si>
  <si>
    <t>100人～</t>
  </si>
  <si>
    <t>150人未満</t>
  </si>
  <si>
    <t>50千人～</t>
  </si>
  <si>
    <t>100人未満</t>
  </si>
  <si>
    <t>25人～</t>
  </si>
  <si>
    <t>25人</t>
  </si>
  <si>
    <t>使用料制度に関する調　(総括・一般家庭用20㎥あたり下水道使用料に対する事業数分布表)</t>
  </si>
  <si>
    <t>一般家庭用20㎥使用料</t>
  </si>
  <si>
    <t>使用料制度に関する調　(総括・一般家庭用20㎥あたり下水道使用料に対する事業数分布表)</t>
  </si>
  <si>
    <t>　公共下水道　(合計)</t>
  </si>
  <si>
    <t>　公共下水道　(法非適用企業)</t>
  </si>
  <si>
    <t>　公共下水道　(法適用企業)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</si>
</sst>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_ "/>
    <numFmt numFmtId="179" formatCode="0.0%"/>
    <numFmt numFmtId="180" formatCode="0_ "/>
    <numFmt numFmtId="181" formatCode="#,##0_ "/>
    <numFmt numFmtId="182" formatCode="#,##0.0_ "/>
    <numFmt numFmtId="183" formatCode="#,##0.00_ "/>
    <numFmt numFmtId="184" formatCode="#,##0.000_ "/>
    <numFmt numFmtId="185" formatCode="#,##0.0000_ "/>
    <numFmt numFmtId="186" formatCode="0.00000_ "/>
    <numFmt numFmtId="187" formatCode="0.0000_ "/>
    <numFmt numFmtId="188" formatCode="0.000_ "/>
    <numFmt numFmtId="189" formatCode="0.00_ "/>
    <numFmt numFmtId="190" formatCode="_ * #,##0.0_ ;_ * \-#,##0.0_ ;_ * &quot;-&quot;_ ;_ @_ "/>
    <numFmt numFmtId="191" formatCode="_ * #,##0.00_ ;_ * \-#,##0.00_ ;_ * &quot;-&quot;_ ;_ @_ "/>
    <numFmt numFmtId="192" formatCode="_ * #,##0.000_ ;_ * \-#,##0.000_ ;_ * &quot;-&quot;_ ;_ @_ "/>
    <numFmt numFmtId="193" formatCode="#,##0.0"/>
    <numFmt numFmtId="194" formatCode="#,##0.0,&quot;-&quot;"/>
    <numFmt numFmtId="195" formatCode="#,##0.0\ &quot;-&quot;"/>
    <numFmt numFmtId="196" formatCode="0.0;&quot;-&quot;"/>
    <numFmt numFmtId="197" formatCode="0.0;\-"/>
  </numFmts>
  <fonts count="5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49" fontId="0" fillId="2" borderId="1" xfId="0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3" xfId="0" applyNumberFormat="1" applyFill="1" applyBorder="1" applyAlignment="1">
      <alignment horizontal="right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49" fontId="0" fillId="2" borderId="10" xfId="0" applyNumberFormat="1" applyFill="1" applyBorder="1" applyAlignment="1">
      <alignment/>
    </xf>
    <xf numFmtId="41" fontId="0" fillId="2" borderId="11" xfId="0" applyNumberFormat="1" applyFill="1" applyBorder="1" applyAlignment="1">
      <alignment/>
    </xf>
    <xf numFmtId="190" fontId="0" fillId="2" borderId="12" xfId="0" applyNumberFormat="1" applyFill="1" applyBorder="1" applyAlignment="1">
      <alignment horizontal="right"/>
    </xf>
    <xf numFmtId="0" fontId="0" fillId="2" borderId="0" xfId="0" applyFill="1" applyAlignment="1">
      <alignment/>
    </xf>
    <xf numFmtId="41" fontId="0" fillId="2" borderId="13" xfId="0" applyNumberFormat="1" applyFill="1" applyBorder="1" applyAlignment="1">
      <alignment/>
    </xf>
    <xf numFmtId="190" fontId="0" fillId="2" borderId="14" xfId="0" applyNumberFormat="1" applyFill="1" applyBorder="1" applyAlignment="1">
      <alignment/>
    </xf>
    <xf numFmtId="41" fontId="0" fillId="2" borderId="8" xfId="0" applyNumberFormat="1" applyFill="1" applyBorder="1" applyAlignment="1">
      <alignment/>
    </xf>
    <xf numFmtId="190" fontId="0" fillId="2" borderId="9" xfId="0" applyNumberFormat="1" applyFill="1" applyBorder="1" applyAlignment="1">
      <alignment horizontal="right"/>
    </xf>
    <xf numFmtId="49" fontId="0" fillId="2" borderId="15" xfId="0" applyNumberFormat="1" applyFill="1" applyBorder="1" applyAlignment="1">
      <alignment/>
    </xf>
    <xf numFmtId="41" fontId="0" fillId="2" borderId="16" xfId="0" applyNumberFormat="1" applyFill="1" applyBorder="1" applyAlignment="1">
      <alignment/>
    </xf>
    <xf numFmtId="190" fontId="0" fillId="2" borderId="17" xfId="0" applyNumberForma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49" fontId="0" fillId="2" borderId="20" xfId="0" applyNumberFormat="1" applyFill="1" applyBorder="1" applyAlignment="1">
      <alignment/>
    </xf>
    <xf numFmtId="190" fontId="0" fillId="2" borderId="21" xfId="0" applyNumberFormat="1" applyFill="1" applyBorder="1" applyAlignment="1">
      <alignment/>
    </xf>
    <xf numFmtId="41" fontId="0" fillId="2" borderId="22" xfId="0" applyNumberFormat="1" applyFill="1" applyBorder="1" applyAlignment="1">
      <alignment/>
    </xf>
    <xf numFmtId="190" fontId="0" fillId="2" borderId="14" xfId="0" applyNumberFormat="1" applyFill="1" applyBorder="1" applyAlignment="1">
      <alignment horizontal="right"/>
    </xf>
    <xf numFmtId="190" fontId="0" fillId="2" borderId="22" xfId="0" applyNumberFormat="1" applyFill="1" applyBorder="1" applyAlignment="1">
      <alignment/>
    </xf>
    <xf numFmtId="41" fontId="0" fillId="2" borderId="12" xfId="0" applyNumberFormat="1" applyFill="1" applyBorder="1" applyAlignment="1">
      <alignment horizontal="right"/>
    </xf>
    <xf numFmtId="190" fontId="0" fillId="2" borderId="21" xfId="0" applyNumberFormat="1" applyFill="1" applyBorder="1" applyAlignment="1">
      <alignment horizontal="right"/>
    </xf>
    <xf numFmtId="41" fontId="0" fillId="2" borderId="11" xfId="0" applyNumberFormat="1" applyFill="1" applyBorder="1" applyAlignment="1">
      <alignment horizontal="right"/>
    </xf>
    <xf numFmtId="41" fontId="0" fillId="2" borderId="13" xfId="0" applyNumberFormat="1" applyFill="1" applyBorder="1" applyAlignment="1">
      <alignment horizontal="right"/>
    </xf>
    <xf numFmtId="177" fontId="0" fillId="2" borderId="0" xfId="0" applyNumberFormat="1" applyFill="1" applyAlignment="1">
      <alignment/>
    </xf>
    <xf numFmtId="0" fontId="2" fillId="2" borderId="0" xfId="21" applyFill="1">
      <alignment vertical="center"/>
      <protection/>
    </xf>
    <xf numFmtId="178" fontId="2" fillId="2" borderId="0" xfId="21" applyNumberFormat="1" applyFill="1">
      <alignment vertical="center"/>
      <protection/>
    </xf>
    <xf numFmtId="193" fontId="0" fillId="2" borderId="0" xfId="0" applyNumberFormat="1" applyFill="1" applyAlignment="1">
      <alignment/>
    </xf>
    <xf numFmtId="196" fontId="0" fillId="2" borderId="0" xfId="0" applyNumberFormat="1" applyFill="1" applyAlignment="1">
      <alignment/>
    </xf>
    <xf numFmtId="41" fontId="0" fillId="2" borderId="8" xfId="0" applyNumberFormat="1" applyFill="1" applyBorder="1" applyAlignment="1">
      <alignment horizontal="right"/>
    </xf>
    <xf numFmtId="41" fontId="0" fillId="2" borderId="16" xfId="0" applyNumberFormat="1" applyFill="1" applyBorder="1" applyAlignment="1">
      <alignment horizontal="right"/>
    </xf>
    <xf numFmtId="190" fontId="0" fillId="2" borderId="0" xfId="0" applyNumberForma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小排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X68"/>
  <sheetViews>
    <sheetView tabSelected="1" zoomScale="85" zoomScaleNormal="85" workbookViewId="0" topLeftCell="O11">
      <selection activeCell="O11" sqref="O11"/>
    </sheetView>
  </sheetViews>
  <sheetFormatPr defaultColWidth="8.796875" defaultRowHeight="14.25"/>
  <cols>
    <col min="1" max="14" width="0" style="17" hidden="1" customWidth="1"/>
    <col min="15" max="15" width="27.3984375" style="1" customWidth="1"/>
    <col min="16" max="16" width="11.3984375" style="17" customWidth="1"/>
    <col min="17" max="17" width="12" style="17" customWidth="1"/>
    <col min="18" max="18" width="12.09765625" style="17" customWidth="1"/>
    <col min="19" max="19" width="11.8984375" style="17" customWidth="1"/>
    <col min="20" max="21" width="11.3984375" style="17" customWidth="1"/>
    <col min="22" max="22" width="10.69921875" style="17" customWidth="1"/>
    <col min="23" max="23" width="9.3984375" style="17" customWidth="1"/>
    <col min="24" max="24" width="12.69921875" style="17" bestFit="1" customWidth="1"/>
    <col min="25" max="16384" width="9" style="17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 hidden="1"/>
    <row r="11" s="1" customFormat="1" ht="13.5">
      <c r="O11" s="1" t="s">
        <v>64</v>
      </c>
    </row>
    <row r="12" s="1" customFormat="1" ht="13.5">
      <c r="O12" s="1" t="s">
        <v>69</v>
      </c>
    </row>
    <row r="13" s="1" customFormat="1" ht="14.25" thickBot="1"/>
    <row r="14" spans="1:24" s="1" customFormat="1" ht="1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 t="s">
        <v>14</v>
      </c>
      <c r="P14" s="5" t="s">
        <v>15</v>
      </c>
      <c r="Q14" s="5" t="s">
        <v>17</v>
      </c>
      <c r="R14" s="5" t="s">
        <v>19</v>
      </c>
      <c r="S14" s="5" t="s">
        <v>21</v>
      </c>
      <c r="T14" s="5" t="s">
        <v>23</v>
      </c>
      <c r="U14" s="5" t="s">
        <v>25</v>
      </c>
      <c r="V14" s="5" t="s">
        <v>27</v>
      </c>
      <c r="W14" s="5" t="s">
        <v>12</v>
      </c>
      <c r="X14" s="6" t="s">
        <v>13</v>
      </c>
    </row>
    <row r="15" spans="1:24" s="1" customFormat="1" ht="1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 t="s">
        <v>65</v>
      </c>
      <c r="P15" s="10" t="s">
        <v>16</v>
      </c>
      <c r="Q15" s="10" t="s">
        <v>18</v>
      </c>
      <c r="R15" s="10" t="s">
        <v>20</v>
      </c>
      <c r="S15" s="10" t="s">
        <v>22</v>
      </c>
      <c r="T15" s="10" t="s">
        <v>24</v>
      </c>
      <c r="U15" s="10" t="s">
        <v>26</v>
      </c>
      <c r="V15" s="10" t="s">
        <v>28</v>
      </c>
      <c r="W15" s="10"/>
      <c r="X15" s="11"/>
    </row>
    <row r="16" spans="1:24" ht="1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 t="s">
        <v>1</v>
      </c>
      <c r="P16" s="15"/>
      <c r="Q16" s="15"/>
      <c r="R16" s="15"/>
      <c r="S16" s="15"/>
      <c r="T16" s="15"/>
      <c r="U16" s="15"/>
      <c r="V16" s="15"/>
      <c r="W16" s="15"/>
      <c r="X16" s="16">
        <v>0</v>
      </c>
    </row>
    <row r="17" spans="1:24" ht="1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 t="s">
        <v>2</v>
      </c>
      <c r="P17" s="18"/>
      <c r="Q17" s="18"/>
      <c r="R17" s="18">
        <v>1</v>
      </c>
      <c r="S17" s="18"/>
      <c r="T17" s="18"/>
      <c r="U17" s="18"/>
      <c r="V17" s="18"/>
      <c r="W17" s="18">
        <v>1</v>
      </c>
      <c r="X17" s="19">
        <f>W17/$W$27*100</f>
        <v>0.8130081300813009</v>
      </c>
    </row>
    <row r="18" spans="1:24" ht="1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 t="s">
        <v>3</v>
      </c>
      <c r="P18" s="18">
        <v>2</v>
      </c>
      <c r="Q18" s="18">
        <v>2</v>
      </c>
      <c r="R18" s="18"/>
      <c r="S18" s="18">
        <v>1</v>
      </c>
      <c r="T18" s="18">
        <v>1</v>
      </c>
      <c r="U18" s="18"/>
      <c r="V18" s="18"/>
      <c r="W18" s="18">
        <v>6</v>
      </c>
      <c r="X18" s="19">
        <f aca="true" t="shared" si="0" ref="X18:X25">W18/$W$27*100</f>
        <v>4.878048780487805</v>
      </c>
    </row>
    <row r="19" spans="1:24" ht="1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 t="s">
        <v>4</v>
      </c>
      <c r="P19" s="18">
        <v>12</v>
      </c>
      <c r="Q19" s="18">
        <v>8</v>
      </c>
      <c r="R19" s="18">
        <v>5</v>
      </c>
      <c r="S19" s="18"/>
      <c r="T19" s="18">
        <v>3</v>
      </c>
      <c r="U19" s="18"/>
      <c r="V19" s="18">
        <v>1</v>
      </c>
      <c r="W19" s="18">
        <v>29</v>
      </c>
      <c r="X19" s="19">
        <f t="shared" si="0"/>
        <v>23.577235772357724</v>
      </c>
    </row>
    <row r="20" spans="1:24" ht="1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 t="s">
        <v>5</v>
      </c>
      <c r="P20" s="18">
        <v>7</v>
      </c>
      <c r="Q20" s="18">
        <v>8</v>
      </c>
      <c r="R20" s="18">
        <v>3</v>
      </c>
      <c r="S20" s="18"/>
      <c r="T20" s="18">
        <v>2</v>
      </c>
      <c r="U20" s="18">
        <v>1</v>
      </c>
      <c r="V20" s="18"/>
      <c r="W20" s="18">
        <v>21</v>
      </c>
      <c r="X20" s="19">
        <f t="shared" si="0"/>
        <v>17.073170731707318</v>
      </c>
    </row>
    <row r="21" spans="1:24" ht="1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 t="s">
        <v>6</v>
      </c>
      <c r="P21" s="18">
        <v>5</v>
      </c>
      <c r="Q21" s="18">
        <v>7</v>
      </c>
      <c r="R21" s="18">
        <v>6</v>
      </c>
      <c r="S21" s="18">
        <v>4</v>
      </c>
      <c r="T21" s="18">
        <v>7</v>
      </c>
      <c r="U21" s="18">
        <v>2</v>
      </c>
      <c r="V21" s="18">
        <v>1</v>
      </c>
      <c r="W21" s="18">
        <v>32</v>
      </c>
      <c r="X21" s="19">
        <f t="shared" si="0"/>
        <v>26.01626016260163</v>
      </c>
    </row>
    <row r="22" spans="1:24" ht="1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 t="s">
        <v>7</v>
      </c>
      <c r="P22" s="18">
        <v>2</v>
      </c>
      <c r="Q22" s="18">
        <v>3</v>
      </c>
      <c r="R22" s="18">
        <v>7</v>
      </c>
      <c r="S22" s="18">
        <v>3</v>
      </c>
      <c r="T22" s="18">
        <v>6</v>
      </c>
      <c r="U22" s="18">
        <v>3</v>
      </c>
      <c r="V22" s="18">
        <v>1</v>
      </c>
      <c r="W22" s="18">
        <v>25</v>
      </c>
      <c r="X22" s="19">
        <f t="shared" si="0"/>
        <v>20.32520325203252</v>
      </c>
    </row>
    <row r="23" spans="1:24" ht="1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 t="s">
        <v>8</v>
      </c>
      <c r="P23" s="18"/>
      <c r="Q23" s="18"/>
      <c r="R23" s="18"/>
      <c r="S23" s="18">
        <v>3</v>
      </c>
      <c r="T23" s="18">
        <v>1</v>
      </c>
      <c r="U23" s="18"/>
      <c r="V23" s="18"/>
      <c r="W23" s="18">
        <v>4</v>
      </c>
      <c r="X23" s="19">
        <f t="shared" si="0"/>
        <v>3.2520325203252036</v>
      </c>
    </row>
    <row r="24" spans="1:24" ht="1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 t="s">
        <v>9</v>
      </c>
      <c r="P24" s="18"/>
      <c r="Q24" s="18">
        <v>1</v>
      </c>
      <c r="R24" s="18">
        <v>1</v>
      </c>
      <c r="S24" s="18">
        <v>1</v>
      </c>
      <c r="T24" s="18">
        <v>1</v>
      </c>
      <c r="U24" s="18"/>
      <c r="V24" s="18"/>
      <c r="W24" s="18">
        <v>4</v>
      </c>
      <c r="X24" s="19">
        <f t="shared" si="0"/>
        <v>3.2520325203252036</v>
      </c>
    </row>
    <row r="25" spans="1:24" ht="1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 t="s">
        <v>10</v>
      </c>
      <c r="P25" s="18"/>
      <c r="Q25" s="18"/>
      <c r="R25" s="18"/>
      <c r="S25" s="18"/>
      <c r="T25" s="18"/>
      <c r="U25" s="18"/>
      <c r="V25" s="18">
        <v>1</v>
      </c>
      <c r="W25" s="18">
        <v>1</v>
      </c>
      <c r="X25" s="19">
        <f t="shared" si="0"/>
        <v>0.8130081300813009</v>
      </c>
    </row>
    <row r="26" spans="1:24" ht="1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 t="s">
        <v>11</v>
      </c>
      <c r="P26" s="20"/>
      <c r="Q26" s="20"/>
      <c r="R26" s="20"/>
      <c r="S26" s="20"/>
      <c r="T26" s="20"/>
      <c r="U26" s="20"/>
      <c r="V26" s="20"/>
      <c r="W26" s="20"/>
      <c r="X26" s="21">
        <v>0</v>
      </c>
    </row>
    <row r="27" spans="1:24" ht="1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2" t="s">
        <v>12</v>
      </c>
      <c r="P27" s="23">
        <v>28</v>
      </c>
      <c r="Q27" s="23">
        <v>29</v>
      </c>
      <c r="R27" s="23">
        <v>23</v>
      </c>
      <c r="S27" s="23">
        <v>12</v>
      </c>
      <c r="T27" s="23">
        <v>21</v>
      </c>
      <c r="U27" s="23">
        <v>6</v>
      </c>
      <c r="V27" s="23">
        <v>4</v>
      </c>
      <c r="W27" s="23">
        <v>123</v>
      </c>
      <c r="X27" s="24">
        <v>100</v>
      </c>
    </row>
    <row r="28" spans="1:24" ht="15" customHeight="1" thickBo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 t="s">
        <v>13</v>
      </c>
      <c r="P28" s="28">
        <f>P27/$W$27*100</f>
        <v>22.76422764227642</v>
      </c>
      <c r="Q28" s="28">
        <f aca="true" t="shared" si="1" ref="Q28:W28">Q27/$W$27*100</f>
        <v>23.577235772357724</v>
      </c>
      <c r="R28" s="28">
        <f t="shared" si="1"/>
        <v>18.69918699186992</v>
      </c>
      <c r="S28" s="28">
        <f t="shared" si="1"/>
        <v>9.75609756097561</v>
      </c>
      <c r="T28" s="28">
        <f t="shared" si="1"/>
        <v>17.073170731707318</v>
      </c>
      <c r="U28" s="28">
        <f t="shared" si="1"/>
        <v>4.878048780487805</v>
      </c>
      <c r="V28" s="28">
        <f t="shared" si="1"/>
        <v>3.2520325203252036</v>
      </c>
      <c r="W28" s="28">
        <f t="shared" si="1"/>
        <v>100</v>
      </c>
      <c r="X28" s="29"/>
    </row>
    <row r="31" spans="15:24" ht="13.5">
      <c r="O31" s="1" t="s">
        <v>68</v>
      </c>
      <c r="P31" s="1"/>
      <c r="Q31" s="1"/>
      <c r="R31" s="1"/>
      <c r="S31" s="1"/>
      <c r="T31" s="1"/>
      <c r="U31" s="1"/>
      <c r="V31" s="1"/>
      <c r="W31" s="1"/>
      <c r="X31" s="1"/>
    </row>
    <row r="32" spans="16:24" ht="14.25" thickBot="1">
      <c r="P32" s="1"/>
      <c r="Q32" s="1"/>
      <c r="R32" s="1"/>
      <c r="S32" s="1"/>
      <c r="T32" s="1"/>
      <c r="U32" s="1"/>
      <c r="V32" s="1"/>
      <c r="W32" s="1"/>
      <c r="X32" s="1"/>
    </row>
    <row r="33" spans="15:24" ht="13.5">
      <c r="O33" s="4" t="s">
        <v>14</v>
      </c>
      <c r="P33" s="5" t="s">
        <v>15</v>
      </c>
      <c r="Q33" s="5" t="s">
        <v>17</v>
      </c>
      <c r="R33" s="5" t="s">
        <v>19</v>
      </c>
      <c r="S33" s="5" t="s">
        <v>21</v>
      </c>
      <c r="T33" s="5" t="s">
        <v>23</v>
      </c>
      <c r="U33" s="5" t="s">
        <v>25</v>
      </c>
      <c r="V33" s="5" t="s">
        <v>27</v>
      </c>
      <c r="W33" s="5" t="s">
        <v>12</v>
      </c>
      <c r="X33" s="6" t="s">
        <v>13</v>
      </c>
    </row>
    <row r="34" spans="15:24" ht="13.5">
      <c r="O34" s="9" t="s">
        <v>65</v>
      </c>
      <c r="P34" s="10" t="s">
        <v>16</v>
      </c>
      <c r="Q34" s="10" t="s">
        <v>18</v>
      </c>
      <c r="R34" s="10" t="s">
        <v>20</v>
      </c>
      <c r="S34" s="10" t="s">
        <v>22</v>
      </c>
      <c r="T34" s="10" t="s">
        <v>24</v>
      </c>
      <c r="U34" s="10" t="s">
        <v>26</v>
      </c>
      <c r="V34" s="10" t="s">
        <v>28</v>
      </c>
      <c r="W34" s="10"/>
      <c r="X34" s="11"/>
    </row>
    <row r="35" spans="15:24" ht="15" customHeight="1">
      <c r="O35" s="14" t="s">
        <v>1</v>
      </c>
      <c r="P35" s="15"/>
      <c r="Q35" s="15"/>
      <c r="R35" s="15"/>
      <c r="S35" s="15"/>
      <c r="T35" s="15"/>
      <c r="U35" s="15"/>
      <c r="V35" s="15"/>
      <c r="W35" s="15"/>
      <c r="X35" s="16">
        <f>W35/$W$46*100</f>
        <v>0</v>
      </c>
    </row>
    <row r="36" spans="15:24" ht="15" customHeight="1">
      <c r="O36" s="14" t="s">
        <v>2</v>
      </c>
      <c r="P36" s="18"/>
      <c r="Q36" s="18">
        <v>4</v>
      </c>
      <c r="R36" s="18"/>
      <c r="S36" s="18"/>
      <c r="T36" s="18">
        <v>1</v>
      </c>
      <c r="U36" s="18"/>
      <c r="V36" s="18"/>
      <c r="W36" s="18">
        <v>5</v>
      </c>
      <c r="X36" s="19">
        <f aca="true" t="shared" si="2" ref="X36:X45">W36/$W$46*100</f>
        <v>0.4752851711026616</v>
      </c>
    </row>
    <row r="37" spans="15:24" ht="15" customHeight="1">
      <c r="O37" s="14" t="s">
        <v>3</v>
      </c>
      <c r="P37" s="18">
        <v>3</v>
      </c>
      <c r="Q37" s="18">
        <v>16</v>
      </c>
      <c r="R37" s="18">
        <v>18</v>
      </c>
      <c r="S37" s="18">
        <v>6</v>
      </c>
      <c r="T37" s="18">
        <v>14</v>
      </c>
      <c r="U37" s="18">
        <v>13</v>
      </c>
      <c r="V37" s="18">
        <v>7</v>
      </c>
      <c r="W37" s="18">
        <v>77</v>
      </c>
      <c r="X37" s="19">
        <f t="shared" si="2"/>
        <v>7.319391634980989</v>
      </c>
    </row>
    <row r="38" spans="15:24" ht="15" customHeight="1">
      <c r="O38" s="14" t="s">
        <v>4</v>
      </c>
      <c r="P38" s="18">
        <v>9</v>
      </c>
      <c r="Q38" s="18">
        <v>36</v>
      </c>
      <c r="R38" s="18">
        <v>44</v>
      </c>
      <c r="S38" s="18">
        <v>35</v>
      </c>
      <c r="T38" s="18">
        <v>72</v>
      </c>
      <c r="U38" s="18">
        <v>18</v>
      </c>
      <c r="V38" s="18">
        <v>10</v>
      </c>
      <c r="W38" s="18">
        <v>224</v>
      </c>
      <c r="X38" s="19">
        <f t="shared" si="2"/>
        <v>21.292775665399237</v>
      </c>
    </row>
    <row r="39" spans="15:24" ht="15" customHeight="1">
      <c r="O39" s="14" t="s">
        <v>5</v>
      </c>
      <c r="P39" s="18">
        <v>5</v>
      </c>
      <c r="Q39" s="18">
        <v>15</v>
      </c>
      <c r="R39" s="18">
        <v>42</v>
      </c>
      <c r="S39" s="18">
        <v>24</v>
      </c>
      <c r="T39" s="18">
        <v>73</v>
      </c>
      <c r="U39" s="18">
        <v>37</v>
      </c>
      <c r="V39" s="18">
        <v>33</v>
      </c>
      <c r="W39" s="18">
        <v>229</v>
      </c>
      <c r="X39" s="19">
        <f t="shared" si="2"/>
        <v>21.768060836501903</v>
      </c>
    </row>
    <row r="40" spans="15:24" ht="15" customHeight="1">
      <c r="O40" s="14" t="s">
        <v>6</v>
      </c>
      <c r="P40" s="18">
        <v>2</v>
      </c>
      <c r="Q40" s="18">
        <v>15</v>
      </c>
      <c r="R40" s="18">
        <v>14</v>
      </c>
      <c r="S40" s="18">
        <v>29</v>
      </c>
      <c r="T40" s="18">
        <v>83</v>
      </c>
      <c r="U40" s="18">
        <v>61</v>
      </c>
      <c r="V40" s="18">
        <v>64</v>
      </c>
      <c r="W40" s="18">
        <v>268</v>
      </c>
      <c r="X40" s="19">
        <f t="shared" si="2"/>
        <v>25.475285171102662</v>
      </c>
    </row>
    <row r="41" spans="15:24" ht="15" customHeight="1">
      <c r="O41" s="14" t="s">
        <v>7</v>
      </c>
      <c r="P41" s="18"/>
      <c r="Q41" s="18">
        <v>3</v>
      </c>
      <c r="R41" s="18">
        <v>7</v>
      </c>
      <c r="S41" s="18">
        <v>13</v>
      </c>
      <c r="T41" s="18">
        <v>58</v>
      </c>
      <c r="U41" s="18">
        <v>37</v>
      </c>
      <c r="V41" s="18">
        <v>42</v>
      </c>
      <c r="W41" s="18">
        <v>160</v>
      </c>
      <c r="X41" s="19">
        <f t="shared" si="2"/>
        <v>15.209125475285171</v>
      </c>
    </row>
    <row r="42" spans="15:24" ht="15" customHeight="1">
      <c r="O42" s="14" t="s">
        <v>8</v>
      </c>
      <c r="P42" s="18"/>
      <c r="Q42" s="18"/>
      <c r="R42" s="18">
        <v>2</v>
      </c>
      <c r="S42" s="18">
        <v>3</v>
      </c>
      <c r="T42" s="18">
        <v>18</v>
      </c>
      <c r="U42" s="18">
        <v>15</v>
      </c>
      <c r="V42" s="18">
        <v>25</v>
      </c>
      <c r="W42" s="18">
        <v>63</v>
      </c>
      <c r="X42" s="19">
        <f t="shared" si="2"/>
        <v>5.988593155893536</v>
      </c>
    </row>
    <row r="43" spans="15:24" ht="15" customHeight="1">
      <c r="O43" s="14" t="s">
        <v>9</v>
      </c>
      <c r="P43" s="18"/>
      <c r="Q43" s="18"/>
      <c r="R43" s="18"/>
      <c r="S43" s="18">
        <v>1</v>
      </c>
      <c r="T43" s="18">
        <v>5</v>
      </c>
      <c r="U43" s="18">
        <v>4</v>
      </c>
      <c r="V43" s="18">
        <v>8</v>
      </c>
      <c r="W43" s="18">
        <v>18</v>
      </c>
      <c r="X43" s="19">
        <f t="shared" si="2"/>
        <v>1.7110266159695817</v>
      </c>
    </row>
    <row r="44" spans="15:24" ht="15" customHeight="1">
      <c r="O44" s="14" t="s">
        <v>10</v>
      </c>
      <c r="P44" s="18"/>
      <c r="Q44" s="18"/>
      <c r="R44" s="18"/>
      <c r="S44" s="18"/>
      <c r="T44" s="18">
        <v>3</v>
      </c>
      <c r="U44" s="18">
        <v>3</v>
      </c>
      <c r="V44" s="18">
        <v>1</v>
      </c>
      <c r="W44" s="18">
        <v>7</v>
      </c>
      <c r="X44" s="19">
        <f t="shared" si="2"/>
        <v>0.6653992395437262</v>
      </c>
    </row>
    <row r="45" spans="15:24" ht="15" customHeight="1">
      <c r="O45" s="14" t="s">
        <v>11</v>
      </c>
      <c r="P45" s="20"/>
      <c r="Q45" s="20"/>
      <c r="R45" s="20"/>
      <c r="S45" s="20"/>
      <c r="T45" s="20"/>
      <c r="U45" s="20"/>
      <c r="V45" s="20">
        <v>1</v>
      </c>
      <c r="W45" s="18">
        <v>1</v>
      </c>
      <c r="X45" s="19">
        <f t="shared" si="2"/>
        <v>0.09505703422053231</v>
      </c>
    </row>
    <row r="46" spans="15:24" ht="15" customHeight="1">
      <c r="O46" s="22" t="s">
        <v>12</v>
      </c>
      <c r="P46" s="23">
        <v>19</v>
      </c>
      <c r="Q46" s="23">
        <v>89</v>
      </c>
      <c r="R46" s="23">
        <v>127</v>
      </c>
      <c r="S46" s="23">
        <v>111</v>
      </c>
      <c r="T46" s="23">
        <v>327</v>
      </c>
      <c r="U46" s="23">
        <v>188</v>
      </c>
      <c r="V46" s="23">
        <v>191</v>
      </c>
      <c r="W46" s="23">
        <v>1052</v>
      </c>
      <c r="X46" s="24">
        <v>100</v>
      </c>
    </row>
    <row r="47" spans="15:24" ht="15" customHeight="1" thickBot="1">
      <c r="O47" s="27" t="s">
        <v>13</v>
      </c>
      <c r="P47" s="28">
        <f>P46/$W$46*100</f>
        <v>1.8060836501901139</v>
      </c>
      <c r="Q47" s="28">
        <f aca="true" t="shared" si="3" ref="Q47:W47">Q46/$W$46*100</f>
        <v>8.460076045627376</v>
      </c>
      <c r="R47" s="28">
        <f t="shared" si="3"/>
        <v>12.072243346007605</v>
      </c>
      <c r="S47" s="28">
        <f t="shared" si="3"/>
        <v>10.551330798479087</v>
      </c>
      <c r="T47" s="28">
        <f t="shared" si="3"/>
        <v>31.08365019011407</v>
      </c>
      <c r="U47" s="28">
        <f t="shared" si="3"/>
        <v>17.870722433460077</v>
      </c>
      <c r="V47" s="28">
        <f t="shared" si="3"/>
        <v>18.155893536121674</v>
      </c>
      <c r="W47" s="28">
        <f t="shared" si="3"/>
        <v>100</v>
      </c>
      <c r="X47" s="29"/>
    </row>
    <row r="49" ht="13.5">
      <c r="V49" s="43"/>
    </row>
    <row r="50" spans="15:24" ht="13.5">
      <c r="O50" s="1" t="s">
        <v>67</v>
      </c>
      <c r="P50" s="1"/>
      <c r="Q50" s="1"/>
      <c r="R50" s="1"/>
      <c r="S50" s="1"/>
      <c r="T50" s="1"/>
      <c r="U50" s="1"/>
      <c r="V50" s="1"/>
      <c r="W50" s="1"/>
      <c r="X50" s="1"/>
    </row>
    <row r="51" spans="16:24" ht="14.25" thickBot="1">
      <c r="P51" s="1"/>
      <c r="Q51" s="1"/>
      <c r="R51" s="1"/>
      <c r="S51" s="1"/>
      <c r="T51" s="1"/>
      <c r="U51" s="1"/>
      <c r="V51" s="1"/>
      <c r="W51" s="1"/>
      <c r="X51" s="1"/>
    </row>
    <row r="52" spans="15:24" ht="13.5">
      <c r="O52" s="4" t="s">
        <v>14</v>
      </c>
      <c r="P52" s="5" t="s">
        <v>15</v>
      </c>
      <c r="Q52" s="5" t="s">
        <v>17</v>
      </c>
      <c r="R52" s="5" t="s">
        <v>19</v>
      </c>
      <c r="S52" s="5" t="s">
        <v>21</v>
      </c>
      <c r="T52" s="5" t="s">
        <v>23</v>
      </c>
      <c r="U52" s="5" t="s">
        <v>25</v>
      </c>
      <c r="V52" s="5" t="s">
        <v>27</v>
      </c>
      <c r="W52" s="5" t="s">
        <v>12</v>
      </c>
      <c r="X52" s="6" t="s">
        <v>13</v>
      </c>
    </row>
    <row r="53" spans="15:24" ht="13.5">
      <c r="O53" s="9" t="s">
        <v>65</v>
      </c>
      <c r="P53" s="10" t="s">
        <v>16</v>
      </c>
      <c r="Q53" s="10" t="s">
        <v>18</v>
      </c>
      <c r="R53" s="10" t="s">
        <v>20</v>
      </c>
      <c r="S53" s="10" t="s">
        <v>22</v>
      </c>
      <c r="T53" s="10" t="s">
        <v>24</v>
      </c>
      <c r="U53" s="10" t="s">
        <v>26</v>
      </c>
      <c r="V53" s="10" t="s">
        <v>28</v>
      </c>
      <c r="W53" s="10"/>
      <c r="X53" s="11"/>
    </row>
    <row r="54" spans="15:24" ht="16.5" customHeight="1">
      <c r="O54" s="14" t="s">
        <v>1</v>
      </c>
      <c r="P54" s="34"/>
      <c r="Q54" s="34"/>
      <c r="R54" s="34"/>
      <c r="S54" s="34"/>
      <c r="T54" s="34"/>
      <c r="U54" s="34"/>
      <c r="V54" s="34"/>
      <c r="W54" s="34"/>
      <c r="X54" s="16">
        <f>W54/$W$65*100</f>
        <v>0</v>
      </c>
    </row>
    <row r="55" spans="15:24" ht="16.5" customHeight="1">
      <c r="O55" s="14" t="s">
        <v>2</v>
      </c>
      <c r="P55" s="35"/>
      <c r="Q55" s="35">
        <v>4</v>
      </c>
      <c r="R55" s="35">
        <v>1</v>
      </c>
      <c r="S55" s="35"/>
      <c r="T55" s="35">
        <v>1</v>
      </c>
      <c r="U55" s="35"/>
      <c r="V55" s="35"/>
      <c r="W55" s="35">
        <v>6</v>
      </c>
      <c r="X55" s="19">
        <f aca="true" t="shared" si="4" ref="X55:X64">W55/$W$65*100</f>
        <v>0.5106382978723404</v>
      </c>
    </row>
    <row r="56" spans="15:24" ht="16.5" customHeight="1">
      <c r="O56" s="14" t="s">
        <v>3</v>
      </c>
      <c r="P56" s="35">
        <v>5</v>
      </c>
      <c r="Q56" s="35">
        <v>18</v>
      </c>
      <c r="R56" s="35">
        <v>18</v>
      </c>
      <c r="S56" s="35">
        <v>7</v>
      </c>
      <c r="T56" s="35">
        <v>15</v>
      </c>
      <c r="U56" s="35">
        <v>13</v>
      </c>
      <c r="V56" s="35">
        <v>7</v>
      </c>
      <c r="W56" s="35">
        <v>83</v>
      </c>
      <c r="X56" s="19">
        <f t="shared" si="4"/>
        <v>7.0638297872340425</v>
      </c>
    </row>
    <row r="57" spans="15:24" ht="16.5" customHeight="1">
      <c r="O57" s="14" t="s">
        <v>4</v>
      </c>
      <c r="P57" s="35">
        <v>21</v>
      </c>
      <c r="Q57" s="35">
        <v>44</v>
      </c>
      <c r="R57" s="35">
        <v>49</v>
      </c>
      <c r="S57" s="35">
        <v>35</v>
      </c>
      <c r="T57" s="35">
        <v>75</v>
      </c>
      <c r="U57" s="35">
        <v>18</v>
      </c>
      <c r="V57" s="35">
        <v>11</v>
      </c>
      <c r="W57" s="35">
        <v>253</v>
      </c>
      <c r="X57" s="19">
        <f t="shared" si="4"/>
        <v>21.53191489361702</v>
      </c>
    </row>
    <row r="58" spans="15:24" ht="16.5" customHeight="1">
      <c r="O58" s="14" t="s">
        <v>5</v>
      </c>
      <c r="P58" s="35">
        <v>12</v>
      </c>
      <c r="Q58" s="35">
        <v>23</v>
      </c>
      <c r="R58" s="35">
        <v>45</v>
      </c>
      <c r="S58" s="35">
        <v>24</v>
      </c>
      <c r="T58" s="35">
        <v>75</v>
      </c>
      <c r="U58" s="35">
        <v>38</v>
      </c>
      <c r="V58" s="35">
        <v>33</v>
      </c>
      <c r="W58" s="35">
        <v>250</v>
      </c>
      <c r="X58" s="19">
        <f t="shared" si="4"/>
        <v>21.27659574468085</v>
      </c>
    </row>
    <row r="59" spans="15:24" ht="16.5" customHeight="1">
      <c r="O59" s="14" t="s">
        <v>6</v>
      </c>
      <c r="P59" s="35">
        <v>7</v>
      </c>
      <c r="Q59" s="35">
        <v>22</v>
      </c>
      <c r="R59" s="35">
        <v>20</v>
      </c>
      <c r="S59" s="35">
        <v>33</v>
      </c>
      <c r="T59" s="35">
        <v>90</v>
      </c>
      <c r="U59" s="35">
        <v>63</v>
      </c>
      <c r="V59" s="35">
        <v>65</v>
      </c>
      <c r="W59" s="35">
        <v>300</v>
      </c>
      <c r="X59" s="19">
        <f t="shared" si="4"/>
        <v>25.53191489361702</v>
      </c>
    </row>
    <row r="60" spans="15:24" ht="16.5" customHeight="1">
      <c r="O60" s="14" t="s">
        <v>7</v>
      </c>
      <c r="P60" s="35">
        <v>2</v>
      </c>
      <c r="Q60" s="35">
        <v>6</v>
      </c>
      <c r="R60" s="35">
        <v>14</v>
      </c>
      <c r="S60" s="35">
        <v>16</v>
      </c>
      <c r="T60" s="35">
        <v>64</v>
      </c>
      <c r="U60" s="35">
        <v>40</v>
      </c>
      <c r="V60" s="35">
        <v>43</v>
      </c>
      <c r="W60" s="35">
        <v>185</v>
      </c>
      <c r="X60" s="19">
        <f t="shared" si="4"/>
        <v>15.74468085106383</v>
      </c>
    </row>
    <row r="61" spans="15:24" ht="16.5" customHeight="1">
      <c r="O61" s="14" t="s">
        <v>8</v>
      </c>
      <c r="P61" s="35"/>
      <c r="Q61" s="35"/>
      <c r="R61" s="35">
        <v>2</v>
      </c>
      <c r="S61" s="35">
        <v>6</v>
      </c>
      <c r="T61" s="35">
        <v>19</v>
      </c>
      <c r="U61" s="35">
        <v>15</v>
      </c>
      <c r="V61" s="35">
        <v>25</v>
      </c>
      <c r="W61" s="35">
        <v>67</v>
      </c>
      <c r="X61" s="19">
        <f t="shared" si="4"/>
        <v>5.702127659574468</v>
      </c>
    </row>
    <row r="62" spans="15:24" ht="16.5" customHeight="1">
      <c r="O62" s="14" t="s">
        <v>9</v>
      </c>
      <c r="P62" s="35"/>
      <c r="Q62" s="35">
        <v>1</v>
      </c>
      <c r="R62" s="35">
        <v>1</v>
      </c>
      <c r="S62" s="35">
        <v>2</v>
      </c>
      <c r="T62" s="35">
        <v>6</v>
      </c>
      <c r="U62" s="35">
        <v>4</v>
      </c>
      <c r="V62" s="35">
        <v>8</v>
      </c>
      <c r="W62" s="35">
        <v>22</v>
      </c>
      <c r="X62" s="19">
        <f t="shared" si="4"/>
        <v>1.872340425531915</v>
      </c>
    </row>
    <row r="63" spans="15:24" ht="16.5" customHeight="1">
      <c r="O63" s="14" t="s">
        <v>10</v>
      </c>
      <c r="P63" s="35"/>
      <c r="Q63" s="35"/>
      <c r="R63" s="35"/>
      <c r="S63" s="35"/>
      <c r="T63" s="35">
        <v>3</v>
      </c>
      <c r="U63" s="35">
        <v>3</v>
      </c>
      <c r="V63" s="35">
        <v>2</v>
      </c>
      <c r="W63" s="35">
        <v>8</v>
      </c>
      <c r="X63" s="19">
        <f t="shared" si="4"/>
        <v>0.6808510638297872</v>
      </c>
    </row>
    <row r="64" spans="15:24" ht="16.5" customHeight="1">
      <c r="O64" s="14" t="s">
        <v>11</v>
      </c>
      <c r="P64" s="41"/>
      <c r="Q64" s="41"/>
      <c r="R64" s="41"/>
      <c r="S64" s="41"/>
      <c r="T64" s="41"/>
      <c r="U64" s="41"/>
      <c r="V64" s="41">
        <v>1</v>
      </c>
      <c r="W64" s="41">
        <v>1</v>
      </c>
      <c r="X64" s="19">
        <f t="shared" si="4"/>
        <v>0.0851063829787234</v>
      </c>
    </row>
    <row r="65" spans="15:24" ht="16.5" customHeight="1">
      <c r="O65" s="22" t="s">
        <v>12</v>
      </c>
      <c r="P65" s="42">
        <v>47</v>
      </c>
      <c r="Q65" s="42">
        <v>118</v>
      </c>
      <c r="R65" s="42">
        <v>150</v>
      </c>
      <c r="S65" s="42">
        <v>123</v>
      </c>
      <c r="T65" s="42">
        <v>348</v>
      </c>
      <c r="U65" s="42">
        <v>194</v>
      </c>
      <c r="V65" s="42">
        <v>195</v>
      </c>
      <c r="W65" s="42">
        <v>1175</v>
      </c>
      <c r="X65" s="24">
        <v>100</v>
      </c>
    </row>
    <row r="66" spans="15:24" ht="16.5" customHeight="1" thickBot="1">
      <c r="O66" s="27" t="s">
        <v>13</v>
      </c>
      <c r="P66" s="28">
        <f>P65/$W$65*100</f>
        <v>4</v>
      </c>
      <c r="Q66" s="28">
        <f aca="true" t="shared" si="5" ref="Q66:W66">Q65/$W$65*100</f>
        <v>10.042553191489361</v>
      </c>
      <c r="R66" s="28">
        <f t="shared" si="5"/>
        <v>12.76595744680851</v>
      </c>
      <c r="S66" s="28">
        <f t="shared" si="5"/>
        <v>10.46808510638298</v>
      </c>
      <c r="T66" s="28">
        <f t="shared" si="5"/>
        <v>29.617021276595747</v>
      </c>
      <c r="U66" s="28">
        <f t="shared" si="5"/>
        <v>16.51063829787234</v>
      </c>
      <c r="V66" s="28">
        <f t="shared" si="5"/>
        <v>16.595744680851062</v>
      </c>
      <c r="W66" s="28">
        <f t="shared" si="5"/>
        <v>100</v>
      </c>
      <c r="X66" s="29"/>
    </row>
    <row r="68" ht="13.5">
      <c r="V68" s="43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X66"/>
  <sheetViews>
    <sheetView zoomScale="85" zoomScaleNormal="85" workbookViewId="0" topLeftCell="O11">
      <selection activeCell="O11" sqref="O11"/>
    </sheetView>
  </sheetViews>
  <sheetFormatPr defaultColWidth="8.796875" defaultRowHeight="14.25"/>
  <cols>
    <col min="1" max="14" width="0" style="17" hidden="1" customWidth="1"/>
    <col min="15" max="15" width="27.3984375" style="1" customWidth="1"/>
    <col min="16" max="24" width="13.59765625" style="17" customWidth="1"/>
    <col min="25" max="16384" width="9" style="17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 hidden="1"/>
    <row r="11" s="1" customFormat="1" ht="13.5">
      <c r="O11" s="1" t="s">
        <v>64</v>
      </c>
    </row>
    <row r="12" s="1" customFormat="1" ht="13.5">
      <c r="O12" s="1" t="s">
        <v>29</v>
      </c>
    </row>
    <row r="13" s="1" customFormat="1" ht="14.25" thickBot="1"/>
    <row r="14" spans="1:24" s="1" customFormat="1" ht="1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 t="s">
        <v>14</v>
      </c>
      <c r="P14" s="5" t="s">
        <v>30</v>
      </c>
      <c r="Q14" s="5" t="s">
        <v>31</v>
      </c>
      <c r="R14" s="5" t="s">
        <v>32</v>
      </c>
      <c r="S14" s="5" t="s">
        <v>33</v>
      </c>
      <c r="T14" s="5" t="s">
        <v>34</v>
      </c>
      <c r="U14" s="5" t="s">
        <v>35</v>
      </c>
      <c r="V14" s="5" t="s">
        <v>36</v>
      </c>
      <c r="W14" s="5" t="s">
        <v>12</v>
      </c>
      <c r="X14" s="6" t="s">
        <v>13</v>
      </c>
    </row>
    <row r="15" spans="1:24" s="1" customFormat="1" ht="1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 t="s">
        <v>65</v>
      </c>
      <c r="P15" s="10" t="s">
        <v>16</v>
      </c>
      <c r="Q15" s="10" t="s">
        <v>26</v>
      </c>
      <c r="R15" s="10" t="s">
        <v>37</v>
      </c>
      <c r="S15" s="10" t="s">
        <v>38</v>
      </c>
      <c r="T15" s="10" t="s">
        <v>39</v>
      </c>
      <c r="U15" s="10" t="s">
        <v>40</v>
      </c>
      <c r="V15" s="10" t="s">
        <v>28</v>
      </c>
      <c r="W15" s="10"/>
      <c r="X15" s="11"/>
    </row>
    <row r="16" spans="1:24" ht="1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 t="s">
        <v>1</v>
      </c>
      <c r="P16" s="15"/>
      <c r="Q16" s="15"/>
      <c r="R16" s="15"/>
      <c r="S16" s="15"/>
      <c r="T16" s="15"/>
      <c r="U16" s="15"/>
      <c r="V16" s="15"/>
      <c r="W16" s="15"/>
      <c r="X16" s="16">
        <v>0</v>
      </c>
    </row>
    <row r="17" spans="1:24" ht="1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 t="s">
        <v>2</v>
      </c>
      <c r="P17" s="18"/>
      <c r="Q17" s="18"/>
      <c r="R17" s="18"/>
      <c r="S17" s="18"/>
      <c r="T17" s="18"/>
      <c r="U17" s="18"/>
      <c r="V17" s="18"/>
      <c r="W17" s="18"/>
      <c r="X17" s="30">
        <v>0</v>
      </c>
    </row>
    <row r="18" spans="1:24" ht="1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 t="s">
        <v>3</v>
      </c>
      <c r="P18" s="18">
        <v>1</v>
      </c>
      <c r="Q18" s="18"/>
      <c r="R18" s="18"/>
      <c r="S18" s="18"/>
      <c r="T18" s="18"/>
      <c r="U18" s="18"/>
      <c r="V18" s="18"/>
      <c r="W18" s="18">
        <v>1</v>
      </c>
      <c r="X18" s="19">
        <f>W18/$W$27*100</f>
        <v>1.8181818181818181</v>
      </c>
    </row>
    <row r="19" spans="1:24" ht="1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 t="s">
        <v>4</v>
      </c>
      <c r="P19" s="18">
        <v>3</v>
      </c>
      <c r="Q19" s="18">
        <v>1</v>
      </c>
      <c r="R19" s="18">
        <v>1</v>
      </c>
      <c r="S19" s="18"/>
      <c r="T19" s="18">
        <v>2</v>
      </c>
      <c r="U19" s="18">
        <v>1</v>
      </c>
      <c r="V19" s="18">
        <v>4</v>
      </c>
      <c r="W19" s="18">
        <v>12</v>
      </c>
      <c r="X19" s="19">
        <f aca="true" t="shared" si="0" ref="X19:X24">W19/$W$27*100</f>
        <v>21.818181818181817</v>
      </c>
    </row>
    <row r="20" spans="1:24" ht="1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 t="s">
        <v>5</v>
      </c>
      <c r="P20" s="18">
        <v>3</v>
      </c>
      <c r="Q20" s="18">
        <v>1</v>
      </c>
      <c r="R20" s="18">
        <v>2</v>
      </c>
      <c r="S20" s="18">
        <v>1</v>
      </c>
      <c r="T20" s="18"/>
      <c r="U20" s="18"/>
      <c r="V20" s="18">
        <v>2</v>
      </c>
      <c r="W20" s="18">
        <v>9</v>
      </c>
      <c r="X20" s="19">
        <f t="shared" si="0"/>
        <v>16.363636363636363</v>
      </c>
    </row>
    <row r="21" spans="1:24" ht="1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 t="s">
        <v>6</v>
      </c>
      <c r="P21" s="18">
        <v>5</v>
      </c>
      <c r="Q21" s="18"/>
      <c r="R21" s="18"/>
      <c r="S21" s="18">
        <v>3</v>
      </c>
      <c r="T21" s="18">
        <v>3</v>
      </c>
      <c r="U21" s="18">
        <v>1</v>
      </c>
      <c r="V21" s="18">
        <v>5</v>
      </c>
      <c r="W21" s="18">
        <v>17</v>
      </c>
      <c r="X21" s="19">
        <f t="shared" si="0"/>
        <v>30.909090909090907</v>
      </c>
    </row>
    <row r="22" spans="1:24" ht="1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 t="s">
        <v>7</v>
      </c>
      <c r="P22" s="18">
        <v>1</v>
      </c>
      <c r="Q22" s="18">
        <v>2</v>
      </c>
      <c r="R22" s="18">
        <v>1</v>
      </c>
      <c r="S22" s="18">
        <v>4</v>
      </c>
      <c r="T22" s="18">
        <v>2</v>
      </c>
      <c r="U22" s="18">
        <v>1</v>
      </c>
      <c r="V22" s="18"/>
      <c r="W22" s="18">
        <v>11</v>
      </c>
      <c r="X22" s="19">
        <f t="shared" si="0"/>
        <v>20</v>
      </c>
    </row>
    <row r="23" spans="1:24" ht="1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 t="s">
        <v>8</v>
      </c>
      <c r="P23" s="18"/>
      <c r="Q23" s="18">
        <v>1</v>
      </c>
      <c r="R23" s="18"/>
      <c r="S23" s="18">
        <v>1</v>
      </c>
      <c r="T23" s="18"/>
      <c r="U23" s="18"/>
      <c r="V23" s="18"/>
      <c r="W23" s="18">
        <v>2</v>
      </c>
      <c r="X23" s="19">
        <f t="shared" si="0"/>
        <v>3.6363636363636362</v>
      </c>
    </row>
    <row r="24" spans="1:24" ht="1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 t="s">
        <v>9</v>
      </c>
      <c r="P24" s="18">
        <v>1</v>
      </c>
      <c r="Q24" s="18"/>
      <c r="R24" s="18">
        <v>1</v>
      </c>
      <c r="S24" s="18"/>
      <c r="T24" s="18">
        <v>1</v>
      </c>
      <c r="U24" s="18"/>
      <c r="V24" s="18"/>
      <c r="W24" s="18">
        <v>3</v>
      </c>
      <c r="X24" s="19">
        <f t="shared" si="0"/>
        <v>5.454545454545454</v>
      </c>
    </row>
    <row r="25" spans="1:24" ht="1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 t="s">
        <v>10</v>
      </c>
      <c r="P25" s="18"/>
      <c r="Q25" s="18"/>
      <c r="R25" s="18"/>
      <c r="S25" s="18"/>
      <c r="T25" s="18"/>
      <c r="U25" s="18"/>
      <c r="V25" s="18"/>
      <c r="W25" s="18"/>
      <c r="X25" s="30">
        <v>0</v>
      </c>
    </row>
    <row r="26" spans="1:24" ht="1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 t="s">
        <v>11</v>
      </c>
      <c r="P26" s="20"/>
      <c r="Q26" s="20"/>
      <c r="R26" s="20"/>
      <c r="S26" s="20"/>
      <c r="T26" s="20"/>
      <c r="U26" s="20"/>
      <c r="V26" s="20"/>
      <c r="W26" s="20"/>
      <c r="X26" s="21">
        <v>0</v>
      </c>
    </row>
    <row r="27" spans="1:24" ht="1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2" t="s">
        <v>12</v>
      </c>
      <c r="P27" s="23">
        <v>14</v>
      </c>
      <c r="Q27" s="23">
        <v>5</v>
      </c>
      <c r="R27" s="23">
        <v>5</v>
      </c>
      <c r="S27" s="23">
        <v>9</v>
      </c>
      <c r="T27" s="23">
        <v>8</v>
      </c>
      <c r="U27" s="23">
        <v>3</v>
      </c>
      <c r="V27" s="23">
        <v>11</v>
      </c>
      <c r="W27" s="23">
        <v>55</v>
      </c>
      <c r="X27" s="24">
        <v>100</v>
      </c>
    </row>
    <row r="28" spans="1:24" ht="15" customHeight="1" thickBo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 t="s">
        <v>13</v>
      </c>
      <c r="P28" s="28">
        <f>P27/$W$27*100</f>
        <v>25.454545454545453</v>
      </c>
      <c r="Q28" s="28">
        <f aca="true" t="shared" si="1" ref="Q28:W28">Q27/$W$27*100</f>
        <v>9.090909090909092</v>
      </c>
      <c r="R28" s="28">
        <f t="shared" si="1"/>
        <v>9.090909090909092</v>
      </c>
      <c r="S28" s="28">
        <f t="shared" si="1"/>
        <v>16.363636363636363</v>
      </c>
      <c r="T28" s="28">
        <f t="shared" si="1"/>
        <v>14.545454545454545</v>
      </c>
      <c r="U28" s="28">
        <f t="shared" si="1"/>
        <v>5.454545454545454</v>
      </c>
      <c r="V28" s="28">
        <f t="shared" si="1"/>
        <v>20</v>
      </c>
      <c r="W28" s="28">
        <f t="shared" si="1"/>
        <v>100</v>
      </c>
      <c r="X28" s="31"/>
    </row>
    <row r="31" spans="15:24" ht="13.5">
      <c r="O31" s="1" t="s">
        <v>41</v>
      </c>
      <c r="P31" s="1"/>
      <c r="Q31" s="1"/>
      <c r="R31" s="1"/>
      <c r="S31" s="1"/>
      <c r="T31" s="1"/>
      <c r="U31" s="1"/>
      <c r="V31" s="1"/>
      <c r="W31" s="1"/>
      <c r="X31" s="1"/>
    </row>
    <row r="32" spans="16:24" ht="14.25" thickBot="1">
      <c r="P32" s="1"/>
      <c r="Q32" s="1"/>
      <c r="R32" s="1"/>
      <c r="S32" s="1"/>
      <c r="T32" s="1"/>
      <c r="U32" s="1"/>
      <c r="V32" s="1"/>
      <c r="W32" s="1"/>
      <c r="X32" s="1"/>
    </row>
    <row r="33" spans="15:24" ht="13.5">
      <c r="O33" s="4" t="s">
        <v>14</v>
      </c>
      <c r="P33" s="5" t="s">
        <v>30</v>
      </c>
      <c r="Q33" s="5" t="s">
        <v>31</v>
      </c>
      <c r="R33" s="5" t="s">
        <v>32</v>
      </c>
      <c r="S33" s="5" t="s">
        <v>33</v>
      </c>
      <c r="T33" s="5" t="s">
        <v>34</v>
      </c>
      <c r="U33" s="5" t="s">
        <v>35</v>
      </c>
      <c r="V33" s="5" t="s">
        <v>36</v>
      </c>
      <c r="W33" s="5" t="s">
        <v>12</v>
      </c>
      <c r="X33" s="6" t="s">
        <v>13</v>
      </c>
    </row>
    <row r="34" spans="15:24" ht="13.5">
      <c r="O34" s="9" t="s">
        <v>65</v>
      </c>
      <c r="P34" s="10" t="s">
        <v>16</v>
      </c>
      <c r="Q34" s="10" t="s">
        <v>26</v>
      </c>
      <c r="R34" s="10" t="s">
        <v>37</v>
      </c>
      <c r="S34" s="10" t="s">
        <v>38</v>
      </c>
      <c r="T34" s="10" t="s">
        <v>39</v>
      </c>
      <c r="U34" s="10" t="s">
        <v>40</v>
      </c>
      <c r="V34" s="10" t="s">
        <v>28</v>
      </c>
      <c r="W34" s="10"/>
      <c r="X34" s="11"/>
    </row>
    <row r="35" spans="15:24" ht="18" customHeight="1">
      <c r="O35" s="14" t="s">
        <v>1</v>
      </c>
      <c r="P35" s="15"/>
      <c r="Q35" s="15"/>
      <c r="R35" s="15"/>
      <c r="S35" s="15"/>
      <c r="T35" s="15"/>
      <c r="U35" s="15"/>
      <c r="V35" s="15"/>
      <c r="W35" s="15"/>
      <c r="X35" s="32">
        <v>0</v>
      </c>
    </row>
    <row r="36" spans="15:24" ht="18" customHeight="1">
      <c r="O36" s="14" t="s">
        <v>2</v>
      </c>
      <c r="P36" s="18"/>
      <c r="Q36" s="18"/>
      <c r="R36" s="18"/>
      <c r="S36" s="18">
        <v>2</v>
      </c>
      <c r="T36" s="18"/>
      <c r="U36" s="18"/>
      <c r="V36" s="18">
        <v>1</v>
      </c>
      <c r="W36" s="18">
        <v>3</v>
      </c>
      <c r="X36" s="19">
        <f>W36/$W$46*100</f>
        <v>0.4518072289156626</v>
      </c>
    </row>
    <row r="37" spans="15:24" ht="18" customHeight="1">
      <c r="O37" s="14" t="s">
        <v>3</v>
      </c>
      <c r="P37" s="18">
        <v>1</v>
      </c>
      <c r="Q37" s="18"/>
      <c r="R37" s="18"/>
      <c r="S37" s="18">
        <v>2</v>
      </c>
      <c r="T37" s="18">
        <v>6</v>
      </c>
      <c r="U37" s="18">
        <v>3</v>
      </c>
      <c r="V37" s="18">
        <v>5</v>
      </c>
      <c r="W37" s="18">
        <v>17</v>
      </c>
      <c r="X37" s="19">
        <f aca="true" t="shared" si="2" ref="X37:X45">W37/$W$46*100</f>
        <v>2.5602409638554215</v>
      </c>
    </row>
    <row r="38" spans="15:24" ht="18" customHeight="1">
      <c r="O38" s="14" t="s">
        <v>4</v>
      </c>
      <c r="P38" s="18">
        <v>12</v>
      </c>
      <c r="Q38" s="18">
        <v>4</v>
      </c>
      <c r="R38" s="18">
        <v>8</v>
      </c>
      <c r="S38" s="18">
        <v>5</v>
      </c>
      <c r="T38" s="18">
        <v>12</v>
      </c>
      <c r="U38" s="18">
        <v>13</v>
      </c>
      <c r="V38" s="18">
        <v>15</v>
      </c>
      <c r="W38" s="18">
        <v>69</v>
      </c>
      <c r="X38" s="19">
        <f t="shared" si="2"/>
        <v>10.391566265060241</v>
      </c>
    </row>
    <row r="39" spans="15:24" ht="18" customHeight="1">
      <c r="O39" s="14" t="s">
        <v>5</v>
      </c>
      <c r="P39" s="18">
        <v>13</v>
      </c>
      <c r="Q39" s="18">
        <v>3</v>
      </c>
      <c r="R39" s="18">
        <v>7</v>
      </c>
      <c r="S39" s="18">
        <v>11</v>
      </c>
      <c r="T39" s="18">
        <v>32</v>
      </c>
      <c r="U39" s="18">
        <v>27</v>
      </c>
      <c r="V39" s="18">
        <v>25</v>
      </c>
      <c r="W39" s="18">
        <v>118</v>
      </c>
      <c r="X39" s="19">
        <f t="shared" si="2"/>
        <v>17.771084337349397</v>
      </c>
    </row>
    <row r="40" spans="15:24" ht="18" customHeight="1">
      <c r="O40" s="14" t="s">
        <v>6</v>
      </c>
      <c r="P40" s="18">
        <v>20</v>
      </c>
      <c r="Q40" s="18">
        <v>7</v>
      </c>
      <c r="R40" s="18">
        <v>15</v>
      </c>
      <c r="S40" s="18">
        <v>20</v>
      </c>
      <c r="T40" s="18">
        <v>49</v>
      </c>
      <c r="U40" s="18">
        <v>36</v>
      </c>
      <c r="V40" s="18">
        <v>29</v>
      </c>
      <c r="W40" s="18">
        <v>176</v>
      </c>
      <c r="X40" s="19">
        <f t="shared" si="2"/>
        <v>26.506024096385545</v>
      </c>
    </row>
    <row r="41" spans="15:24" ht="18" customHeight="1">
      <c r="O41" s="14" t="s">
        <v>7</v>
      </c>
      <c r="P41" s="18">
        <v>15</v>
      </c>
      <c r="Q41" s="18">
        <v>4</v>
      </c>
      <c r="R41" s="18">
        <v>10</v>
      </c>
      <c r="S41" s="18">
        <v>35</v>
      </c>
      <c r="T41" s="18">
        <v>50</v>
      </c>
      <c r="U41" s="18">
        <v>32</v>
      </c>
      <c r="V41" s="18">
        <v>17</v>
      </c>
      <c r="W41" s="18">
        <v>163</v>
      </c>
      <c r="X41" s="19">
        <f t="shared" si="2"/>
        <v>24.548192771084338</v>
      </c>
    </row>
    <row r="42" spans="15:24" ht="18" customHeight="1">
      <c r="O42" s="14" t="s">
        <v>8</v>
      </c>
      <c r="P42" s="18">
        <v>5</v>
      </c>
      <c r="Q42" s="18">
        <v>3</v>
      </c>
      <c r="R42" s="18">
        <v>5</v>
      </c>
      <c r="S42" s="18">
        <v>14</v>
      </c>
      <c r="T42" s="18">
        <v>20</v>
      </c>
      <c r="U42" s="18">
        <v>12</v>
      </c>
      <c r="V42" s="18">
        <v>15</v>
      </c>
      <c r="W42" s="18">
        <v>74</v>
      </c>
      <c r="X42" s="19">
        <f t="shared" si="2"/>
        <v>11.144578313253012</v>
      </c>
    </row>
    <row r="43" spans="15:24" ht="18" customHeight="1">
      <c r="O43" s="14" t="s">
        <v>9</v>
      </c>
      <c r="P43" s="18"/>
      <c r="Q43" s="18"/>
      <c r="R43" s="18">
        <v>1</v>
      </c>
      <c r="S43" s="18">
        <v>2</v>
      </c>
      <c r="T43" s="18">
        <v>9</v>
      </c>
      <c r="U43" s="18">
        <v>15</v>
      </c>
      <c r="V43" s="18">
        <v>4</v>
      </c>
      <c r="W43" s="18">
        <v>31</v>
      </c>
      <c r="X43" s="19">
        <f t="shared" si="2"/>
        <v>4.66867469879518</v>
      </c>
    </row>
    <row r="44" spans="15:24" ht="18" customHeight="1">
      <c r="O44" s="14" t="s">
        <v>10</v>
      </c>
      <c r="P44" s="18">
        <v>1</v>
      </c>
      <c r="Q44" s="18"/>
      <c r="R44" s="18"/>
      <c r="S44" s="18">
        <v>1</v>
      </c>
      <c r="T44" s="18">
        <v>3</v>
      </c>
      <c r="U44" s="18">
        <v>2</v>
      </c>
      <c r="V44" s="18">
        <v>4</v>
      </c>
      <c r="W44" s="18">
        <v>11</v>
      </c>
      <c r="X44" s="19">
        <f t="shared" si="2"/>
        <v>1.6566265060240966</v>
      </c>
    </row>
    <row r="45" spans="15:24" ht="18" customHeight="1">
      <c r="O45" s="14" t="s">
        <v>11</v>
      </c>
      <c r="P45" s="20">
        <v>1</v>
      </c>
      <c r="Q45" s="20"/>
      <c r="R45" s="20"/>
      <c r="S45" s="20"/>
      <c r="T45" s="20"/>
      <c r="U45" s="20">
        <v>1</v>
      </c>
      <c r="V45" s="20"/>
      <c r="W45" s="20">
        <v>2</v>
      </c>
      <c r="X45" s="19">
        <f t="shared" si="2"/>
        <v>0.30120481927710846</v>
      </c>
    </row>
    <row r="46" spans="15:24" ht="18" customHeight="1">
      <c r="O46" s="22" t="s">
        <v>12</v>
      </c>
      <c r="P46" s="23">
        <v>68</v>
      </c>
      <c r="Q46" s="23">
        <v>21</v>
      </c>
      <c r="R46" s="23">
        <v>46</v>
      </c>
      <c r="S46" s="23">
        <v>92</v>
      </c>
      <c r="T46" s="23">
        <v>181</v>
      </c>
      <c r="U46" s="23">
        <v>141</v>
      </c>
      <c r="V46" s="23">
        <v>115</v>
      </c>
      <c r="W46" s="23">
        <v>664</v>
      </c>
      <c r="X46" s="24">
        <v>100</v>
      </c>
    </row>
    <row r="47" spans="15:24" ht="18" customHeight="1" thickBot="1">
      <c r="O47" s="27" t="s">
        <v>13</v>
      </c>
      <c r="P47" s="28">
        <f>P46/$W$46*100</f>
        <v>10.240963855421686</v>
      </c>
      <c r="Q47" s="28">
        <f aca="true" t="shared" si="3" ref="Q47:W47">Q46/$W$46*100</f>
        <v>3.1626506024096384</v>
      </c>
      <c r="R47" s="28">
        <f t="shared" si="3"/>
        <v>6.927710843373494</v>
      </c>
      <c r="S47" s="28">
        <f t="shared" si="3"/>
        <v>13.855421686746988</v>
      </c>
      <c r="T47" s="28">
        <f t="shared" si="3"/>
        <v>27.259036144578314</v>
      </c>
      <c r="U47" s="28">
        <f t="shared" si="3"/>
        <v>21.234939759036145</v>
      </c>
      <c r="V47" s="28">
        <f t="shared" si="3"/>
        <v>17.319277108433734</v>
      </c>
      <c r="W47" s="28">
        <f t="shared" si="3"/>
        <v>100</v>
      </c>
      <c r="X47" s="29"/>
    </row>
    <row r="50" spans="15:24" ht="13.5">
      <c r="O50" s="1" t="s">
        <v>42</v>
      </c>
      <c r="P50" s="1"/>
      <c r="Q50" s="1"/>
      <c r="R50" s="1"/>
      <c r="S50" s="1"/>
      <c r="T50" s="1"/>
      <c r="U50" s="1"/>
      <c r="V50" s="1"/>
      <c r="W50" s="1"/>
      <c r="X50" s="1"/>
    </row>
    <row r="51" spans="16:24" ht="14.25" thickBot="1">
      <c r="P51" s="1"/>
      <c r="Q51" s="1"/>
      <c r="R51" s="1"/>
      <c r="S51" s="1"/>
      <c r="T51" s="1"/>
      <c r="U51" s="1"/>
      <c r="V51" s="1"/>
      <c r="W51" s="1"/>
      <c r="X51" s="1"/>
    </row>
    <row r="52" spans="15:24" ht="13.5">
      <c r="O52" s="4" t="s">
        <v>14</v>
      </c>
      <c r="P52" s="5" t="s">
        <v>30</v>
      </c>
      <c r="Q52" s="5" t="s">
        <v>31</v>
      </c>
      <c r="R52" s="5" t="s">
        <v>32</v>
      </c>
      <c r="S52" s="5" t="s">
        <v>33</v>
      </c>
      <c r="T52" s="5" t="s">
        <v>34</v>
      </c>
      <c r="U52" s="5" t="s">
        <v>35</v>
      </c>
      <c r="V52" s="5" t="s">
        <v>36</v>
      </c>
      <c r="W52" s="5" t="s">
        <v>12</v>
      </c>
      <c r="X52" s="6" t="s">
        <v>13</v>
      </c>
    </row>
    <row r="53" spans="15:24" ht="13.5">
      <c r="O53" s="9" t="s">
        <v>65</v>
      </c>
      <c r="P53" s="10" t="s">
        <v>16</v>
      </c>
      <c r="Q53" s="10" t="s">
        <v>26</v>
      </c>
      <c r="R53" s="10" t="s">
        <v>37</v>
      </c>
      <c r="S53" s="10" t="s">
        <v>38</v>
      </c>
      <c r="T53" s="10" t="s">
        <v>39</v>
      </c>
      <c r="U53" s="10" t="s">
        <v>40</v>
      </c>
      <c r="V53" s="10" t="s">
        <v>28</v>
      </c>
      <c r="W53" s="10"/>
      <c r="X53" s="11"/>
    </row>
    <row r="54" spans="15:24" ht="18" customHeight="1">
      <c r="O54" s="14" t="s">
        <v>1</v>
      </c>
      <c r="P54" s="15"/>
      <c r="Q54" s="15"/>
      <c r="R54" s="15"/>
      <c r="S54" s="15"/>
      <c r="T54" s="15"/>
      <c r="U54" s="15"/>
      <c r="V54" s="15"/>
      <c r="W54" s="15"/>
      <c r="X54" s="16">
        <v>0</v>
      </c>
    </row>
    <row r="55" spans="15:24" ht="18" customHeight="1">
      <c r="O55" s="14" t="s">
        <v>2</v>
      </c>
      <c r="P55" s="18"/>
      <c r="Q55" s="18"/>
      <c r="R55" s="18"/>
      <c r="S55" s="18">
        <v>2</v>
      </c>
      <c r="T55" s="18"/>
      <c r="U55" s="18"/>
      <c r="V55" s="18">
        <v>1</v>
      </c>
      <c r="W55" s="18">
        <v>3</v>
      </c>
      <c r="X55" s="19">
        <f>W55/$W$65*100</f>
        <v>0.4172461752433936</v>
      </c>
    </row>
    <row r="56" spans="15:24" ht="18" customHeight="1">
      <c r="O56" s="14" t="s">
        <v>3</v>
      </c>
      <c r="P56" s="18">
        <v>2</v>
      </c>
      <c r="Q56" s="18"/>
      <c r="R56" s="18"/>
      <c r="S56" s="18">
        <v>2</v>
      </c>
      <c r="T56" s="18">
        <v>6</v>
      </c>
      <c r="U56" s="18">
        <v>3</v>
      </c>
      <c r="V56" s="18">
        <v>5</v>
      </c>
      <c r="W56" s="18">
        <v>18</v>
      </c>
      <c r="X56" s="19">
        <f aca="true" t="shared" si="4" ref="X56:X64">W56/$W$65*100</f>
        <v>2.5034770514603615</v>
      </c>
    </row>
    <row r="57" spans="15:24" ht="18" customHeight="1">
      <c r="O57" s="14" t="s">
        <v>4</v>
      </c>
      <c r="P57" s="18">
        <v>15</v>
      </c>
      <c r="Q57" s="18">
        <v>5</v>
      </c>
      <c r="R57" s="18">
        <v>9</v>
      </c>
      <c r="S57" s="18">
        <v>5</v>
      </c>
      <c r="T57" s="18">
        <v>14</v>
      </c>
      <c r="U57" s="18">
        <v>14</v>
      </c>
      <c r="V57" s="18">
        <v>19</v>
      </c>
      <c r="W57" s="18">
        <v>81</v>
      </c>
      <c r="X57" s="19">
        <f t="shared" si="4"/>
        <v>11.265646731571627</v>
      </c>
    </row>
    <row r="58" spans="15:24" ht="18" customHeight="1">
      <c r="O58" s="14" t="s">
        <v>5</v>
      </c>
      <c r="P58" s="18">
        <v>16</v>
      </c>
      <c r="Q58" s="18">
        <v>4</v>
      </c>
      <c r="R58" s="18">
        <v>9</v>
      </c>
      <c r="S58" s="18">
        <v>12</v>
      </c>
      <c r="T58" s="18">
        <v>32</v>
      </c>
      <c r="U58" s="18">
        <v>27</v>
      </c>
      <c r="V58" s="18">
        <v>27</v>
      </c>
      <c r="W58" s="18">
        <v>127</v>
      </c>
      <c r="X58" s="19">
        <f t="shared" si="4"/>
        <v>17.663421418636997</v>
      </c>
    </row>
    <row r="59" spans="15:24" ht="18" customHeight="1">
      <c r="O59" s="14" t="s">
        <v>6</v>
      </c>
      <c r="P59" s="18">
        <v>25</v>
      </c>
      <c r="Q59" s="18">
        <v>7</v>
      </c>
      <c r="R59" s="18">
        <v>15</v>
      </c>
      <c r="S59" s="18">
        <v>23</v>
      </c>
      <c r="T59" s="18">
        <v>52</v>
      </c>
      <c r="U59" s="18">
        <v>37</v>
      </c>
      <c r="V59" s="18">
        <v>34</v>
      </c>
      <c r="W59" s="18">
        <v>193</v>
      </c>
      <c r="X59" s="19">
        <f t="shared" si="4"/>
        <v>26.842837273991655</v>
      </c>
    </row>
    <row r="60" spans="15:24" ht="18" customHeight="1">
      <c r="O60" s="14" t="s">
        <v>7</v>
      </c>
      <c r="P60" s="18">
        <v>16</v>
      </c>
      <c r="Q60" s="18">
        <v>6</v>
      </c>
      <c r="R60" s="18">
        <v>11</v>
      </c>
      <c r="S60" s="18">
        <v>39</v>
      </c>
      <c r="T60" s="18">
        <v>52</v>
      </c>
      <c r="U60" s="18">
        <v>33</v>
      </c>
      <c r="V60" s="18">
        <v>17</v>
      </c>
      <c r="W60" s="18">
        <v>174</v>
      </c>
      <c r="X60" s="19">
        <f t="shared" si="4"/>
        <v>24.200278164116828</v>
      </c>
    </row>
    <row r="61" spans="15:24" ht="18" customHeight="1">
      <c r="O61" s="14" t="s">
        <v>8</v>
      </c>
      <c r="P61" s="18">
        <v>5</v>
      </c>
      <c r="Q61" s="18">
        <v>4</v>
      </c>
      <c r="R61" s="18">
        <v>5</v>
      </c>
      <c r="S61" s="18">
        <v>15</v>
      </c>
      <c r="T61" s="18">
        <v>20</v>
      </c>
      <c r="U61" s="18">
        <v>12</v>
      </c>
      <c r="V61" s="18">
        <v>15</v>
      </c>
      <c r="W61" s="18">
        <v>76</v>
      </c>
      <c r="X61" s="19">
        <f t="shared" si="4"/>
        <v>10.570236439499304</v>
      </c>
    </row>
    <row r="62" spans="15:24" ht="18" customHeight="1">
      <c r="O62" s="14" t="s">
        <v>9</v>
      </c>
      <c r="P62" s="18">
        <v>1</v>
      </c>
      <c r="Q62" s="18"/>
      <c r="R62" s="18">
        <v>2</v>
      </c>
      <c r="S62" s="18">
        <v>2</v>
      </c>
      <c r="T62" s="18">
        <v>10</v>
      </c>
      <c r="U62" s="18">
        <v>15</v>
      </c>
      <c r="V62" s="18">
        <v>4</v>
      </c>
      <c r="W62" s="18">
        <v>34</v>
      </c>
      <c r="X62" s="19">
        <f t="shared" si="4"/>
        <v>4.728789986091794</v>
      </c>
    </row>
    <row r="63" spans="15:24" ht="18" customHeight="1">
      <c r="O63" s="14" t="s">
        <v>10</v>
      </c>
      <c r="P63" s="18">
        <v>1</v>
      </c>
      <c r="Q63" s="18"/>
      <c r="R63" s="18"/>
      <c r="S63" s="18">
        <v>1</v>
      </c>
      <c r="T63" s="18">
        <v>3</v>
      </c>
      <c r="U63" s="18">
        <v>2</v>
      </c>
      <c r="V63" s="18">
        <v>4</v>
      </c>
      <c r="W63" s="18">
        <v>11</v>
      </c>
      <c r="X63" s="19">
        <f t="shared" si="4"/>
        <v>1.52990264255911</v>
      </c>
    </row>
    <row r="64" spans="15:24" ht="18" customHeight="1">
      <c r="O64" s="14" t="s">
        <v>11</v>
      </c>
      <c r="P64" s="20">
        <v>1</v>
      </c>
      <c r="Q64" s="20"/>
      <c r="R64" s="20"/>
      <c r="S64" s="20"/>
      <c r="T64" s="20"/>
      <c r="U64" s="20">
        <v>1</v>
      </c>
      <c r="V64" s="20"/>
      <c r="W64" s="20">
        <v>2</v>
      </c>
      <c r="X64" s="19">
        <f t="shared" si="4"/>
        <v>0.27816411682892905</v>
      </c>
    </row>
    <row r="65" spans="15:24" ht="18" customHeight="1">
      <c r="O65" s="22" t="s">
        <v>12</v>
      </c>
      <c r="P65" s="23">
        <v>82</v>
      </c>
      <c r="Q65" s="23">
        <v>26</v>
      </c>
      <c r="R65" s="23">
        <v>51</v>
      </c>
      <c r="S65" s="23">
        <v>101</v>
      </c>
      <c r="T65" s="23">
        <v>189</v>
      </c>
      <c r="U65" s="23">
        <v>144</v>
      </c>
      <c r="V65" s="23">
        <v>126</v>
      </c>
      <c r="W65" s="23">
        <v>719</v>
      </c>
      <c r="X65" s="24">
        <v>100</v>
      </c>
    </row>
    <row r="66" spans="15:24" ht="18" customHeight="1" thickBot="1">
      <c r="O66" s="27" t="s">
        <v>13</v>
      </c>
      <c r="P66" s="28">
        <f>P65/$W$65*100</f>
        <v>11.404728789986091</v>
      </c>
      <c r="Q66" s="28">
        <f aca="true" t="shared" si="5" ref="Q66:W66">Q65/$W$65*100</f>
        <v>3.616133518776078</v>
      </c>
      <c r="R66" s="28">
        <f t="shared" si="5"/>
        <v>7.093184979137692</v>
      </c>
      <c r="S66" s="28">
        <f t="shared" si="5"/>
        <v>14.047287899860919</v>
      </c>
      <c r="T66" s="28">
        <f t="shared" si="5"/>
        <v>26.286509040333794</v>
      </c>
      <c r="U66" s="28">
        <f t="shared" si="5"/>
        <v>20.027816411682892</v>
      </c>
      <c r="V66" s="28">
        <f t="shared" si="5"/>
        <v>17.524339360222534</v>
      </c>
      <c r="W66" s="28">
        <f t="shared" si="5"/>
        <v>100</v>
      </c>
      <c r="X66" s="29"/>
    </row>
  </sheetData>
  <printOptions/>
  <pageMargins left="0.75" right="0.75" top="1" bottom="1" header="0.512" footer="0.51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X66"/>
  <sheetViews>
    <sheetView zoomScale="85" zoomScaleNormal="85" workbookViewId="0" topLeftCell="O11">
      <selection activeCell="O11" sqref="O11"/>
    </sheetView>
  </sheetViews>
  <sheetFormatPr defaultColWidth="8.796875" defaultRowHeight="14.25"/>
  <cols>
    <col min="1" max="14" width="0" style="17" hidden="1" customWidth="1"/>
    <col min="15" max="15" width="27.3984375" style="1" customWidth="1"/>
    <col min="16" max="24" width="13.59765625" style="17" customWidth="1"/>
    <col min="25" max="16384" width="9" style="17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 hidden="1"/>
    <row r="11" s="1" customFormat="1" ht="13.5">
      <c r="O11" s="1" t="s">
        <v>64</v>
      </c>
    </row>
    <row r="12" s="1" customFormat="1" ht="13.5">
      <c r="O12" s="1" t="s">
        <v>43</v>
      </c>
    </row>
    <row r="13" s="1" customFormat="1" ht="14.25" thickBot="1"/>
    <row r="14" spans="1:24" s="1" customFormat="1" ht="1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 t="s">
        <v>14</v>
      </c>
      <c r="P14" s="5" t="s">
        <v>30</v>
      </c>
      <c r="Q14" s="5" t="s">
        <v>44</v>
      </c>
      <c r="R14" s="5" t="s">
        <v>34</v>
      </c>
      <c r="S14" s="5" t="s">
        <v>45</v>
      </c>
      <c r="T14" s="5" t="s">
        <v>35</v>
      </c>
      <c r="U14" s="5" t="s">
        <v>46</v>
      </c>
      <c r="V14" s="5" t="s">
        <v>47</v>
      </c>
      <c r="W14" s="5" t="s">
        <v>12</v>
      </c>
      <c r="X14" s="6" t="s">
        <v>13</v>
      </c>
    </row>
    <row r="15" spans="1:24" s="1" customFormat="1" ht="1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 t="s">
        <v>65</v>
      </c>
      <c r="P15" s="10" t="s">
        <v>16</v>
      </c>
      <c r="Q15" s="10" t="s">
        <v>26</v>
      </c>
      <c r="R15" s="10" t="s">
        <v>48</v>
      </c>
      <c r="S15" s="10" t="s">
        <v>40</v>
      </c>
      <c r="T15" s="10" t="s">
        <v>49</v>
      </c>
      <c r="U15" s="10" t="s">
        <v>50</v>
      </c>
      <c r="V15" s="10" t="s">
        <v>28</v>
      </c>
      <c r="W15" s="10"/>
      <c r="X15" s="11"/>
    </row>
    <row r="16" spans="1:24" ht="1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 t="s">
        <v>1</v>
      </c>
      <c r="P16" s="15"/>
      <c r="Q16" s="15"/>
      <c r="R16" s="15"/>
      <c r="S16" s="15"/>
      <c r="T16" s="15"/>
      <c r="U16" s="15"/>
      <c r="V16" s="15"/>
      <c r="W16" s="15"/>
      <c r="X16" s="16">
        <v>0</v>
      </c>
    </row>
    <row r="17" spans="1:24" ht="1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 t="s">
        <v>2</v>
      </c>
      <c r="P17" s="18"/>
      <c r="Q17" s="18"/>
      <c r="R17" s="18"/>
      <c r="S17" s="18"/>
      <c r="T17" s="18"/>
      <c r="U17" s="18"/>
      <c r="V17" s="18"/>
      <c r="W17" s="18"/>
      <c r="X17" s="30">
        <v>0</v>
      </c>
    </row>
    <row r="18" spans="1:24" ht="1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 t="s">
        <v>3</v>
      </c>
      <c r="P18" s="18"/>
      <c r="Q18" s="18"/>
      <c r="R18" s="18"/>
      <c r="S18" s="18"/>
      <c r="T18" s="18"/>
      <c r="U18" s="18"/>
      <c r="V18" s="18"/>
      <c r="W18" s="18"/>
      <c r="X18" s="30">
        <v>0</v>
      </c>
    </row>
    <row r="19" spans="1:24" ht="1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 t="s">
        <v>4</v>
      </c>
      <c r="P19" s="18">
        <v>1</v>
      </c>
      <c r="Q19" s="18">
        <v>2</v>
      </c>
      <c r="R19" s="18"/>
      <c r="S19" s="18"/>
      <c r="T19" s="18"/>
      <c r="U19" s="18"/>
      <c r="V19" s="18">
        <v>1</v>
      </c>
      <c r="W19" s="18">
        <v>4</v>
      </c>
      <c r="X19" s="30">
        <f>W19/$W$27*100</f>
        <v>15.384615384615385</v>
      </c>
    </row>
    <row r="20" spans="1:24" ht="1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 t="s">
        <v>5</v>
      </c>
      <c r="P20" s="18">
        <v>1</v>
      </c>
      <c r="Q20" s="18"/>
      <c r="R20" s="18"/>
      <c r="S20" s="18">
        <v>1</v>
      </c>
      <c r="T20" s="18"/>
      <c r="U20" s="18"/>
      <c r="V20" s="18"/>
      <c r="W20" s="18">
        <v>2</v>
      </c>
      <c r="X20" s="30">
        <f aca="true" t="shared" si="0" ref="X20:X25">W20/$W$27*100</f>
        <v>7.6923076923076925</v>
      </c>
    </row>
    <row r="21" spans="1:24" ht="1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 t="s">
        <v>6</v>
      </c>
      <c r="P21" s="18">
        <v>2</v>
      </c>
      <c r="Q21" s="18">
        <v>2</v>
      </c>
      <c r="R21" s="18"/>
      <c r="S21" s="18"/>
      <c r="T21" s="18">
        <v>1</v>
      </c>
      <c r="U21" s="18">
        <v>1</v>
      </c>
      <c r="V21" s="18"/>
      <c r="W21" s="18">
        <v>6</v>
      </c>
      <c r="X21" s="30">
        <f t="shared" si="0"/>
        <v>23.076923076923077</v>
      </c>
    </row>
    <row r="22" spans="1:24" ht="1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 t="s">
        <v>7</v>
      </c>
      <c r="P22" s="18"/>
      <c r="Q22" s="18">
        <v>3</v>
      </c>
      <c r="R22" s="18">
        <v>1</v>
      </c>
      <c r="S22" s="18">
        <v>2</v>
      </c>
      <c r="T22" s="18">
        <v>1</v>
      </c>
      <c r="U22" s="18">
        <v>1</v>
      </c>
      <c r="V22" s="18"/>
      <c r="W22" s="18">
        <v>8</v>
      </c>
      <c r="X22" s="30">
        <f t="shared" si="0"/>
        <v>30.76923076923077</v>
      </c>
    </row>
    <row r="23" spans="1:24" ht="1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 t="s">
        <v>8</v>
      </c>
      <c r="P23" s="18"/>
      <c r="Q23" s="18">
        <v>1</v>
      </c>
      <c r="R23" s="18"/>
      <c r="S23" s="18"/>
      <c r="T23" s="18">
        <v>1</v>
      </c>
      <c r="U23" s="18"/>
      <c r="V23" s="18"/>
      <c r="W23" s="18">
        <v>2</v>
      </c>
      <c r="X23" s="30">
        <f t="shared" si="0"/>
        <v>7.6923076923076925</v>
      </c>
    </row>
    <row r="24" spans="1:24" ht="1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 t="s">
        <v>9</v>
      </c>
      <c r="P24" s="18">
        <v>1</v>
      </c>
      <c r="Q24" s="18"/>
      <c r="R24" s="18">
        <v>1</v>
      </c>
      <c r="S24" s="18"/>
      <c r="T24" s="18">
        <v>1</v>
      </c>
      <c r="U24" s="18"/>
      <c r="V24" s="18"/>
      <c r="W24" s="18">
        <v>3</v>
      </c>
      <c r="X24" s="30">
        <f t="shared" si="0"/>
        <v>11.538461538461538</v>
      </c>
    </row>
    <row r="25" spans="1:24" ht="1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 t="s">
        <v>10</v>
      </c>
      <c r="P25" s="18"/>
      <c r="Q25" s="18"/>
      <c r="R25" s="18">
        <v>1</v>
      </c>
      <c r="S25" s="18"/>
      <c r="T25" s="18"/>
      <c r="U25" s="18"/>
      <c r="V25" s="18"/>
      <c r="W25" s="18">
        <v>1</v>
      </c>
      <c r="X25" s="30">
        <f t="shared" si="0"/>
        <v>3.8461538461538463</v>
      </c>
    </row>
    <row r="26" spans="1:24" ht="1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 t="s">
        <v>11</v>
      </c>
      <c r="P26" s="20"/>
      <c r="Q26" s="20"/>
      <c r="R26" s="20"/>
      <c r="S26" s="20"/>
      <c r="T26" s="20"/>
      <c r="U26" s="20"/>
      <c r="V26" s="20"/>
      <c r="W26" s="20"/>
      <c r="X26" s="21">
        <v>0</v>
      </c>
    </row>
    <row r="27" spans="1:24" ht="1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2" t="s">
        <v>12</v>
      </c>
      <c r="P27" s="23">
        <v>5</v>
      </c>
      <c r="Q27" s="23">
        <v>8</v>
      </c>
      <c r="R27" s="23">
        <v>3</v>
      </c>
      <c r="S27" s="23">
        <v>3</v>
      </c>
      <c r="T27" s="23">
        <v>4</v>
      </c>
      <c r="U27" s="23">
        <v>2</v>
      </c>
      <c r="V27" s="23">
        <v>1</v>
      </c>
      <c r="W27" s="23">
        <v>26</v>
      </c>
      <c r="X27" s="24">
        <v>100</v>
      </c>
    </row>
    <row r="28" spans="1:24" ht="15" customHeight="1" thickBo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 t="s">
        <v>13</v>
      </c>
      <c r="P28" s="28">
        <f>P27/$W$27*100</f>
        <v>19.230769230769234</v>
      </c>
      <c r="Q28" s="28">
        <f aca="true" t="shared" si="1" ref="Q28:V28">Q27/$W$27*100</f>
        <v>30.76923076923077</v>
      </c>
      <c r="R28" s="28">
        <f t="shared" si="1"/>
        <v>11.538461538461538</v>
      </c>
      <c r="S28" s="28">
        <f t="shared" si="1"/>
        <v>11.538461538461538</v>
      </c>
      <c r="T28" s="28">
        <f t="shared" si="1"/>
        <v>15.384615384615385</v>
      </c>
      <c r="U28" s="28">
        <f t="shared" si="1"/>
        <v>7.6923076923076925</v>
      </c>
      <c r="V28" s="28">
        <f t="shared" si="1"/>
        <v>3.8461538461538463</v>
      </c>
      <c r="W28" s="28">
        <v>100</v>
      </c>
      <c r="X28" s="29"/>
    </row>
    <row r="30" ht="13.5">
      <c r="W30" s="43"/>
    </row>
    <row r="31" spans="15:24" ht="13.5">
      <c r="O31" s="1" t="s">
        <v>51</v>
      </c>
      <c r="P31" s="1"/>
      <c r="Q31" s="1"/>
      <c r="R31" s="1"/>
      <c r="S31" s="1"/>
      <c r="T31" s="1"/>
      <c r="U31" s="1"/>
      <c r="V31" s="1"/>
      <c r="W31" s="1"/>
      <c r="X31" s="1"/>
    </row>
    <row r="32" spans="16:24" ht="14.25" thickBot="1">
      <c r="P32" s="1"/>
      <c r="Q32" s="1"/>
      <c r="R32" s="1"/>
      <c r="S32" s="1"/>
      <c r="T32" s="1"/>
      <c r="U32" s="1"/>
      <c r="V32" s="1"/>
      <c r="W32" s="1"/>
      <c r="X32" s="1"/>
    </row>
    <row r="33" spans="15:24" ht="13.5">
      <c r="O33" s="4" t="s">
        <v>14</v>
      </c>
      <c r="P33" s="5" t="s">
        <v>30</v>
      </c>
      <c r="Q33" s="5" t="s">
        <v>44</v>
      </c>
      <c r="R33" s="5" t="s">
        <v>34</v>
      </c>
      <c r="S33" s="5" t="s">
        <v>45</v>
      </c>
      <c r="T33" s="5" t="s">
        <v>35</v>
      </c>
      <c r="U33" s="5" t="s">
        <v>46</v>
      </c>
      <c r="V33" s="5" t="s">
        <v>47</v>
      </c>
      <c r="W33" s="5" t="s">
        <v>12</v>
      </c>
      <c r="X33" s="6" t="s">
        <v>13</v>
      </c>
    </row>
    <row r="34" spans="15:24" ht="13.5">
      <c r="O34" s="9" t="s">
        <v>65</v>
      </c>
      <c r="P34" s="10" t="s">
        <v>16</v>
      </c>
      <c r="Q34" s="10" t="s">
        <v>26</v>
      </c>
      <c r="R34" s="10" t="s">
        <v>48</v>
      </c>
      <c r="S34" s="10" t="s">
        <v>40</v>
      </c>
      <c r="T34" s="10" t="s">
        <v>49</v>
      </c>
      <c r="U34" s="10" t="s">
        <v>50</v>
      </c>
      <c r="V34" s="10" t="s">
        <v>28</v>
      </c>
      <c r="W34" s="10"/>
      <c r="X34" s="11"/>
    </row>
    <row r="35" spans="15:24" ht="15.75" customHeight="1">
      <c r="O35" s="14" t="s">
        <v>1</v>
      </c>
      <c r="P35" s="15"/>
      <c r="Q35" s="15"/>
      <c r="R35" s="15"/>
      <c r="S35" s="15"/>
      <c r="T35" s="15"/>
      <c r="U35" s="15"/>
      <c r="V35" s="15"/>
      <c r="W35" s="15"/>
      <c r="X35" s="16">
        <v>0</v>
      </c>
    </row>
    <row r="36" spans="15:24" ht="15.75" customHeight="1">
      <c r="O36" s="14" t="s">
        <v>2</v>
      </c>
      <c r="P36" s="18"/>
      <c r="Q36" s="18">
        <v>1</v>
      </c>
      <c r="R36" s="18">
        <v>1</v>
      </c>
      <c r="S36" s="18"/>
      <c r="T36" s="18"/>
      <c r="U36" s="18"/>
      <c r="V36" s="18">
        <v>1</v>
      </c>
      <c r="W36" s="18">
        <v>3</v>
      </c>
      <c r="X36" s="19">
        <f>W36/$W$46*100</f>
        <v>0.32967032967032966</v>
      </c>
    </row>
    <row r="37" spans="15:24" ht="15.75" customHeight="1">
      <c r="O37" s="14" t="s">
        <v>3</v>
      </c>
      <c r="P37" s="18">
        <v>1</v>
      </c>
      <c r="Q37" s="18">
        <v>2</v>
      </c>
      <c r="R37" s="18">
        <v>2</v>
      </c>
      <c r="S37" s="18">
        <v>2</v>
      </c>
      <c r="T37" s="18">
        <v>4</v>
      </c>
      <c r="U37" s="18">
        <v>4</v>
      </c>
      <c r="V37" s="18">
        <v>1</v>
      </c>
      <c r="W37" s="18">
        <v>16</v>
      </c>
      <c r="X37" s="19">
        <f aca="true" t="shared" si="2" ref="X37:X45">W37/$W$46*100</f>
        <v>1.7582417582417582</v>
      </c>
    </row>
    <row r="38" spans="15:24" ht="15.75" customHeight="1">
      <c r="O38" s="14" t="s">
        <v>4</v>
      </c>
      <c r="P38" s="18">
        <v>9</v>
      </c>
      <c r="Q38" s="18">
        <v>24</v>
      </c>
      <c r="R38" s="18">
        <v>5</v>
      </c>
      <c r="S38" s="18">
        <v>7</v>
      </c>
      <c r="T38" s="18">
        <v>6</v>
      </c>
      <c r="U38" s="18">
        <v>7</v>
      </c>
      <c r="V38" s="18">
        <v>8</v>
      </c>
      <c r="W38" s="18">
        <v>66</v>
      </c>
      <c r="X38" s="19">
        <f t="shared" si="2"/>
        <v>7.252747252747254</v>
      </c>
    </row>
    <row r="39" spans="15:24" ht="15.75" customHeight="1">
      <c r="O39" s="14" t="s">
        <v>5</v>
      </c>
      <c r="P39" s="18">
        <v>11</v>
      </c>
      <c r="Q39" s="18">
        <v>45</v>
      </c>
      <c r="R39" s="18">
        <v>21</v>
      </c>
      <c r="S39" s="18">
        <v>9</v>
      </c>
      <c r="T39" s="18">
        <v>10</v>
      </c>
      <c r="U39" s="18">
        <v>14</v>
      </c>
      <c r="V39" s="18">
        <v>16</v>
      </c>
      <c r="W39" s="18">
        <v>126</v>
      </c>
      <c r="X39" s="19">
        <f t="shared" si="2"/>
        <v>13.846153846153847</v>
      </c>
    </row>
    <row r="40" spans="15:24" ht="15.75" customHeight="1">
      <c r="O40" s="14" t="s">
        <v>6</v>
      </c>
      <c r="P40" s="18">
        <v>14</v>
      </c>
      <c r="Q40" s="18">
        <v>74</v>
      </c>
      <c r="R40" s="18">
        <v>28</v>
      </c>
      <c r="S40" s="18">
        <v>19</v>
      </c>
      <c r="T40" s="18">
        <v>22</v>
      </c>
      <c r="U40" s="18">
        <v>38</v>
      </c>
      <c r="V40" s="18">
        <v>35</v>
      </c>
      <c r="W40" s="18">
        <v>230</v>
      </c>
      <c r="X40" s="19">
        <f t="shared" si="2"/>
        <v>25.274725274725274</v>
      </c>
    </row>
    <row r="41" spans="15:24" ht="15.75" customHeight="1">
      <c r="O41" s="14" t="s">
        <v>7</v>
      </c>
      <c r="P41" s="18">
        <v>22</v>
      </c>
      <c r="Q41" s="18">
        <v>73</v>
      </c>
      <c r="R41" s="18">
        <v>28</v>
      </c>
      <c r="S41" s="18">
        <v>20</v>
      </c>
      <c r="T41" s="18">
        <v>31</v>
      </c>
      <c r="U41" s="18">
        <v>42</v>
      </c>
      <c r="V41" s="18">
        <v>24</v>
      </c>
      <c r="W41" s="18">
        <v>240</v>
      </c>
      <c r="X41" s="19">
        <f t="shared" si="2"/>
        <v>26.373626373626376</v>
      </c>
    </row>
    <row r="42" spans="15:24" ht="15.75" customHeight="1">
      <c r="O42" s="14" t="s">
        <v>8</v>
      </c>
      <c r="P42" s="18">
        <v>9</v>
      </c>
      <c r="Q42" s="18">
        <v>49</v>
      </c>
      <c r="R42" s="18">
        <v>16</v>
      </c>
      <c r="S42" s="18">
        <v>13</v>
      </c>
      <c r="T42" s="18">
        <v>19</v>
      </c>
      <c r="U42" s="18">
        <v>23</v>
      </c>
      <c r="V42" s="18">
        <v>11</v>
      </c>
      <c r="W42" s="18">
        <v>140</v>
      </c>
      <c r="X42" s="19">
        <f t="shared" si="2"/>
        <v>15.384615384615385</v>
      </c>
    </row>
    <row r="43" spans="15:24" ht="15.75" customHeight="1">
      <c r="O43" s="14" t="s">
        <v>9</v>
      </c>
      <c r="P43" s="18">
        <v>4</v>
      </c>
      <c r="Q43" s="18">
        <v>13</v>
      </c>
      <c r="R43" s="18">
        <v>7</v>
      </c>
      <c r="S43" s="18">
        <v>4</v>
      </c>
      <c r="T43" s="18">
        <v>3</v>
      </c>
      <c r="U43" s="18">
        <v>14</v>
      </c>
      <c r="V43" s="18">
        <v>9</v>
      </c>
      <c r="W43" s="18">
        <v>54</v>
      </c>
      <c r="X43" s="19">
        <f t="shared" si="2"/>
        <v>5.934065934065933</v>
      </c>
    </row>
    <row r="44" spans="15:24" ht="15.75" customHeight="1">
      <c r="O44" s="14" t="s">
        <v>10</v>
      </c>
      <c r="P44" s="18">
        <v>2</v>
      </c>
      <c r="Q44" s="18">
        <v>6</v>
      </c>
      <c r="R44" s="18">
        <v>1</v>
      </c>
      <c r="S44" s="18">
        <v>2</v>
      </c>
      <c r="T44" s="18">
        <v>5</v>
      </c>
      <c r="U44" s="18">
        <v>3</v>
      </c>
      <c r="V44" s="18">
        <v>4</v>
      </c>
      <c r="W44" s="18">
        <v>23</v>
      </c>
      <c r="X44" s="19">
        <f t="shared" si="2"/>
        <v>2.5274725274725274</v>
      </c>
    </row>
    <row r="45" spans="15:24" ht="15.75" customHeight="1">
      <c r="O45" s="14" t="s">
        <v>11</v>
      </c>
      <c r="P45" s="20">
        <v>2</v>
      </c>
      <c r="Q45" s="20">
        <v>3</v>
      </c>
      <c r="R45" s="20">
        <v>1</v>
      </c>
      <c r="S45" s="20">
        <v>1</v>
      </c>
      <c r="T45" s="20">
        <v>1</v>
      </c>
      <c r="U45" s="20">
        <v>2</v>
      </c>
      <c r="V45" s="20">
        <v>2</v>
      </c>
      <c r="W45" s="20">
        <v>12</v>
      </c>
      <c r="X45" s="19">
        <f t="shared" si="2"/>
        <v>1.3186813186813187</v>
      </c>
    </row>
    <row r="46" spans="15:24" ht="15.75" customHeight="1">
      <c r="O46" s="22" t="s">
        <v>12</v>
      </c>
      <c r="P46" s="23">
        <v>74</v>
      </c>
      <c r="Q46" s="23">
        <v>290</v>
      </c>
      <c r="R46" s="23">
        <v>110</v>
      </c>
      <c r="S46" s="23">
        <v>77</v>
      </c>
      <c r="T46" s="23">
        <v>101</v>
      </c>
      <c r="U46" s="23">
        <v>147</v>
      </c>
      <c r="V46" s="23">
        <v>111</v>
      </c>
      <c r="W46" s="23">
        <v>910</v>
      </c>
      <c r="X46" s="24">
        <v>100</v>
      </c>
    </row>
    <row r="47" spans="15:24" ht="15.75" customHeight="1" thickBot="1">
      <c r="O47" s="27" t="s">
        <v>13</v>
      </c>
      <c r="P47" s="28">
        <f>P46/$W$46*100</f>
        <v>8.131868131868131</v>
      </c>
      <c r="Q47" s="28">
        <f aca="true" t="shared" si="3" ref="Q47:W47">Q46/$W$46*100</f>
        <v>31.868131868131865</v>
      </c>
      <c r="R47" s="28">
        <f t="shared" si="3"/>
        <v>12.087912087912088</v>
      </c>
      <c r="S47" s="28">
        <f t="shared" si="3"/>
        <v>8.461538461538462</v>
      </c>
      <c r="T47" s="28">
        <f t="shared" si="3"/>
        <v>11.098901098901099</v>
      </c>
      <c r="U47" s="28">
        <f t="shared" si="3"/>
        <v>16.153846153846153</v>
      </c>
      <c r="V47" s="28">
        <f t="shared" si="3"/>
        <v>12.197802197802197</v>
      </c>
      <c r="W47" s="28">
        <f t="shared" si="3"/>
        <v>100</v>
      </c>
      <c r="X47" s="29"/>
    </row>
    <row r="50" spans="15:24" ht="13.5">
      <c r="O50" s="1" t="s">
        <v>52</v>
      </c>
      <c r="P50" s="1"/>
      <c r="Q50" s="1"/>
      <c r="R50" s="1"/>
      <c r="S50" s="1"/>
      <c r="T50" s="1"/>
      <c r="U50" s="1"/>
      <c r="V50" s="1"/>
      <c r="W50" s="1"/>
      <c r="X50" s="1"/>
    </row>
    <row r="51" spans="16:24" ht="14.25" thickBot="1">
      <c r="P51" s="1"/>
      <c r="Q51" s="1"/>
      <c r="R51" s="1"/>
      <c r="S51" s="1"/>
      <c r="T51" s="1"/>
      <c r="U51" s="1"/>
      <c r="V51" s="1"/>
      <c r="W51" s="1"/>
      <c r="X51" s="1"/>
    </row>
    <row r="52" spans="15:24" ht="13.5">
      <c r="O52" s="4" t="s">
        <v>14</v>
      </c>
      <c r="P52" s="5" t="s">
        <v>30</v>
      </c>
      <c r="Q52" s="5" t="s">
        <v>44</v>
      </c>
      <c r="R52" s="5" t="s">
        <v>34</v>
      </c>
      <c r="S52" s="5" t="s">
        <v>45</v>
      </c>
      <c r="T52" s="5" t="s">
        <v>35</v>
      </c>
      <c r="U52" s="5" t="s">
        <v>46</v>
      </c>
      <c r="V52" s="5" t="s">
        <v>47</v>
      </c>
      <c r="W52" s="5" t="s">
        <v>12</v>
      </c>
      <c r="X52" s="6" t="s">
        <v>13</v>
      </c>
    </row>
    <row r="53" spans="15:24" ht="13.5">
      <c r="O53" s="9" t="s">
        <v>65</v>
      </c>
      <c r="P53" s="10" t="s">
        <v>16</v>
      </c>
      <c r="Q53" s="10" t="s">
        <v>26</v>
      </c>
      <c r="R53" s="10" t="s">
        <v>48</v>
      </c>
      <c r="S53" s="10" t="s">
        <v>40</v>
      </c>
      <c r="T53" s="10" t="s">
        <v>49</v>
      </c>
      <c r="U53" s="10" t="s">
        <v>50</v>
      </c>
      <c r="V53" s="10" t="s">
        <v>28</v>
      </c>
      <c r="W53" s="10"/>
      <c r="X53" s="11"/>
    </row>
    <row r="54" spans="15:24" ht="18.75" customHeight="1">
      <c r="O54" s="14" t="s">
        <v>1</v>
      </c>
      <c r="P54" s="15"/>
      <c r="Q54" s="15"/>
      <c r="R54" s="15"/>
      <c r="S54" s="15"/>
      <c r="T54" s="15"/>
      <c r="U54" s="15"/>
      <c r="V54" s="15"/>
      <c r="W54" s="15"/>
      <c r="X54" s="16">
        <f>W54/$W$65*100</f>
        <v>0</v>
      </c>
    </row>
    <row r="55" spans="15:24" ht="18.75" customHeight="1">
      <c r="O55" s="14" t="s">
        <v>2</v>
      </c>
      <c r="P55" s="18"/>
      <c r="Q55" s="18">
        <v>1</v>
      </c>
      <c r="R55" s="18">
        <v>1</v>
      </c>
      <c r="S55" s="18"/>
      <c r="T55" s="18"/>
      <c r="U55" s="18"/>
      <c r="V55" s="18">
        <v>1</v>
      </c>
      <c r="W55" s="18">
        <v>3</v>
      </c>
      <c r="X55" s="19">
        <f aca="true" t="shared" si="4" ref="X55:X64">W55/$W$65*100</f>
        <v>0.3205128205128205</v>
      </c>
    </row>
    <row r="56" spans="15:24" ht="18.75" customHeight="1">
      <c r="O56" s="14" t="s">
        <v>3</v>
      </c>
      <c r="P56" s="18">
        <v>1</v>
      </c>
      <c r="Q56" s="18">
        <v>2</v>
      </c>
      <c r="R56" s="18">
        <v>2</v>
      </c>
      <c r="S56" s="18">
        <v>2</v>
      </c>
      <c r="T56" s="18">
        <v>4</v>
      </c>
      <c r="U56" s="18">
        <v>4</v>
      </c>
      <c r="V56" s="18">
        <v>1</v>
      </c>
      <c r="W56" s="18">
        <v>16</v>
      </c>
      <c r="X56" s="19">
        <f t="shared" si="4"/>
        <v>1.7094017094017095</v>
      </c>
    </row>
    <row r="57" spans="15:24" ht="18.75" customHeight="1">
      <c r="O57" s="14" t="s">
        <v>4</v>
      </c>
      <c r="P57" s="18">
        <v>10</v>
      </c>
      <c r="Q57" s="18">
        <v>26</v>
      </c>
      <c r="R57" s="18">
        <v>5</v>
      </c>
      <c r="S57" s="18">
        <v>7</v>
      </c>
      <c r="T57" s="18">
        <v>6</v>
      </c>
      <c r="U57" s="18">
        <v>7</v>
      </c>
      <c r="V57" s="18">
        <v>9</v>
      </c>
      <c r="W57" s="18">
        <v>70</v>
      </c>
      <c r="X57" s="19">
        <f t="shared" si="4"/>
        <v>7.478632478632479</v>
      </c>
    </row>
    <row r="58" spans="15:24" ht="18.75" customHeight="1">
      <c r="O58" s="14" t="s">
        <v>5</v>
      </c>
      <c r="P58" s="18">
        <v>12</v>
      </c>
      <c r="Q58" s="18">
        <v>45</v>
      </c>
      <c r="R58" s="18">
        <v>21</v>
      </c>
      <c r="S58" s="18">
        <v>10</v>
      </c>
      <c r="T58" s="18">
        <v>10</v>
      </c>
      <c r="U58" s="18">
        <v>14</v>
      </c>
      <c r="V58" s="18">
        <v>16</v>
      </c>
      <c r="W58" s="18">
        <v>128</v>
      </c>
      <c r="X58" s="19">
        <f t="shared" si="4"/>
        <v>13.675213675213676</v>
      </c>
    </row>
    <row r="59" spans="15:24" ht="18.75" customHeight="1">
      <c r="O59" s="14" t="s">
        <v>6</v>
      </c>
      <c r="P59" s="18">
        <v>16</v>
      </c>
      <c r="Q59" s="18">
        <v>76</v>
      </c>
      <c r="R59" s="18">
        <v>28</v>
      </c>
      <c r="S59" s="18">
        <v>19</v>
      </c>
      <c r="T59" s="18">
        <v>23</v>
      </c>
      <c r="U59" s="18">
        <v>39</v>
      </c>
      <c r="V59" s="18">
        <v>35</v>
      </c>
      <c r="W59" s="18">
        <v>236</v>
      </c>
      <c r="X59" s="19">
        <f t="shared" si="4"/>
        <v>25.213675213675213</v>
      </c>
    </row>
    <row r="60" spans="15:24" ht="18.75" customHeight="1">
      <c r="O60" s="14" t="s">
        <v>7</v>
      </c>
      <c r="P60" s="18">
        <v>22</v>
      </c>
      <c r="Q60" s="18">
        <v>76</v>
      </c>
      <c r="R60" s="18">
        <v>29</v>
      </c>
      <c r="S60" s="18">
        <v>22</v>
      </c>
      <c r="T60" s="18">
        <v>32</v>
      </c>
      <c r="U60" s="18">
        <v>43</v>
      </c>
      <c r="V60" s="18">
        <v>24</v>
      </c>
      <c r="W60" s="18">
        <v>248</v>
      </c>
      <c r="X60" s="19">
        <f t="shared" si="4"/>
        <v>26.495726495726498</v>
      </c>
    </row>
    <row r="61" spans="15:24" ht="18.75" customHeight="1">
      <c r="O61" s="14" t="s">
        <v>8</v>
      </c>
      <c r="P61" s="18">
        <v>9</v>
      </c>
      <c r="Q61" s="18">
        <v>50</v>
      </c>
      <c r="R61" s="18">
        <v>16</v>
      </c>
      <c r="S61" s="18">
        <v>13</v>
      </c>
      <c r="T61" s="18">
        <v>20</v>
      </c>
      <c r="U61" s="18">
        <v>23</v>
      </c>
      <c r="V61" s="18">
        <v>11</v>
      </c>
      <c r="W61" s="18">
        <v>142</v>
      </c>
      <c r="X61" s="19">
        <f t="shared" si="4"/>
        <v>15.17094017094017</v>
      </c>
    </row>
    <row r="62" spans="15:24" ht="18.75" customHeight="1">
      <c r="O62" s="14" t="s">
        <v>9</v>
      </c>
      <c r="P62" s="18">
        <v>5</v>
      </c>
      <c r="Q62" s="18">
        <v>13</v>
      </c>
      <c r="R62" s="18">
        <v>8</v>
      </c>
      <c r="S62" s="18">
        <v>4</v>
      </c>
      <c r="T62" s="18">
        <v>4</v>
      </c>
      <c r="U62" s="18">
        <v>14</v>
      </c>
      <c r="V62" s="18">
        <v>9</v>
      </c>
      <c r="W62" s="18">
        <v>57</v>
      </c>
      <c r="X62" s="19">
        <f t="shared" si="4"/>
        <v>6.089743589743589</v>
      </c>
    </row>
    <row r="63" spans="15:24" ht="18.75" customHeight="1">
      <c r="O63" s="14" t="s">
        <v>10</v>
      </c>
      <c r="P63" s="18">
        <v>2</v>
      </c>
      <c r="Q63" s="18">
        <v>6</v>
      </c>
      <c r="R63" s="18">
        <v>2</v>
      </c>
      <c r="S63" s="18">
        <v>2</v>
      </c>
      <c r="T63" s="18">
        <v>5</v>
      </c>
      <c r="U63" s="18">
        <v>3</v>
      </c>
      <c r="V63" s="18">
        <v>4</v>
      </c>
      <c r="W63" s="18">
        <v>24</v>
      </c>
      <c r="X63" s="19">
        <f t="shared" si="4"/>
        <v>2.564102564102564</v>
      </c>
    </row>
    <row r="64" spans="15:24" ht="18.75" customHeight="1">
      <c r="O64" s="14" t="s">
        <v>11</v>
      </c>
      <c r="P64" s="20">
        <v>2</v>
      </c>
      <c r="Q64" s="20">
        <v>3</v>
      </c>
      <c r="R64" s="20">
        <v>1</v>
      </c>
      <c r="S64" s="20">
        <v>1</v>
      </c>
      <c r="T64" s="20">
        <v>1</v>
      </c>
      <c r="U64" s="20">
        <v>2</v>
      </c>
      <c r="V64" s="20">
        <v>2</v>
      </c>
      <c r="W64" s="20">
        <v>12</v>
      </c>
      <c r="X64" s="19">
        <f t="shared" si="4"/>
        <v>1.282051282051282</v>
      </c>
    </row>
    <row r="65" spans="15:24" ht="18.75" customHeight="1">
      <c r="O65" s="22" t="s">
        <v>12</v>
      </c>
      <c r="P65" s="23">
        <v>79</v>
      </c>
      <c r="Q65" s="23">
        <v>298</v>
      </c>
      <c r="R65" s="23">
        <v>113</v>
      </c>
      <c r="S65" s="23">
        <v>80</v>
      </c>
      <c r="T65" s="23">
        <v>105</v>
      </c>
      <c r="U65" s="23">
        <v>149</v>
      </c>
      <c r="V65" s="23">
        <v>112</v>
      </c>
      <c r="W65" s="23">
        <v>936</v>
      </c>
      <c r="X65" s="24">
        <v>100</v>
      </c>
    </row>
    <row r="66" spans="15:24" ht="18.75" customHeight="1" thickBot="1">
      <c r="O66" s="27" t="s">
        <v>13</v>
      </c>
      <c r="P66" s="28">
        <f>P65/$W$65*100</f>
        <v>8.44017094017094</v>
      </c>
      <c r="Q66" s="28">
        <f aca="true" t="shared" si="5" ref="Q66:W66">Q65/$W$65*100</f>
        <v>31.837606837606835</v>
      </c>
      <c r="R66" s="28">
        <f t="shared" si="5"/>
        <v>12.072649572649572</v>
      </c>
      <c r="S66" s="28">
        <f t="shared" si="5"/>
        <v>8.547008547008547</v>
      </c>
      <c r="T66" s="28">
        <f t="shared" si="5"/>
        <v>11.217948717948719</v>
      </c>
      <c r="U66" s="28">
        <f t="shared" si="5"/>
        <v>15.918803418803417</v>
      </c>
      <c r="V66" s="28">
        <f t="shared" si="5"/>
        <v>11.965811965811966</v>
      </c>
      <c r="W66" s="28">
        <f t="shared" si="5"/>
        <v>100</v>
      </c>
      <c r="X66" s="29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X28"/>
  <sheetViews>
    <sheetView zoomScale="85" zoomScaleNormal="85" workbookViewId="0" topLeftCell="O11">
      <selection activeCell="O11" sqref="O11"/>
    </sheetView>
  </sheetViews>
  <sheetFormatPr defaultColWidth="8.796875" defaultRowHeight="14.25"/>
  <cols>
    <col min="1" max="14" width="0" style="17" hidden="1" customWidth="1"/>
    <col min="15" max="15" width="27.3984375" style="1" customWidth="1"/>
    <col min="16" max="24" width="13.59765625" style="17" customWidth="1"/>
    <col min="25" max="16384" width="9" style="17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 hidden="1"/>
    <row r="11" s="1" customFormat="1" ht="13.5">
      <c r="O11" s="1" t="s">
        <v>66</v>
      </c>
    </row>
    <row r="12" s="1" customFormat="1" ht="13.5">
      <c r="O12" s="1" t="s">
        <v>53</v>
      </c>
    </row>
    <row r="13" s="1" customFormat="1" ht="14.25" thickBot="1"/>
    <row r="14" spans="1:24" s="1" customFormat="1" ht="1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 t="s">
        <v>14</v>
      </c>
      <c r="P14" s="5" t="s">
        <v>30</v>
      </c>
      <c r="Q14" s="5" t="s">
        <v>44</v>
      </c>
      <c r="R14" s="5" t="s">
        <v>34</v>
      </c>
      <c r="S14" s="5" t="s">
        <v>45</v>
      </c>
      <c r="T14" s="5" t="s">
        <v>35</v>
      </c>
      <c r="U14" s="5" t="s">
        <v>46</v>
      </c>
      <c r="V14" s="5" t="s">
        <v>47</v>
      </c>
      <c r="W14" s="5" t="s">
        <v>12</v>
      </c>
      <c r="X14" s="6" t="s">
        <v>13</v>
      </c>
    </row>
    <row r="15" spans="1:24" s="1" customFormat="1" ht="1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 t="s">
        <v>65</v>
      </c>
      <c r="P15" s="10" t="s">
        <v>16</v>
      </c>
      <c r="Q15" s="10" t="s">
        <v>26</v>
      </c>
      <c r="R15" s="10" t="s">
        <v>48</v>
      </c>
      <c r="S15" s="10" t="s">
        <v>40</v>
      </c>
      <c r="T15" s="10" t="s">
        <v>49</v>
      </c>
      <c r="U15" s="10" t="s">
        <v>50</v>
      </c>
      <c r="V15" s="10" t="s">
        <v>28</v>
      </c>
      <c r="W15" s="10"/>
      <c r="X15" s="11"/>
    </row>
    <row r="16" spans="1:24" ht="1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 t="s">
        <v>1</v>
      </c>
      <c r="P16" s="15"/>
      <c r="Q16" s="15"/>
      <c r="R16" s="15"/>
      <c r="S16" s="15"/>
      <c r="T16" s="15"/>
      <c r="U16" s="15"/>
      <c r="V16" s="15"/>
      <c r="W16" s="15"/>
      <c r="X16" s="16">
        <f aca="true" t="shared" si="0" ref="X16:X26">W16/$W$27*100</f>
        <v>0</v>
      </c>
    </row>
    <row r="17" spans="1:24" ht="1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 t="s">
        <v>2</v>
      </c>
      <c r="P17" s="18"/>
      <c r="Q17" s="18"/>
      <c r="R17" s="18"/>
      <c r="S17" s="18">
        <v>1</v>
      </c>
      <c r="T17" s="18"/>
      <c r="U17" s="18">
        <v>1</v>
      </c>
      <c r="V17" s="18"/>
      <c r="W17" s="18">
        <v>2</v>
      </c>
      <c r="X17" s="19">
        <f>W17/$W$27*100</f>
        <v>1.282051282051282</v>
      </c>
    </row>
    <row r="18" spans="1:24" ht="1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 t="s">
        <v>3</v>
      </c>
      <c r="P18" s="18"/>
      <c r="Q18" s="18"/>
      <c r="R18" s="18">
        <v>1</v>
      </c>
      <c r="S18" s="18">
        <v>1</v>
      </c>
      <c r="T18" s="18"/>
      <c r="U18" s="18"/>
      <c r="V18" s="18">
        <v>1</v>
      </c>
      <c r="W18" s="18">
        <v>3</v>
      </c>
      <c r="X18" s="19">
        <f t="shared" si="0"/>
        <v>1.9230769230769231</v>
      </c>
    </row>
    <row r="19" spans="1:24" ht="1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 t="s">
        <v>4</v>
      </c>
      <c r="P19" s="18"/>
      <c r="Q19" s="18">
        <v>1</v>
      </c>
      <c r="R19" s="18"/>
      <c r="S19" s="18"/>
      <c r="T19" s="18">
        <v>2</v>
      </c>
      <c r="U19" s="18">
        <v>3</v>
      </c>
      <c r="V19" s="18">
        <v>6</v>
      </c>
      <c r="W19" s="18">
        <v>12</v>
      </c>
      <c r="X19" s="19">
        <f t="shared" si="0"/>
        <v>7.6923076923076925</v>
      </c>
    </row>
    <row r="20" spans="1:24" ht="1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 t="s">
        <v>5</v>
      </c>
      <c r="P20" s="18"/>
      <c r="Q20" s="18">
        <v>4</v>
      </c>
      <c r="R20" s="18">
        <v>2</v>
      </c>
      <c r="S20" s="18"/>
      <c r="T20" s="18">
        <v>3</v>
      </c>
      <c r="U20" s="18">
        <v>7</v>
      </c>
      <c r="V20" s="18">
        <v>12</v>
      </c>
      <c r="W20" s="18">
        <v>28</v>
      </c>
      <c r="X20" s="19">
        <f t="shared" si="0"/>
        <v>17.94871794871795</v>
      </c>
    </row>
    <row r="21" spans="1:24" ht="1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 t="s">
        <v>6</v>
      </c>
      <c r="P21" s="18"/>
      <c r="Q21" s="18">
        <v>3</v>
      </c>
      <c r="R21" s="18">
        <v>6</v>
      </c>
      <c r="S21" s="18">
        <v>5</v>
      </c>
      <c r="T21" s="18">
        <v>4</v>
      </c>
      <c r="U21" s="18">
        <v>8</v>
      </c>
      <c r="V21" s="18">
        <v>18</v>
      </c>
      <c r="W21" s="18">
        <v>44</v>
      </c>
      <c r="X21" s="19">
        <f t="shared" si="0"/>
        <v>28.205128205128204</v>
      </c>
    </row>
    <row r="22" spans="1:24" ht="1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 t="s">
        <v>7</v>
      </c>
      <c r="P22" s="18"/>
      <c r="Q22" s="18">
        <v>2</v>
      </c>
      <c r="R22" s="18">
        <v>2</v>
      </c>
      <c r="S22" s="18">
        <v>2</v>
      </c>
      <c r="T22" s="18">
        <v>4</v>
      </c>
      <c r="U22" s="18">
        <v>8</v>
      </c>
      <c r="V22" s="18">
        <v>14</v>
      </c>
      <c r="W22" s="18">
        <v>32</v>
      </c>
      <c r="X22" s="19">
        <f t="shared" si="0"/>
        <v>20.51282051282051</v>
      </c>
    </row>
    <row r="23" spans="1:24" ht="1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 t="s">
        <v>8</v>
      </c>
      <c r="P23" s="18"/>
      <c r="Q23" s="18"/>
      <c r="R23" s="18">
        <v>2</v>
      </c>
      <c r="S23" s="18">
        <v>1</v>
      </c>
      <c r="T23" s="18">
        <v>5</v>
      </c>
      <c r="U23" s="18">
        <v>2</v>
      </c>
      <c r="V23" s="18">
        <v>8</v>
      </c>
      <c r="W23" s="18">
        <v>18</v>
      </c>
      <c r="X23" s="19">
        <f t="shared" si="0"/>
        <v>11.538461538461538</v>
      </c>
    </row>
    <row r="24" spans="1:24" ht="1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 t="s">
        <v>9</v>
      </c>
      <c r="P24" s="18"/>
      <c r="Q24" s="18"/>
      <c r="R24" s="18">
        <v>1</v>
      </c>
      <c r="S24" s="18"/>
      <c r="T24" s="18">
        <v>4</v>
      </c>
      <c r="U24" s="18">
        <v>2</v>
      </c>
      <c r="V24" s="18">
        <v>4</v>
      </c>
      <c r="W24" s="18">
        <v>11</v>
      </c>
      <c r="X24" s="19">
        <f t="shared" si="0"/>
        <v>7.051282051282051</v>
      </c>
    </row>
    <row r="25" spans="1:24" ht="1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 t="s">
        <v>10</v>
      </c>
      <c r="P25" s="18"/>
      <c r="Q25" s="18"/>
      <c r="R25" s="18"/>
      <c r="S25" s="18"/>
      <c r="T25" s="18">
        <v>2</v>
      </c>
      <c r="U25" s="18">
        <v>2</v>
      </c>
      <c r="V25" s="18">
        <v>2</v>
      </c>
      <c r="W25" s="18">
        <v>6</v>
      </c>
      <c r="X25" s="19">
        <f t="shared" si="0"/>
        <v>3.8461538461538463</v>
      </c>
    </row>
    <row r="26" spans="1:24" ht="1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 t="s">
        <v>11</v>
      </c>
      <c r="P26" s="20"/>
      <c r="Q26" s="20"/>
      <c r="R26" s="20"/>
      <c r="S26" s="20"/>
      <c r="T26" s="20"/>
      <c r="U26" s="20"/>
      <c r="V26" s="20"/>
      <c r="W26" s="20"/>
      <c r="X26" s="19">
        <f t="shared" si="0"/>
        <v>0</v>
      </c>
    </row>
    <row r="27" spans="1:24" ht="1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2" t="s">
        <v>12</v>
      </c>
      <c r="P27" s="23"/>
      <c r="Q27" s="23">
        <v>10</v>
      </c>
      <c r="R27" s="23">
        <v>14</v>
      </c>
      <c r="S27" s="23">
        <v>10</v>
      </c>
      <c r="T27" s="23">
        <v>24</v>
      </c>
      <c r="U27" s="23">
        <v>33</v>
      </c>
      <c r="V27" s="23">
        <v>65</v>
      </c>
      <c r="W27" s="23">
        <v>156</v>
      </c>
      <c r="X27" s="24">
        <v>100</v>
      </c>
    </row>
    <row r="28" spans="1:24" ht="15" customHeight="1" thickBo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 t="s">
        <v>13</v>
      </c>
      <c r="P28" s="33">
        <v>0</v>
      </c>
      <c r="Q28" s="33">
        <f>Q27/$W$27*100</f>
        <v>6.41025641025641</v>
      </c>
      <c r="R28" s="33">
        <f aca="true" t="shared" si="1" ref="R28:W28">R27/$W$27*100</f>
        <v>8.974358974358974</v>
      </c>
      <c r="S28" s="33">
        <f t="shared" si="1"/>
        <v>6.41025641025641</v>
      </c>
      <c r="T28" s="33">
        <f t="shared" si="1"/>
        <v>15.384615384615385</v>
      </c>
      <c r="U28" s="33">
        <f t="shared" si="1"/>
        <v>21.153846153846153</v>
      </c>
      <c r="V28" s="33">
        <f t="shared" si="1"/>
        <v>41.66666666666667</v>
      </c>
      <c r="W28" s="33">
        <f t="shared" si="1"/>
        <v>100</v>
      </c>
      <c r="X28" s="29"/>
    </row>
  </sheetData>
  <printOptions/>
  <pageMargins left="0.75" right="0.75" top="1" bottom="1" header="0.512" footer="0.51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O11:Y44"/>
  <sheetViews>
    <sheetView zoomScale="85" zoomScaleNormal="85" workbookViewId="0" topLeftCell="O11">
      <selection activeCell="O11" sqref="O11"/>
    </sheetView>
  </sheetViews>
  <sheetFormatPr defaultColWidth="8.796875" defaultRowHeight="14.25"/>
  <cols>
    <col min="1" max="14" width="0" style="17" hidden="1" customWidth="1"/>
    <col min="15" max="15" width="27.3984375" style="1" customWidth="1"/>
    <col min="16" max="23" width="13.59765625" style="17" customWidth="1"/>
    <col min="24" max="16384" width="9" style="17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 hidden="1"/>
    <row r="11" s="1" customFormat="1" ht="13.5">
      <c r="O11" s="1" t="s">
        <v>64</v>
      </c>
    </row>
    <row r="12" spans="15:23" ht="13.5">
      <c r="O12" s="1" t="s">
        <v>54</v>
      </c>
      <c r="P12" s="1"/>
      <c r="Q12" s="1"/>
      <c r="R12" s="1"/>
      <c r="S12" s="1"/>
      <c r="T12" s="1"/>
      <c r="U12" s="1"/>
      <c r="V12" s="1"/>
      <c r="W12" s="1"/>
    </row>
    <row r="13" spans="16:23" ht="14.25" thickBot="1">
      <c r="P13" s="1"/>
      <c r="Q13" s="1"/>
      <c r="R13" s="1"/>
      <c r="S13" s="1"/>
      <c r="T13" s="1"/>
      <c r="U13" s="1"/>
      <c r="V13" s="1"/>
      <c r="W13" s="1"/>
    </row>
    <row r="14" spans="15:23" ht="13.5">
      <c r="O14" s="4" t="s">
        <v>14</v>
      </c>
      <c r="P14" s="5" t="s">
        <v>55</v>
      </c>
      <c r="Q14" s="5" t="s">
        <v>56</v>
      </c>
      <c r="R14" s="5" t="s">
        <v>58</v>
      </c>
      <c r="S14" s="5" t="s">
        <v>60</v>
      </c>
      <c r="T14" s="5" t="s">
        <v>62</v>
      </c>
      <c r="U14" s="5" t="s">
        <v>63</v>
      </c>
      <c r="V14" s="5" t="s">
        <v>12</v>
      </c>
      <c r="W14" s="6" t="s">
        <v>13</v>
      </c>
    </row>
    <row r="15" spans="15:23" ht="13.5">
      <c r="O15" s="9" t="s">
        <v>65</v>
      </c>
      <c r="P15" s="10" t="s">
        <v>16</v>
      </c>
      <c r="Q15" s="10" t="s">
        <v>57</v>
      </c>
      <c r="R15" s="10" t="s">
        <v>59</v>
      </c>
      <c r="S15" s="10" t="s">
        <v>61</v>
      </c>
      <c r="T15" s="10" t="s">
        <v>0</v>
      </c>
      <c r="U15" s="10" t="s">
        <v>28</v>
      </c>
      <c r="V15" s="10"/>
      <c r="W15" s="11"/>
    </row>
    <row r="16" spans="15:25" ht="13.5">
      <c r="O16" s="14" t="s">
        <v>1</v>
      </c>
      <c r="P16" s="15"/>
      <c r="Q16" s="15"/>
      <c r="R16" s="15"/>
      <c r="S16" s="15"/>
      <c r="T16" s="15"/>
      <c r="U16" s="15"/>
      <c r="V16" s="34"/>
      <c r="W16" s="30">
        <v>0</v>
      </c>
      <c r="Y16" s="40"/>
    </row>
    <row r="17" spans="15:25" ht="13.5">
      <c r="O17" s="14" t="s">
        <v>2</v>
      </c>
      <c r="P17" s="18"/>
      <c r="Q17" s="18"/>
      <c r="R17" s="18"/>
      <c r="S17" s="18"/>
      <c r="T17" s="18"/>
      <c r="U17" s="18"/>
      <c r="V17" s="35"/>
      <c r="W17" s="30">
        <v>0</v>
      </c>
      <c r="Y17" s="40"/>
    </row>
    <row r="18" spans="15:25" ht="13.5">
      <c r="O18" s="14" t="s">
        <v>3</v>
      </c>
      <c r="P18" s="18"/>
      <c r="Q18" s="18"/>
      <c r="R18" s="18"/>
      <c r="S18" s="18"/>
      <c r="T18" s="18"/>
      <c r="U18" s="18">
        <v>1</v>
      </c>
      <c r="V18" s="18">
        <v>1</v>
      </c>
      <c r="W18" s="19">
        <f>V18/$V$27*100</f>
        <v>1.36986301369863</v>
      </c>
      <c r="Y18" s="40"/>
    </row>
    <row r="19" spans="15:25" ht="13.5">
      <c r="O19" s="14" t="s">
        <v>4</v>
      </c>
      <c r="P19" s="18"/>
      <c r="Q19" s="18"/>
      <c r="R19" s="18"/>
      <c r="S19" s="18">
        <v>1</v>
      </c>
      <c r="T19" s="18">
        <v>1</v>
      </c>
      <c r="U19" s="18"/>
      <c r="V19" s="18">
        <v>2</v>
      </c>
      <c r="W19" s="19">
        <f aca="true" t="shared" si="0" ref="W19:W26">V19/$V$27*100</f>
        <v>2.73972602739726</v>
      </c>
      <c r="Y19" s="40"/>
    </row>
    <row r="20" spans="15:25" ht="13.5">
      <c r="O20" s="14" t="s">
        <v>5</v>
      </c>
      <c r="P20" s="18">
        <v>2</v>
      </c>
      <c r="Q20" s="18">
        <v>1</v>
      </c>
      <c r="R20" s="18">
        <v>3</v>
      </c>
      <c r="S20" s="18">
        <v>2</v>
      </c>
      <c r="T20" s="18">
        <v>6</v>
      </c>
      <c r="U20" s="18"/>
      <c r="V20" s="18">
        <v>14</v>
      </c>
      <c r="W20" s="19">
        <f t="shared" si="0"/>
        <v>19.17808219178082</v>
      </c>
      <c r="Y20" s="40"/>
    </row>
    <row r="21" spans="15:25" ht="13.5">
      <c r="O21" s="14" t="s">
        <v>6</v>
      </c>
      <c r="P21" s="18">
        <v>1</v>
      </c>
      <c r="Q21" s="18"/>
      <c r="R21" s="18">
        <v>5</v>
      </c>
      <c r="S21" s="18">
        <v>4</v>
      </c>
      <c r="T21" s="18">
        <v>8</v>
      </c>
      <c r="U21" s="18"/>
      <c r="V21" s="18">
        <v>18</v>
      </c>
      <c r="W21" s="19">
        <f t="shared" si="0"/>
        <v>24.65753424657534</v>
      </c>
      <c r="Y21" s="40"/>
    </row>
    <row r="22" spans="15:25" ht="13.5">
      <c r="O22" s="14" t="s">
        <v>7</v>
      </c>
      <c r="P22" s="18">
        <v>3</v>
      </c>
      <c r="Q22" s="18"/>
      <c r="R22" s="18">
        <v>2</v>
      </c>
      <c r="S22" s="18">
        <v>8</v>
      </c>
      <c r="T22" s="18">
        <v>6</v>
      </c>
      <c r="U22" s="18">
        <v>1</v>
      </c>
      <c r="V22" s="18">
        <v>20</v>
      </c>
      <c r="W22" s="19">
        <f t="shared" si="0"/>
        <v>27.397260273972602</v>
      </c>
      <c r="Y22" s="40"/>
    </row>
    <row r="23" spans="15:25" ht="13.5">
      <c r="O23" s="14" t="s">
        <v>8</v>
      </c>
      <c r="P23" s="18">
        <v>1</v>
      </c>
      <c r="Q23" s="18">
        <v>1</v>
      </c>
      <c r="R23" s="18">
        <v>1</v>
      </c>
      <c r="S23" s="18">
        <v>4</v>
      </c>
      <c r="T23" s="18">
        <v>4</v>
      </c>
      <c r="U23" s="18"/>
      <c r="V23" s="18">
        <v>11</v>
      </c>
      <c r="W23" s="19">
        <f t="shared" si="0"/>
        <v>15.068493150684931</v>
      </c>
      <c r="Y23" s="40"/>
    </row>
    <row r="24" spans="15:25" ht="13.5">
      <c r="O24" s="14" t="s">
        <v>9</v>
      </c>
      <c r="P24" s="18">
        <v>1</v>
      </c>
      <c r="Q24" s="18"/>
      <c r="R24" s="18"/>
      <c r="S24" s="18">
        <v>2</v>
      </c>
      <c r="T24" s="18"/>
      <c r="U24" s="18">
        <v>1</v>
      </c>
      <c r="V24" s="18">
        <v>4</v>
      </c>
      <c r="W24" s="19">
        <f t="shared" si="0"/>
        <v>5.47945205479452</v>
      </c>
      <c r="Y24" s="40"/>
    </row>
    <row r="25" spans="15:25" ht="13.5">
      <c r="O25" s="14" t="s">
        <v>10</v>
      </c>
      <c r="P25" s="18"/>
      <c r="Q25" s="18"/>
      <c r="R25" s="18">
        <v>1</v>
      </c>
      <c r="S25" s="18"/>
      <c r="T25" s="18"/>
      <c r="U25" s="18"/>
      <c r="V25" s="35">
        <v>1</v>
      </c>
      <c r="W25" s="19">
        <f t="shared" si="0"/>
        <v>1.36986301369863</v>
      </c>
      <c r="Y25" s="40"/>
    </row>
    <row r="26" spans="15:25" ht="13.5">
      <c r="O26" s="14" t="s">
        <v>11</v>
      </c>
      <c r="P26" s="20"/>
      <c r="Q26" s="20"/>
      <c r="R26" s="20">
        <v>1</v>
      </c>
      <c r="S26" s="20"/>
      <c r="T26" s="20">
        <v>1</v>
      </c>
      <c r="U26" s="20"/>
      <c r="V26" s="18">
        <v>2</v>
      </c>
      <c r="W26" s="19">
        <f t="shared" si="0"/>
        <v>2.73972602739726</v>
      </c>
      <c r="X26" s="36"/>
      <c r="Y26" s="40"/>
    </row>
    <row r="27" spans="15:25" ht="13.5">
      <c r="O27" s="22" t="s">
        <v>12</v>
      </c>
      <c r="P27" s="23">
        <v>8</v>
      </c>
      <c r="Q27" s="23">
        <v>2</v>
      </c>
      <c r="R27" s="23">
        <v>13</v>
      </c>
      <c r="S27" s="23">
        <v>21</v>
      </c>
      <c r="T27" s="23">
        <v>26</v>
      </c>
      <c r="U27" s="23">
        <v>3</v>
      </c>
      <c r="V27" s="23">
        <v>73</v>
      </c>
      <c r="W27" s="24">
        <v>100</v>
      </c>
      <c r="Y27" s="40"/>
    </row>
    <row r="28" spans="15:25" ht="14.25" thickBot="1">
      <c r="O28" s="27" t="s">
        <v>13</v>
      </c>
      <c r="P28" s="33">
        <f>P27/$V$27*100</f>
        <v>10.95890410958904</v>
      </c>
      <c r="Q28" s="33">
        <f aca="true" t="shared" si="1" ref="Q28:V28">Q27/$V$27*100</f>
        <v>2.73972602739726</v>
      </c>
      <c r="R28" s="33">
        <f t="shared" si="1"/>
        <v>17.80821917808219</v>
      </c>
      <c r="S28" s="33">
        <f t="shared" si="1"/>
        <v>28.767123287671232</v>
      </c>
      <c r="T28" s="33">
        <f t="shared" si="1"/>
        <v>35.61643835616438</v>
      </c>
      <c r="U28" s="33">
        <f t="shared" si="1"/>
        <v>4.10958904109589</v>
      </c>
      <c r="V28" s="33">
        <f t="shared" si="1"/>
        <v>100</v>
      </c>
      <c r="W28" s="29"/>
      <c r="Y28" s="39"/>
    </row>
    <row r="31" spans="16:22" ht="13.5">
      <c r="P31" s="40"/>
      <c r="Q31" s="40"/>
      <c r="R31" s="40"/>
      <c r="S31" s="40"/>
      <c r="T31" s="40"/>
      <c r="U31" s="40"/>
      <c r="V31" s="40"/>
    </row>
    <row r="32" spans="16:23" ht="13.5">
      <c r="P32" s="37"/>
      <c r="Q32" s="37"/>
      <c r="R32" s="37"/>
      <c r="S32" s="37"/>
      <c r="T32" s="37"/>
      <c r="U32" s="37"/>
      <c r="V32" s="37"/>
      <c r="W32" s="38"/>
    </row>
    <row r="33" spans="16:23" ht="13.5">
      <c r="P33" s="37"/>
      <c r="Q33" s="37"/>
      <c r="R33" s="37"/>
      <c r="S33" s="37"/>
      <c r="T33" s="37"/>
      <c r="U33" s="37"/>
      <c r="V33" s="37"/>
      <c r="W33" s="38"/>
    </row>
    <row r="34" spans="16:23" ht="13.5">
      <c r="P34" s="37"/>
      <c r="Q34" s="37"/>
      <c r="R34" s="37"/>
      <c r="S34" s="37"/>
      <c r="T34" s="37"/>
      <c r="U34" s="37"/>
      <c r="V34" s="37"/>
      <c r="W34" s="38"/>
    </row>
    <row r="35" spans="16:23" ht="13.5">
      <c r="P35" s="37"/>
      <c r="Q35" s="37"/>
      <c r="R35" s="37"/>
      <c r="S35" s="37"/>
      <c r="T35" s="37"/>
      <c r="U35" s="37"/>
      <c r="V35" s="37"/>
      <c r="W35" s="38"/>
    </row>
    <row r="36" spans="16:23" ht="13.5">
      <c r="P36" s="37"/>
      <c r="Q36" s="37"/>
      <c r="R36" s="37"/>
      <c r="S36" s="37"/>
      <c r="T36" s="37"/>
      <c r="U36" s="37"/>
      <c r="V36" s="37"/>
      <c r="W36" s="38"/>
    </row>
    <row r="37" spans="16:23" ht="13.5">
      <c r="P37" s="37"/>
      <c r="Q37" s="37"/>
      <c r="R37" s="37"/>
      <c r="S37" s="37"/>
      <c r="T37" s="37"/>
      <c r="U37" s="37"/>
      <c r="V37" s="37"/>
      <c r="W37" s="38"/>
    </row>
    <row r="38" spans="16:23" ht="13.5">
      <c r="P38" s="37"/>
      <c r="Q38" s="37"/>
      <c r="R38" s="37"/>
      <c r="S38" s="37"/>
      <c r="T38" s="37"/>
      <c r="U38" s="37"/>
      <c r="V38" s="37"/>
      <c r="W38" s="38"/>
    </row>
    <row r="39" spans="16:23" ht="13.5">
      <c r="P39" s="37"/>
      <c r="Q39" s="37"/>
      <c r="R39" s="37"/>
      <c r="S39" s="37"/>
      <c r="T39" s="37"/>
      <c r="U39" s="37"/>
      <c r="V39" s="37"/>
      <c r="W39" s="38"/>
    </row>
    <row r="40" spans="16:23" ht="13.5">
      <c r="P40" s="37"/>
      <c r="Q40" s="37"/>
      <c r="R40" s="37"/>
      <c r="S40" s="37"/>
      <c r="T40" s="37"/>
      <c r="U40" s="37"/>
      <c r="V40" s="37"/>
      <c r="W40" s="38"/>
    </row>
    <row r="41" spans="16:23" ht="13.5">
      <c r="P41" s="37"/>
      <c r="Q41" s="37"/>
      <c r="R41" s="37"/>
      <c r="S41" s="37"/>
      <c r="T41" s="37"/>
      <c r="U41" s="37"/>
      <c r="V41" s="37"/>
      <c r="W41" s="38"/>
    </row>
    <row r="42" spans="16:23" ht="13.5">
      <c r="P42" s="37"/>
      <c r="Q42" s="37"/>
      <c r="R42" s="37"/>
      <c r="S42" s="37"/>
      <c r="T42" s="37"/>
      <c r="U42" s="37"/>
      <c r="V42" s="37"/>
      <c r="W42" s="38"/>
    </row>
    <row r="43" spans="16:23" ht="13.5">
      <c r="P43" s="37"/>
      <c r="Q43" s="37"/>
      <c r="R43" s="37"/>
      <c r="S43" s="37"/>
      <c r="T43" s="37"/>
      <c r="U43" s="37"/>
      <c r="V43" s="37"/>
      <c r="W43" s="38"/>
    </row>
    <row r="44" spans="16:23" ht="13.5">
      <c r="P44" s="38"/>
      <c r="Q44" s="38"/>
      <c r="R44" s="38"/>
      <c r="S44" s="38"/>
      <c r="T44" s="38"/>
      <c r="U44" s="38"/>
      <c r="V44" s="38"/>
      <c r="W44" s="37"/>
    </row>
  </sheetData>
  <printOptions/>
  <pageMargins left="0.75" right="0.75" top="1" bottom="1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 </cp:lastModifiedBy>
  <cp:lastPrinted>2008-02-20T01:23:36Z</cp:lastPrinted>
  <dcterms:created xsi:type="dcterms:W3CDTF">2002-01-29T01:11:16Z</dcterms:created>
  <dcterms:modified xsi:type="dcterms:W3CDTF">2008-03-13T11:01:45Z</dcterms:modified>
  <cp:category/>
  <cp:version/>
  <cp:contentType/>
  <cp:contentStatus/>
</cp:coreProperties>
</file>