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15" windowWidth="15480" windowHeight="4425" activeTab="0"/>
  </bookViews>
  <sheets>
    <sheet name="公共" sheetId="1" r:id="rId1"/>
    <sheet name="特環" sheetId="2" r:id="rId2"/>
  </sheets>
  <definedNames/>
  <calcPr fullCalcOnLoad="1"/>
</workbook>
</file>

<file path=xl/sharedStrings.xml><?xml version="1.0" encoding="utf-8"?>
<sst xmlns="http://schemas.openxmlformats.org/spreadsheetml/2006/main" count="107" uniqueCount="28">
  <si>
    <t>集計団体数(A)</t>
  </si>
  <si>
    <t>改定団体数(B)</t>
  </si>
  <si>
    <t>(B)/(A)×100(%)</t>
  </si>
  <si>
    <t>平均使用料改定率(%)</t>
  </si>
  <si>
    <t>平均使用料算定期間(年)</t>
  </si>
  <si>
    <t>使用料改定に関する調　(総括・処理区域内人口区分別改定団体分布表)</t>
  </si>
  <si>
    <t>　公共下水道　(法適)</t>
  </si>
  <si>
    <t>項目</t>
  </si>
  <si>
    <t>処理区域内人口</t>
  </si>
  <si>
    <t>30万人</t>
  </si>
  <si>
    <t>以上</t>
  </si>
  <si>
    <t>10万人～</t>
  </si>
  <si>
    <t>30万人未満</t>
  </si>
  <si>
    <t>5万人～</t>
  </si>
  <si>
    <t>10万人未満</t>
  </si>
  <si>
    <t>3万人～</t>
  </si>
  <si>
    <t>5万人未満</t>
  </si>
  <si>
    <t>1万人～</t>
  </si>
  <si>
    <t>3万人未満</t>
  </si>
  <si>
    <t>1万人</t>
  </si>
  <si>
    <t>未満</t>
  </si>
  <si>
    <t>計</t>
  </si>
  <si>
    <t>　公共下水道　(非適)</t>
  </si>
  <si>
    <t>(B)/(A)×100(%)</t>
  </si>
  <si>
    <t>　特定環境保全公共下水道　(法適)</t>
  </si>
  <si>
    <t>(B)/(A)×100(%)</t>
  </si>
  <si>
    <t>　特定環境保全公共下水道　(非適)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</si>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</sst>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#\-"/>
  </numFmts>
  <fonts count="19">
    <font>
      <sz val="11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 horizontal="right"/>
    </xf>
    <xf numFmtId="49" fontId="0" fillId="24" borderId="11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/>
    </xf>
    <xf numFmtId="49" fontId="0" fillId="24" borderId="14" xfId="0" applyNumberFormat="1" applyFill="1" applyBorder="1" applyAlignment="1">
      <alignment horizontal="center"/>
    </xf>
    <xf numFmtId="49" fontId="0" fillId="24" borderId="15" xfId="0" applyNumberFormat="1" applyFill="1" applyBorder="1" applyAlignment="1">
      <alignment horizontal="center"/>
    </xf>
    <xf numFmtId="49" fontId="0" fillId="24" borderId="16" xfId="0" applyNumberFormat="1" applyFill="1" applyBorder="1" applyAlignment="1">
      <alignment/>
    </xf>
    <xf numFmtId="177" fontId="0" fillId="24" borderId="17" xfId="0" applyNumberFormat="1" applyFill="1" applyBorder="1" applyAlignment="1">
      <alignment/>
    </xf>
    <xf numFmtId="177" fontId="0" fillId="24" borderId="18" xfId="0" applyNumberFormat="1" applyFill="1" applyBorder="1" applyAlignment="1">
      <alignment/>
    </xf>
    <xf numFmtId="0" fontId="0" fillId="24" borderId="0" xfId="0" applyFill="1" applyAlignment="1">
      <alignment/>
    </xf>
    <xf numFmtId="49" fontId="0" fillId="24" borderId="19" xfId="0" applyNumberFormat="1" applyFill="1" applyBorder="1" applyAlignment="1">
      <alignment/>
    </xf>
    <xf numFmtId="177" fontId="0" fillId="24" borderId="20" xfId="0" applyNumberFormat="1" applyFill="1" applyBorder="1" applyAlignment="1">
      <alignment/>
    </xf>
    <xf numFmtId="177" fontId="0" fillId="24" borderId="21" xfId="0" applyNumberFormat="1" applyFill="1" applyBorder="1" applyAlignment="1">
      <alignment/>
    </xf>
    <xf numFmtId="176" fontId="0" fillId="24" borderId="20" xfId="0" applyNumberFormat="1" applyFill="1" applyBorder="1" applyAlignment="1">
      <alignment/>
    </xf>
    <xf numFmtId="176" fontId="0" fillId="24" borderId="20" xfId="0" applyNumberFormat="1" applyFill="1" applyBorder="1" applyAlignment="1">
      <alignment horizontal="right"/>
    </xf>
    <xf numFmtId="176" fontId="0" fillId="24" borderId="21" xfId="0" applyNumberFormat="1" applyFill="1" applyBorder="1" applyAlignment="1">
      <alignment/>
    </xf>
    <xf numFmtId="49" fontId="0" fillId="24" borderId="22" xfId="0" applyNumberFormat="1" applyFill="1" applyBorder="1" applyAlignment="1">
      <alignment/>
    </xf>
    <xf numFmtId="176" fontId="0" fillId="24" borderId="23" xfId="0" applyNumberFormat="1" applyFill="1" applyBorder="1" applyAlignment="1">
      <alignment/>
    </xf>
    <xf numFmtId="176" fontId="0" fillId="24" borderId="23" xfId="0" applyNumberFormat="1" applyFill="1" applyBorder="1" applyAlignment="1">
      <alignment horizontal="right"/>
    </xf>
    <xf numFmtId="176" fontId="0" fillId="24" borderId="24" xfId="0" applyNumberFormat="1" applyFill="1" applyBorder="1" applyAlignment="1">
      <alignment/>
    </xf>
    <xf numFmtId="177" fontId="0" fillId="24" borderId="17" xfId="0" applyNumberFormat="1" applyFill="1" applyBorder="1" applyAlignment="1">
      <alignment horizontal="right"/>
    </xf>
    <xf numFmtId="177" fontId="0" fillId="24" borderId="20" xfId="0" applyNumberFormat="1" applyFill="1" applyBorder="1" applyAlignment="1">
      <alignment horizontal="right"/>
    </xf>
    <xf numFmtId="178" fontId="0" fillId="24" borderId="20" xfId="0" applyNumberFormat="1" applyFill="1" applyBorder="1" applyAlignment="1">
      <alignment/>
    </xf>
    <xf numFmtId="178" fontId="0" fillId="24" borderId="23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1:V32"/>
  <sheetViews>
    <sheetView tabSelected="1" zoomScalePageLayoutView="0" workbookViewId="0" topLeftCell="O11">
      <selection activeCell="O11" sqref="O11"/>
    </sheetView>
  </sheetViews>
  <sheetFormatPr defaultColWidth="8.796875" defaultRowHeight="14.25"/>
  <cols>
    <col min="1" max="14" width="0" style="11" hidden="1" customWidth="1"/>
    <col min="15" max="15" width="22.8984375" style="1" customWidth="1"/>
    <col min="16" max="22" width="13.59765625" style="11" customWidth="1"/>
    <col min="23" max="16384" width="9" style="11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5</v>
      </c>
    </row>
    <row r="12" s="1" customFormat="1" ht="13.5">
      <c r="O12" s="1" t="s">
        <v>6</v>
      </c>
    </row>
    <row r="13" s="1" customFormat="1" ht="14.25" thickBot="1"/>
    <row r="14" spans="15:22" s="1" customFormat="1" ht="13.5">
      <c r="O14" s="2" t="s">
        <v>8</v>
      </c>
      <c r="P14" s="3" t="s">
        <v>9</v>
      </c>
      <c r="Q14" s="3" t="s">
        <v>11</v>
      </c>
      <c r="R14" s="3" t="s">
        <v>13</v>
      </c>
      <c r="S14" s="3" t="s">
        <v>15</v>
      </c>
      <c r="T14" s="3" t="s">
        <v>17</v>
      </c>
      <c r="U14" s="3" t="s">
        <v>19</v>
      </c>
      <c r="V14" s="4" t="s">
        <v>21</v>
      </c>
    </row>
    <row r="15" spans="15:22" s="1" customFormat="1" ht="13.5">
      <c r="O15" s="5" t="s">
        <v>7</v>
      </c>
      <c r="P15" s="6" t="s">
        <v>10</v>
      </c>
      <c r="Q15" s="6" t="s">
        <v>12</v>
      </c>
      <c r="R15" s="6" t="s">
        <v>14</v>
      </c>
      <c r="S15" s="6" t="s">
        <v>16</v>
      </c>
      <c r="T15" s="6" t="s">
        <v>18</v>
      </c>
      <c r="U15" s="6" t="s">
        <v>20</v>
      </c>
      <c r="V15" s="7"/>
    </row>
    <row r="16" spans="15:22" ht="13.5">
      <c r="O16" s="8" t="s">
        <v>0</v>
      </c>
      <c r="P16" s="9">
        <v>31</v>
      </c>
      <c r="Q16" s="9">
        <v>28</v>
      </c>
      <c r="R16" s="9">
        <v>29</v>
      </c>
      <c r="S16" s="9">
        <v>11</v>
      </c>
      <c r="T16" s="9">
        <v>26</v>
      </c>
      <c r="U16" s="9">
        <v>11</v>
      </c>
      <c r="V16" s="10">
        <f>SUM(P16:U16)</f>
        <v>136</v>
      </c>
    </row>
    <row r="17" spans="15:22" ht="13.5">
      <c r="O17" s="12" t="s">
        <v>1</v>
      </c>
      <c r="P17" s="13">
        <v>3</v>
      </c>
      <c r="Q17" s="13">
        <v>2</v>
      </c>
      <c r="R17" s="13">
        <v>3</v>
      </c>
      <c r="S17" s="13">
        <v>2</v>
      </c>
      <c r="T17" s="13">
        <v>7</v>
      </c>
      <c r="U17" s="13">
        <v>0</v>
      </c>
      <c r="V17" s="14">
        <f>SUM(P17:U17)</f>
        <v>17</v>
      </c>
    </row>
    <row r="18" spans="15:22" ht="13.5">
      <c r="O18" s="12" t="s">
        <v>2</v>
      </c>
      <c r="P18" s="15">
        <f>P17/P16*100</f>
        <v>9.67741935483871</v>
      </c>
      <c r="Q18" s="15">
        <f aca="true" t="shared" si="0" ref="Q18:V18">Q17/Q16*100</f>
        <v>7.142857142857142</v>
      </c>
      <c r="R18" s="16">
        <f t="shared" si="0"/>
        <v>10.344827586206897</v>
      </c>
      <c r="S18" s="15">
        <f t="shared" si="0"/>
        <v>18.181818181818183</v>
      </c>
      <c r="T18" s="15">
        <f t="shared" si="0"/>
        <v>26.923076923076923</v>
      </c>
      <c r="U18" s="24">
        <f t="shared" si="0"/>
        <v>0</v>
      </c>
      <c r="V18" s="17">
        <f t="shared" si="0"/>
        <v>12.5</v>
      </c>
    </row>
    <row r="19" spans="15:22" ht="13.5">
      <c r="O19" s="12" t="s">
        <v>3</v>
      </c>
      <c r="P19" s="15">
        <v>12.933333333333334</v>
      </c>
      <c r="Q19" s="15">
        <v>12.8</v>
      </c>
      <c r="R19" s="16">
        <v>24.2</v>
      </c>
      <c r="S19" s="15">
        <v>15.1</v>
      </c>
      <c r="T19" s="15">
        <v>9.4</v>
      </c>
      <c r="U19" s="24">
        <v>0</v>
      </c>
      <c r="V19" s="17">
        <v>13.705882352941178</v>
      </c>
    </row>
    <row r="20" spans="15:22" ht="14.25" thickBot="1">
      <c r="O20" s="18" t="s">
        <v>4</v>
      </c>
      <c r="P20" s="19">
        <v>3.3333333333333335</v>
      </c>
      <c r="Q20" s="19">
        <v>4</v>
      </c>
      <c r="R20" s="20">
        <v>4</v>
      </c>
      <c r="S20" s="19">
        <v>3.5</v>
      </c>
      <c r="T20" s="19">
        <v>3.142857142857143</v>
      </c>
      <c r="U20" s="25">
        <v>0</v>
      </c>
      <c r="V20" s="21">
        <v>3.4705882352941178</v>
      </c>
    </row>
    <row r="24" spans="15:22" ht="13.5">
      <c r="O24" s="1" t="s">
        <v>22</v>
      </c>
      <c r="P24" s="1"/>
      <c r="Q24" s="1"/>
      <c r="R24" s="1"/>
      <c r="S24" s="1"/>
      <c r="T24" s="1"/>
      <c r="U24" s="1"/>
      <c r="V24" s="1"/>
    </row>
    <row r="25" spans="16:22" ht="14.25" thickBot="1">
      <c r="P25" s="1"/>
      <c r="Q25" s="1"/>
      <c r="R25" s="1"/>
      <c r="S25" s="1"/>
      <c r="T25" s="1"/>
      <c r="U25" s="1"/>
      <c r="V25" s="1"/>
    </row>
    <row r="26" spans="15:22" ht="13.5">
      <c r="O26" s="2" t="s">
        <v>8</v>
      </c>
      <c r="P26" s="3" t="s">
        <v>9</v>
      </c>
      <c r="Q26" s="3" t="s">
        <v>11</v>
      </c>
      <c r="R26" s="3" t="s">
        <v>13</v>
      </c>
      <c r="S26" s="3" t="s">
        <v>15</v>
      </c>
      <c r="T26" s="3" t="s">
        <v>17</v>
      </c>
      <c r="U26" s="3" t="s">
        <v>19</v>
      </c>
      <c r="V26" s="4" t="s">
        <v>21</v>
      </c>
    </row>
    <row r="27" spans="15:22" ht="13.5">
      <c r="O27" s="5" t="s">
        <v>7</v>
      </c>
      <c r="P27" s="6" t="s">
        <v>10</v>
      </c>
      <c r="Q27" s="6" t="s">
        <v>12</v>
      </c>
      <c r="R27" s="6" t="s">
        <v>14</v>
      </c>
      <c r="S27" s="6" t="s">
        <v>16</v>
      </c>
      <c r="T27" s="6" t="s">
        <v>18</v>
      </c>
      <c r="U27" s="6" t="s">
        <v>20</v>
      </c>
      <c r="V27" s="7"/>
    </row>
    <row r="28" spans="15:22" ht="13.5">
      <c r="O28" s="8" t="s">
        <v>0</v>
      </c>
      <c r="P28" s="9">
        <v>19</v>
      </c>
      <c r="Q28" s="9">
        <v>91</v>
      </c>
      <c r="R28" s="9">
        <v>126</v>
      </c>
      <c r="S28" s="9">
        <v>111</v>
      </c>
      <c r="T28" s="9">
        <v>328</v>
      </c>
      <c r="U28" s="9">
        <v>370</v>
      </c>
      <c r="V28" s="10">
        <f>SUM(P28:U28)</f>
        <v>1045</v>
      </c>
    </row>
    <row r="29" spans="15:22" ht="13.5">
      <c r="O29" s="12" t="s">
        <v>1</v>
      </c>
      <c r="P29" s="13">
        <v>1</v>
      </c>
      <c r="Q29" s="13">
        <v>8</v>
      </c>
      <c r="R29" s="13">
        <v>16</v>
      </c>
      <c r="S29" s="13">
        <v>11</v>
      </c>
      <c r="T29" s="13">
        <v>36</v>
      </c>
      <c r="U29" s="13">
        <v>23</v>
      </c>
      <c r="V29" s="14">
        <f>SUM(P29:U29)</f>
        <v>95</v>
      </c>
    </row>
    <row r="30" spans="15:22" ht="13.5">
      <c r="O30" s="12" t="s">
        <v>23</v>
      </c>
      <c r="P30" s="15">
        <f aca="true" t="shared" si="1" ref="P30:V30">P29/P28*100</f>
        <v>5.263157894736842</v>
      </c>
      <c r="Q30" s="15">
        <f t="shared" si="1"/>
        <v>8.791208791208792</v>
      </c>
      <c r="R30" s="16">
        <f t="shared" si="1"/>
        <v>12.698412698412698</v>
      </c>
      <c r="S30" s="15">
        <f t="shared" si="1"/>
        <v>9.90990990990991</v>
      </c>
      <c r="T30" s="15">
        <f t="shared" si="1"/>
        <v>10.975609756097562</v>
      </c>
      <c r="U30" s="15">
        <f t="shared" si="1"/>
        <v>6.216216216216217</v>
      </c>
      <c r="V30" s="17">
        <f t="shared" si="1"/>
        <v>9.090909090909092</v>
      </c>
    </row>
    <row r="31" spans="15:22" ht="13.5">
      <c r="O31" s="12" t="s">
        <v>3</v>
      </c>
      <c r="P31" s="15">
        <v>14.2</v>
      </c>
      <c r="Q31" s="15">
        <v>21.1375</v>
      </c>
      <c r="R31" s="15">
        <v>11.275</v>
      </c>
      <c r="S31" s="15">
        <v>8.172727272727274</v>
      </c>
      <c r="T31" s="15">
        <v>12.344444444444445</v>
      </c>
      <c r="U31" s="15">
        <v>12.830434782608696</v>
      </c>
      <c r="V31" s="17">
        <v>12.558947368421054</v>
      </c>
    </row>
    <row r="32" spans="15:22" ht="14.25" thickBot="1">
      <c r="O32" s="18" t="s">
        <v>4</v>
      </c>
      <c r="P32" s="19">
        <v>3</v>
      </c>
      <c r="Q32" s="19">
        <v>2.25</v>
      </c>
      <c r="R32" s="19">
        <v>2.75</v>
      </c>
      <c r="S32" s="19">
        <v>3.090909090909091</v>
      </c>
      <c r="T32" s="19">
        <v>3.8333333333333335</v>
      </c>
      <c r="U32" s="19">
        <v>3.0869565217391304</v>
      </c>
      <c r="V32" s="21">
        <v>3.2421052631578946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11:V32"/>
  <sheetViews>
    <sheetView zoomScalePageLayoutView="0" workbookViewId="0" topLeftCell="O11">
      <selection activeCell="O11" sqref="O11"/>
    </sheetView>
  </sheetViews>
  <sheetFormatPr defaultColWidth="8.796875" defaultRowHeight="14.25"/>
  <cols>
    <col min="1" max="14" width="0" style="11" hidden="1" customWidth="1"/>
    <col min="15" max="15" width="22.8984375" style="1" customWidth="1"/>
    <col min="16" max="22" width="13.59765625" style="11" customWidth="1"/>
    <col min="23" max="16384" width="9" style="11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 customHeight="1">
      <c r="O11" s="1" t="s">
        <v>5</v>
      </c>
    </row>
    <row r="12" s="1" customFormat="1" ht="13.5">
      <c r="O12" s="1" t="s">
        <v>24</v>
      </c>
    </row>
    <row r="13" s="1" customFormat="1" ht="14.25" thickBot="1"/>
    <row r="14" spans="15:22" s="1" customFormat="1" ht="13.5">
      <c r="O14" s="2" t="s">
        <v>8</v>
      </c>
      <c r="P14" s="3" t="s">
        <v>9</v>
      </c>
      <c r="Q14" s="3" t="s">
        <v>11</v>
      </c>
      <c r="R14" s="3" t="s">
        <v>13</v>
      </c>
      <c r="S14" s="3" t="s">
        <v>15</v>
      </c>
      <c r="T14" s="3" t="s">
        <v>17</v>
      </c>
      <c r="U14" s="3" t="s">
        <v>19</v>
      </c>
      <c r="V14" s="4" t="s">
        <v>21</v>
      </c>
    </row>
    <row r="15" spans="15:22" s="1" customFormat="1" ht="13.5">
      <c r="O15" s="5" t="s">
        <v>7</v>
      </c>
      <c r="P15" s="6" t="s">
        <v>10</v>
      </c>
      <c r="Q15" s="6" t="s">
        <v>12</v>
      </c>
      <c r="R15" s="6" t="s">
        <v>14</v>
      </c>
      <c r="S15" s="6" t="s">
        <v>16</v>
      </c>
      <c r="T15" s="6" t="s">
        <v>18</v>
      </c>
      <c r="U15" s="6" t="s">
        <v>20</v>
      </c>
      <c r="V15" s="7"/>
    </row>
    <row r="16" spans="15:22" ht="13.5">
      <c r="O16" s="8" t="s">
        <v>0</v>
      </c>
      <c r="P16" s="22">
        <v>0</v>
      </c>
      <c r="Q16" s="22">
        <v>0</v>
      </c>
      <c r="R16" s="22">
        <v>3</v>
      </c>
      <c r="S16" s="22">
        <v>2</v>
      </c>
      <c r="T16" s="22">
        <v>13</v>
      </c>
      <c r="U16" s="9">
        <v>46</v>
      </c>
      <c r="V16" s="10">
        <f>SUM(P16:U16)</f>
        <v>64</v>
      </c>
    </row>
    <row r="17" spans="15:22" ht="13.5">
      <c r="O17" s="12" t="s">
        <v>1</v>
      </c>
      <c r="P17" s="23">
        <v>0</v>
      </c>
      <c r="Q17" s="23">
        <v>0</v>
      </c>
      <c r="R17" s="23">
        <v>2</v>
      </c>
      <c r="S17" s="23">
        <v>0</v>
      </c>
      <c r="T17" s="23">
        <v>1</v>
      </c>
      <c r="U17" s="13">
        <v>6</v>
      </c>
      <c r="V17" s="14">
        <f>SUM(P17:U17)</f>
        <v>9</v>
      </c>
    </row>
    <row r="18" spans="15:22" ht="13.5">
      <c r="O18" s="12" t="s">
        <v>25</v>
      </c>
      <c r="P18" s="16" t="s">
        <v>27</v>
      </c>
      <c r="Q18" s="16" t="s">
        <v>27</v>
      </c>
      <c r="R18" s="16">
        <f>R17/R16*100</f>
        <v>66.66666666666666</v>
      </c>
      <c r="S18" s="16" t="s">
        <v>27</v>
      </c>
      <c r="T18" s="16">
        <f>T17/T16*100</f>
        <v>7.6923076923076925</v>
      </c>
      <c r="U18" s="15">
        <f>U17/U16*100</f>
        <v>13.043478260869565</v>
      </c>
      <c r="V18" s="17">
        <f>V17/V16*100</f>
        <v>14.0625</v>
      </c>
    </row>
    <row r="19" spans="15:22" ht="13.5">
      <c r="O19" s="12" t="s">
        <v>3</v>
      </c>
      <c r="P19" s="16" t="s">
        <v>27</v>
      </c>
      <c r="Q19" s="16" t="s">
        <v>27</v>
      </c>
      <c r="R19" s="16">
        <v>6.9</v>
      </c>
      <c r="S19" s="16" t="s">
        <v>27</v>
      </c>
      <c r="T19" s="16">
        <v>25</v>
      </c>
      <c r="U19" s="15">
        <v>19.416666666666664</v>
      </c>
      <c r="V19" s="17">
        <v>17.255555555555553</v>
      </c>
    </row>
    <row r="20" spans="15:22" ht="14.25" thickBot="1">
      <c r="O20" s="18" t="s">
        <v>4</v>
      </c>
      <c r="P20" s="20" t="s">
        <v>27</v>
      </c>
      <c r="Q20" s="20" t="s">
        <v>27</v>
      </c>
      <c r="R20" s="20">
        <v>3.5</v>
      </c>
      <c r="S20" s="20" t="s">
        <v>27</v>
      </c>
      <c r="T20" s="20">
        <v>3</v>
      </c>
      <c r="U20" s="19">
        <v>3</v>
      </c>
      <c r="V20" s="21">
        <v>3.111111111111111</v>
      </c>
    </row>
    <row r="24" spans="15:22" ht="13.5">
      <c r="O24" s="1" t="s">
        <v>26</v>
      </c>
      <c r="P24" s="1"/>
      <c r="Q24" s="1"/>
      <c r="R24" s="1"/>
      <c r="S24" s="1"/>
      <c r="T24" s="1"/>
      <c r="U24" s="1"/>
      <c r="V24" s="1"/>
    </row>
    <row r="25" spans="16:22" ht="14.25" thickBot="1">
      <c r="P25" s="1"/>
      <c r="Q25" s="1"/>
      <c r="R25" s="1"/>
      <c r="S25" s="1"/>
      <c r="T25" s="1"/>
      <c r="U25" s="1"/>
      <c r="V25" s="1"/>
    </row>
    <row r="26" spans="15:22" ht="13.5">
      <c r="O26" s="2" t="s">
        <v>8</v>
      </c>
      <c r="P26" s="3" t="s">
        <v>9</v>
      </c>
      <c r="Q26" s="3" t="s">
        <v>11</v>
      </c>
      <c r="R26" s="3" t="s">
        <v>13</v>
      </c>
      <c r="S26" s="3" t="s">
        <v>15</v>
      </c>
      <c r="T26" s="3" t="s">
        <v>17</v>
      </c>
      <c r="U26" s="3" t="s">
        <v>19</v>
      </c>
      <c r="V26" s="4" t="s">
        <v>21</v>
      </c>
    </row>
    <row r="27" spans="15:22" ht="13.5">
      <c r="O27" s="5" t="s">
        <v>7</v>
      </c>
      <c r="P27" s="6" t="s">
        <v>10</v>
      </c>
      <c r="Q27" s="6" t="s">
        <v>12</v>
      </c>
      <c r="R27" s="6" t="s">
        <v>14</v>
      </c>
      <c r="S27" s="6" t="s">
        <v>16</v>
      </c>
      <c r="T27" s="6" t="s">
        <v>18</v>
      </c>
      <c r="U27" s="6" t="s">
        <v>20</v>
      </c>
      <c r="V27" s="7"/>
    </row>
    <row r="28" spans="15:22" ht="13.5">
      <c r="O28" s="8" t="s">
        <v>0</v>
      </c>
      <c r="P28" s="9">
        <v>0</v>
      </c>
      <c r="Q28" s="9">
        <v>0</v>
      </c>
      <c r="R28" s="9">
        <v>0</v>
      </c>
      <c r="S28" s="9">
        <v>1</v>
      </c>
      <c r="T28" s="9">
        <v>65</v>
      </c>
      <c r="U28" s="9">
        <v>594</v>
      </c>
      <c r="V28" s="10">
        <f>SUM(P28:U28)</f>
        <v>660</v>
      </c>
    </row>
    <row r="29" spans="15:22" ht="13.5">
      <c r="O29" s="12" t="s">
        <v>1</v>
      </c>
      <c r="P29" s="13">
        <v>0</v>
      </c>
      <c r="Q29" s="13">
        <v>0</v>
      </c>
      <c r="R29" s="13">
        <v>0</v>
      </c>
      <c r="S29" s="13">
        <v>0</v>
      </c>
      <c r="T29" s="13">
        <v>7</v>
      </c>
      <c r="U29" s="13">
        <v>56</v>
      </c>
      <c r="V29" s="14">
        <f>SUM(P29:U29)</f>
        <v>63</v>
      </c>
    </row>
    <row r="30" spans="15:22" ht="13.5">
      <c r="O30" s="12" t="s">
        <v>23</v>
      </c>
      <c r="P30" s="16" t="s">
        <v>27</v>
      </c>
      <c r="Q30" s="16" t="s">
        <v>27</v>
      </c>
      <c r="R30" s="16" t="s">
        <v>27</v>
      </c>
      <c r="S30" s="16" t="s">
        <v>27</v>
      </c>
      <c r="T30" s="15">
        <f>T29/T28*100</f>
        <v>10.76923076923077</v>
      </c>
      <c r="U30" s="15">
        <f>U29/U28*100</f>
        <v>9.427609427609427</v>
      </c>
      <c r="V30" s="17">
        <f>V29/V28*100</f>
        <v>9.545454545454547</v>
      </c>
    </row>
    <row r="31" spans="15:22" ht="13.5">
      <c r="O31" s="12" t="s">
        <v>3</v>
      </c>
      <c r="P31" s="16" t="s">
        <v>27</v>
      </c>
      <c r="Q31" s="16" t="s">
        <v>27</v>
      </c>
      <c r="R31" s="16" t="s">
        <v>27</v>
      </c>
      <c r="S31" s="16" t="s">
        <v>27</v>
      </c>
      <c r="T31" s="15">
        <v>7.942857142857143</v>
      </c>
      <c r="U31" s="15">
        <v>10.251785714285713</v>
      </c>
      <c r="V31" s="17">
        <v>9.995238095238095</v>
      </c>
    </row>
    <row r="32" spans="15:22" ht="14.25" thickBot="1">
      <c r="O32" s="18" t="s">
        <v>4</v>
      </c>
      <c r="P32" s="20" t="s">
        <v>27</v>
      </c>
      <c r="Q32" s="20" t="s">
        <v>27</v>
      </c>
      <c r="R32" s="20" t="s">
        <v>27</v>
      </c>
      <c r="S32" s="20" t="s">
        <v>27</v>
      </c>
      <c r="T32" s="19">
        <v>3.2857142857142856</v>
      </c>
      <c r="U32" s="19">
        <v>3.375</v>
      </c>
      <c r="V32" s="21">
        <v>3.365079365079365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kaihatsu99</cp:lastModifiedBy>
  <cp:lastPrinted>2009-02-03T09:12:05Z</cp:lastPrinted>
  <dcterms:created xsi:type="dcterms:W3CDTF">2002-01-29T01:55:20Z</dcterms:created>
  <dcterms:modified xsi:type="dcterms:W3CDTF">2009-03-04T02:01:24Z</dcterms:modified>
  <cp:category/>
  <cp:version/>
  <cp:contentType/>
  <cp:contentStatus/>
</cp:coreProperties>
</file>