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小施設" sheetId="1" r:id="rId1"/>
  </sheets>
  <externalReferences>
    <externalReference r:id="rId4"/>
  </externalReferences>
  <definedNames>
    <definedName name="_xlnm.Print_Area" localSheetId="0">'小施設'!$A$1:$O$504</definedName>
  </definedNames>
  <calcPr fullCalcOnLoad="1"/>
</workbook>
</file>

<file path=xl/sharedStrings.xml><?xml version="1.0" encoding="utf-8"?>
<sst xmlns="http://schemas.openxmlformats.org/spreadsheetml/2006/main" count="1115" uniqueCount="156">
  <si>
    <t>現在配水能力10,000m3／日以上50,000m3／日未満（小規模）【類型区分：Ｃ１，ｃ１】</t>
  </si>
  <si>
    <t>区　　　　　　分　</t>
  </si>
  <si>
    <t>水源が「表流水、伏流水、湖沼水のみ」のもの</t>
  </si>
  <si>
    <t>供用開始年度が</t>
  </si>
  <si>
    <t>供用開始年度が</t>
  </si>
  <si>
    <t>全平均</t>
  </si>
  <si>
    <t>昭和50年度以前の事業</t>
  </si>
  <si>
    <t>昭和51年度以降の事業</t>
  </si>
  <si>
    <t>　項　　　　　　目</t>
  </si>
  <si>
    <t>H16</t>
  </si>
  <si>
    <t>H17</t>
  </si>
  <si>
    <t>H18</t>
  </si>
  <si>
    <t>１．業務の概況に関する項目</t>
  </si>
  <si>
    <t>　</t>
  </si>
  <si>
    <t>　　事業数</t>
  </si>
  <si>
    <t>２．収益性（収支の状況）に関する項目</t>
  </si>
  <si>
    <t>　１）</t>
  </si>
  <si>
    <t>総収支比率</t>
  </si>
  <si>
    <t>（％）</t>
  </si>
  <si>
    <t>　２）</t>
  </si>
  <si>
    <t>経常収支比率</t>
  </si>
  <si>
    <t>　３）</t>
  </si>
  <si>
    <t>営業収支比率</t>
  </si>
  <si>
    <t>　４）</t>
  </si>
  <si>
    <t>累積欠損金比率</t>
  </si>
  <si>
    <t>　５）</t>
  </si>
  <si>
    <t>不良債務比率</t>
  </si>
  <si>
    <t>　６）</t>
  </si>
  <si>
    <t>自己資本回転率</t>
  </si>
  <si>
    <t>（回）</t>
  </si>
  <si>
    <t>　７）</t>
  </si>
  <si>
    <t>総資本回転率</t>
  </si>
  <si>
    <t>　８）</t>
  </si>
  <si>
    <t>固定資産回転率</t>
  </si>
  <si>
    <t>　９）</t>
  </si>
  <si>
    <t>未収金回転率</t>
  </si>
  <si>
    <t>　10）</t>
  </si>
  <si>
    <t>総資本利益率</t>
  </si>
  <si>
    <t>３．資産の状況に関する項目</t>
  </si>
  <si>
    <t>減価償却等の状況</t>
  </si>
  <si>
    <t>(1)</t>
  </si>
  <si>
    <t>企業債償還元金対減価償却費比率</t>
  </si>
  <si>
    <t>(2)</t>
  </si>
  <si>
    <t>有形固定資産減価償却率</t>
  </si>
  <si>
    <t>(3)</t>
  </si>
  <si>
    <t>当年度減価償却率</t>
  </si>
  <si>
    <t>(4)</t>
  </si>
  <si>
    <t>有形固定資産に対する建設仮勘定の割合</t>
  </si>
  <si>
    <t>　２）有収水量（料金算定分）１m3当たりの金額</t>
  </si>
  <si>
    <t>（円・銭）</t>
  </si>
  <si>
    <t>有形固定資産</t>
  </si>
  <si>
    <t>無形固定資産</t>
  </si>
  <si>
    <t>資産合計</t>
  </si>
  <si>
    <t>負債合計</t>
  </si>
  <si>
    <t>(5)</t>
  </si>
  <si>
    <t>資本合計</t>
  </si>
  <si>
    <t>(6)</t>
  </si>
  <si>
    <t>借入資本金</t>
  </si>
  <si>
    <t>(7)</t>
  </si>
  <si>
    <t>自己資本金</t>
  </si>
  <si>
    <t>(8)</t>
  </si>
  <si>
    <t>利益剰余金</t>
  </si>
  <si>
    <t>(9)</t>
  </si>
  <si>
    <t>資本剰余金</t>
  </si>
  <si>
    <t>(10)</t>
  </si>
  <si>
    <t>企業債現在高</t>
  </si>
  <si>
    <t>４．財務比率に関する項目</t>
  </si>
  <si>
    <t>　１）〈流動性〉</t>
  </si>
  <si>
    <t>流動比率</t>
  </si>
  <si>
    <t>当座比率</t>
  </si>
  <si>
    <t>流動資産回転率</t>
  </si>
  <si>
    <t>　２）〈安全性〉</t>
  </si>
  <si>
    <t>自己資本構成比率</t>
  </si>
  <si>
    <t>固定資産構成比率</t>
  </si>
  <si>
    <t>固定資産対長期資本比率</t>
  </si>
  <si>
    <t>固定比率</t>
  </si>
  <si>
    <t>固定負債構成比率</t>
  </si>
  <si>
    <t>５．施設の効率性（稼働状況）に関する項目</t>
  </si>
  <si>
    <t>現在配水能力に対する契約率</t>
  </si>
  <si>
    <t>計画配水能力に対する契約率</t>
  </si>
  <si>
    <t>給水先１事業所当たり平均契約水量</t>
  </si>
  <si>
    <t>（m3／日）</t>
  </si>
  <si>
    <t>施設利用率</t>
  </si>
  <si>
    <t>有収率</t>
  </si>
  <si>
    <t>固定資産使用効率　　　　</t>
  </si>
  <si>
    <t>（千m3／万円）</t>
  </si>
  <si>
    <t>配水管10km当たりの給水先事業所数</t>
  </si>
  <si>
    <t>（箇所）</t>
  </si>
  <si>
    <t>導送配水管使用効率</t>
  </si>
  <si>
    <t>（千m3／ｍ）</t>
  </si>
  <si>
    <t>単位水量当たり導配水管延長（管渠延長大小）</t>
  </si>
  <si>
    <t>（ｍ）</t>
  </si>
  <si>
    <t>単位水量当たりポンプ設置数</t>
  </si>
  <si>
    <t>６．生産性（職員数と事業の状況との関係）に関する項目</t>
  </si>
  <si>
    <t>職員１人当たり給水先事業所</t>
  </si>
  <si>
    <t>職員１人当たり有収水量（料金算定分）</t>
  </si>
  <si>
    <t>（千m3）</t>
  </si>
  <si>
    <t>職員１人当たり有収水量（計量分）</t>
  </si>
  <si>
    <t>職員１人当たり営業収益</t>
  </si>
  <si>
    <t>（千円）</t>
  </si>
  <si>
    <t>職員１人当たり給水収益</t>
  </si>
  <si>
    <t>職員給与費対営業収益比率</t>
  </si>
  <si>
    <t>有収水量１万m3／日当たり職員数</t>
  </si>
  <si>
    <t>（人）</t>
  </si>
  <si>
    <t>７．料金に関する項目</t>
  </si>
  <si>
    <t>給水原価</t>
  </si>
  <si>
    <t>（円・銭／m3）</t>
  </si>
  <si>
    <t>供給単価</t>
  </si>
  <si>
    <t>料金回収率</t>
  </si>
  <si>
    <t>１m3当たり基本料金（加重平均）</t>
  </si>
  <si>
    <t>（円）</t>
  </si>
  <si>
    <t>８．費用に関する項目</t>
  </si>
  <si>
    <t>費用構成比</t>
  </si>
  <si>
    <t>職員給与費</t>
  </si>
  <si>
    <t>資本費</t>
  </si>
  <si>
    <t>①</t>
  </si>
  <si>
    <t>支払利息</t>
  </si>
  <si>
    <t>②</t>
  </si>
  <si>
    <t>減価償却費</t>
  </si>
  <si>
    <t>動力費</t>
  </si>
  <si>
    <t>光熱水費</t>
  </si>
  <si>
    <t>通信運搬費</t>
  </si>
  <si>
    <t>修繕費</t>
  </si>
  <si>
    <t>材料費</t>
  </si>
  <si>
    <t>薬品費</t>
  </si>
  <si>
    <t>路面復旧費</t>
  </si>
  <si>
    <t>委託料</t>
  </si>
  <si>
    <t>(11)</t>
  </si>
  <si>
    <t>受水費</t>
  </si>
  <si>
    <t>(12)</t>
  </si>
  <si>
    <t>その他</t>
  </si>
  <si>
    <t>(13)</t>
  </si>
  <si>
    <t>（費用合計）</t>
  </si>
  <si>
    <t>給水収益（料金収入）に占める割合</t>
  </si>
  <si>
    <t>企業債償還元金</t>
  </si>
  <si>
    <t>現在配水能力（年）当たりの金額　</t>
  </si>
  <si>
    <t>基本給</t>
  </si>
  <si>
    <t>手当</t>
  </si>
  <si>
    <t>賃金</t>
  </si>
  <si>
    <t>退職給与費</t>
  </si>
  <si>
    <t>法定福利費</t>
  </si>
  <si>
    <t>支払利息　</t>
  </si>
  <si>
    <t>一時借入金利息</t>
  </si>
  <si>
    <t>企業債利息</t>
  </si>
  <si>
    <t>その他借入金利息</t>
  </si>
  <si>
    <t>費用合計</t>
  </si>
  <si>
    <t>利子負担率</t>
  </si>
  <si>
    <t>９．繰入金の状況に関する項目</t>
  </si>
  <si>
    <t>損益勘定繰入金対総収益</t>
  </si>
  <si>
    <t>資本勘定繰入金対資本的収入</t>
  </si>
  <si>
    <t>現在配水能力10,000m3／日以上50,000m3／日未満（小規模）【類型区分：Ｃ２，ｃ２】</t>
  </si>
  <si>
    <t>水源が「地下水のみ」のもの</t>
  </si>
  <si>
    <t>現在配水能力10,000m3／日以上50,000m3／日未満（小規模）【類型区分：Ｃ３，ｃ３】</t>
  </si>
  <si>
    <t>水源が「ダムを有するもの」のもの</t>
  </si>
  <si>
    <t>現在配水能力10,000m3／日以上50,000m3／日未満（小規模）【類型区分：Ｃ４，ｃ４】</t>
  </si>
  <si>
    <t>水源が「その他」のもの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</si>
</sst>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_ * #,##0.00_ ;_ * \-#,##0.00_ ;_ * &quot;-&quot;_ ;_ @_ "/>
    <numFmt numFmtId="179" formatCode="_ * #,##0.00_ ;_ * &quot;△&quot;* #,##0.00_ ;_ * &quot;-&quot;??_ ;_ @_ "/>
    <numFmt numFmtId="180" formatCode="0.00_ "/>
    <numFmt numFmtId="181" formatCode="0.00_);[Red]\(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19" fillId="0" borderId="0" xfId="61" applyFont="1">
      <alignment/>
      <protection/>
    </xf>
    <xf numFmtId="0" fontId="21" fillId="0" borderId="0" xfId="61" applyFont="1">
      <alignment/>
      <protection/>
    </xf>
    <xf numFmtId="0" fontId="21" fillId="0" borderId="0" xfId="61" applyFont="1" applyBorder="1">
      <alignment/>
      <protection/>
    </xf>
    <xf numFmtId="0" fontId="21" fillId="0" borderId="0" xfId="61" applyFont="1" applyAlignment="1">
      <alignment/>
      <protection/>
    </xf>
    <xf numFmtId="0" fontId="21" fillId="0" borderId="10" xfId="61" applyFont="1" applyBorder="1">
      <alignment/>
      <protection/>
    </xf>
    <xf numFmtId="0" fontId="21" fillId="0" borderId="11" xfId="61" applyFont="1" applyBorder="1" applyAlignment="1">
      <alignment horizontal="right"/>
      <protection/>
    </xf>
    <xf numFmtId="0" fontId="21" fillId="0" borderId="12" xfId="61" applyFont="1" applyBorder="1" applyAlignment="1">
      <alignment horizontal="centerContinuous" vertical="center"/>
      <protection/>
    </xf>
    <xf numFmtId="0" fontId="21" fillId="0" borderId="13" xfId="61" applyFont="1" applyBorder="1" applyAlignment="1">
      <alignment horizontal="centerContinuous"/>
      <protection/>
    </xf>
    <xf numFmtId="0" fontId="21" fillId="0" borderId="13" xfId="61" applyFont="1" applyBorder="1" applyAlignment="1">
      <alignment horizontal="centerContinuous" vertical="center"/>
      <protection/>
    </xf>
    <xf numFmtId="0" fontId="18" fillId="0" borderId="13" xfId="61" applyBorder="1" applyAlignment="1">
      <alignment horizontal="centerContinuous"/>
      <protection/>
    </xf>
    <xf numFmtId="0" fontId="21" fillId="0" borderId="14" xfId="61" applyFont="1" applyBorder="1" applyAlignment="1">
      <alignment horizontal="right"/>
      <protection/>
    </xf>
    <xf numFmtId="0" fontId="21" fillId="0" borderId="15" xfId="61" applyFont="1" applyBorder="1" applyAlignment="1">
      <alignment horizontal="distributed" vertical="center"/>
      <protection/>
    </xf>
    <xf numFmtId="0" fontId="21" fillId="0" borderId="0" xfId="61" applyFont="1" applyBorder="1" applyAlignment="1">
      <alignment horizontal="distributed" vertical="center"/>
      <protection/>
    </xf>
    <xf numFmtId="0" fontId="21" fillId="0" borderId="16" xfId="61" applyFont="1" applyBorder="1" applyAlignment="1">
      <alignment horizontal="distributed" vertical="center"/>
      <protection/>
    </xf>
    <xf numFmtId="0" fontId="21" fillId="0" borderId="17" xfId="61" applyFont="1" applyBorder="1" applyAlignment="1">
      <alignment horizontal="distributed" vertical="center"/>
      <protection/>
    </xf>
    <xf numFmtId="0" fontId="21" fillId="0" borderId="18" xfId="61" applyFont="1" applyBorder="1" applyAlignment="1">
      <alignment horizontal="distributed" vertical="center"/>
      <protection/>
    </xf>
    <xf numFmtId="0" fontId="21" fillId="0" borderId="16" xfId="61" applyFont="1" applyBorder="1" applyAlignment="1">
      <alignment horizontal="center" vertical="center"/>
      <protection/>
    </xf>
    <xf numFmtId="0" fontId="21" fillId="0" borderId="14" xfId="61" applyFont="1" applyBorder="1">
      <alignment/>
      <protection/>
    </xf>
    <xf numFmtId="0" fontId="21" fillId="0" borderId="19" xfId="61" applyFont="1" applyBorder="1" applyAlignment="1">
      <alignment horizontal="distributed" vertical="center"/>
      <protection/>
    </xf>
    <xf numFmtId="0" fontId="21" fillId="0" borderId="20" xfId="61" applyFont="1" applyBorder="1" applyAlignment="1">
      <alignment horizontal="distributed" vertical="center"/>
      <protection/>
    </xf>
    <xf numFmtId="0" fontId="21" fillId="0" borderId="21" xfId="61" applyFont="1" applyBorder="1" applyAlignment="1">
      <alignment horizontal="distributed" vertical="center"/>
      <protection/>
    </xf>
    <xf numFmtId="0" fontId="21" fillId="0" borderId="22" xfId="61" applyFont="1" applyBorder="1" applyAlignment="1">
      <alignment horizontal="distributed" vertical="center"/>
      <protection/>
    </xf>
    <xf numFmtId="0" fontId="21" fillId="0" borderId="21" xfId="61" applyFont="1" applyBorder="1" applyAlignment="1">
      <alignment vertical="center"/>
      <protection/>
    </xf>
    <xf numFmtId="0" fontId="21" fillId="0" borderId="20" xfId="61" applyFont="1" applyBorder="1" applyAlignment="1">
      <alignment vertical="center"/>
      <protection/>
    </xf>
    <xf numFmtId="0" fontId="21" fillId="0" borderId="23" xfId="61" applyFont="1" applyBorder="1" applyAlignment="1">
      <alignment vertical="center"/>
      <protection/>
    </xf>
    <xf numFmtId="0" fontId="21" fillId="0" borderId="24" xfId="61" applyFont="1" applyBorder="1" applyAlignment="1">
      <alignment horizontal="distributed" vertical="center"/>
      <protection/>
    </xf>
    <xf numFmtId="0" fontId="21" fillId="0" borderId="24" xfId="61" applyFont="1" applyBorder="1" applyAlignment="1">
      <alignment horizontal="center" vertical="center"/>
      <protection/>
    </xf>
    <xf numFmtId="0" fontId="21" fillId="0" borderId="25" xfId="61" applyFont="1" applyBorder="1" applyAlignment="1">
      <alignment horizontal="distributed" vertical="center"/>
      <protection/>
    </xf>
    <xf numFmtId="0" fontId="21" fillId="0" borderId="26" xfId="61" applyFont="1" applyBorder="1" applyAlignment="1">
      <alignment horizontal="distributed" vertical="center"/>
      <protection/>
    </xf>
    <xf numFmtId="0" fontId="18" fillId="0" borderId="0" xfId="61" applyFont="1">
      <alignment/>
      <protection/>
    </xf>
    <xf numFmtId="176" fontId="21" fillId="0" borderId="0" xfId="61" applyNumberFormat="1" applyFont="1" applyAlignment="1">
      <alignment/>
      <protection/>
    </xf>
    <xf numFmtId="176" fontId="21" fillId="0" borderId="0" xfId="61" applyNumberFormat="1" applyFont="1" applyBorder="1" applyAlignment="1">
      <alignment/>
      <protection/>
    </xf>
    <xf numFmtId="176" fontId="21" fillId="0" borderId="27" xfId="61" applyNumberFormat="1" applyFont="1" applyBorder="1" applyAlignment="1">
      <alignment/>
      <protection/>
    </xf>
    <xf numFmtId="176" fontId="21" fillId="0" borderId="28" xfId="61" applyNumberFormat="1" applyFont="1" applyBorder="1" applyAlignment="1">
      <alignment/>
      <protection/>
    </xf>
    <xf numFmtId="177" fontId="21" fillId="0" borderId="0" xfId="61" applyNumberFormat="1" applyFont="1" applyBorder="1" applyAlignment="1">
      <alignment/>
      <protection/>
    </xf>
    <xf numFmtId="177" fontId="21" fillId="0" borderId="0" xfId="61" applyNumberFormat="1" applyFont="1" applyAlignment="1">
      <alignment/>
      <protection/>
    </xf>
    <xf numFmtId="177" fontId="21" fillId="0" borderId="27" xfId="61" applyNumberFormat="1" applyFont="1" applyBorder="1" applyAlignment="1">
      <alignment/>
      <protection/>
    </xf>
    <xf numFmtId="177" fontId="21" fillId="0" borderId="28" xfId="61" applyNumberFormat="1" applyFont="1" applyBorder="1" applyAlignment="1">
      <alignment/>
      <protection/>
    </xf>
    <xf numFmtId="178" fontId="21" fillId="0" borderId="0" xfId="50" applyNumberFormat="1" applyFont="1" applyBorder="1" applyAlignment="1">
      <alignment/>
    </xf>
    <xf numFmtId="178" fontId="21" fillId="0" borderId="0" xfId="50" applyNumberFormat="1" applyFont="1" applyAlignment="1">
      <alignment/>
    </xf>
    <xf numFmtId="178" fontId="21" fillId="0" borderId="27" xfId="50" applyNumberFormat="1" applyFont="1" applyBorder="1" applyAlignment="1">
      <alignment/>
    </xf>
    <xf numFmtId="178" fontId="21" fillId="0" borderId="28" xfId="50" applyNumberFormat="1" applyFont="1" applyBorder="1" applyAlignment="1">
      <alignment/>
    </xf>
    <xf numFmtId="0" fontId="21" fillId="0" borderId="0" xfId="61" applyFont="1" applyAlignment="1">
      <alignment horizontal="distributed"/>
      <protection/>
    </xf>
    <xf numFmtId="179" fontId="21" fillId="0" borderId="0" xfId="50" applyNumberFormat="1" applyFont="1" applyFill="1" applyBorder="1" applyAlignment="1">
      <alignment/>
    </xf>
    <xf numFmtId="179" fontId="21" fillId="0" borderId="0" xfId="50" applyNumberFormat="1" applyFont="1" applyFill="1" applyAlignment="1">
      <alignment/>
    </xf>
    <xf numFmtId="0" fontId="21" fillId="33" borderId="0" xfId="61" applyFont="1" applyFill="1">
      <alignment/>
      <protection/>
    </xf>
    <xf numFmtId="0" fontId="21" fillId="33" borderId="0" xfId="61" applyFont="1" applyFill="1" applyAlignment="1">
      <alignment horizontal="distributed"/>
      <protection/>
    </xf>
    <xf numFmtId="0" fontId="21" fillId="33" borderId="14" xfId="61" applyFont="1" applyFill="1" applyBorder="1" applyAlignment="1">
      <alignment horizontal="right"/>
      <protection/>
    </xf>
    <xf numFmtId="178" fontId="21" fillId="33" borderId="0" xfId="50" applyNumberFormat="1" applyFont="1" applyFill="1" applyBorder="1" applyAlignment="1">
      <alignment/>
    </xf>
    <xf numFmtId="178" fontId="21" fillId="33" borderId="0" xfId="50" applyNumberFormat="1" applyFont="1" applyFill="1" applyAlignment="1">
      <alignment/>
    </xf>
    <xf numFmtId="178" fontId="21" fillId="33" borderId="27" xfId="50" applyNumberFormat="1" applyFont="1" applyFill="1" applyBorder="1" applyAlignment="1">
      <alignment/>
    </xf>
    <xf numFmtId="178" fontId="21" fillId="33" borderId="28" xfId="50" applyNumberFormat="1" applyFont="1" applyFill="1" applyBorder="1" applyAlignment="1">
      <alignment/>
    </xf>
    <xf numFmtId="49" fontId="21" fillId="0" borderId="0" xfId="61" applyNumberFormat="1" applyFont="1" applyAlignment="1">
      <alignment horizontal="center"/>
      <protection/>
    </xf>
    <xf numFmtId="0" fontId="18" fillId="0" borderId="0" xfId="61" applyAlignment="1">
      <alignment horizontal="distributed"/>
      <protection/>
    </xf>
    <xf numFmtId="49" fontId="21" fillId="33" borderId="0" xfId="61" applyNumberFormat="1" applyFont="1" applyFill="1" applyAlignment="1">
      <alignment horizontal="center"/>
      <protection/>
    </xf>
    <xf numFmtId="0" fontId="18" fillId="33" borderId="0" xfId="61" applyFill="1" applyAlignment="1">
      <alignment horizontal="distributed"/>
      <protection/>
    </xf>
    <xf numFmtId="0" fontId="21" fillId="33" borderId="0" xfId="61" applyFont="1" applyFill="1" applyAlignment="1">
      <alignment horizontal="distributed" vertical="center"/>
      <protection/>
    </xf>
    <xf numFmtId="49" fontId="21" fillId="33" borderId="0" xfId="61" applyNumberFormat="1" applyFont="1" applyFill="1" applyAlignment="1">
      <alignment horizontal="distributed" vertical="center"/>
      <protection/>
    </xf>
    <xf numFmtId="0" fontId="21" fillId="33" borderId="0" xfId="61" applyFont="1" applyFill="1" applyAlignment="1">
      <alignment horizontal="distributed" vertical="center"/>
      <protection/>
    </xf>
    <xf numFmtId="178" fontId="21" fillId="33" borderId="0" xfId="50" applyNumberFormat="1" applyFont="1" applyFill="1" applyBorder="1" applyAlignment="1">
      <alignment horizontal="distributed" vertical="center"/>
    </xf>
    <xf numFmtId="178" fontId="21" fillId="33" borderId="0" xfId="50" applyNumberFormat="1" applyFont="1" applyFill="1" applyAlignment="1">
      <alignment horizontal="distributed" vertical="center"/>
    </xf>
    <xf numFmtId="178" fontId="21" fillId="33" borderId="27" xfId="50" applyNumberFormat="1" applyFont="1" applyFill="1" applyBorder="1" applyAlignment="1">
      <alignment horizontal="distributed" vertical="center"/>
    </xf>
    <xf numFmtId="178" fontId="21" fillId="33" borderId="28" xfId="50" applyNumberFormat="1" applyFont="1" applyFill="1" applyBorder="1" applyAlignment="1">
      <alignment horizontal="distributed" vertical="center"/>
    </xf>
    <xf numFmtId="0" fontId="21" fillId="0" borderId="0" xfId="61" applyFont="1" applyAlignment="1">
      <alignment horizontal="distributed" vertical="center"/>
      <protection/>
    </xf>
    <xf numFmtId="178" fontId="21" fillId="0" borderId="15" xfId="50" applyNumberFormat="1" applyFont="1" applyBorder="1" applyAlignment="1">
      <alignment/>
    </xf>
    <xf numFmtId="0" fontId="21" fillId="33" borderId="14" xfId="61" applyFont="1" applyFill="1" applyBorder="1">
      <alignment/>
      <protection/>
    </xf>
    <xf numFmtId="49" fontId="21" fillId="0" borderId="0" xfId="61" applyNumberFormat="1" applyFont="1" applyAlignment="1">
      <alignment/>
      <protection/>
    </xf>
    <xf numFmtId="41" fontId="21" fillId="0" borderId="0" xfId="50" applyNumberFormat="1" applyFont="1" applyBorder="1" applyAlignment="1">
      <alignment/>
    </xf>
    <xf numFmtId="41" fontId="21" fillId="0" borderId="0" xfId="50" applyNumberFormat="1" applyFont="1" applyAlignment="1">
      <alignment/>
    </xf>
    <xf numFmtId="41" fontId="21" fillId="0" borderId="27" xfId="50" applyNumberFormat="1" applyFont="1" applyBorder="1" applyAlignment="1">
      <alignment/>
    </xf>
    <xf numFmtId="41" fontId="21" fillId="0" borderId="28" xfId="50" applyNumberFormat="1" applyFont="1" applyBorder="1" applyAlignment="1">
      <alignment/>
    </xf>
    <xf numFmtId="0" fontId="21" fillId="33" borderId="0" xfId="61" applyFont="1" applyFill="1" applyAlignment="1">
      <alignment/>
      <protection/>
    </xf>
    <xf numFmtId="0" fontId="21" fillId="0" borderId="0" xfId="61" applyFont="1" applyAlignment="1">
      <alignment horizontal="distributed"/>
      <protection/>
    </xf>
    <xf numFmtId="0" fontId="23" fillId="0" borderId="0" xfId="61" applyFont="1" applyAlignment="1">
      <alignment horizontal="distributed"/>
      <protection/>
    </xf>
    <xf numFmtId="0" fontId="21" fillId="0" borderId="20" xfId="61" applyFont="1" applyBorder="1">
      <alignment/>
      <protection/>
    </xf>
    <xf numFmtId="0" fontId="21" fillId="0" borderId="20" xfId="61" applyFont="1" applyBorder="1" applyAlignment="1">
      <alignment horizontal="distributed"/>
      <protection/>
    </xf>
    <xf numFmtId="0" fontId="21" fillId="0" borderId="23" xfId="61" applyFont="1" applyBorder="1" applyAlignment="1">
      <alignment horizontal="right"/>
      <protection/>
    </xf>
    <xf numFmtId="178" fontId="21" fillId="0" borderId="20" xfId="50" applyNumberFormat="1" applyFont="1" applyBorder="1" applyAlignment="1">
      <alignment/>
    </xf>
    <xf numFmtId="178" fontId="21" fillId="0" borderId="21" xfId="50" applyNumberFormat="1" applyFont="1" applyBorder="1" applyAlignment="1">
      <alignment/>
    </xf>
    <xf numFmtId="178" fontId="21" fillId="0" borderId="22" xfId="50" applyNumberFormat="1" applyFont="1" applyBorder="1" applyAlignment="1">
      <alignment/>
    </xf>
    <xf numFmtId="0" fontId="24" fillId="0" borderId="0" xfId="61" applyFont="1">
      <alignment/>
      <protection/>
    </xf>
    <xf numFmtId="0" fontId="21" fillId="0" borderId="10" xfId="61" applyFont="1" applyBorder="1" applyAlignment="1">
      <alignment horizontal="distributed"/>
      <protection/>
    </xf>
    <xf numFmtId="49" fontId="21" fillId="0" borderId="0" xfId="61" applyNumberFormat="1" applyFont="1">
      <alignment/>
      <protection/>
    </xf>
    <xf numFmtId="0" fontId="21" fillId="0" borderId="27" xfId="61" applyFont="1" applyBorder="1" applyAlignment="1">
      <alignment horizontal="distributed" vertical="center"/>
      <protection/>
    </xf>
    <xf numFmtId="0" fontId="21" fillId="0" borderId="28" xfId="61" applyFont="1" applyBorder="1" applyAlignment="1">
      <alignment horizontal="distributed" vertical="center"/>
      <protection/>
    </xf>
    <xf numFmtId="176" fontId="21" fillId="0" borderId="10" xfId="61" applyNumberFormat="1" applyFont="1" applyBorder="1" applyAlignment="1">
      <alignment/>
      <protection/>
    </xf>
    <xf numFmtId="0" fontId="21" fillId="0" borderId="27" xfId="61" applyFont="1" applyBorder="1" applyAlignment="1">
      <alignment horizontal="center" vertical="center"/>
      <protection/>
    </xf>
    <xf numFmtId="178" fontId="21" fillId="0" borderId="10" xfId="50" applyNumberFormat="1" applyFont="1" applyBorder="1" applyAlignment="1">
      <alignment/>
    </xf>
    <xf numFmtId="176" fontId="21" fillId="0" borderId="29" xfId="61" applyNumberFormat="1" applyFont="1" applyBorder="1" applyAlignment="1">
      <alignment/>
      <protection/>
    </xf>
    <xf numFmtId="180" fontId="21" fillId="0" borderId="0" xfId="61" applyNumberFormat="1" applyFont="1" applyBorder="1" applyAlignment="1">
      <alignment horizontal="right"/>
      <protection/>
    </xf>
    <xf numFmtId="181" fontId="21" fillId="0" borderId="0" xfId="61" applyNumberFormat="1" applyFont="1" applyBorder="1" applyAlignment="1">
      <alignment horizontal="right"/>
      <protection/>
    </xf>
    <xf numFmtId="181" fontId="21" fillId="0" borderId="0" xfId="50" applyNumberFormat="1" applyFont="1" applyAlignment="1">
      <alignment/>
    </xf>
    <xf numFmtId="181" fontId="21" fillId="0" borderId="0" xfId="61" applyNumberFormat="1" applyFont="1" applyBorder="1">
      <alignment/>
      <protection/>
    </xf>
    <xf numFmtId="0" fontId="21" fillId="33" borderId="0" xfId="61" applyFont="1" applyFill="1" applyBorder="1" applyAlignment="1">
      <alignment horizontal="right"/>
      <protection/>
    </xf>
    <xf numFmtId="180" fontId="21" fillId="0" borderId="20" xfId="61" applyNumberFormat="1" applyFont="1" applyBorder="1" applyAlignment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H13工水決算生データ(指標用)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3工水決算生データ(指標用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8283;&#30330;&#23460;-&#26395;&#26376;\&#12487;&#12473;&#12463;&#12488;&#12483;&#12503;\08-03-187%20&#24037;&#26989;&#27700;&#36947;&#20107;&#26989;&#32076;&#21942;&#25351;&#27161;HTML&#9632;2010-12\Office2003\18&#29256;&#12288;&#32076;&#21942;&#25351;&#27161;&#20316;&#25104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施設別"/>
      <sheetName val="02表"/>
      <sheetName val="20表"/>
      <sheetName val="21表"/>
      <sheetName val="23表"/>
      <sheetName val="団体別"/>
      <sheetName val="02表②"/>
      <sheetName val="20表②"/>
      <sheetName val="21表②"/>
      <sheetName val="22表"/>
      <sheetName val="23表②"/>
      <sheetName val="都道府県TBL"/>
      <sheetName val="分類・施設"/>
      <sheetName val="分類・団体"/>
      <sheetName val="●施設類型"/>
      <sheetName val="●団体類型"/>
      <sheetName val="●規模別累年"/>
      <sheetName val="●大施設"/>
      <sheetName val="●中施設"/>
      <sheetName val="●小施設"/>
      <sheetName val="●極小施設"/>
      <sheetName val="●施設合計"/>
      <sheetName val="●団体"/>
      <sheetName val="例示"/>
      <sheetName val="グラフ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P504"/>
  <sheetViews>
    <sheetView showGridLines="0" tabSelected="1" zoomScale="85" zoomScaleNormal="85" zoomScaleSheetLayoutView="85" zoomScalePageLayoutView="0" workbookViewId="0" topLeftCell="A1">
      <selection activeCell="A1" sqref="A1"/>
    </sheetView>
  </sheetViews>
  <sheetFormatPr defaultColWidth="8.00390625" defaultRowHeight="15"/>
  <cols>
    <col min="1" max="1" width="5.28125" style="2" customWidth="1"/>
    <col min="2" max="2" width="4.140625" style="2" customWidth="1"/>
    <col min="3" max="4" width="2.421875" style="2" customWidth="1"/>
    <col min="5" max="5" width="24.28125" style="2" customWidth="1"/>
    <col min="6" max="6" width="2.421875" style="2" customWidth="1"/>
    <col min="7" max="7" width="3.00390625" style="2" customWidth="1"/>
    <col min="8" max="8" width="11.00390625" style="2" customWidth="1"/>
    <col min="9" max="9" width="9.28125" style="2" customWidth="1"/>
    <col min="10" max="10" width="9.57421875" style="3" customWidth="1"/>
    <col min="11" max="11" width="9.7109375" style="4" customWidth="1"/>
    <col min="12" max="12" width="9.8515625" style="4" customWidth="1"/>
    <col min="13" max="15" width="9.421875" style="4" customWidth="1"/>
    <col min="16" max="16" width="2.57421875" style="2" customWidth="1"/>
    <col min="17" max="16384" width="8.00390625" style="2" customWidth="1"/>
  </cols>
  <sheetData>
    <row r="1" ht="19.5" thickBot="1">
      <c r="A1" s="1" t="s">
        <v>0</v>
      </c>
    </row>
    <row r="2" spans="1:15" ht="15.75" customHeight="1">
      <c r="A2" s="5"/>
      <c r="B2" s="5"/>
      <c r="C2" s="5"/>
      <c r="D2" s="5"/>
      <c r="E2" s="5"/>
      <c r="F2" s="5"/>
      <c r="G2" s="5"/>
      <c r="H2" s="6" t="s">
        <v>1</v>
      </c>
      <c r="I2" s="7" t="s">
        <v>2</v>
      </c>
      <c r="J2" s="8"/>
      <c r="K2" s="9"/>
      <c r="L2" s="9"/>
      <c r="M2" s="9"/>
      <c r="N2" s="10"/>
      <c r="O2" s="8"/>
    </row>
    <row r="3" spans="1:15" ht="15.75" customHeight="1">
      <c r="A3" s="3"/>
      <c r="B3" s="3"/>
      <c r="C3" s="3"/>
      <c r="D3" s="3"/>
      <c r="E3" s="3"/>
      <c r="F3" s="3"/>
      <c r="G3" s="3"/>
      <c r="H3" s="11"/>
      <c r="I3" s="12" t="s">
        <v>3</v>
      </c>
      <c r="J3" s="13"/>
      <c r="K3" s="13"/>
      <c r="L3" s="14" t="s">
        <v>4</v>
      </c>
      <c r="M3" s="15"/>
      <c r="N3" s="16"/>
      <c r="O3" s="17" t="s">
        <v>5</v>
      </c>
    </row>
    <row r="4" spans="1:15" ht="15.75" customHeight="1" thickBot="1">
      <c r="A4" s="3"/>
      <c r="B4" s="3"/>
      <c r="C4" s="3"/>
      <c r="D4" s="3"/>
      <c r="E4" s="3"/>
      <c r="F4" s="3"/>
      <c r="G4" s="3"/>
      <c r="H4" s="18"/>
      <c r="I4" s="19" t="s">
        <v>6</v>
      </c>
      <c r="J4" s="20"/>
      <c r="K4" s="20"/>
      <c r="L4" s="21" t="s">
        <v>7</v>
      </c>
      <c r="M4" s="20"/>
      <c r="N4" s="22"/>
      <c r="O4" s="23"/>
    </row>
    <row r="5" spans="1:15" ht="15.75" customHeight="1" thickBot="1">
      <c r="A5" s="24" t="s">
        <v>8</v>
      </c>
      <c r="B5" s="24"/>
      <c r="C5" s="24"/>
      <c r="D5" s="24"/>
      <c r="E5" s="24"/>
      <c r="F5" s="24"/>
      <c r="G5" s="24"/>
      <c r="H5" s="25"/>
      <c r="I5" s="26" t="s">
        <v>9</v>
      </c>
      <c r="J5" s="26" t="s">
        <v>10</v>
      </c>
      <c r="K5" s="27" t="s">
        <v>11</v>
      </c>
      <c r="L5" s="28" t="str">
        <f>$I$5</f>
        <v>H16</v>
      </c>
      <c r="M5" s="26" t="str">
        <f>$J$5</f>
        <v>H17</v>
      </c>
      <c r="N5" s="29" t="str">
        <f>$K$5</f>
        <v>H18</v>
      </c>
      <c r="O5" s="27" t="str">
        <f>+K5</f>
        <v>H18</v>
      </c>
    </row>
    <row r="6" spans="1:16" ht="15.75" customHeight="1">
      <c r="A6" s="30" t="s">
        <v>12</v>
      </c>
      <c r="B6" s="30"/>
      <c r="C6" s="30"/>
      <c r="D6" s="30"/>
      <c r="H6" s="18"/>
      <c r="I6" s="31"/>
      <c r="J6" s="32"/>
      <c r="K6" s="31"/>
      <c r="L6" s="33"/>
      <c r="M6" s="32"/>
      <c r="N6" s="34"/>
      <c r="O6" s="31"/>
      <c r="P6" s="2" t="s">
        <v>13</v>
      </c>
    </row>
    <row r="7" spans="1:15" ht="15.75" customHeight="1">
      <c r="A7" s="2" t="s">
        <v>14</v>
      </c>
      <c r="H7" s="18"/>
      <c r="I7" s="35">
        <v>5</v>
      </c>
      <c r="J7" s="35">
        <v>5</v>
      </c>
      <c r="K7" s="36">
        <f>IF(ISERROR(#REF!),0,#REF!)</f>
        <v>0</v>
      </c>
      <c r="L7" s="37">
        <v>7</v>
      </c>
      <c r="M7" s="35">
        <v>7</v>
      </c>
      <c r="N7" s="38">
        <f>IF(ISERROR(#REF!),0,#REF!)</f>
        <v>0</v>
      </c>
      <c r="O7" s="36">
        <f>IF(ISERROR(#REF!),0,#REF!)</f>
        <v>0</v>
      </c>
    </row>
    <row r="8" spans="1:15" ht="15.75" customHeight="1">
      <c r="A8" s="30" t="s">
        <v>15</v>
      </c>
      <c r="B8" s="30"/>
      <c r="C8" s="30"/>
      <c r="D8" s="30"/>
      <c r="H8" s="18"/>
      <c r="I8" s="39"/>
      <c r="J8" s="39"/>
      <c r="K8" s="40"/>
      <c r="L8" s="41"/>
      <c r="M8" s="39"/>
      <c r="N8" s="42"/>
      <c r="O8" s="40"/>
    </row>
    <row r="9" spans="1:15" ht="15.75" customHeight="1">
      <c r="A9" s="2" t="s">
        <v>16</v>
      </c>
      <c r="B9" s="43" t="s">
        <v>17</v>
      </c>
      <c r="C9" s="43"/>
      <c r="D9" s="43"/>
      <c r="E9" s="43"/>
      <c r="F9" s="43"/>
      <c r="G9" s="43"/>
      <c r="H9" s="11" t="s">
        <v>18</v>
      </c>
      <c r="I9" s="44">
        <v>74.8170066110901</v>
      </c>
      <c r="J9" s="44">
        <v>84.6208216249763</v>
      </c>
      <c r="K9" s="45">
        <f>IF(ISERROR(#REF!),0,#REF!*100)</f>
        <v>0</v>
      </c>
      <c r="L9" s="41">
        <v>127.18740035530452</v>
      </c>
      <c r="M9" s="39">
        <v>133.28198137998723</v>
      </c>
      <c r="N9" s="42">
        <f>IF(ISERROR(#REF!),0,#REF!*100)</f>
        <v>0</v>
      </c>
      <c r="O9" s="40">
        <f>IF(ISERROR(#REF!),0,#REF!*100)</f>
        <v>0</v>
      </c>
    </row>
    <row r="10" spans="1:15" ht="15.75" customHeight="1">
      <c r="A10" s="2" t="s">
        <v>19</v>
      </c>
      <c r="B10" s="43" t="s">
        <v>20</v>
      </c>
      <c r="C10" s="43"/>
      <c r="D10" s="43"/>
      <c r="E10" s="43"/>
      <c r="F10" s="43"/>
      <c r="G10" s="43"/>
      <c r="H10" s="11" t="s">
        <v>18</v>
      </c>
      <c r="I10" s="39">
        <v>74.92858874611537</v>
      </c>
      <c r="J10" s="39">
        <v>84.60765491907549</v>
      </c>
      <c r="K10" s="40">
        <f>IF(ISERROR(#REF!),0,#REF!*100)</f>
        <v>0</v>
      </c>
      <c r="L10" s="41">
        <v>127.18740035530452</v>
      </c>
      <c r="M10" s="39">
        <v>131.82457461752654</v>
      </c>
      <c r="N10" s="42">
        <f>IF(ISERROR(#REF!),0,#REF!*100)</f>
        <v>0</v>
      </c>
      <c r="O10" s="40">
        <f>IF(ISERROR(#REF!),0,#REF!*100)</f>
        <v>0</v>
      </c>
    </row>
    <row r="11" spans="1:15" ht="15.75" customHeight="1">
      <c r="A11" s="2" t="s">
        <v>21</v>
      </c>
      <c r="B11" s="43" t="s">
        <v>22</v>
      </c>
      <c r="C11" s="43"/>
      <c r="D11" s="43"/>
      <c r="E11" s="43"/>
      <c r="F11" s="43"/>
      <c r="G11" s="43"/>
      <c r="H11" s="11" t="s">
        <v>18</v>
      </c>
      <c r="I11" s="39">
        <v>83.51425524632359</v>
      </c>
      <c r="J11" s="39">
        <v>98.60285068976354</v>
      </c>
      <c r="K11" s="40">
        <f>IF(ISERROR(#REF!),0,#REF!*100)</f>
        <v>0</v>
      </c>
      <c r="L11" s="41">
        <v>122.51827380695484</v>
      </c>
      <c r="M11" s="39">
        <v>130.44105125632993</v>
      </c>
      <c r="N11" s="42">
        <f>IF(ISERROR(#REF!),0,#REF!*100)</f>
        <v>0</v>
      </c>
      <c r="O11" s="40">
        <f>IF(ISERROR(#REF!),0,#REF!*100)</f>
        <v>0</v>
      </c>
    </row>
    <row r="12" spans="1:15" ht="15.75" customHeight="1">
      <c r="A12" s="46" t="s">
        <v>23</v>
      </c>
      <c r="B12" s="47" t="s">
        <v>24</v>
      </c>
      <c r="C12" s="47"/>
      <c r="D12" s="47"/>
      <c r="E12" s="47"/>
      <c r="F12" s="47"/>
      <c r="G12" s="47"/>
      <c r="H12" s="48" t="s">
        <v>18</v>
      </c>
      <c r="I12" s="49"/>
      <c r="J12" s="49"/>
      <c r="K12" s="50"/>
      <c r="L12" s="51"/>
      <c r="M12" s="49"/>
      <c r="N12" s="52"/>
      <c r="O12" s="50"/>
    </row>
    <row r="13" spans="1:15" ht="15.75" customHeight="1">
      <c r="A13" s="46" t="s">
        <v>25</v>
      </c>
      <c r="B13" s="47" t="s">
        <v>26</v>
      </c>
      <c r="C13" s="47"/>
      <c r="D13" s="47"/>
      <c r="E13" s="47"/>
      <c r="F13" s="47"/>
      <c r="G13" s="47"/>
      <c r="H13" s="48" t="s">
        <v>18</v>
      </c>
      <c r="I13" s="49"/>
      <c r="J13" s="49"/>
      <c r="K13" s="50"/>
      <c r="L13" s="51"/>
      <c r="M13" s="49"/>
      <c r="N13" s="52"/>
      <c r="O13" s="50"/>
    </row>
    <row r="14" spans="1:15" ht="15.75" customHeight="1">
      <c r="A14" s="46" t="s">
        <v>27</v>
      </c>
      <c r="B14" s="47" t="s">
        <v>28</v>
      </c>
      <c r="C14" s="47"/>
      <c r="D14" s="47"/>
      <c r="E14" s="47"/>
      <c r="F14" s="47"/>
      <c r="G14" s="47"/>
      <c r="H14" s="48" t="s">
        <v>29</v>
      </c>
      <c r="I14" s="49"/>
      <c r="J14" s="49"/>
      <c r="K14" s="50"/>
      <c r="L14" s="51"/>
      <c r="M14" s="49"/>
      <c r="N14" s="52"/>
      <c r="O14" s="50"/>
    </row>
    <row r="15" spans="1:15" ht="15.75" customHeight="1">
      <c r="A15" s="46" t="s">
        <v>30</v>
      </c>
      <c r="B15" s="47" t="s">
        <v>31</v>
      </c>
      <c r="C15" s="47"/>
      <c r="D15" s="47"/>
      <c r="E15" s="47"/>
      <c r="F15" s="47"/>
      <c r="G15" s="47"/>
      <c r="H15" s="48" t="s">
        <v>29</v>
      </c>
      <c r="I15" s="49"/>
      <c r="J15" s="49"/>
      <c r="K15" s="50"/>
      <c r="L15" s="51"/>
      <c r="M15" s="49"/>
      <c r="N15" s="52"/>
      <c r="O15" s="50"/>
    </row>
    <row r="16" spans="1:15" ht="15.75" customHeight="1">
      <c r="A16" s="46" t="s">
        <v>32</v>
      </c>
      <c r="B16" s="47" t="s">
        <v>33</v>
      </c>
      <c r="C16" s="47"/>
      <c r="D16" s="47"/>
      <c r="E16" s="47"/>
      <c r="F16" s="47"/>
      <c r="G16" s="47"/>
      <c r="H16" s="48" t="s">
        <v>29</v>
      </c>
      <c r="I16" s="49"/>
      <c r="J16" s="49"/>
      <c r="K16" s="50"/>
      <c r="L16" s="51"/>
      <c r="M16" s="49"/>
      <c r="N16" s="52"/>
      <c r="O16" s="50"/>
    </row>
    <row r="17" spans="1:15" ht="15.75" customHeight="1">
      <c r="A17" s="46" t="s">
        <v>34</v>
      </c>
      <c r="B17" s="47" t="s">
        <v>35</v>
      </c>
      <c r="C17" s="47"/>
      <c r="D17" s="47"/>
      <c r="E17" s="47"/>
      <c r="F17" s="47"/>
      <c r="G17" s="47"/>
      <c r="H17" s="48" t="s">
        <v>29</v>
      </c>
      <c r="I17" s="49"/>
      <c r="J17" s="49"/>
      <c r="K17" s="50"/>
      <c r="L17" s="51"/>
      <c r="M17" s="49"/>
      <c r="N17" s="52"/>
      <c r="O17" s="50"/>
    </row>
    <row r="18" spans="1:15" ht="15.75" customHeight="1">
      <c r="A18" s="46" t="s">
        <v>36</v>
      </c>
      <c r="B18" s="47" t="s">
        <v>37</v>
      </c>
      <c r="C18" s="47"/>
      <c r="D18" s="47"/>
      <c r="E18" s="47"/>
      <c r="F18" s="47"/>
      <c r="G18" s="47"/>
      <c r="H18" s="48" t="s">
        <v>18</v>
      </c>
      <c r="I18" s="49"/>
      <c r="J18" s="49"/>
      <c r="K18" s="50"/>
      <c r="L18" s="51"/>
      <c r="M18" s="49"/>
      <c r="N18" s="52"/>
      <c r="O18" s="50"/>
    </row>
    <row r="19" spans="1:15" ht="15.75" customHeight="1">
      <c r="A19" s="30" t="s">
        <v>38</v>
      </c>
      <c r="B19" s="4"/>
      <c r="C19" s="4"/>
      <c r="D19" s="4"/>
      <c r="E19" s="4"/>
      <c r="F19" s="4"/>
      <c r="G19" s="4"/>
      <c r="H19" s="18"/>
      <c r="I19" s="39"/>
      <c r="J19" s="39"/>
      <c r="K19" s="40"/>
      <c r="L19" s="41"/>
      <c r="M19" s="39"/>
      <c r="N19" s="42"/>
      <c r="O19" s="40"/>
    </row>
    <row r="20" spans="1:15" ht="15.75" customHeight="1">
      <c r="A20" s="2" t="s">
        <v>16</v>
      </c>
      <c r="B20" s="4" t="s">
        <v>39</v>
      </c>
      <c r="C20" s="4"/>
      <c r="D20" s="4"/>
      <c r="E20" s="4"/>
      <c r="F20" s="4"/>
      <c r="G20" s="4"/>
      <c r="H20" s="18"/>
      <c r="I20" s="39"/>
      <c r="J20" s="39"/>
      <c r="K20" s="40"/>
      <c r="L20" s="41"/>
      <c r="M20" s="39"/>
      <c r="N20" s="42"/>
      <c r="O20" s="40"/>
    </row>
    <row r="21" spans="2:15" ht="15.75" customHeight="1">
      <c r="B21" s="53" t="s">
        <v>40</v>
      </c>
      <c r="C21" s="43" t="s">
        <v>41</v>
      </c>
      <c r="D21" s="54"/>
      <c r="E21" s="54"/>
      <c r="F21" s="54"/>
      <c r="G21" s="54"/>
      <c r="H21" s="11" t="s">
        <v>18</v>
      </c>
      <c r="I21" s="39">
        <v>43.04150717832567</v>
      </c>
      <c r="J21" s="39">
        <v>34.03410467652048</v>
      </c>
      <c r="K21" s="40">
        <f>IF(ISERROR(#REF!),0,#REF!*100)</f>
        <v>0</v>
      </c>
      <c r="L21" s="41">
        <v>38.25421590853583</v>
      </c>
      <c r="M21" s="39">
        <v>38.96258425942795</v>
      </c>
      <c r="N21" s="42">
        <f>IF(ISERROR(#REF!),0,#REF!*100)</f>
        <v>0</v>
      </c>
      <c r="O21" s="40">
        <f>IF(ISERROR(#REF!),0,#REF!*100)</f>
        <v>0</v>
      </c>
    </row>
    <row r="22" spans="1:15" ht="15.75" customHeight="1">
      <c r="A22" s="46"/>
      <c r="B22" s="55" t="s">
        <v>42</v>
      </c>
      <c r="C22" s="47" t="s">
        <v>43</v>
      </c>
      <c r="D22" s="56"/>
      <c r="E22" s="56"/>
      <c r="F22" s="56"/>
      <c r="G22" s="56"/>
      <c r="H22" s="48" t="s">
        <v>18</v>
      </c>
      <c r="I22" s="49"/>
      <c r="J22" s="49"/>
      <c r="K22" s="50"/>
      <c r="L22" s="51"/>
      <c r="M22" s="49"/>
      <c r="N22" s="52"/>
      <c r="O22" s="50"/>
    </row>
    <row r="23" spans="1:15" ht="15.75" customHeight="1">
      <c r="A23" s="46"/>
      <c r="B23" s="55" t="s">
        <v>44</v>
      </c>
      <c r="C23" s="47" t="s">
        <v>45</v>
      </c>
      <c r="D23" s="56"/>
      <c r="E23" s="56"/>
      <c r="F23" s="56"/>
      <c r="G23" s="56"/>
      <c r="H23" s="48" t="s">
        <v>18</v>
      </c>
      <c r="I23" s="49"/>
      <c r="J23" s="49"/>
      <c r="K23" s="50"/>
      <c r="L23" s="51"/>
      <c r="M23" s="49"/>
      <c r="N23" s="52"/>
      <c r="O23" s="50"/>
    </row>
    <row r="24" spans="1:15" s="64" customFormat="1" ht="15.75" customHeight="1">
      <c r="A24" s="57"/>
      <c r="B24" s="58" t="s">
        <v>46</v>
      </c>
      <c r="C24" s="59" t="s">
        <v>47</v>
      </c>
      <c r="D24" s="59"/>
      <c r="E24" s="59"/>
      <c r="F24" s="59"/>
      <c r="G24" s="59"/>
      <c r="H24" s="48" t="s">
        <v>18</v>
      </c>
      <c r="I24" s="60"/>
      <c r="J24" s="60"/>
      <c r="K24" s="61"/>
      <c r="L24" s="62"/>
      <c r="M24" s="60"/>
      <c r="N24" s="63"/>
      <c r="O24" s="61"/>
    </row>
    <row r="25" spans="1:15" ht="15.75" customHeight="1">
      <c r="A25" s="2" t="s">
        <v>48</v>
      </c>
      <c r="B25" s="4"/>
      <c r="C25" s="4"/>
      <c r="D25" s="4"/>
      <c r="E25" s="4"/>
      <c r="F25" s="4"/>
      <c r="G25" s="4"/>
      <c r="H25" s="18" t="s">
        <v>49</v>
      </c>
      <c r="I25" s="65"/>
      <c r="J25" s="39"/>
      <c r="K25" s="40"/>
      <c r="L25" s="41"/>
      <c r="M25" s="39"/>
      <c r="N25" s="42"/>
      <c r="O25" s="40"/>
    </row>
    <row r="26" spans="1:15" ht="15.75" customHeight="1">
      <c r="A26" s="46"/>
      <c r="B26" s="55" t="s">
        <v>40</v>
      </c>
      <c r="C26" s="47" t="s">
        <v>50</v>
      </c>
      <c r="D26" s="56"/>
      <c r="E26" s="56"/>
      <c r="F26" s="56"/>
      <c r="G26" s="56"/>
      <c r="H26" s="66"/>
      <c r="I26" s="49"/>
      <c r="J26" s="49"/>
      <c r="K26" s="50"/>
      <c r="L26" s="51"/>
      <c r="M26" s="49"/>
      <c r="N26" s="52"/>
      <c r="O26" s="50"/>
    </row>
    <row r="27" spans="1:15" ht="15.75" customHeight="1">
      <c r="A27" s="46"/>
      <c r="B27" s="55" t="s">
        <v>42</v>
      </c>
      <c r="C27" s="47" t="s">
        <v>51</v>
      </c>
      <c r="D27" s="56"/>
      <c r="E27" s="56"/>
      <c r="F27" s="56"/>
      <c r="G27" s="56"/>
      <c r="H27" s="66"/>
      <c r="I27" s="49"/>
      <c r="J27" s="49"/>
      <c r="K27" s="50"/>
      <c r="L27" s="51"/>
      <c r="M27" s="49"/>
      <c r="N27" s="52"/>
      <c r="O27" s="50"/>
    </row>
    <row r="28" spans="1:15" ht="15.75" customHeight="1">
      <c r="A28" s="46"/>
      <c r="B28" s="55" t="s">
        <v>44</v>
      </c>
      <c r="C28" s="47" t="s">
        <v>52</v>
      </c>
      <c r="D28" s="56"/>
      <c r="E28" s="56"/>
      <c r="F28" s="56"/>
      <c r="G28" s="56"/>
      <c r="H28" s="66"/>
      <c r="I28" s="49"/>
      <c r="J28" s="49"/>
      <c r="K28" s="50"/>
      <c r="L28" s="51"/>
      <c r="M28" s="49"/>
      <c r="N28" s="52"/>
      <c r="O28" s="50"/>
    </row>
    <row r="29" spans="1:15" ht="15.75" customHeight="1">
      <c r="A29" s="46"/>
      <c r="B29" s="55" t="s">
        <v>46</v>
      </c>
      <c r="C29" s="47" t="s">
        <v>53</v>
      </c>
      <c r="D29" s="56"/>
      <c r="E29" s="56"/>
      <c r="F29" s="56"/>
      <c r="G29" s="56"/>
      <c r="H29" s="66"/>
      <c r="I29" s="49"/>
      <c r="J29" s="49"/>
      <c r="K29" s="50"/>
      <c r="L29" s="51"/>
      <c r="M29" s="49"/>
      <c r="N29" s="52"/>
      <c r="O29" s="50"/>
    </row>
    <row r="30" spans="1:15" ht="15.75" customHeight="1">
      <c r="A30" s="46"/>
      <c r="B30" s="55" t="s">
        <v>54</v>
      </c>
      <c r="C30" s="47" t="s">
        <v>55</v>
      </c>
      <c r="D30" s="56"/>
      <c r="E30" s="56"/>
      <c r="F30" s="56"/>
      <c r="G30" s="56"/>
      <c r="H30" s="66"/>
      <c r="I30" s="49"/>
      <c r="J30" s="49"/>
      <c r="K30" s="50"/>
      <c r="L30" s="51"/>
      <c r="M30" s="49"/>
      <c r="N30" s="52"/>
      <c r="O30" s="50"/>
    </row>
    <row r="31" spans="1:15" ht="15.75" customHeight="1">
      <c r="A31" s="46"/>
      <c r="B31" s="55" t="s">
        <v>56</v>
      </c>
      <c r="C31" s="47" t="s">
        <v>57</v>
      </c>
      <c r="D31" s="56"/>
      <c r="E31" s="56"/>
      <c r="F31" s="56"/>
      <c r="G31" s="56"/>
      <c r="H31" s="66"/>
      <c r="I31" s="49"/>
      <c r="J31" s="49"/>
      <c r="K31" s="50"/>
      <c r="L31" s="51"/>
      <c r="M31" s="49"/>
      <c r="N31" s="52"/>
      <c r="O31" s="50"/>
    </row>
    <row r="32" spans="1:15" ht="15.75" customHeight="1">
      <c r="A32" s="46"/>
      <c r="B32" s="55" t="s">
        <v>58</v>
      </c>
      <c r="C32" s="47" t="s">
        <v>59</v>
      </c>
      <c r="D32" s="56"/>
      <c r="E32" s="56"/>
      <c r="F32" s="56"/>
      <c r="G32" s="56"/>
      <c r="H32" s="66"/>
      <c r="I32" s="49"/>
      <c r="J32" s="49"/>
      <c r="K32" s="50"/>
      <c r="L32" s="51"/>
      <c r="M32" s="49"/>
      <c r="N32" s="52"/>
      <c r="O32" s="50"/>
    </row>
    <row r="33" spans="1:15" ht="15.75" customHeight="1">
      <c r="A33" s="46"/>
      <c r="B33" s="55" t="s">
        <v>60</v>
      </c>
      <c r="C33" s="47" t="s">
        <v>61</v>
      </c>
      <c r="D33" s="56"/>
      <c r="E33" s="56"/>
      <c r="F33" s="56"/>
      <c r="G33" s="56"/>
      <c r="H33" s="66"/>
      <c r="I33" s="49"/>
      <c r="J33" s="49"/>
      <c r="K33" s="50"/>
      <c r="L33" s="51"/>
      <c r="M33" s="49"/>
      <c r="N33" s="52"/>
      <c r="O33" s="50"/>
    </row>
    <row r="34" spans="1:15" ht="15.75" customHeight="1">
      <c r="A34" s="46"/>
      <c r="B34" s="55" t="s">
        <v>62</v>
      </c>
      <c r="C34" s="47" t="s">
        <v>63</v>
      </c>
      <c r="D34" s="56"/>
      <c r="E34" s="56"/>
      <c r="F34" s="56"/>
      <c r="G34" s="56"/>
      <c r="H34" s="66"/>
      <c r="I34" s="49"/>
      <c r="J34" s="49"/>
      <c r="K34" s="50"/>
      <c r="L34" s="51"/>
      <c r="M34" s="49"/>
      <c r="N34" s="52"/>
      <c r="O34" s="50"/>
    </row>
    <row r="35" spans="1:15" ht="15.75" customHeight="1">
      <c r="A35" s="46"/>
      <c r="B35" s="55" t="s">
        <v>64</v>
      </c>
      <c r="C35" s="47" t="s">
        <v>65</v>
      </c>
      <c r="D35" s="56"/>
      <c r="E35" s="56"/>
      <c r="F35" s="56"/>
      <c r="G35" s="56"/>
      <c r="H35" s="66"/>
      <c r="I35" s="49"/>
      <c r="J35" s="49"/>
      <c r="K35" s="50"/>
      <c r="L35" s="51"/>
      <c r="M35" s="49"/>
      <c r="N35" s="52"/>
      <c r="O35" s="50"/>
    </row>
    <row r="36" spans="1:15" ht="15.75" customHeight="1">
      <c r="A36" s="30" t="s">
        <v>66</v>
      </c>
      <c r="B36" s="67"/>
      <c r="C36" s="67"/>
      <c r="D36" s="67"/>
      <c r="E36" s="4"/>
      <c r="F36" s="4"/>
      <c r="G36" s="4"/>
      <c r="H36" s="18"/>
      <c r="I36" s="39"/>
      <c r="J36" s="39"/>
      <c r="K36" s="40"/>
      <c r="L36" s="41"/>
      <c r="M36" s="39"/>
      <c r="N36" s="42"/>
      <c r="O36" s="40"/>
    </row>
    <row r="37" spans="1:15" ht="15.75" customHeight="1">
      <c r="A37" s="2" t="s">
        <v>67</v>
      </c>
      <c r="B37" s="67"/>
      <c r="C37" s="67"/>
      <c r="D37" s="67"/>
      <c r="E37" s="4"/>
      <c r="F37" s="4"/>
      <c r="G37" s="4"/>
      <c r="H37" s="18"/>
      <c r="I37" s="39"/>
      <c r="J37" s="39"/>
      <c r="K37" s="40"/>
      <c r="L37" s="41"/>
      <c r="M37" s="39"/>
      <c r="N37" s="42"/>
      <c r="O37" s="40"/>
    </row>
    <row r="38" spans="1:15" ht="15.75" customHeight="1">
      <c r="A38" s="46"/>
      <c r="B38" s="55" t="s">
        <v>40</v>
      </c>
      <c r="C38" s="47" t="s">
        <v>68</v>
      </c>
      <c r="D38" s="56"/>
      <c r="E38" s="56"/>
      <c r="F38" s="56"/>
      <c r="G38" s="56"/>
      <c r="H38" s="48" t="s">
        <v>18</v>
      </c>
      <c r="I38" s="49"/>
      <c r="J38" s="49"/>
      <c r="K38" s="50"/>
      <c r="L38" s="51"/>
      <c r="M38" s="49"/>
      <c r="N38" s="52"/>
      <c r="O38" s="50"/>
    </row>
    <row r="39" spans="1:15" ht="15.75" customHeight="1">
      <c r="A39" s="46"/>
      <c r="B39" s="55" t="s">
        <v>42</v>
      </c>
      <c r="C39" s="47" t="s">
        <v>69</v>
      </c>
      <c r="D39" s="56"/>
      <c r="E39" s="56"/>
      <c r="F39" s="56"/>
      <c r="G39" s="56"/>
      <c r="H39" s="48" t="s">
        <v>18</v>
      </c>
      <c r="I39" s="49"/>
      <c r="J39" s="49"/>
      <c r="K39" s="50"/>
      <c r="L39" s="51"/>
      <c r="M39" s="49"/>
      <c r="N39" s="52"/>
      <c r="O39" s="50"/>
    </row>
    <row r="40" spans="1:15" ht="15.75" customHeight="1">
      <c r="A40" s="46"/>
      <c r="B40" s="55" t="s">
        <v>44</v>
      </c>
      <c r="C40" s="47" t="s">
        <v>70</v>
      </c>
      <c r="D40" s="56"/>
      <c r="E40" s="56"/>
      <c r="F40" s="56"/>
      <c r="G40" s="56"/>
      <c r="H40" s="48" t="s">
        <v>29</v>
      </c>
      <c r="I40" s="49"/>
      <c r="J40" s="49"/>
      <c r="K40" s="50"/>
      <c r="L40" s="51"/>
      <c r="M40" s="49"/>
      <c r="N40" s="52"/>
      <c r="O40" s="50"/>
    </row>
    <row r="41" spans="1:15" ht="15.75" customHeight="1">
      <c r="A41" s="2" t="s">
        <v>71</v>
      </c>
      <c r="B41" s="4"/>
      <c r="C41" s="4"/>
      <c r="D41" s="4"/>
      <c r="E41" s="4"/>
      <c r="F41" s="4"/>
      <c r="G41" s="4"/>
      <c r="H41" s="18"/>
      <c r="I41" s="39"/>
      <c r="J41" s="39"/>
      <c r="K41" s="40"/>
      <c r="L41" s="41"/>
      <c r="M41" s="39"/>
      <c r="N41" s="42"/>
      <c r="O41" s="40"/>
    </row>
    <row r="42" spans="1:15" ht="15.75" customHeight="1">
      <c r="A42" s="46"/>
      <c r="B42" s="55" t="s">
        <v>40</v>
      </c>
      <c r="C42" s="47" t="s">
        <v>72</v>
      </c>
      <c r="D42" s="56"/>
      <c r="E42" s="56"/>
      <c r="F42" s="56"/>
      <c r="G42" s="56"/>
      <c r="H42" s="48" t="s">
        <v>18</v>
      </c>
      <c r="I42" s="49"/>
      <c r="J42" s="49"/>
      <c r="K42" s="50"/>
      <c r="L42" s="51"/>
      <c r="M42" s="49"/>
      <c r="N42" s="52"/>
      <c r="O42" s="50"/>
    </row>
    <row r="43" spans="1:15" ht="15.75" customHeight="1">
      <c r="A43" s="46"/>
      <c r="B43" s="55" t="s">
        <v>42</v>
      </c>
      <c r="C43" s="47" t="s">
        <v>73</v>
      </c>
      <c r="D43" s="56"/>
      <c r="E43" s="56"/>
      <c r="F43" s="56"/>
      <c r="G43" s="56"/>
      <c r="H43" s="48" t="s">
        <v>18</v>
      </c>
      <c r="I43" s="49"/>
      <c r="J43" s="49"/>
      <c r="K43" s="50"/>
      <c r="L43" s="51"/>
      <c r="M43" s="49"/>
      <c r="N43" s="52"/>
      <c r="O43" s="50"/>
    </row>
    <row r="44" spans="1:15" ht="15.75" customHeight="1">
      <c r="A44" s="46"/>
      <c r="B44" s="55" t="s">
        <v>44</v>
      </c>
      <c r="C44" s="47" t="s">
        <v>74</v>
      </c>
      <c r="D44" s="56"/>
      <c r="E44" s="56"/>
      <c r="F44" s="56"/>
      <c r="G44" s="56"/>
      <c r="H44" s="48" t="s">
        <v>18</v>
      </c>
      <c r="I44" s="49"/>
      <c r="J44" s="49"/>
      <c r="K44" s="50"/>
      <c r="L44" s="51"/>
      <c r="M44" s="49"/>
      <c r="N44" s="52"/>
      <c r="O44" s="50"/>
    </row>
    <row r="45" spans="1:15" ht="15.75" customHeight="1">
      <c r="A45" s="46"/>
      <c r="B45" s="55" t="s">
        <v>46</v>
      </c>
      <c r="C45" s="47" t="s">
        <v>75</v>
      </c>
      <c r="D45" s="56"/>
      <c r="E45" s="56"/>
      <c r="F45" s="56"/>
      <c r="G45" s="56"/>
      <c r="H45" s="48" t="s">
        <v>18</v>
      </c>
      <c r="I45" s="49"/>
      <c r="J45" s="49"/>
      <c r="K45" s="50"/>
      <c r="L45" s="51"/>
      <c r="M45" s="49"/>
      <c r="N45" s="52"/>
      <c r="O45" s="50"/>
    </row>
    <row r="46" spans="1:15" ht="15.75" customHeight="1">
      <c r="A46" s="46"/>
      <c r="B46" s="55" t="s">
        <v>54</v>
      </c>
      <c r="C46" s="47" t="s">
        <v>76</v>
      </c>
      <c r="D46" s="56"/>
      <c r="E46" s="56"/>
      <c r="F46" s="56"/>
      <c r="G46" s="56"/>
      <c r="H46" s="48" t="s">
        <v>18</v>
      </c>
      <c r="I46" s="49"/>
      <c r="J46" s="49"/>
      <c r="K46" s="50"/>
      <c r="L46" s="51"/>
      <c r="M46" s="49"/>
      <c r="N46" s="52"/>
      <c r="O46" s="50"/>
    </row>
    <row r="47" spans="1:15" ht="15.75" customHeight="1">
      <c r="A47" s="30" t="s">
        <v>77</v>
      </c>
      <c r="B47" s="4"/>
      <c r="C47" s="4"/>
      <c r="D47" s="4"/>
      <c r="E47" s="4"/>
      <c r="F47" s="4"/>
      <c r="G47" s="4"/>
      <c r="H47" s="18"/>
      <c r="I47" s="39"/>
      <c r="J47" s="39"/>
      <c r="K47" s="40"/>
      <c r="L47" s="41"/>
      <c r="M47" s="39"/>
      <c r="N47" s="42"/>
      <c r="O47" s="40"/>
    </row>
    <row r="48" spans="1:15" ht="15.75" customHeight="1">
      <c r="A48" s="2" t="s">
        <v>16</v>
      </c>
      <c r="B48" s="43" t="s">
        <v>78</v>
      </c>
      <c r="C48" s="43"/>
      <c r="D48" s="43"/>
      <c r="E48" s="43"/>
      <c r="F48" s="43"/>
      <c r="G48" s="43"/>
      <c r="H48" s="11" t="s">
        <v>18</v>
      </c>
      <c r="I48" s="39">
        <v>47.733997257703685</v>
      </c>
      <c r="J48" s="39">
        <v>47.77585335931298</v>
      </c>
      <c r="K48" s="40">
        <f>IF(ISERROR(#REF!),0,#REF!*100)</f>
        <v>0</v>
      </c>
      <c r="L48" s="41">
        <v>72.53425753132497</v>
      </c>
      <c r="M48" s="39">
        <v>72.78325779792056</v>
      </c>
      <c r="N48" s="42">
        <f>IF(ISERROR(#REF!),0,#REF!*100)</f>
        <v>0</v>
      </c>
      <c r="O48" s="40">
        <f>IF(ISERROR(#REF!),0,#REF!*100)</f>
        <v>0</v>
      </c>
    </row>
    <row r="49" spans="1:15" ht="15.75" customHeight="1">
      <c r="A49" s="2" t="s">
        <v>19</v>
      </c>
      <c r="B49" s="43" t="s">
        <v>79</v>
      </c>
      <c r="C49" s="43"/>
      <c r="D49" s="43"/>
      <c r="E49" s="43"/>
      <c r="F49" s="43"/>
      <c r="G49" s="43"/>
      <c r="H49" s="11" t="s">
        <v>18</v>
      </c>
      <c r="I49" s="39">
        <v>47.733997257703685</v>
      </c>
      <c r="J49" s="39">
        <v>47.77585335931298</v>
      </c>
      <c r="K49" s="40">
        <f>IF(ISERROR(#REF!),0,#REF!*100)</f>
        <v>0</v>
      </c>
      <c r="L49" s="41">
        <v>54.1444776119403</v>
      </c>
      <c r="M49" s="39">
        <v>54.330348258706465</v>
      </c>
      <c r="N49" s="42">
        <f>IF(ISERROR(#REF!),0,#REF!*100)</f>
        <v>0</v>
      </c>
      <c r="O49" s="40">
        <f>IF(ISERROR(#REF!),0,#REF!*100)</f>
        <v>0</v>
      </c>
    </row>
    <row r="50" spans="1:15" ht="15.75" customHeight="1">
      <c r="A50" s="2" t="s">
        <v>21</v>
      </c>
      <c r="B50" s="43" t="s">
        <v>80</v>
      </c>
      <c r="C50" s="43"/>
      <c r="D50" s="43"/>
      <c r="E50" s="43"/>
      <c r="F50" s="43"/>
      <c r="G50" s="43"/>
      <c r="H50" s="18" t="s">
        <v>81</v>
      </c>
      <c r="I50" s="68">
        <v>529.16</v>
      </c>
      <c r="J50" s="68">
        <v>542.6475409836065</v>
      </c>
      <c r="K50" s="69">
        <f>IF(ISERROR(#REF!),0,#REF!)</f>
        <v>0</v>
      </c>
      <c r="L50" s="70">
        <v>1133.65</v>
      </c>
      <c r="M50" s="68">
        <v>1137.5416666666667</v>
      </c>
      <c r="N50" s="71">
        <f>IF(ISERROR(#REF!),0,#REF!)</f>
        <v>0</v>
      </c>
      <c r="O50" s="69">
        <f>IF(ISERROR(#REF!),0,#REF!)</f>
        <v>0</v>
      </c>
    </row>
    <row r="51" spans="1:15" ht="15.75" customHeight="1">
      <c r="A51" s="2" t="s">
        <v>23</v>
      </c>
      <c r="B51" s="43" t="s">
        <v>82</v>
      </c>
      <c r="C51" s="43"/>
      <c r="D51" s="43"/>
      <c r="E51" s="43"/>
      <c r="F51" s="43"/>
      <c r="G51" s="43"/>
      <c r="H51" s="11" t="s">
        <v>18</v>
      </c>
      <c r="I51" s="39">
        <v>34.51468571840947</v>
      </c>
      <c r="J51" s="39">
        <v>35.04221693007145</v>
      </c>
      <c r="K51" s="40">
        <f>IF(ISERROR(#REF!),0,#REF!*100)</f>
        <v>0</v>
      </c>
      <c r="L51" s="41">
        <v>46.172220741135696</v>
      </c>
      <c r="M51" s="39">
        <v>47.65715809117569</v>
      </c>
      <c r="N51" s="42">
        <f>IF(ISERROR(#REF!),0,#REF!*100)</f>
        <v>0</v>
      </c>
      <c r="O51" s="40">
        <f>IF(ISERROR(#REF!),0,#REF!*100)</f>
        <v>0</v>
      </c>
    </row>
    <row r="52" spans="1:15" ht="15.75" customHeight="1">
      <c r="A52" s="2" t="s">
        <v>25</v>
      </c>
      <c r="B52" s="43" t="s">
        <v>83</v>
      </c>
      <c r="C52" s="43"/>
      <c r="D52" s="43"/>
      <c r="E52" s="43"/>
      <c r="F52" s="43"/>
      <c r="G52" s="43"/>
      <c r="H52" s="11" t="s">
        <v>18</v>
      </c>
      <c r="I52" s="39">
        <v>98.9116737312407</v>
      </c>
      <c r="J52" s="39">
        <v>98.02527646129542</v>
      </c>
      <c r="K52" s="40">
        <f>IF(ISERROR(#REF!),0,#REF!*100)</f>
        <v>0</v>
      </c>
      <c r="L52" s="41">
        <v>98.39913945836497</v>
      </c>
      <c r="M52" s="39">
        <v>97.9155810317874</v>
      </c>
      <c r="N52" s="42">
        <f>IF(ISERROR(#REF!),0,#REF!*100)</f>
        <v>0</v>
      </c>
      <c r="O52" s="40">
        <f>IF(ISERROR(#REF!),0,#REF!*100)</f>
        <v>0</v>
      </c>
    </row>
    <row r="53" spans="1:15" ht="15.75" customHeight="1">
      <c r="A53" s="46" t="s">
        <v>27</v>
      </c>
      <c r="B53" s="47" t="s">
        <v>84</v>
      </c>
      <c r="C53" s="47"/>
      <c r="D53" s="47"/>
      <c r="E53" s="47"/>
      <c r="F53" s="47"/>
      <c r="G53" s="72"/>
      <c r="H53" s="48" t="s">
        <v>85</v>
      </c>
      <c r="I53" s="49"/>
      <c r="J53" s="49"/>
      <c r="K53" s="50"/>
      <c r="L53" s="51"/>
      <c r="M53" s="49"/>
      <c r="N53" s="52"/>
      <c r="O53" s="50"/>
    </row>
    <row r="54" spans="1:15" ht="15.75" customHeight="1">
      <c r="A54" s="2" t="s">
        <v>30</v>
      </c>
      <c r="B54" s="43" t="s">
        <v>86</v>
      </c>
      <c r="C54" s="43"/>
      <c r="D54" s="43"/>
      <c r="E54" s="43"/>
      <c r="F54" s="43"/>
      <c r="G54" s="43"/>
      <c r="H54" s="11" t="s">
        <v>87</v>
      </c>
      <c r="I54" s="39">
        <v>16.734721199544815</v>
      </c>
      <c r="J54" s="39">
        <v>16.38551627807027</v>
      </c>
      <c r="K54" s="40">
        <f>IF(ISERROR(#REF!),0,#REF!)</f>
        <v>0</v>
      </c>
      <c r="L54" s="41">
        <v>15.213367478891453</v>
      </c>
      <c r="M54" s="39">
        <v>15.213367478891453</v>
      </c>
      <c r="N54" s="42">
        <f>IF(ISERROR(#REF!),0,#REF!)</f>
        <v>0</v>
      </c>
      <c r="O54" s="40">
        <f>IF(ISERROR(#REF!),0,#REF!)</f>
        <v>0</v>
      </c>
    </row>
    <row r="55" spans="1:15" ht="15.75" customHeight="1">
      <c r="A55" s="2" t="s">
        <v>32</v>
      </c>
      <c r="B55" s="43" t="s">
        <v>88</v>
      </c>
      <c r="C55" s="43"/>
      <c r="D55" s="43"/>
      <c r="E55" s="43"/>
      <c r="F55" s="43"/>
      <c r="G55" s="73"/>
      <c r="H55" s="11" t="s">
        <v>89</v>
      </c>
      <c r="I55" s="39">
        <v>0.20826225440490534</v>
      </c>
      <c r="J55" s="39">
        <v>0.21204000574245108</v>
      </c>
      <c r="K55" s="40">
        <f>IF(ISERROR(#REF!),0,#REF!)</f>
        <v>0</v>
      </c>
      <c r="L55" s="41">
        <v>0.24493591432512438</v>
      </c>
      <c r="M55" s="39">
        <v>0.25280132665871086</v>
      </c>
      <c r="N55" s="42">
        <f>IF(ISERROR(#REF!),0,#REF!)</f>
        <v>0</v>
      </c>
      <c r="O55" s="40">
        <f>IF(ISERROR(#REF!),0,#REF!)</f>
        <v>0</v>
      </c>
    </row>
    <row r="56" spans="1:15" ht="15.75" customHeight="1">
      <c r="A56" s="2" t="s">
        <v>34</v>
      </c>
      <c r="B56" s="74" t="s">
        <v>90</v>
      </c>
      <c r="C56" s="74"/>
      <c r="D56" s="74"/>
      <c r="E56" s="74"/>
      <c r="F56" s="74"/>
      <c r="G56" s="74"/>
      <c r="H56" s="11" t="s">
        <v>91</v>
      </c>
      <c r="I56" s="39">
        <v>0.6049433499314426</v>
      </c>
      <c r="J56" s="39">
        <v>0.6032185898823699</v>
      </c>
      <c r="K56" s="40">
        <f>IF(ISERROR(#REF!),0,#REF!)</f>
        <v>0</v>
      </c>
      <c r="L56" s="41">
        <v>0.6880618501732871</v>
      </c>
      <c r="M56" s="39">
        <v>0.6880618501732871</v>
      </c>
      <c r="N56" s="42">
        <f>IF(ISERROR(#REF!),0,#REF!)</f>
        <v>0</v>
      </c>
      <c r="O56" s="40">
        <f>IF(ISERROR(#REF!),0,#REF!)</f>
        <v>0</v>
      </c>
    </row>
    <row r="57" spans="1:15" ht="15.75" customHeight="1">
      <c r="A57" s="2" t="s">
        <v>36</v>
      </c>
      <c r="B57" s="43" t="s">
        <v>92</v>
      </c>
      <c r="C57" s="43"/>
      <c r="D57" s="43"/>
      <c r="E57" s="43"/>
      <c r="F57" s="43"/>
      <c r="G57" s="43"/>
      <c r="H57" s="18"/>
      <c r="I57" s="39">
        <v>2.092805080464747</v>
      </c>
      <c r="J57" s="39">
        <v>2.3814678501840225</v>
      </c>
      <c r="K57" s="40">
        <f>IF(ISERROR(#REF!),0,#REF!)</f>
        <v>0</v>
      </c>
      <c r="L57" s="41">
        <v>3.039189549453479</v>
      </c>
      <c r="M57" s="39">
        <v>3.039189549453479</v>
      </c>
      <c r="N57" s="42">
        <f>IF(ISERROR(#REF!),0,#REF!)</f>
        <v>0</v>
      </c>
      <c r="O57" s="40">
        <f>IF(ISERROR(#REF!),0,#REF!)</f>
        <v>0</v>
      </c>
    </row>
    <row r="58" spans="1:15" ht="15.75" customHeight="1">
      <c r="A58" s="30" t="s">
        <v>93</v>
      </c>
      <c r="B58" s="4"/>
      <c r="C58" s="4"/>
      <c r="D58" s="4"/>
      <c r="E58" s="4"/>
      <c r="F58" s="4"/>
      <c r="G58" s="4"/>
      <c r="H58" s="18"/>
      <c r="I58" s="39"/>
      <c r="J58" s="39"/>
      <c r="K58" s="40"/>
      <c r="L58" s="41"/>
      <c r="M58" s="39"/>
      <c r="N58" s="42"/>
      <c r="O58" s="40"/>
    </row>
    <row r="59" spans="1:15" ht="15.75" customHeight="1">
      <c r="A59" s="2" t="s">
        <v>16</v>
      </c>
      <c r="B59" s="43" t="s">
        <v>94</v>
      </c>
      <c r="C59" s="43"/>
      <c r="D59" s="43"/>
      <c r="E59" s="43"/>
      <c r="F59" s="43"/>
      <c r="G59" s="43"/>
      <c r="H59" s="11" t="s">
        <v>87</v>
      </c>
      <c r="I59" s="68">
        <v>3.90625</v>
      </c>
      <c r="J59" s="68">
        <v>7.176470588235294</v>
      </c>
      <c r="K59" s="69">
        <f>IF(ISERROR(#REF!),0,#REF!)</f>
        <v>0</v>
      </c>
      <c r="L59" s="70">
        <v>3.6363636363636362</v>
      </c>
      <c r="M59" s="68">
        <v>3.870967741935484</v>
      </c>
      <c r="N59" s="71">
        <f>IF(ISERROR(#REF!),0,#REF!)</f>
        <v>0</v>
      </c>
      <c r="O59" s="69">
        <f>IF(ISERROR(#REF!),0,#REF!)</f>
        <v>0</v>
      </c>
    </row>
    <row r="60" spans="1:15" ht="15.75" customHeight="1">
      <c r="A60" s="2" t="s">
        <v>19</v>
      </c>
      <c r="B60" s="43" t="s">
        <v>95</v>
      </c>
      <c r="C60" s="43"/>
      <c r="D60" s="43"/>
      <c r="E60" s="43"/>
      <c r="F60" s="43"/>
      <c r="G60" s="43"/>
      <c r="H60" s="11" t="s">
        <v>96</v>
      </c>
      <c r="I60" s="68">
        <v>865.40625</v>
      </c>
      <c r="J60" s="68">
        <v>1625.6470588235295</v>
      </c>
      <c r="K60" s="69">
        <f>IF(ISERROR(#REF!),0,#REF!)</f>
        <v>0</v>
      </c>
      <c r="L60" s="70">
        <v>1527.2121212121212</v>
      </c>
      <c r="M60" s="68">
        <v>1450.1935483870968</v>
      </c>
      <c r="N60" s="71">
        <f>IF(ISERROR(#REF!),0,#REF!)</f>
        <v>0</v>
      </c>
      <c r="O60" s="69">
        <f>IF(ISERROR(#REF!),0,#REF!)</f>
        <v>0</v>
      </c>
    </row>
    <row r="61" spans="1:15" ht="15.75" customHeight="1">
      <c r="A61" s="2" t="s">
        <v>21</v>
      </c>
      <c r="B61" s="43" t="s">
        <v>97</v>
      </c>
      <c r="C61" s="43"/>
      <c r="D61" s="43"/>
      <c r="E61" s="43"/>
      <c r="F61" s="43"/>
      <c r="G61" s="43"/>
      <c r="H61" s="11" t="s">
        <v>96</v>
      </c>
      <c r="I61" s="68">
        <v>539.625</v>
      </c>
      <c r="J61" s="68">
        <v>1022</v>
      </c>
      <c r="K61" s="69">
        <f>IF(ISERROR(#REF!),0,#REF!)</f>
        <v>0</v>
      </c>
      <c r="L61" s="70">
        <v>942.4848484848485</v>
      </c>
      <c r="M61" s="68">
        <v>1030.4193548387098</v>
      </c>
      <c r="N61" s="71">
        <f>IF(ISERROR(#REF!),0,#REF!)</f>
        <v>0</v>
      </c>
      <c r="O61" s="69">
        <f>IF(ISERROR(#REF!),0,#REF!)</f>
        <v>0</v>
      </c>
    </row>
    <row r="62" spans="1:15" ht="15.75" customHeight="1">
      <c r="A62" s="2" t="s">
        <v>23</v>
      </c>
      <c r="B62" s="43" t="s">
        <v>98</v>
      </c>
      <c r="C62" s="43"/>
      <c r="D62" s="43"/>
      <c r="E62" s="43"/>
      <c r="F62" s="43"/>
      <c r="G62" s="43"/>
      <c r="H62" s="11" t="s">
        <v>99</v>
      </c>
      <c r="I62" s="68">
        <v>21120.78125</v>
      </c>
      <c r="J62" s="68">
        <v>39496.705882352944</v>
      </c>
      <c r="K62" s="69">
        <f>IF(ISERROR(#REF!),0,#REF!)</f>
        <v>0</v>
      </c>
      <c r="L62" s="70">
        <v>47313.030303030304</v>
      </c>
      <c r="M62" s="68">
        <v>48825.51612903226</v>
      </c>
      <c r="N62" s="71">
        <f>IF(ISERROR(#REF!),0,#REF!)</f>
        <v>0</v>
      </c>
      <c r="O62" s="69">
        <f>IF(ISERROR(#REF!),0,#REF!)</f>
        <v>0</v>
      </c>
    </row>
    <row r="63" spans="1:15" ht="15.75" customHeight="1">
      <c r="A63" s="2" t="s">
        <v>25</v>
      </c>
      <c r="B63" s="43" t="s">
        <v>100</v>
      </c>
      <c r="C63" s="43"/>
      <c r="D63" s="43"/>
      <c r="E63" s="43"/>
      <c r="F63" s="43"/>
      <c r="G63" s="43"/>
      <c r="H63" s="11" t="s">
        <v>99</v>
      </c>
      <c r="I63" s="68">
        <v>20260.59375</v>
      </c>
      <c r="J63" s="68">
        <v>37880.882352941175</v>
      </c>
      <c r="K63" s="69">
        <f>IF(ISERROR(#REF!),0,#REF!)</f>
        <v>0</v>
      </c>
      <c r="L63" s="70">
        <v>46632.72727272727</v>
      </c>
      <c r="M63" s="68">
        <v>48815.12903225807</v>
      </c>
      <c r="N63" s="71">
        <f>IF(ISERROR(#REF!),0,#REF!)</f>
        <v>0</v>
      </c>
      <c r="O63" s="69">
        <f>IF(ISERROR(#REF!),0,#REF!)</f>
        <v>0</v>
      </c>
    </row>
    <row r="64" spans="1:15" ht="15.75" customHeight="1" thickBot="1">
      <c r="A64" s="75" t="s">
        <v>27</v>
      </c>
      <c r="B64" s="76" t="s">
        <v>101</v>
      </c>
      <c r="C64" s="76"/>
      <c r="D64" s="76"/>
      <c r="E64" s="76"/>
      <c r="F64" s="76"/>
      <c r="G64" s="76"/>
      <c r="H64" s="77" t="s">
        <v>18</v>
      </c>
      <c r="I64" s="78">
        <v>47.520732690700065</v>
      </c>
      <c r="J64" s="78">
        <v>23.56816056141689</v>
      </c>
      <c r="K64" s="78">
        <f>IF(ISERROR(#REF!),0,#REF!*100)</f>
        <v>0</v>
      </c>
      <c r="L64" s="79">
        <v>21.051027009024356</v>
      </c>
      <c r="M64" s="78">
        <v>19.232276090436585</v>
      </c>
      <c r="N64" s="80">
        <f>IF(ISERROR(#REF!),0,#REF!*100)</f>
        <v>0</v>
      </c>
      <c r="O64" s="78">
        <f>IF(ISERROR(#REF!),0,#REF!*100)</f>
        <v>0</v>
      </c>
    </row>
    <row r="65" ht="22.5" customHeight="1" thickBot="1">
      <c r="A65" s="81"/>
    </row>
    <row r="66" spans="1:15" ht="15.75" customHeight="1">
      <c r="A66" s="5"/>
      <c r="B66" s="5"/>
      <c r="C66" s="5"/>
      <c r="D66" s="5"/>
      <c r="E66" s="5"/>
      <c r="F66" s="5"/>
      <c r="G66" s="5"/>
      <c r="H66" s="6" t="s">
        <v>1</v>
      </c>
      <c r="I66" s="7" t="s">
        <v>2</v>
      </c>
      <c r="J66" s="8"/>
      <c r="K66" s="9"/>
      <c r="L66" s="9"/>
      <c r="M66" s="9"/>
      <c r="N66" s="9"/>
      <c r="O66" s="9"/>
    </row>
    <row r="67" spans="1:15" ht="15.75" customHeight="1">
      <c r="A67" s="3"/>
      <c r="B67" s="3"/>
      <c r="C67" s="3"/>
      <c r="D67" s="3"/>
      <c r="E67" s="3"/>
      <c r="F67" s="3"/>
      <c r="G67" s="3"/>
      <c r="H67" s="11"/>
      <c r="I67" s="12" t="s">
        <v>3</v>
      </c>
      <c r="J67" s="13"/>
      <c r="K67" s="13"/>
      <c r="L67" s="14" t="s">
        <v>4</v>
      </c>
      <c r="M67" s="15"/>
      <c r="N67" s="16"/>
      <c r="O67" s="17" t="s">
        <v>5</v>
      </c>
    </row>
    <row r="68" spans="1:15" ht="15.75" customHeight="1" thickBot="1">
      <c r="A68" s="3"/>
      <c r="B68" s="3"/>
      <c r="C68" s="3"/>
      <c r="D68" s="3"/>
      <c r="E68" s="3"/>
      <c r="F68" s="3"/>
      <c r="G68" s="3"/>
      <c r="H68" s="18"/>
      <c r="I68" s="19" t="s">
        <v>6</v>
      </c>
      <c r="J68" s="20"/>
      <c r="K68" s="20"/>
      <c r="L68" s="21" t="s">
        <v>7</v>
      </c>
      <c r="M68" s="20"/>
      <c r="N68" s="22"/>
      <c r="O68" s="23"/>
    </row>
    <row r="69" spans="1:15" ht="15.75" customHeight="1" thickBot="1">
      <c r="A69" s="24" t="s">
        <v>8</v>
      </c>
      <c r="B69" s="24"/>
      <c r="C69" s="24"/>
      <c r="D69" s="24"/>
      <c r="E69" s="24"/>
      <c r="F69" s="24"/>
      <c r="G69" s="24"/>
      <c r="H69" s="25"/>
      <c r="I69" s="26" t="str">
        <f>$I$5</f>
        <v>H16</v>
      </c>
      <c r="J69" s="26" t="str">
        <f>$J$5</f>
        <v>H17</v>
      </c>
      <c r="K69" s="29" t="str">
        <f>$K$5</f>
        <v>H18</v>
      </c>
      <c r="L69" s="26" t="str">
        <f>$I$5</f>
        <v>H16</v>
      </c>
      <c r="M69" s="26" t="str">
        <f>$J$5</f>
        <v>H17</v>
      </c>
      <c r="N69" s="29" t="str">
        <f>$K$5</f>
        <v>H18</v>
      </c>
      <c r="O69" s="27" t="str">
        <f>+O5</f>
        <v>H18</v>
      </c>
    </row>
    <row r="70" spans="1:15" ht="15.75" customHeight="1">
      <c r="A70" s="2" t="s">
        <v>30</v>
      </c>
      <c r="B70" s="82" t="s">
        <v>102</v>
      </c>
      <c r="C70" s="82"/>
      <c r="D70" s="82"/>
      <c r="E70" s="82"/>
      <c r="F70" s="82"/>
      <c r="G70" s="82"/>
      <c r="H70" s="6" t="s">
        <v>103</v>
      </c>
      <c r="I70" s="39">
        <v>6.7824878387769285</v>
      </c>
      <c r="J70" s="39">
        <v>3.5812133072407044</v>
      </c>
      <c r="K70" s="40">
        <f>IF(ISERROR(#REF!),0,#REF!)</f>
        <v>0</v>
      </c>
      <c r="L70" s="41">
        <v>3.8833515529547946</v>
      </c>
      <c r="M70" s="39">
        <v>3.551951914347431</v>
      </c>
      <c r="N70" s="42">
        <f>IF(ISERROR(#REF!),0,#REF!)</f>
        <v>0</v>
      </c>
      <c r="O70" s="40">
        <f>IF(ISERROR(#REF!),0,#REF!)</f>
        <v>0</v>
      </c>
    </row>
    <row r="71" spans="1:15" ht="15.75" customHeight="1">
      <c r="A71" s="30" t="s">
        <v>104</v>
      </c>
      <c r="H71" s="18"/>
      <c r="I71" s="39"/>
      <c r="J71" s="39"/>
      <c r="K71" s="40"/>
      <c r="L71" s="41"/>
      <c r="M71" s="39"/>
      <c r="N71" s="42"/>
      <c r="O71" s="40"/>
    </row>
    <row r="72" spans="1:15" ht="15.75" customHeight="1">
      <c r="A72" s="2" t="s">
        <v>16</v>
      </c>
      <c r="B72" s="43" t="s">
        <v>105</v>
      </c>
      <c r="C72" s="43"/>
      <c r="D72" s="43"/>
      <c r="E72" s="43"/>
      <c r="F72" s="43"/>
      <c r="H72" s="11" t="s">
        <v>106</v>
      </c>
      <c r="I72" s="39">
        <v>32.76712526631279</v>
      </c>
      <c r="J72" s="39">
        <v>29.193298596034158</v>
      </c>
      <c r="K72" s="40">
        <f>IF(ISERROR(#REF!),0,#REF!)</f>
        <v>0</v>
      </c>
      <c r="L72" s="41">
        <v>26.135560934957738</v>
      </c>
      <c r="M72" s="39">
        <v>26.69752647032654</v>
      </c>
      <c r="N72" s="42">
        <f>IF(ISERROR(#REF!),0,#REF!)</f>
        <v>0</v>
      </c>
      <c r="O72" s="40">
        <f>IF(ISERROR(#REF!),0,#REF!)</f>
        <v>0</v>
      </c>
    </row>
    <row r="73" spans="1:15" ht="15.75" customHeight="1">
      <c r="A73" s="2" t="s">
        <v>19</v>
      </c>
      <c r="B73" s="43" t="s">
        <v>107</v>
      </c>
      <c r="C73" s="43"/>
      <c r="D73" s="43"/>
      <c r="E73" s="43"/>
      <c r="F73" s="43"/>
      <c r="H73" s="11" t="s">
        <v>106</v>
      </c>
      <c r="I73" s="39">
        <v>23.411656375257284</v>
      </c>
      <c r="J73" s="39">
        <v>23.302033579389203</v>
      </c>
      <c r="K73" s="40">
        <f>IF(ISERROR(#REF!),0,#REF!)</f>
        <v>0</v>
      </c>
      <c r="L73" s="41">
        <v>30.534545021627842</v>
      </c>
      <c r="M73" s="39">
        <v>33.661113088353055</v>
      </c>
      <c r="N73" s="42">
        <f>IF(ISERROR(#REF!),0,#REF!)</f>
        <v>0</v>
      </c>
      <c r="O73" s="40">
        <f>IF(ISERROR(#REF!),0,#REF!)</f>
        <v>0</v>
      </c>
    </row>
    <row r="74" spans="1:15" ht="15.75" customHeight="1">
      <c r="A74" s="2" t="s">
        <v>21</v>
      </c>
      <c r="B74" s="43" t="s">
        <v>108</v>
      </c>
      <c r="C74" s="43"/>
      <c r="D74" s="43"/>
      <c r="E74" s="43"/>
      <c r="F74" s="43"/>
      <c r="G74" s="43"/>
      <c r="H74" s="11" t="s">
        <v>18</v>
      </c>
      <c r="I74" s="39">
        <v>71.44861254986664</v>
      </c>
      <c r="J74" s="39">
        <v>79.81980351666985</v>
      </c>
      <c r="K74" s="40">
        <f>IF(ISERROR(#REF!),0,#REF!*100)</f>
        <v>0</v>
      </c>
      <c r="L74" s="41">
        <v>116.8314125632032</v>
      </c>
      <c r="M74" s="39">
        <v>126.08326515104807</v>
      </c>
      <c r="N74" s="42">
        <f>IF(ISERROR(#REF!),0,#REF!*100)</f>
        <v>0</v>
      </c>
      <c r="O74" s="40">
        <f>IF(ISERROR(#REF!),0,#REF!*100)</f>
        <v>0</v>
      </c>
    </row>
    <row r="75" spans="1:15" ht="15.75" customHeight="1">
      <c r="A75" s="2" t="s">
        <v>23</v>
      </c>
      <c r="B75" s="43" t="s">
        <v>109</v>
      </c>
      <c r="C75" s="43"/>
      <c r="D75" s="43"/>
      <c r="E75" s="43"/>
      <c r="F75" s="43"/>
      <c r="G75" s="43"/>
      <c r="H75" s="11" t="s">
        <v>110</v>
      </c>
      <c r="I75" s="39">
        <v>23.791686512232086</v>
      </c>
      <c r="J75" s="39">
        <v>23.791686512232086</v>
      </c>
      <c r="K75" s="40">
        <f>IF(ISERROR(#REF!),0,#REF!)</f>
        <v>0</v>
      </c>
      <c r="L75" s="41">
        <v>27.128765662490004</v>
      </c>
      <c r="M75" s="39">
        <v>26.352972540655824</v>
      </c>
      <c r="N75" s="42">
        <f>IF(ISERROR(#REF!),0,#REF!)</f>
        <v>0</v>
      </c>
      <c r="O75" s="40">
        <f>IF(ISERROR(#REF!),0,#REF!)</f>
        <v>0</v>
      </c>
    </row>
    <row r="76" spans="1:15" ht="15.75" customHeight="1">
      <c r="A76" s="30" t="s">
        <v>111</v>
      </c>
      <c r="H76" s="18"/>
      <c r="I76" s="39"/>
      <c r="J76" s="39"/>
      <c r="K76" s="40"/>
      <c r="L76" s="41"/>
      <c r="M76" s="39"/>
      <c r="N76" s="42"/>
      <c r="O76" s="40"/>
    </row>
    <row r="77" spans="1:15" ht="15.75" customHeight="1">
      <c r="A77" s="2" t="s">
        <v>16</v>
      </c>
      <c r="B77" s="43" t="s">
        <v>112</v>
      </c>
      <c r="C77" s="43"/>
      <c r="D77" s="43"/>
      <c r="E77" s="43"/>
      <c r="F77" s="43"/>
      <c r="G77" s="43"/>
      <c r="H77" s="11" t="s">
        <v>18</v>
      </c>
      <c r="I77" s="39"/>
      <c r="J77" s="39"/>
      <c r="K77" s="40"/>
      <c r="L77" s="41"/>
      <c r="M77" s="39"/>
      <c r="N77" s="42"/>
      <c r="O77" s="40"/>
    </row>
    <row r="78" spans="2:15" ht="15.75" customHeight="1">
      <c r="B78" s="53" t="s">
        <v>40</v>
      </c>
      <c r="C78" s="43" t="s">
        <v>113</v>
      </c>
      <c r="D78" s="43"/>
      <c r="E78" s="43"/>
      <c r="F78" s="43"/>
      <c r="G78" s="43"/>
      <c r="H78" s="18"/>
      <c r="I78" s="39">
        <v>35.39441493464989</v>
      </c>
      <c r="J78" s="39">
        <v>19.61449504577422</v>
      </c>
      <c r="K78" s="40">
        <f>IF(ISERROR(#REF!),0,#REF!*100)</f>
        <v>0</v>
      </c>
      <c r="L78" s="41">
        <v>24.95300566361469</v>
      </c>
      <c r="M78" s="39">
        <v>24.253841398283974</v>
      </c>
      <c r="N78" s="42">
        <f>IF(ISERROR(#REF!),0,#REF!*100)</f>
        <v>0</v>
      </c>
      <c r="O78" s="40">
        <f>IF(ISERROR(#REF!),0,#REF!*100)</f>
        <v>0</v>
      </c>
    </row>
    <row r="79" spans="2:15" ht="15.75" customHeight="1">
      <c r="B79" s="53" t="s">
        <v>42</v>
      </c>
      <c r="C79" s="43" t="s">
        <v>114</v>
      </c>
      <c r="D79" s="43"/>
      <c r="E79" s="43"/>
      <c r="F79" s="43"/>
      <c r="G79" s="43"/>
      <c r="H79" s="18"/>
      <c r="I79" s="39">
        <v>38.0857816667034</v>
      </c>
      <c r="J79" s="39">
        <v>53.27311083732241</v>
      </c>
      <c r="K79" s="40">
        <f>IF(ISERROR(#REF!),0,#REF!*100)</f>
        <v>0</v>
      </c>
      <c r="L79" s="41">
        <v>29.571508829469018</v>
      </c>
      <c r="M79" s="39">
        <v>32.478707963746466</v>
      </c>
      <c r="N79" s="42">
        <f>IF(ISERROR(#REF!),0,#REF!*100)</f>
        <v>0</v>
      </c>
      <c r="O79" s="40">
        <f>IF(ISERROR(#REF!),0,#REF!*100)</f>
        <v>0</v>
      </c>
    </row>
    <row r="80" spans="2:15" ht="15.75" customHeight="1">
      <c r="B80" s="53"/>
      <c r="C80" s="2" t="s">
        <v>115</v>
      </c>
      <c r="D80" s="43" t="s">
        <v>116</v>
      </c>
      <c r="E80" s="43"/>
      <c r="F80" s="43"/>
      <c r="H80" s="18"/>
      <c r="I80" s="39">
        <v>7.481320667386656</v>
      </c>
      <c r="J80" s="39">
        <v>12.350239096860879</v>
      </c>
      <c r="K80" s="40">
        <f>IF(ISERROR(#REF!),0,#REF!*100)</f>
        <v>0</v>
      </c>
      <c r="L80" s="41">
        <v>3.1493797354955286</v>
      </c>
      <c r="M80" s="39">
        <v>3.2092610151189707</v>
      </c>
      <c r="N80" s="42">
        <f>IF(ISERROR(#REF!),0,#REF!*100)</f>
        <v>0</v>
      </c>
      <c r="O80" s="40">
        <f>IF(ISERROR(#REF!),0,#REF!*100)</f>
        <v>0</v>
      </c>
    </row>
    <row r="81" spans="2:15" ht="15.75" customHeight="1">
      <c r="B81" s="53"/>
      <c r="C81" s="2" t="s">
        <v>117</v>
      </c>
      <c r="D81" s="43" t="s">
        <v>118</v>
      </c>
      <c r="E81" s="43"/>
      <c r="F81" s="43"/>
      <c r="H81" s="18"/>
      <c r="I81" s="39">
        <v>30.604460999316746</v>
      </c>
      <c r="J81" s="39">
        <v>40.92287174046154</v>
      </c>
      <c r="K81" s="40">
        <f>IF(ISERROR(#REF!),0,#REF!*100)</f>
        <v>0</v>
      </c>
      <c r="L81" s="41">
        <v>26.42212909397349</v>
      </c>
      <c r="M81" s="39">
        <v>29.269446948627493</v>
      </c>
      <c r="N81" s="42">
        <f>IF(ISERROR(#REF!),0,#REF!*100)</f>
        <v>0</v>
      </c>
      <c r="O81" s="40">
        <f>IF(ISERROR(#REF!),0,#REF!*100)</f>
        <v>0</v>
      </c>
    </row>
    <row r="82" spans="2:15" ht="15.75" customHeight="1">
      <c r="B82" s="53" t="s">
        <v>44</v>
      </c>
      <c r="C82" s="43" t="s">
        <v>119</v>
      </c>
      <c r="D82" s="43"/>
      <c r="E82" s="43"/>
      <c r="F82" s="43"/>
      <c r="G82" s="43"/>
      <c r="H82" s="18"/>
      <c r="I82" s="39">
        <v>6.599039033744021</v>
      </c>
      <c r="J82" s="39">
        <v>6.517217700852518</v>
      </c>
      <c r="K82" s="40">
        <f>IF(ISERROR(#REF!),0,#REF!*100)</f>
        <v>0</v>
      </c>
      <c r="L82" s="41">
        <v>10.554138386553092</v>
      </c>
      <c r="M82" s="39">
        <v>11.48995095874569</v>
      </c>
      <c r="N82" s="42">
        <f>IF(ISERROR(#REF!),0,#REF!*100)</f>
        <v>0</v>
      </c>
      <c r="O82" s="40">
        <f>IF(ISERROR(#REF!),0,#REF!*100)</f>
        <v>0</v>
      </c>
    </row>
    <row r="83" spans="2:15" ht="15.75" customHeight="1">
      <c r="B83" s="53" t="s">
        <v>46</v>
      </c>
      <c r="C83" s="43" t="s">
        <v>120</v>
      </c>
      <c r="D83" s="43"/>
      <c r="E83" s="43"/>
      <c r="F83" s="43"/>
      <c r="G83" s="43"/>
      <c r="H83" s="18"/>
      <c r="I83" s="39">
        <v>0.030305701880055543</v>
      </c>
      <c r="J83" s="39">
        <v>0.07994685083776863</v>
      </c>
      <c r="K83" s="40">
        <f>IF(ISERROR(#REF!),0,#REF!*100)</f>
        <v>0</v>
      </c>
      <c r="L83" s="41">
        <v>0.04949968872895124</v>
      </c>
      <c r="M83" s="39">
        <v>0.05215736526986021</v>
      </c>
      <c r="N83" s="42">
        <f>IF(ISERROR(#REF!),0,#REF!*100)</f>
        <v>0</v>
      </c>
      <c r="O83" s="40">
        <f>IF(ISERROR(#REF!),0,#REF!*100)</f>
        <v>0</v>
      </c>
    </row>
    <row r="84" spans="2:15" ht="15.75" customHeight="1">
      <c r="B84" s="53" t="s">
        <v>54</v>
      </c>
      <c r="C84" s="43" t="s">
        <v>121</v>
      </c>
      <c r="D84" s="43"/>
      <c r="E84" s="43"/>
      <c r="F84" s="43"/>
      <c r="G84" s="43"/>
      <c r="H84" s="18"/>
      <c r="I84" s="39">
        <v>0.12100240241563993</v>
      </c>
      <c r="J84" s="39">
        <v>0.10820713299437522</v>
      </c>
      <c r="K84" s="40">
        <f>IF(ISERROR(#REF!),0,#REF!*100)</f>
        <v>0</v>
      </c>
      <c r="L84" s="41">
        <v>0.34771253739048574</v>
      </c>
      <c r="M84" s="39">
        <v>0.3795156530418742</v>
      </c>
      <c r="N84" s="42">
        <f>IF(ISERROR(#REF!),0,#REF!*100)</f>
        <v>0</v>
      </c>
      <c r="O84" s="40">
        <f>IF(ISERROR(#REF!),0,#REF!*100)</f>
        <v>0</v>
      </c>
    </row>
    <row r="85" spans="2:15" ht="15.75" customHeight="1">
      <c r="B85" s="53" t="s">
        <v>56</v>
      </c>
      <c r="C85" s="43" t="s">
        <v>122</v>
      </c>
      <c r="D85" s="43"/>
      <c r="E85" s="43"/>
      <c r="F85" s="43"/>
      <c r="G85" s="43"/>
      <c r="H85" s="18"/>
      <c r="I85" s="39">
        <v>2.256617663265081</v>
      </c>
      <c r="J85" s="39">
        <v>2.0410616941791258</v>
      </c>
      <c r="K85" s="40">
        <f>IF(ISERROR(#REF!),0,#REF!*100)</f>
        <v>0</v>
      </c>
      <c r="L85" s="41">
        <v>15.458859077726657</v>
      </c>
      <c r="M85" s="39">
        <v>11.500615723529304</v>
      </c>
      <c r="N85" s="42">
        <f>IF(ISERROR(#REF!),0,#REF!*100)</f>
        <v>0</v>
      </c>
      <c r="O85" s="40">
        <f>IF(ISERROR(#REF!),0,#REF!*100)</f>
        <v>0</v>
      </c>
    </row>
    <row r="86" spans="2:15" ht="15.75" customHeight="1">
      <c r="B86" s="53" t="s">
        <v>58</v>
      </c>
      <c r="C86" s="43" t="s">
        <v>123</v>
      </c>
      <c r="D86" s="43"/>
      <c r="E86" s="43"/>
      <c r="F86" s="43"/>
      <c r="G86" s="43"/>
      <c r="H86" s="18"/>
      <c r="I86" s="39">
        <v>0.12926759383747327</v>
      </c>
      <c r="J86" s="39">
        <v>0.08552453810551992</v>
      </c>
      <c r="K86" s="40">
        <f>IF(ISERROR(#REF!),0,#REF!*100)</f>
        <v>0</v>
      </c>
      <c r="L86" s="41">
        <v>0.0036441488634810734</v>
      </c>
      <c r="M86" s="39">
        <v>0.11547940617256588</v>
      </c>
      <c r="N86" s="42">
        <f>IF(ISERROR(#REF!),0,#REF!*100)</f>
        <v>0</v>
      </c>
      <c r="O86" s="40">
        <f>IF(ISERROR(#REF!),0,#REF!*100)</f>
        <v>0</v>
      </c>
    </row>
    <row r="87" spans="2:15" ht="15.75" customHeight="1">
      <c r="B87" s="53" t="s">
        <v>60</v>
      </c>
      <c r="C87" s="43" t="s">
        <v>124</v>
      </c>
      <c r="D87" s="43"/>
      <c r="E87" s="43"/>
      <c r="F87" s="43"/>
      <c r="G87" s="43"/>
      <c r="H87" s="18"/>
      <c r="I87" s="39">
        <v>0.2791430649533843</v>
      </c>
      <c r="J87" s="39">
        <v>0.22509066840525244</v>
      </c>
      <c r="K87" s="40">
        <f>IF(ISERROR(#REF!),0,#REF!*100)</f>
        <v>0</v>
      </c>
      <c r="L87" s="41">
        <v>1.004114851425014</v>
      </c>
      <c r="M87" s="39">
        <v>1.1004704161091272</v>
      </c>
      <c r="N87" s="42">
        <f>IF(ISERROR(#REF!),0,#REF!*100)</f>
        <v>0</v>
      </c>
      <c r="O87" s="40">
        <f>IF(ISERROR(#REF!),0,#REF!*100)</f>
        <v>0</v>
      </c>
    </row>
    <row r="88" spans="2:15" ht="15.75" customHeight="1">
      <c r="B88" s="53" t="s">
        <v>62</v>
      </c>
      <c r="C88" s="43" t="s">
        <v>125</v>
      </c>
      <c r="D88" s="43"/>
      <c r="E88" s="43"/>
      <c r="F88" s="43"/>
      <c r="G88" s="43"/>
      <c r="H88" s="18"/>
      <c r="I88" s="39">
        <v>0</v>
      </c>
      <c r="J88" s="39">
        <v>0</v>
      </c>
      <c r="K88" s="40">
        <f>IF(ISERROR(#REF!),0,#REF!*100)</f>
        <v>0</v>
      </c>
      <c r="L88" s="41">
        <v>0</v>
      </c>
      <c r="M88" s="39">
        <v>0</v>
      </c>
      <c r="N88" s="42">
        <f>IF(ISERROR(#REF!),0,#REF!*100)</f>
        <v>0</v>
      </c>
      <c r="O88" s="40">
        <f>IF(ISERROR(#REF!),0,#REF!*100)</f>
        <v>0</v>
      </c>
    </row>
    <row r="89" spans="2:15" ht="15.75" customHeight="1">
      <c r="B89" s="53" t="s">
        <v>64</v>
      </c>
      <c r="C89" s="43" t="s">
        <v>126</v>
      </c>
      <c r="D89" s="43"/>
      <c r="E89" s="43"/>
      <c r="F89" s="43"/>
      <c r="G89" s="43"/>
      <c r="H89" s="18"/>
      <c r="I89" s="39">
        <v>11.48090189768795</v>
      </c>
      <c r="J89" s="39">
        <v>12.555869834131975</v>
      </c>
      <c r="K89" s="40">
        <f>IF(ISERROR(#REF!),0,#REF!*100)</f>
        <v>0</v>
      </c>
      <c r="L89" s="41">
        <v>8.40090192684371</v>
      </c>
      <c r="M89" s="39">
        <v>10.044125464292202</v>
      </c>
      <c r="N89" s="42">
        <f>IF(ISERROR(#REF!),0,#REF!*100)</f>
        <v>0</v>
      </c>
      <c r="O89" s="40">
        <f>IF(ISERROR(#REF!),0,#REF!*100)</f>
        <v>0</v>
      </c>
    </row>
    <row r="90" spans="2:15" ht="15.75" customHeight="1">
      <c r="B90" s="83" t="s">
        <v>127</v>
      </c>
      <c r="C90" s="43" t="s">
        <v>128</v>
      </c>
      <c r="D90" s="43"/>
      <c r="E90" s="43"/>
      <c r="F90" s="43"/>
      <c r="G90" s="43"/>
      <c r="H90" s="18"/>
      <c r="I90" s="39">
        <v>0.1751118555905755</v>
      </c>
      <c r="J90" s="39">
        <v>0.19695433485459587</v>
      </c>
      <c r="K90" s="40">
        <f>IF(ISERROR(#REF!),0,#REF!*100)</f>
        <v>0</v>
      </c>
      <c r="L90" s="41">
        <v>0</v>
      </c>
      <c r="M90" s="39">
        <v>0</v>
      </c>
      <c r="N90" s="42">
        <f>IF(ISERROR(#REF!),0,#REF!*100)</f>
        <v>0</v>
      </c>
      <c r="O90" s="40">
        <f>IF(ISERROR(#REF!),0,#REF!*100)</f>
        <v>0</v>
      </c>
    </row>
    <row r="91" spans="2:15" ht="15.75" customHeight="1">
      <c r="B91" s="83" t="s">
        <v>129</v>
      </c>
      <c r="C91" s="43" t="s">
        <v>130</v>
      </c>
      <c r="D91" s="43"/>
      <c r="E91" s="43"/>
      <c r="F91" s="43"/>
      <c r="G91" s="43"/>
      <c r="H91" s="18"/>
      <c r="I91" s="39">
        <v>5.44841418527253</v>
      </c>
      <c r="J91" s="39">
        <v>5.302521362542236</v>
      </c>
      <c r="K91" s="40">
        <f>IF(ISERROR(#REF!),0,#REF!*100)</f>
        <v>0</v>
      </c>
      <c r="L91" s="41">
        <v>9.6566148893849</v>
      </c>
      <c r="M91" s="39">
        <v>8.58513565080894</v>
      </c>
      <c r="N91" s="42">
        <f>IF(ISERROR(#REF!),0,#REF!*100)</f>
        <v>0</v>
      </c>
      <c r="O91" s="40">
        <f>IF(ISERROR(#REF!),0,#REF!*100)</f>
        <v>0</v>
      </c>
    </row>
    <row r="92" spans="2:15" ht="15.75" customHeight="1">
      <c r="B92" s="83" t="s">
        <v>131</v>
      </c>
      <c r="C92" s="43" t="s">
        <v>132</v>
      </c>
      <c r="D92" s="43"/>
      <c r="E92" s="43"/>
      <c r="F92" s="43"/>
      <c r="G92" s="43"/>
      <c r="H92" s="18"/>
      <c r="I92" s="39">
        <v>100</v>
      </c>
      <c r="J92" s="39">
        <v>100</v>
      </c>
      <c r="K92" s="40">
        <f>IF(ISERROR(#REF!),0,#REF!*100)</f>
        <v>0</v>
      </c>
      <c r="L92" s="41">
        <v>100</v>
      </c>
      <c r="M92" s="39">
        <v>100</v>
      </c>
      <c r="N92" s="42">
        <f>IF(ISERROR(#REF!),0,#REF!*100)</f>
        <v>0</v>
      </c>
      <c r="O92" s="40">
        <f>IF(ISERROR(#REF!),0,#REF!*100)</f>
        <v>0</v>
      </c>
    </row>
    <row r="93" spans="1:15" ht="15.75" customHeight="1">
      <c r="A93" s="2" t="s">
        <v>19</v>
      </c>
      <c r="B93" s="43" t="s">
        <v>133</v>
      </c>
      <c r="C93" s="43"/>
      <c r="D93" s="43"/>
      <c r="E93" s="43"/>
      <c r="F93" s="43"/>
      <c r="G93" s="43"/>
      <c r="H93" s="11" t="s">
        <v>18</v>
      </c>
      <c r="I93" s="39"/>
      <c r="J93" s="39"/>
      <c r="K93" s="40"/>
      <c r="L93" s="41"/>
      <c r="M93" s="39"/>
      <c r="N93" s="42"/>
      <c r="O93" s="40"/>
    </row>
    <row r="94" spans="2:15" ht="15.75" customHeight="1">
      <c r="B94" s="53" t="s">
        <v>40</v>
      </c>
      <c r="C94" s="43" t="s">
        <v>113</v>
      </c>
      <c r="D94" s="43"/>
      <c r="E94" s="43"/>
      <c r="F94" s="43"/>
      <c r="G94" s="43"/>
      <c r="H94" s="18"/>
      <c r="I94" s="39">
        <v>49.53828167054581</v>
      </c>
      <c r="J94" s="39">
        <v>24.573469466982413</v>
      </c>
      <c r="K94" s="40">
        <f>IF(ISERROR(#REF!),0,#REF!*100)</f>
        <v>0</v>
      </c>
      <c r="L94" s="41">
        <v>21.358130588479934</v>
      </c>
      <c r="M94" s="39">
        <v>19.23636841830501</v>
      </c>
      <c r="N94" s="42">
        <f>IF(ISERROR(#REF!),0,#REF!*100)</f>
        <v>0</v>
      </c>
      <c r="O94" s="40">
        <f>IF(ISERROR(#REF!),0,#REF!*100)</f>
        <v>0</v>
      </c>
    </row>
    <row r="95" spans="2:15" ht="15.75" customHeight="1">
      <c r="B95" s="53" t="s">
        <v>42</v>
      </c>
      <c r="C95" s="43" t="s">
        <v>114</v>
      </c>
      <c r="D95" s="43"/>
      <c r="E95" s="43"/>
      <c r="F95" s="43"/>
      <c r="G95" s="43"/>
      <c r="H95" s="18"/>
      <c r="I95" s="39">
        <v>53.305138207018246</v>
      </c>
      <c r="J95" s="39">
        <v>66.74172134011414</v>
      </c>
      <c r="K95" s="40">
        <f>IF(ISERROR(#REF!),0,#REF!*100)</f>
        <v>0</v>
      </c>
      <c r="L95" s="41">
        <v>25.311265335828654</v>
      </c>
      <c r="M95" s="39">
        <v>25.75972943343186</v>
      </c>
      <c r="N95" s="42">
        <f>IF(ISERROR(#REF!),0,#REF!*100)</f>
        <v>0</v>
      </c>
      <c r="O95" s="40">
        <f>IF(ISERROR(#REF!),0,#REF!*100)</f>
        <v>0</v>
      </c>
    </row>
    <row r="96" spans="2:15" ht="15.75" customHeight="1">
      <c r="B96" s="53"/>
      <c r="C96" s="2" t="s">
        <v>115</v>
      </c>
      <c r="D96" s="43" t="s">
        <v>116</v>
      </c>
      <c r="E96" s="43"/>
      <c r="F96" s="43"/>
      <c r="H96" s="18"/>
      <c r="I96" s="39">
        <v>10.47091105116305</v>
      </c>
      <c r="J96" s="39">
        <v>15.47265033580496</v>
      </c>
      <c r="K96" s="40">
        <f>IF(ISERROR(#REF!),0,#REF!*100)</f>
        <v>0</v>
      </c>
      <c r="L96" s="41">
        <v>2.695661779995841</v>
      </c>
      <c r="M96" s="39">
        <v>2.545350496177481</v>
      </c>
      <c r="N96" s="42">
        <f>IF(ISERROR(#REF!),0,#REF!*100)</f>
        <v>0</v>
      </c>
      <c r="O96" s="40">
        <f>IF(ISERROR(#REF!),0,#REF!*100)</f>
        <v>0</v>
      </c>
    </row>
    <row r="97" spans="2:15" ht="15.75" customHeight="1">
      <c r="B97" s="53"/>
      <c r="C97" s="2" t="s">
        <v>117</v>
      </c>
      <c r="D97" s="43" t="s">
        <v>118</v>
      </c>
      <c r="E97" s="43"/>
      <c r="F97" s="43"/>
      <c r="H97" s="18"/>
      <c r="I97" s="39">
        <v>42.834227155855196</v>
      </c>
      <c r="J97" s="39">
        <v>51.269071004309176</v>
      </c>
      <c r="K97" s="40">
        <f>IF(ISERROR(#REF!),0,#REF!*100)</f>
        <v>0</v>
      </c>
      <c r="L97" s="41">
        <v>22.615603555832813</v>
      </c>
      <c r="M97" s="39">
        <v>23.21437893725438</v>
      </c>
      <c r="N97" s="42">
        <f>IF(ISERROR(#REF!),0,#REF!*100)</f>
        <v>0</v>
      </c>
      <c r="O97" s="40">
        <f>IF(ISERROR(#REF!),0,#REF!*100)</f>
        <v>0</v>
      </c>
    </row>
    <row r="98" spans="2:15" ht="15.75" customHeight="1">
      <c r="B98" s="53" t="s">
        <v>44</v>
      </c>
      <c r="C98" s="43" t="s">
        <v>134</v>
      </c>
      <c r="D98" s="43"/>
      <c r="E98" s="43"/>
      <c r="F98" s="43"/>
      <c r="G98" s="43"/>
      <c r="H98" s="18"/>
      <c r="I98" s="39">
        <v>18.436496956067735</v>
      </c>
      <c r="J98" s="39">
        <v>17.44896929228619</v>
      </c>
      <c r="K98" s="40">
        <f>IF(ISERROR(#REF!),0,#REF!*100)</f>
        <v>0</v>
      </c>
      <c r="L98" s="41">
        <v>8.65142181326679</v>
      </c>
      <c r="M98" s="39">
        <v>9.044921953730633</v>
      </c>
      <c r="N98" s="42">
        <f>IF(ISERROR(#REF!),0,#REF!*100)</f>
        <v>0</v>
      </c>
      <c r="O98" s="40">
        <f>IF(ISERROR(#REF!),0,#REF!*100)</f>
        <v>0</v>
      </c>
    </row>
    <row r="99" spans="1:15" ht="15.75" customHeight="1">
      <c r="A99" s="2" t="s">
        <v>21</v>
      </c>
      <c r="B99" s="43" t="s">
        <v>135</v>
      </c>
      <c r="C99" s="43"/>
      <c r="D99" s="43"/>
      <c r="E99" s="43"/>
      <c r="F99" s="43"/>
      <c r="H99" s="11" t="s">
        <v>106</v>
      </c>
      <c r="I99" s="39"/>
      <c r="J99" s="39"/>
      <c r="K99" s="40"/>
      <c r="L99" s="41"/>
      <c r="M99" s="39"/>
      <c r="N99" s="42"/>
      <c r="O99" s="40"/>
    </row>
    <row r="100" spans="2:15" ht="15.75" customHeight="1">
      <c r="B100" s="53" t="s">
        <v>40</v>
      </c>
      <c r="C100" s="43" t="s">
        <v>113</v>
      </c>
      <c r="D100" s="43"/>
      <c r="E100" s="43"/>
      <c r="F100" s="43"/>
      <c r="G100" s="43"/>
      <c r="H100" s="18"/>
      <c r="I100" s="39">
        <v>6.332756402141941</v>
      </c>
      <c r="J100" s="39">
        <v>3.120219762279111</v>
      </c>
      <c r="K100" s="40">
        <f>IF(ISERROR(#REF!),0,#REF!)</f>
        <v>0</v>
      </c>
      <c r="L100" s="41">
        <v>4.788173062775245</v>
      </c>
      <c r="M100" s="39">
        <v>4.240734346979239</v>
      </c>
      <c r="N100" s="42">
        <f>IF(ISERROR(#REF!),0,#REF!)</f>
        <v>0</v>
      </c>
      <c r="O100" s="40">
        <f>IF(ISERROR(#REF!),0,#REF!)</f>
        <v>0</v>
      </c>
    </row>
    <row r="101" spans="2:15" ht="15.75" customHeight="1">
      <c r="B101" s="53"/>
      <c r="E101" s="73" t="s">
        <v>136</v>
      </c>
      <c r="F101" s="73"/>
      <c r="H101" s="18"/>
      <c r="I101" s="39">
        <v>3.1521619540103423</v>
      </c>
      <c r="J101" s="39">
        <v>1.5743359869013354</v>
      </c>
      <c r="K101" s="40">
        <f>IF(ISERROR(#REF!),0,#REF!)</f>
        <v>0</v>
      </c>
      <c r="L101" s="41">
        <v>2.2136027842484265</v>
      </c>
      <c r="M101" s="39">
        <v>2.239242577207098</v>
      </c>
      <c r="N101" s="42">
        <f>IF(ISERROR(#REF!),0,#REF!)</f>
        <v>0</v>
      </c>
      <c r="O101" s="40">
        <f>IF(ISERROR(#REF!),0,#REF!)</f>
        <v>0</v>
      </c>
    </row>
    <row r="102" spans="2:15" ht="15.75" customHeight="1">
      <c r="B102" s="53"/>
      <c r="E102" s="73" t="s">
        <v>137</v>
      </c>
      <c r="F102" s="73"/>
      <c r="H102" s="18"/>
      <c r="I102" s="39">
        <v>1.7764985127163442</v>
      </c>
      <c r="J102" s="39">
        <v>0.8496623000507526</v>
      </c>
      <c r="K102" s="40">
        <f>IF(ISERROR(#REF!),0,#REF!)</f>
        <v>0</v>
      </c>
      <c r="L102" s="41">
        <v>1.2276362004740449</v>
      </c>
      <c r="M102" s="39">
        <v>1.1855199269265901</v>
      </c>
      <c r="N102" s="42">
        <f>IF(ISERROR(#REF!),0,#REF!)</f>
        <v>0</v>
      </c>
      <c r="O102" s="40">
        <f>IF(ISERROR(#REF!),0,#REF!)</f>
        <v>0</v>
      </c>
    </row>
    <row r="103" spans="2:15" ht="15.75" customHeight="1">
      <c r="B103" s="53"/>
      <c r="E103" s="73" t="s">
        <v>138</v>
      </c>
      <c r="F103" s="73"/>
      <c r="H103" s="18"/>
      <c r="I103" s="39">
        <v>0.007334873656801261</v>
      </c>
      <c r="J103" s="39">
        <v>0.007472895472923866</v>
      </c>
      <c r="K103" s="40">
        <f>IF(ISERROR(#REF!),0,#REF!)</f>
        <v>0</v>
      </c>
      <c r="L103" s="41">
        <v>0.11345608384212298</v>
      </c>
      <c r="M103" s="39">
        <v>0.09550822877105268</v>
      </c>
      <c r="N103" s="42">
        <f>IF(ISERROR(#REF!),0,#REF!)</f>
        <v>0</v>
      </c>
      <c r="O103" s="40">
        <f>IF(ISERROR(#REF!),0,#REF!)</f>
        <v>0</v>
      </c>
    </row>
    <row r="104" spans="2:15" ht="15.75" customHeight="1">
      <c r="B104" s="53"/>
      <c r="E104" s="73" t="s">
        <v>139</v>
      </c>
      <c r="F104" s="73"/>
      <c r="H104" s="18"/>
      <c r="I104" s="39">
        <v>0.5399019098670219</v>
      </c>
      <c r="J104" s="39">
        <v>0.2650413217600069</v>
      </c>
      <c r="K104" s="40">
        <f>IF(ISERROR(#REF!),0,#REF!)</f>
        <v>0</v>
      </c>
      <c r="L104" s="41">
        <v>0.5633179057533656</v>
      </c>
      <c r="M104" s="39">
        <v>0.12658190966926125</v>
      </c>
      <c r="N104" s="42">
        <f>IF(ISERROR(#REF!),0,#REF!)</f>
        <v>0</v>
      </c>
      <c r="O104" s="40">
        <f>IF(ISERROR(#REF!),0,#REF!)</f>
        <v>0</v>
      </c>
    </row>
    <row r="105" spans="2:15" ht="15.75" customHeight="1">
      <c r="B105" s="53"/>
      <c r="E105" s="73" t="s">
        <v>140</v>
      </c>
      <c r="F105" s="73"/>
      <c r="H105" s="18"/>
      <c r="I105" s="39">
        <v>0.8568591518914312</v>
      </c>
      <c r="J105" s="39">
        <v>0.4237072580940922</v>
      </c>
      <c r="K105" s="40">
        <f>IF(ISERROR(#REF!),0,#REF!)</f>
        <v>0</v>
      </c>
      <c r="L105" s="41">
        <v>0.6701600884572857</v>
      </c>
      <c r="M105" s="39">
        <v>0.5938817044052369</v>
      </c>
      <c r="N105" s="42">
        <f>IF(ISERROR(#REF!),0,#REF!)</f>
        <v>0</v>
      </c>
      <c r="O105" s="40">
        <f>IF(ISERROR(#REF!),0,#REF!)</f>
        <v>0</v>
      </c>
    </row>
    <row r="106" spans="2:15" ht="15.75" customHeight="1">
      <c r="B106" s="53" t="s">
        <v>42</v>
      </c>
      <c r="C106" s="43" t="s">
        <v>114</v>
      </c>
      <c r="D106" s="43"/>
      <c r="E106" s="43"/>
      <c r="F106" s="43"/>
      <c r="G106" s="54"/>
      <c r="H106" s="18"/>
      <c r="I106" s="39">
        <v>6.814294801191404</v>
      </c>
      <c r="J106" s="39">
        <v>8.47453950992791</v>
      </c>
      <c r="K106" s="40">
        <f>IF(ISERROR(#REF!),0,#REF!)</f>
        <v>0</v>
      </c>
      <c r="L106" s="41">
        <v>5.674406679166066</v>
      </c>
      <c r="M106" s="39">
        <v>5.678835370677109</v>
      </c>
      <c r="N106" s="42">
        <f>IF(ISERROR(#REF!),0,#REF!)</f>
        <v>0</v>
      </c>
      <c r="O106" s="40">
        <f>IF(ISERROR(#REF!),0,#REF!)</f>
        <v>0</v>
      </c>
    </row>
    <row r="107" spans="2:15" ht="15.75" customHeight="1">
      <c r="B107" s="53"/>
      <c r="C107" s="2" t="s">
        <v>115</v>
      </c>
      <c r="D107" s="43" t="s">
        <v>141</v>
      </c>
      <c r="E107" s="43"/>
      <c r="F107" s="54"/>
      <c r="H107" s="18"/>
      <c r="I107" s="39">
        <v>1.3385552901593205</v>
      </c>
      <c r="J107" s="39">
        <v>1.9646419654937572</v>
      </c>
      <c r="K107" s="40">
        <f>IF(ISERROR(#REF!),0,#REF!)</f>
        <v>0</v>
      </c>
      <c r="L107" s="41">
        <v>0.6043270064230595</v>
      </c>
      <c r="M107" s="39">
        <v>0.5611326961262061</v>
      </c>
      <c r="N107" s="42">
        <f>IF(ISERROR(#REF!),0,#REF!)</f>
        <v>0</v>
      </c>
      <c r="O107" s="40">
        <f>IF(ISERROR(#REF!),0,#REF!)</f>
        <v>0</v>
      </c>
    </row>
    <row r="108" spans="2:15" ht="15.75" customHeight="1">
      <c r="B108" s="53"/>
      <c r="E108" s="73" t="s">
        <v>142</v>
      </c>
      <c r="H108" s="18"/>
      <c r="I108" s="39">
        <v>0</v>
      </c>
      <c r="J108" s="39">
        <v>0</v>
      </c>
      <c r="K108" s="40">
        <f>IF(ISERROR(#REF!),0,#REF!)</f>
        <v>0</v>
      </c>
      <c r="L108" s="41">
        <v>0</v>
      </c>
      <c r="M108" s="39">
        <v>0</v>
      </c>
      <c r="N108" s="42">
        <f>IF(ISERROR(#REF!),0,#REF!)</f>
        <v>0</v>
      </c>
      <c r="O108" s="40">
        <f>IF(ISERROR(#REF!),0,#REF!)</f>
        <v>0</v>
      </c>
    </row>
    <row r="109" spans="2:15" ht="15.75" customHeight="1">
      <c r="B109" s="53"/>
      <c r="E109" s="73" t="s">
        <v>143</v>
      </c>
      <c r="H109" s="18"/>
      <c r="I109" s="39">
        <v>1.3385552901593205</v>
      </c>
      <c r="J109" s="39">
        <v>1.9646419654937572</v>
      </c>
      <c r="K109" s="40">
        <f>IF(ISERROR(#REF!),0,#REF!)</f>
        <v>0</v>
      </c>
      <c r="L109" s="41">
        <v>0.6000294274896457</v>
      </c>
      <c r="M109" s="39">
        <v>0.5554657191597723</v>
      </c>
      <c r="N109" s="42">
        <f>IF(ISERROR(#REF!),0,#REF!)</f>
        <v>0</v>
      </c>
      <c r="O109" s="40">
        <f>IF(ISERROR(#REF!),0,#REF!)</f>
        <v>0</v>
      </c>
    </row>
    <row r="110" spans="2:15" ht="15.75" customHeight="1">
      <c r="B110" s="53"/>
      <c r="E110" s="73" t="s">
        <v>144</v>
      </c>
      <c r="H110" s="18"/>
      <c r="I110" s="39">
        <v>0</v>
      </c>
      <c r="J110" s="39">
        <v>0</v>
      </c>
      <c r="K110" s="40">
        <f>IF(ISERROR(#REF!),0,#REF!)</f>
        <v>0</v>
      </c>
      <c r="L110" s="41">
        <v>0.004297578933413749</v>
      </c>
      <c r="M110" s="39">
        <v>0.005666976966433724</v>
      </c>
      <c r="N110" s="42">
        <f>IF(ISERROR(#REF!),0,#REF!)</f>
        <v>0</v>
      </c>
      <c r="O110" s="40">
        <f>IF(ISERROR(#REF!),0,#REF!)</f>
        <v>0</v>
      </c>
    </row>
    <row r="111" spans="2:15" ht="15.75" customHeight="1">
      <c r="B111" s="53"/>
      <c r="C111" s="2" t="s">
        <v>117</v>
      </c>
      <c r="D111" s="43" t="s">
        <v>118</v>
      </c>
      <c r="E111" s="43"/>
      <c r="F111" s="43"/>
      <c r="H111" s="18"/>
      <c r="I111" s="39">
        <v>5.475739511032084</v>
      </c>
      <c r="J111" s="39">
        <v>6.509897544434152</v>
      </c>
      <c r="K111" s="40">
        <f>IF(ISERROR(#REF!),0,#REF!)</f>
        <v>0</v>
      </c>
      <c r="L111" s="41">
        <v>5.070079672743006</v>
      </c>
      <c r="M111" s="39">
        <v>5.117702674550903</v>
      </c>
      <c r="N111" s="42">
        <f>IF(ISERROR(#REF!),0,#REF!)</f>
        <v>0</v>
      </c>
      <c r="O111" s="40">
        <f>IF(ISERROR(#REF!),0,#REF!)</f>
        <v>0</v>
      </c>
    </row>
    <row r="112" spans="2:15" ht="15.75" customHeight="1">
      <c r="B112" s="53" t="s">
        <v>44</v>
      </c>
      <c r="C112" s="43" t="s">
        <v>119</v>
      </c>
      <c r="D112" s="43"/>
      <c r="E112" s="43"/>
      <c r="F112" s="43"/>
      <c r="G112" s="43"/>
      <c r="H112" s="18"/>
      <c r="I112" s="39">
        <v>1.1806977673196677</v>
      </c>
      <c r="J112" s="39">
        <v>1.0367410131037913</v>
      </c>
      <c r="K112" s="40">
        <f>IF(ISERROR(#REF!),0,#REF!)</f>
        <v>0</v>
      </c>
      <c r="L112" s="41">
        <v>2.0252085782589124</v>
      </c>
      <c r="M112" s="39">
        <v>2.0089943228253886</v>
      </c>
      <c r="N112" s="42">
        <f>IF(ISERROR(#REF!),0,#REF!)</f>
        <v>0</v>
      </c>
      <c r="O112" s="40">
        <f>IF(ISERROR(#REF!),0,#REF!)</f>
        <v>0</v>
      </c>
    </row>
    <row r="113" spans="2:15" ht="15.75" customHeight="1">
      <c r="B113" s="53" t="s">
        <v>46</v>
      </c>
      <c r="C113" s="43" t="s">
        <v>120</v>
      </c>
      <c r="D113" s="43"/>
      <c r="E113" s="43"/>
      <c r="F113" s="43"/>
      <c r="G113" s="43"/>
      <c r="H113" s="18"/>
      <c r="I113" s="39">
        <v>0.005422285633388029</v>
      </c>
      <c r="J113" s="39">
        <v>0.012717724485582832</v>
      </c>
      <c r="K113" s="40">
        <f>IF(ISERROR(#REF!),0,#REF!)</f>
        <v>0</v>
      </c>
      <c r="L113" s="41">
        <v>0.009498377846053438</v>
      </c>
      <c r="M113" s="39">
        <v>0.009119608177345787</v>
      </c>
      <c r="N113" s="42">
        <f>IF(ISERROR(#REF!),0,#REF!)</f>
        <v>0</v>
      </c>
      <c r="O113" s="40">
        <f>IF(ISERROR(#REF!),0,#REF!)</f>
        <v>0</v>
      </c>
    </row>
    <row r="114" spans="2:15" ht="15.75" customHeight="1">
      <c r="B114" s="53" t="s">
        <v>54</v>
      </c>
      <c r="C114" s="43" t="s">
        <v>121</v>
      </c>
      <c r="D114" s="43"/>
      <c r="E114" s="43"/>
      <c r="F114" s="43"/>
      <c r="G114" s="43"/>
      <c r="H114" s="18"/>
      <c r="I114" s="39">
        <v>0.021649707728945658</v>
      </c>
      <c r="J114" s="39">
        <v>0.01721329221071909</v>
      </c>
      <c r="K114" s="40">
        <f>IF(ISERROR(#REF!),0,#REF!)</f>
        <v>0</v>
      </c>
      <c r="L114" s="41">
        <v>0.06672173394927108</v>
      </c>
      <c r="M114" s="39">
        <v>0.0663575323447445</v>
      </c>
      <c r="N114" s="42">
        <f>IF(ISERROR(#REF!),0,#REF!)</f>
        <v>0</v>
      </c>
      <c r="O114" s="40">
        <f>IF(ISERROR(#REF!),0,#REF!)</f>
        <v>0</v>
      </c>
    </row>
    <row r="115" spans="2:15" ht="15.75" customHeight="1">
      <c r="B115" s="53" t="s">
        <v>56</v>
      </c>
      <c r="C115" s="43" t="s">
        <v>122</v>
      </c>
      <c r="D115" s="43"/>
      <c r="E115" s="43"/>
      <c r="F115" s="43"/>
      <c r="G115" s="43"/>
      <c r="H115" s="18"/>
      <c r="I115" s="39">
        <v>0.4037532469632243</v>
      </c>
      <c r="J115" s="39">
        <v>0.3246864637272752</v>
      </c>
      <c r="K115" s="40">
        <f>IF(ISERROR(#REF!),0,#REF!)</f>
        <v>0</v>
      </c>
      <c r="L115" s="41">
        <v>2.966363796612342</v>
      </c>
      <c r="M115" s="39">
        <v>2.0108590350405646</v>
      </c>
      <c r="N115" s="42">
        <f>IF(ISERROR(#REF!),0,#REF!)</f>
        <v>0</v>
      </c>
      <c r="O115" s="40">
        <f>IF(ISERROR(#REF!),0,#REF!)</f>
        <v>0</v>
      </c>
    </row>
    <row r="116" spans="2:15" ht="15.75" customHeight="1">
      <c r="B116" s="53" t="s">
        <v>58</v>
      </c>
      <c r="C116" s="43" t="s">
        <v>123</v>
      </c>
      <c r="D116" s="43"/>
      <c r="E116" s="43"/>
      <c r="F116" s="43"/>
      <c r="G116" s="43"/>
      <c r="H116" s="18"/>
      <c r="I116" s="39">
        <v>0.02312851290168785</v>
      </c>
      <c r="J116" s="39">
        <v>0.013605007589228146</v>
      </c>
      <c r="K116" s="40">
        <f>IF(ISERROR(#REF!),0,#REF!)</f>
        <v>0</v>
      </c>
      <c r="L116" s="41">
        <v>0.0006992670806910507</v>
      </c>
      <c r="M116" s="39">
        <v>0.02019133695495409</v>
      </c>
      <c r="N116" s="42">
        <f>IF(ISERROR(#REF!),0,#REF!)</f>
        <v>0</v>
      </c>
      <c r="O116" s="40">
        <f>IF(ISERROR(#REF!),0,#REF!)</f>
        <v>0</v>
      </c>
    </row>
    <row r="117" spans="2:15" ht="15.75" customHeight="1">
      <c r="B117" s="53" t="s">
        <v>60</v>
      </c>
      <c r="C117" s="43" t="s">
        <v>124</v>
      </c>
      <c r="D117" s="43"/>
      <c r="E117" s="43"/>
      <c r="F117" s="43"/>
      <c r="G117" s="43"/>
      <c r="H117" s="18"/>
      <c r="I117" s="39">
        <v>0.049944180034079556</v>
      </c>
      <c r="J117" s="39">
        <v>0.03580680258266422</v>
      </c>
      <c r="K117" s="40">
        <f>IF(ISERROR(#REF!),0,#REF!)</f>
        <v>0</v>
      </c>
      <c r="L117" s="41">
        <v>0.19267721685874659</v>
      </c>
      <c r="M117" s="39">
        <v>0.19241499170348744</v>
      </c>
      <c r="N117" s="42">
        <f>IF(ISERROR(#REF!),0,#REF!)</f>
        <v>0</v>
      </c>
      <c r="O117" s="40">
        <f>IF(ISERROR(#REF!),0,#REF!)</f>
        <v>0</v>
      </c>
    </row>
    <row r="118" spans="2:15" ht="15.75" customHeight="1">
      <c r="B118" s="53" t="s">
        <v>62</v>
      </c>
      <c r="C118" s="43" t="s">
        <v>125</v>
      </c>
      <c r="D118" s="43"/>
      <c r="E118" s="43"/>
      <c r="F118" s="43"/>
      <c r="G118" s="43"/>
      <c r="H118" s="18"/>
      <c r="I118" s="39">
        <v>0</v>
      </c>
      <c r="J118" s="39">
        <v>0</v>
      </c>
      <c r="K118" s="40">
        <f>IF(ISERROR(#REF!),0,#REF!)</f>
        <v>0</v>
      </c>
      <c r="L118" s="41">
        <v>0</v>
      </c>
      <c r="M118" s="39">
        <v>0</v>
      </c>
      <c r="N118" s="42">
        <f>IF(ISERROR(#REF!),0,#REF!)</f>
        <v>0</v>
      </c>
      <c r="O118" s="40">
        <f>IF(ISERROR(#REF!),0,#REF!)</f>
        <v>0</v>
      </c>
    </row>
    <row r="119" spans="2:15" ht="15.75" customHeight="1">
      <c r="B119" s="53" t="s">
        <v>64</v>
      </c>
      <c r="C119" s="43" t="s">
        <v>126</v>
      </c>
      <c r="D119" s="43"/>
      <c r="E119" s="43"/>
      <c r="F119" s="43"/>
      <c r="G119" s="43"/>
      <c r="H119" s="18"/>
      <c r="I119" s="39">
        <v>2.0541589719504176</v>
      </c>
      <c r="J119" s="39">
        <v>1.9973531359148144</v>
      </c>
      <c r="K119" s="40">
        <f>IF(ISERROR(#REF!),0,#REF!)</f>
        <v>0</v>
      </c>
      <c r="L119" s="41">
        <v>1.6120291419555879</v>
      </c>
      <c r="M119" s="39">
        <v>1.7561947050913929</v>
      </c>
      <c r="N119" s="42">
        <f>IF(ISERROR(#REF!),0,#REF!)</f>
        <v>0</v>
      </c>
      <c r="O119" s="40">
        <f>IF(ISERROR(#REF!),0,#REF!)</f>
        <v>0</v>
      </c>
    </row>
    <row r="120" spans="2:15" ht="15.75" customHeight="1">
      <c r="B120" s="83" t="s">
        <v>127</v>
      </c>
      <c r="C120" s="43" t="s">
        <v>128</v>
      </c>
      <c r="D120" s="43"/>
      <c r="E120" s="43"/>
      <c r="F120" s="43"/>
      <c r="G120" s="43"/>
      <c r="H120" s="18"/>
      <c r="I120" s="39">
        <v>0.031330952259831193</v>
      </c>
      <c r="J120" s="39">
        <v>0.031330952259831193</v>
      </c>
      <c r="K120" s="40">
        <f>IF(ISERROR(#REF!),0,#REF!)</f>
        <v>0</v>
      </c>
      <c r="L120" s="41">
        <v>0</v>
      </c>
      <c r="M120" s="39">
        <v>0</v>
      </c>
      <c r="N120" s="42">
        <f>IF(ISERROR(#REF!),0,#REF!)</f>
        <v>0</v>
      </c>
      <c r="O120" s="40">
        <f>IF(ISERROR(#REF!),0,#REF!)</f>
        <v>0</v>
      </c>
    </row>
    <row r="121" spans="2:15" ht="15.75" customHeight="1">
      <c r="B121" s="83" t="s">
        <v>129</v>
      </c>
      <c r="C121" s="43" t="s">
        <v>130</v>
      </c>
      <c r="D121" s="43"/>
      <c r="E121" s="43"/>
      <c r="F121" s="43"/>
      <c r="G121" s="43"/>
      <c r="H121" s="18"/>
      <c r="I121" s="39">
        <v>0.9748283698716516</v>
      </c>
      <c r="J121" s="39">
        <v>0.8435104705321451</v>
      </c>
      <c r="K121" s="40">
        <f>IF(ISERROR(#REF!),0,#REF!)</f>
        <v>0</v>
      </c>
      <c r="L121" s="41">
        <v>1.852984923510379</v>
      </c>
      <c r="M121" s="39">
        <v>1.5010933332167888</v>
      </c>
      <c r="N121" s="42">
        <f>IF(ISERROR(#REF!),0,#REF!)</f>
        <v>0</v>
      </c>
      <c r="O121" s="40">
        <f>IF(ISERROR(#REF!),0,#REF!)</f>
        <v>0</v>
      </c>
    </row>
    <row r="122" spans="2:15" ht="15.75" customHeight="1">
      <c r="B122" s="83" t="s">
        <v>131</v>
      </c>
      <c r="C122" s="43" t="s">
        <v>145</v>
      </c>
      <c r="D122" s="43"/>
      <c r="E122" s="43"/>
      <c r="F122" s="43"/>
      <c r="G122" s="43"/>
      <c r="H122" s="18"/>
      <c r="I122" s="39">
        <v>17.89196519799624</v>
      </c>
      <c r="J122" s="39">
        <v>15.90772413461307</v>
      </c>
      <c r="K122" s="40">
        <f>IF(ISERROR(#REF!),0,#REF!)</f>
        <v>0</v>
      </c>
      <c r="L122" s="41">
        <v>19.188762778013295</v>
      </c>
      <c r="M122" s="39">
        <v>17.484794583011016</v>
      </c>
      <c r="N122" s="42">
        <f>IF(ISERROR(#REF!),0,#REF!)</f>
        <v>0</v>
      </c>
      <c r="O122" s="40">
        <f>IF(ISERROR(#REF!),0,#REF!)</f>
        <v>0</v>
      </c>
    </row>
    <row r="123" spans="1:15" ht="15.75" customHeight="1">
      <c r="A123" s="46" t="s">
        <v>23</v>
      </c>
      <c r="B123" s="47" t="s">
        <v>146</v>
      </c>
      <c r="C123" s="47"/>
      <c r="D123" s="47"/>
      <c r="E123" s="47"/>
      <c r="F123" s="47"/>
      <c r="G123" s="47"/>
      <c r="H123" s="48" t="s">
        <v>18</v>
      </c>
      <c r="I123" s="50"/>
      <c r="J123" s="49"/>
      <c r="K123" s="50"/>
      <c r="L123" s="51"/>
      <c r="M123" s="49"/>
      <c r="N123" s="52"/>
      <c r="O123" s="50"/>
    </row>
    <row r="124" spans="1:15" ht="15.75" customHeight="1">
      <c r="A124" s="30" t="s">
        <v>147</v>
      </c>
      <c r="H124" s="18"/>
      <c r="I124" s="40"/>
      <c r="J124" s="39"/>
      <c r="K124" s="40"/>
      <c r="L124" s="41"/>
      <c r="M124" s="39"/>
      <c r="N124" s="42"/>
      <c r="O124" s="40"/>
    </row>
    <row r="125" spans="1:15" ht="15.75" customHeight="1">
      <c r="A125" s="2" t="s">
        <v>16</v>
      </c>
      <c r="B125" s="43" t="s">
        <v>148</v>
      </c>
      <c r="C125" s="43"/>
      <c r="D125" s="43"/>
      <c r="E125" s="43"/>
      <c r="F125" s="43"/>
      <c r="G125" s="43"/>
      <c r="H125" s="11" t="s">
        <v>18</v>
      </c>
      <c r="I125" s="40">
        <v>0</v>
      </c>
      <c r="J125" s="39">
        <v>0</v>
      </c>
      <c r="K125" s="40">
        <f>IF(ISERROR(#REF!),0,#REF!*100)</f>
        <v>0</v>
      </c>
      <c r="L125" s="41">
        <v>1.3600057781144366</v>
      </c>
      <c r="M125" s="39">
        <v>1.362281822051937</v>
      </c>
      <c r="N125" s="42">
        <f>IF(ISERROR(#REF!),0,#REF!*100)</f>
        <v>0</v>
      </c>
      <c r="O125" s="40">
        <f>IF(ISERROR(#REF!),0,#REF!*100)</f>
        <v>0</v>
      </c>
    </row>
    <row r="126" spans="1:15" ht="15.75" customHeight="1" thickBot="1">
      <c r="A126" s="75" t="s">
        <v>19</v>
      </c>
      <c r="B126" s="76" t="s">
        <v>149</v>
      </c>
      <c r="C126" s="76"/>
      <c r="D126" s="76"/>
      <c r="E126" s="76"/>
      <c r="F126" s="76"/>
      <c r="G126" s="76"/>
      <c r="H126" s="77" t="s">
        <v>18</v>
      </c>
      <c r="I126" s="78">
        <v>0</v>
      </c>
      <c r="J126" s="78">
        <v>0</v>
      </c>
      <c r="K126" s="78">
        <f>IF(ISERROR(#REF!),0,#REF!*100)</f>
        <v>0</v>
      </c>
      <c r="L126" s="79">
        <v>0</v>
      </c>
      <c r="M126" s="78">
        <v>0</v>
      </c>
      <c r="N126" s="80">
        <f>IF(ISERROR(#REF!),0,#REF!*100)</f>
        <v>0</v>
      </c>
      <c r="O126" s="78">
        <f>IF(ISERROR(#REF!),0,#REF!*100)</f>
        <v>0</v>
      </c>
    </row>
    <row r="127" ht="19.5" thickBot="1">
      <c r="A127" s="1" t="s">
        <v>150</v>
      </c>
    </row>
    <row r="128" spans="1:15" ht="15.75" customHeight="1">
      <c r="A128" s="5"/>
      <c r="B128" s="5"/>
      <c r="C128" s="5"/>
      <c r="D128" s="5"/>
      <c r="E128" s="5"/>
      <c r="F128" s="5"/>
      <c r="G128" s="5"/>
      <c r="H128" s="6" t="s">
        <v>1</v>
      </c>
      <c r="I128" s="7" t="s">
        <v>151</v>
      </c>
      <c r="J128" s="8"/>
      <c r="K128" s="9"/>
      <c r="L128" s="9"/>
      <c r="M128" s="9"/>
      <c r="N128" s="9"/>
      <c r="O128" s="9"/>
    </row>
    <row r="129" spans="1:15" ht="15.75" customHeight="1">
      <c r="A129" s="3"/>
      <c r="B129" s="3"/>
      <c r="C129" s="3"/>
      <c r="D129" s="3"/>
      <c r="E129" s="3"/>
      <c r="F129" s="3"/>
      <c r="G129" s="3"/>
      <c r="H129" s="11"/>
      <c r="I129" s="12" t="s">
        <v>3</v>
      </c>
      <c r="J129" s="13"/>
      <c r="K129" s="13"/>
      <c r="L129" s="84" t="s">
        <v>4</v>
      </c>
      <c r="M129" s="13"/>
      <c r="N129" s="85"/>
      <c r="O129" s="17" t="s">
        <v>5</v>
      </c>
    </row>
    <row r="130" spans="1:15" ht="15.75" customHeight="1" thickBot="1">
      <c r="A130" s="3"/>
      <c r="B130" s="3"/>
      <c r="C130" s="3"/>
      <c r="D130" s="3"/>
      <c r="E130" s="3"/>
      <c r="F130" s="3"/>
      <c r="G130" s="3"/>
      <c r="H130" s="18"/>
      <c r="I130" s="19" t="s">
        <v>6</v>
      </c>
      <c r="J130" s="20"/>
      <c r="K130" s="20"/>
      <c r="L130" s="84" t="s">
        <v>7</v>
      </c>
      <c r="M130" s="13"/>
      <c r="N130" s="85"/>
      <c r="O130" s="23"/>
    </row>
    <row r="131" spans="1:15" ht="15.75" customHeight="1" thickBot="1">
      <c r="A131" s="24" t="s">
        <v>8</v>
      </c>
      <c r="B131" s="24"/>
      <c r="C131" s="24"/>
      <c r="D131" s="24"/>
      <c r="E131" s="24"/>
      <c r="F131" s="24"/>
      <c r="G131" s="24"/>
      <c r="H131" s="25"/>
      <c r="I131" s="26" t="str">
        <f>$I$5</f>
        <v>H16</v>
      </c>
      <c r="J131" s="26" t="str">
        <f>$J$5</f>
        <v>H17</v>
      </c>
      <c r="K131" s="29" t="str">
        <f>$K$5</f>
        <v>H18</v>
      </c>
      <c r="L131" s="26" t="str">
        <f>$I$5</f>
        <v>H16</v>
      </c>
      <c r="M131" s="26" t="str">
        <f>$J$5</f>
        <v>H17</v>
      </c>
      <c r="N131" s="29" t="str">
        <f>$K$5</f>
        <v>H18</v>
      </c>
      <c r="O131" s="27" t="str">
        <f>+O5</f>
        <v>H18</v>
      </c>
    </row>
    <row r="132" spans="1:16" ht="15.75" customHeight="1">
      <c r="A132" s="30" t="s">
        <v>12</v>
      </c>
      <c r="B132" s="30"/>
      <c r="C132" s="30"/>
      <c r="D132" s="30"/>
      <c r="H132" s="18"/>
      <c r="I132" s="86"/>
      <c r="J132" s="86"/>
      <c r="K132" s="86"/>
      <c r="L132" s="33"/>
      <c r="M132" s="32"/>
      <c r="N132" s="34"/>
      <c r="O132" s="31"/>
      <c r="P132" s="2" t="s">
        <v>13</v>
      </c>
    </row>
    <row r="133" spans="1:15" ht="15.75" customHeight="1">
      <c r="A133" s="2" t="s">
        <v>14</v>
      </c>
      <c r="H133" s="18"/>
      <c r="I133" s="35">
        <v>4</v>
      </c>
      <c r="J133" s="35">
        <v>4</v>
      </c>
      <c r="K133" s="35">
        <f>IF(ISERROR(#REF!),0,#REF!)</f>
        <v>0</v>
      </c>
      <c r="L133" s="37">
        <v>7</v>
      </c>
      <c r="M133" s="35">
        <v>7</v>
      </c>
      <c r="N133" s="38">
        <f>IF(ISERROR(#REF!),0,#REF!)</f>
        <v>0</v>
      </c>
      <c r="O133" s="36">
        <f>IF(ISERROR(#REF!),0,#REF!)</f>
        <v>0</v>
      </c>
    </row>
    <row r="134" spans="1:15" ht="15.75" customHeight="1">
      <c r="A134" s="30" t="s">
        <v>15</v>
      </c>
      <c r="B134" s="30"/>
      <c r="C134" s="30"/>
      <c r="D134" s="30"/>
      <c r="H134" s="18"/>
      <c r="I134" s="39"/>
      <c r="J134" s="39"/>
      <c r="K134" s="39"/>
      <c r="L134" s="41"/>
      <c r="M134" s="39"/>
      <c r="N134" s="42"/>
      <c r="O134" s="40"/>
    </row>
    <row r="135" spans="1:15" ht="15.75" customHeight="1">
      <c r="A135" s="2" t="s">
        <v>16</v>
      </c>
      <c r="B135" s="43" t="s">
        <v>17</v>
      </c>
      <c r="C135" s="43"/>
      <c r="D135" s="43"/>
      <c r="E135" s="43"/>
      <c r="F135" s="43"/>
      <c r="G135" s="43"/>
      <c r="H135" s="11" t="s">
        <v>18</v>
      </c>
      <c r="I135" s="39">
        <v>112.31443255919989</v>
      </c>
      <c r="J135" s="39">
        <v>118.48683270631935</v>
      </c>
      <c r="K135" s="39">
        <f>IF(ISERROR(#REF!),0,#REF!*100)</f>
        <v>0</v>
      </c>
      <c r="L135" s="41">
        <v>105.48028395798114</v>
      </c>
      <c r="M135" s="39">
        <v>104.37961999781994</v>
      </c>
      <c r="N135" s="42">
        <f>IF(ISERROR(#REF!),0,#REF!*100)</f>
        <v>0</v>
      </c>
      <c r="O135" s="40">
        <f>IF(ISERROR(#REF!),0,#REF!*100)</f>
        <v>0</v>
      </c>
    </row>
    <row r="136" spans="1:15" ht="15.75" customHeight="1">
      <c r="A136" s="2" t="s">
        <v>19</v>
      </c>
      <c r="B136" s="43" t="s">
        <v>20</v>
      </c>
      <c r="C136" s="43"/>
      <c r="D136" s="43"/>
      <c r="E136" s="43"/>
      <c r="F136" s="43"/>
      <c r="G136" s="43"/>
      <c r="H136" s="11" t="s">
        <v>18</v>
      </c>
      <c r="I136" s="39">
        <v>113.98314499927842</v>
      </c>
      <c r="J136" s="39">
        <v>118.48683270631935</v>
      </c>
      <c r="K136" s="39">
        <f>IF(ISERROR(#REF!),0,#REF!*100)</f>
        <v>0</v>
      </c>
      <c r="L136" s="41">
        <v>105.48028395798114</v>
      </c>
      <c r="M136" s="39">
        <v>104.38566033876225</v>
      </c>
      <c r="N136" s="42">
        <f>IF(ISERROR(#REF!),0,#REF!*100)</f>
        <v>0</v>
      </c>
      <c r="O136" s="40">
        <f>IF(ISERROR(#REF!),0,#REF!*100)</f>
        <v>0</v>
      </c>
    </row>
    <row r="137" spans="1:15" ht="15.75" customHeight="1">
      <c r="A137" s="2" t="s">
        <v>21</v>
      </c>
      <c r="B137" s="43" t="s">
        <v>22</v>
      </c>
      <c r="C137" s="43"/>
      <c r="D137" s="43"/>
      <c r="E137" s="43"/>
      <c r="F137" s="43"/>
      <c r="G137" s="43"/>
      <c r="H137" s="11" t="s">
        <v>18</v>
      </c>
      <c r="I137" s="39">
        <v>119.77570605294929</v>
      </c>
      <c r="J137" s="39">
        <v>123.86140014662568</v>
      </c>
      <c r="K137" s="39">
        <f>IF(ISERROR(#REF!),0,#REF!*100)</f>
        <v>0</v>
      </c>
      <c r="L137" s="41">
        <v>125.97675498252958</v>
      </c>
      <c r="M137" s="39">
        <v>122.66379529720923</v>
      </c>
      <c r="N137" s="42">
        <f>IF(ISERROR(#REF!),0,#REF!*100)</f>
        <v>0</v>
      </c>
      <c r="O137" s="40">
        <f>IF(ISERROR(#REF!),0,#REF!*100)</f>
        <v>0</v>
      </c>
    </row>
    <row r="138" spans="1:15" ht="15.75" customHeight="1">
      <c r="A138" s="46" t="s">
        <v>23</v>
      </c>
      <c r="B138" s="47" t="s">
        <v>24</v>
      </c>
      <c r="C138" s="47"/>
      <c r="D138" s="47"/>
      <c r="E138" s="47"/>
      <c r="F138" s="47"/>
      <c r="G138" s="47"/>
      <c r="H138" s="48" t="s">
        <v>18</v>
      </c>
      <c r="I138" s="49"/>
      <c r="J138" s="49"/>
      <c r="K138" s="49"/>
      <c r="L138" s="51"/>
      <c r="M138" s="49"/>
      <c r="N138" s="52"/>
      <c r="O138" s="50"/>
    </row>
    <row r="139" spans="1:15" ht="15.75" customHeight="1">
      <c r="A139" s="46" t="s">
        <v>25</v>
      </c>
      <c r="B139" s="47" t="s">
        <v>26</v>
      </c>
      <c r="C139" s="47"/>
      <c r="D139" s="47"/>
      <c r="E139" s="47"/>
      <c r="F139" s="47"/>
      <c r="G139" s="47"/>
      <c r="H139" s="48" t="s">
        <v>18</v>
      </c>
      <c r="I139" s="49"/>
      <c r="J139" s="49"/>
      <c r="K139" s="49"/>
      <c r="L139" s="51"/>
      <c r="M139" s="49"/>
      <c r="N139" s="52"/>
      <c r="O139" s="50"/>
    </row>
    <row r="140" spans="1:15" ht="15.75" customHeight="1">
      <c r="A140" s="46" t="s">
        <v>27</v>
      </c>
      <c r="B140" s="47" t="s">
        <v>28</v>
      </c>
      <c r="C140" s="47"/>
      <c r="D140" s="47"/>
      <c r="E140" s="47"/>
      <c r="F140" s="47"/>
      <c r="G140" s="47"/>
      <c r="H140" s="48" t="s">
        <v>29</v>
      </c>
      <c r="I140" s="49"/>
      <c r="J140" s="49"/>
      <c r="K140" s="49"/>
      <c r="L140" s="51"/>
      <c r="M140" s="49"/>
      <c r="N140" s="52"/>
      <c r="O140" s="50"/>
    </row>
    <row r="141" spans="1:15" ht="15.75" customHeight="1">
      <c r="A141" s="46" t="s">
        <v>30</v>
      </c>
      <c r="B141" s="47" t="s">
        <v>31</v>
      </c>
      <c r="C141" s="47"/>
      <c r="D141" s="47"/>
      <c r="E141" s="47"/>
      <c r="F141" s="47"/>
      <c r="G141" s="47"/>
      <c r="H141" s="48" t="s">
        <v>29</v>
      </c>
      <c r="I141" s="49"/>
      <c r="J141" s="49"/>
      <c r="K141" s="49"/>
      <c r="L141" s="51"/>
      <c r="M141" s="49"/>
      <c r="N141" s="52"/>
      <c r="O141" s="50"/>
    </row>
    <row r="142" spans="1:15" ht="15.75" customHeight="1">
      <c r="A142" s="46" t="s">
        <v>32</v>
      </c>
      <c r="B142" s="47" t="s">
        <v>33</v>
      </c>
      <c r="C142" s="47"/>
      <c r="D142" s="47"/>
      <c r="E142" s="47"/>
      <c r="F142" s="47"/>
      <c r="G142" s="47"/>
      <c r="H142" s="48" t="s">
        <v>29</v>
      </c>
      <c r="I142" s="49"/>
      <c r="J142" s="49"/>
      <c r="K142" s="49"/>
      <c r="L142" s="51"/>
      <c r="M142" s="49"/>
      <c r="N142" s="52"/>
      <c r="O142" s="50"/>
    </row>
    <row r="143" spans="1:15" ht="15.75" customHeight="1">
      <c r="A143" s="46" t="s">
        <v>34</v>
      </c>
      <c r="B143" s="47" t="s">
        <v>35</v>
      </c>
      <c r="C143" s="47"/>
      <c r="D143" s="47"/>
      <c r="E143" s="47"/>
      <c r="F143" s="47"/>
      <c r="G143" s="47"/>
      <c r="H143" s="48" t="s">
        <v>29</v>
      </c>
      <c r="I143" s="49"/>
      <c r="J143" s="49"/>
      <c r="K143" s="49"/>
      <c r="L143" s="51"/>
      <c r="M143" s="49"/>
      <c r="N143" s="52"/>
      <c r="O143" s="50"/>
    </row>
    <row r="144" spans="1:15" ht="15.75" customHeight="1">
      <c r="A144" s="46" t="s">
        <v>36</v>
      </c>
      <c r="B144" s="47" t="s">
        <v>37</v>
      </c>
      <c r="C144" s="47"/>
      <c r="D144" s="47"/>
      <c r="E144" s="47"/>
      <c r="F144" s="47"/>
      <c r="G144" s="47"/>
      <c r="H144" s="48" t="s">
        <v>18</v>
      </c>
      <c r="I144" s="49"/>
      <c r="J144" s="49"/>
      <c r="K144" s="49"/>
      <c r="L144" s="51"/>
      <c r="M144" s="49"/>
      <c r="N144" s="52"/>
      <c r="O144" s="50"/>
    </row>
    <row r="145" spans="1:15" ht="15.75" customHeight="1">
      <c r="A145" s="30" t="s">
        <v>38</v>
      </c>
      <c r="B145" s="4"/>
      <c r="C145" s="4"/>
      <c r="D145" s="4"/>
      <c r="E145" s="4"/>
      <c r="F145" s="4"/>
      <c r="G145" s="4"/>
      <c r="H145" s="18"/>
      <c r="I145" s="39"/>
      <c r="J145" s="39"/>
      <c r="K145" s="39"/>
      <c r="L145" s="41"/>
      <c r="M145" s="39"/>
      <c r="N145" s="42"/>
      <c r="O145" s="40"/>
    </row>
    <row r="146" spans="1:15" ht="15.75" customHeight="1">
      <c r="A146" s="2" t="s">
        <v>16</v>
      </c>
      <c r="B146" s="4" t="s">
        <v>39</v>
      </c>
      <c r="C146" s="4"/>
      <c r="D146" s="4"/>
      <c r="E146" s="4"/>
      <c r="F146" s="4"/>
      <c r="G146" s="4"/>
      <c r="H146" s="18"/>
      <c r="I146" s="39"/>
      <c r="J146" s="39"/>
      <c r="K146" s="39"/>
      <c r="L146" s="41"/>
      <c r="M146" s="39"/>
      <c r="N146" s="42"/>
      <c r="O146" s="40"/>
    </row>
    <row r="147" spans="2:15" ht="15.75" customHeight="1">
      <c r="B147" s="53" t="s">
        <v>40</v>
      </c>
      <c r="C147" s="43" t="s">
        <v>41</v>
      </c>
      <c r="D147" s="54"/>
      <c r="E147" s="54"/>
      <c r="F147" s="54"/>
      <c r="G147" s="54"/>
      <c r="H147" s="11" t="s">
        <v>18</v>
      </c>
      <c r="I147" s="39">
        <v>70.30642095206201</v>
      </c>
      <c r="J147" s="39">
        <v>36.083643067701196</v>
      </c>
      <c r="K147" s="39">
        <f>IF(ISERROR(#REF!),0,#REF!*100)</f>
        <v>0</v>
      </c>
      <c r="L147" s="41">
        <v>66.8259772077657</v>
      </c>
      <c r="M147" s="39">
        <v>52.61246820225111</v>
      </c>
      <c r="N147" s="42">
        <f>IF(ISERROR(#REF!),0,#REF!*100)</f>
        <v>0</v>
      </c>
      <c r="O147" s="40">
        <f>IF(ISERROR(#REF!),0,#REF!*100)</f>
        <v>0</v>
      </c>
    </row>
    <row r="148" spans="1:15" ht="15.75" customHeight="1">
      <c r="A148" s="46"/>
      <c r="B148" s="55" t="s">
        <v>42</v>
      </c>
      <c r="C148" s="47" t="s">
        <v>43</v>
      </c>
      <c r="D148" s="56"/>
      <c r="E148" s="56"/>
      <c r="F148" s="56"/>
      <c r="G148" s="56"/>
      <c r="H148" s="48" t="s">
        <v>18</v>
      </c>
      <c r="I148" s="49"/>
      <c r="J148" s="49"/>
      <c r="K148" s="49"/>
      <c r="L148" s="51"/>
      <c r="M148" s="49"/>
      <c r="N148" s="52"/>
      <c r="O148" s="50"/>
    </row>
    <row r="149" spans="1:15" ht="15.75" customHeight="1">
      <c r="A149" s="46"/>
      <c r="B149" s="55" t="s">
        <v>44</v>
      </c>
      <c r="C149" s="47" t="s">
        <v>45</v>
      </c>
      <c r="D149" s="56"/>
      <c r="E149" s="56"/>
      <c r="F149" s="56"/>
      <c r="G149" s="56"/>
      <c r="H149" s="48" t="s">
        <v>18</v>
      </c>
      <c r="I149" s="49"/>
      <c r="J149" s="49"/>
      <c r="K149" s="49"/>
      <c r="L149" s="51"/>
      <c r="M149" s="49"/>
      <c r="N149" s="52"/>
      <c r="O149" s="50"/>
    </row>
    <row r="150" spans="1:15" ht="15.75" customHeight="1">
      <c r="A150" s="57"/>
      <c r="B150" s="58" t="s">
        <v>46</v>
      </c>
      <c r="C150" s="59" t="s">
        <v>47</v>
      </c>
      <c r="D150" s="59"/>
      <c r="E150" s="59"/>
      <c r="F150" s="59"/>
      <c r="G150" s="59"/>
      <c r="H150" s="48" t="s">
        <v>18</v>
      </c>
      <c r="I150" s="49"/>
      <c r="J150" s="49"/>
      <c r="K150" s="49"/>
      <c r="L150" s="51"/>
      <c r="M150" s="49"/>
      <c r="N150" s="52"/>
      <c r="O150" s="50"/>
    </row>
    <row r="151" spans="1:15" ht="15.75" customHeight="1">
      <c r="A151" s="2" t="s">
        <v>48</v>
      </c>
      <c r="B151" s="4"/>
      <c r="C151" s="4"/>
      <c r="D151" s="4"/>
      <c r="E151" s="4"/>
      <c r="F151" s="4"/>
      <c r="G151" s="4"/>
      <c r="H151" s="18" t="s">
        <v>49</v>
      </c>
      <c r="I151" s="39"/>
      <c r="J151" s="39"/>
      <c r="K151" s="39"/>
      <c r="L151" s="41"/>
      <c r="M151" s="39"/>
      <c r="N151" s="42"/>
      <c r="O151" s="40"/>
    </row>
    <row r="152" spans="1:15" ht="15.75" customHeight="1">
      <c r="A152" s="46"/>
      <c r="B152" s="55" t="s">
        <v>40</v>
      </c>
      <c r="C152" s="47" t="s">
        <v>50</v>
      </c>
      <c r="D152" s="56"/>
      <c r="E152" s="56"/>
      <c r="F152" s="56"/>
      <c r="G152" s="56"/>
      <c r="H152" s="66"/>
      <c r="I152" s="49"/>
      <c r="J152" s="49"/>
      <c r="K152" s="49"/>
      <c r="L152" s="51"/>
      <c r="M152" s="49"/>
      <c r="N152" s="52"/>
      <c r="O152" s="50"/>
    </row>
    <row r="153" spans="1:15" ht="15.75" customHeight="1">
      <c r="A153" s="46"/>
      <c r="B153" s="55" t="s">
        <v>42</v>
      </c>
      <c r="C153" s="47" t="s">
        <v>51</v>
      </c>
      <c r="D153" s="56"/>
      <c r="E153" s="56"/>
      <c r="F153" s="56"/>
      <c r="G153" s="56"/>
      <c r="H153" s="66"/>
      <c r="I153" s="49"/>
      <c r="J153" s="49"/>
      <c r="K153" s="49"/>
      <c r="L153" s="51"/>
      <c r="M153" s="49"/>
      <c r="N153" s="52"/>
      <c r="O153" s="50"/>
    </row>
    <row r="154" spans="1:15" ht="15.75" customHeight="1">
      <c r="A154" s="46"/>
      <c r="B154" s="55" t="s">
        <v>44</v>
      </c>
      <c r="C154" s="47" t="s">
        <v>52</v>
      </c>
      <c r="D154" s="56"/>
      <c r="E154" s="56"/>
      <c r="F154" s="56"/>
      <c r="G154" s="56"/>
      <c r="H154" s="66"/>
      <c r="I154" s="49"/>
      <c r="J154" s="49"/>
      <c r="K154" s="49"/>
      <c r="L154" s="51"/>
      <c r="M154" s="49"/>
      <c r="N154" s="52"/>
      <c r="O154" s="50"/>
    </row>
    <row r="155" spans="1:15" ht="15.75" customHeight="1">
      <c r="A155" s="46"/>
      <c r="B155" s="55" t="s">
        <v>46</v>
      </c>
      <c r="C155" s="47" t="s">
        <v>53</v>
      </c>
      <c r="D155" s="56"/>
      <c r="E155" s="56"/>
      <c r="F155" s="56"/>
      <c r="G155" s="56"/>
      <c r="H155" s="66"/>
      <c r="I155" s="49"/>
      <c r="J155" s="49"/>
      <c r="K155" s="49"/>
      <c r="L155" s="51"/>
      <c r="M155" s="49"/>
      <c r="N155" s="52"/>
      <c r="O155" s="50"/>
    </row>
    <row r="156" spans="1:15" ht="15.75" customHeight="1">
      <c r="A156" s="46"/>
      <c r="B156" s="55" t="s">
        <v>54</v>
      </c>
      <c r="C156" s="47" t="s">
        <v>55</v>
      </c>
      <c r="D156" s="56"/>
      <c r="E156" s="56"/>
      <c r="F156" s="56"/>
      <c r="G156" s="56"/>
      <c r="H156" s="66"/>
      <c r="I156" s="49"/>
      <c r="J156" s="49"/>
      <c r="K156" s="49"/>
      <c r="L156" s="51"/>
      <c r="M156" s="49"/>
      <c r="N156" s="52"/>
      <c r="O156" s="50"/>
    </row>
    <row r="157" spans="1:15" ht="15.75" customHeight="1">
      <c r="A157" s="46"/>
      <c r="B157" s="55" t="s">
        <v>56</v>
      </c>
      <c r="C157" s="47" t="s">
        <v>57</v>
      </c>
      <c r="D157" s="56"/>
      <c r="E157" s="56"/>
      <c r="F157" s="56"/>
      <c r="G157" s="56"/>
      <c r="H157" s="66"/>
      <c r="I157" s="49"/>
      <c r="J157" s="49"/>
      <c r="K157" s="49"/>
      <c r="L157" s="51"/>
      <c r="M157" s="49"/>
      <c r="N157" s="52"/>
      <c r="O157" s="50"/>
    </row>
    <row r="158" spans="1:15" ht="15.75" customHeight="1">
      <c r="A158" s="46"/>
      <c r="B158" s="55" t="s">
        <v>58</v>
      </c>
      <c r="C158" s="47" t="s">
        <v>59</v>
      </c>
      <c r="D158" s="56"/>
      <c r="E158" s="56"/>
      <c r="F158" s="56"/>
      <c r="G158" s="56"/>
      <c r="H158" s="66"/>
      <c r="I158" s="49"/>
      <c r="J158" s="49"/>
      <c r="K158" s="49"/>
      <c r="L158" s="51"/>
      <c r="M158" s="49"/>
      <c r="N158" s="52"/>
      <c r="O158" s="50"/>
    </row>
    <row r="159" spans="1:15" ht="15.75" customHeight="1">
      <c r="A159" s="46"/>
      <c r="B159" s="55" t="s">
        <v>60</v>
      </c>
      <c r="C159" s="47" t="s">
        <v>61</v>
      </c>
      <c r="D159" s="56"/>
      <c r="E159" s="56"/>
      <c r="F159" s="56"/>
      <c r="G159" s="56"/>
      <c r="H159" s="66"/>
      <c r="I159" s="49"/>
      <c r="J159" s="49"/>
      <c r="K159" s="49"/>
      <c r="L159" s="51"/>
      <c r="M159" s="49"/>
      <c r="N159" s="52"/>
      <c r="O159" s="50"/>
    </row>
    <row r="160" spans="1:15" ht="15.75" customHeight="1">
      <c r="A160" s="46"/>
      <c r="B160" s="55" t="s">
        <v>62</v>
      </c>
      <c r="C160" s="47" t="s">
        <v>63</v>
      </c>
      <c r="D160" s="56"/>
      <c r="E160" s="56"/>
      <c r="F160" s="56"/>
      <c r="G160" s="56"/>
      <c r="H160" s="66"/>
      <c r="I160" s="49"/>
      <c r="J160" s="49"/>
      <c r="K160" s="49"/>
      <c r="L160" s="51"/>
      <c r="M160" s="49"/>
      <c r="N160" s="52"/>
      <c r="O160" s="50"/>
    </row>
    <row r="161" spans="1:15" ht="15.75" customHeight="1">
      <c r="A161" s="46"/>
      <c r="B161" s="55" t="s">
        <v>64</v>
      </c>
      <c r="C161" s="47" t="s">
        <v>65</v>
      </c>
      <c r="D161" s="56"/>
      <c r="E161" s="56"/>
      <c r="F161" s="56"/>
      <c r="G161" s="56"/>
      <c r="H161" s="66"/>
      <c r="I161" s="49"/>
      <c r="J161" s="49"/>
      <c r="K161" s="49"/>
      <c r="L161" s="51"/>
      <c r="M161" s="49"/>
      <c r="N161" s="52"/>
      <c r="O161" s="50"/>
    </row>
    <row r="162" spans="1:15" ht="15.75" customHeight="1">
      <c r="A162" s="30" t="s">
        <v>66</v>
      </c>
      <c r="B162" s="67"/>
      <c r="C162" s="67"/>
      <c r="D162" s="67"/>
      <c r="E162" s="4"/>
      <c r="F162" s="4"/>
      <c r="G162" s="4"/>
      <c r="H162" s="18"/>
      <c r="I162" s="39"/>
      <c r="J162" s="39"/>
      <c r="K162" s="39"/>
      <c r="L162" s="41"/>
      <c r="M162" s="39"/>
      <c r="N162" s="42"/>
      <c r="O162" s="40"/>
    </row>
    <row r="163" spans="1:15" ht="15.75" customHeight="1">
      <c r="A163" s="2" t="s">
        <v>67</v>
      </c>
      <c r="B163" s="67"/>
      <c r="C163" s="67"/>
      <c r="D163" s="67"/>
      <c r="E163" s="4"/>
      <c r="F163" s="4"/>
      <c r="G163" s="4"/>
      <c r="H163" s="18"/>
      <c r="I163" s="39"/>
      <c r="J163" s="39"/>
      <c r="K163" s="39"/>
      <c r="L163" s="41"/>
      <c r="M163" s="39"/>
      <c r="N163" s="42"/>
      <c r="O163" s="40"/>
    </row>
    <row r="164" spans="1:15" ht="15.75" customHeight="1">
      <c r="A164" s="46"/>
      <c r="B164" s="55" t="s">
        <v>40</v>
      </c>
      <c r="C164" s="47" t="s">
        <v>68</v>
      </c>
      <c r="D164" s="56"/>
      <c r="E164" s="56"/>
      <c r="F164" s="56"/>
      <c r="G164" s="56"/>
      <c r="H164" s="48" t="s">
        <v>18</v>
      </c>
      <c r="I164" s="49"/>
      <c r="J164" s="49"/>
      <c r="K164" s="49"/>
      <c r="L164" s="51"/>
      <c r="M164" s="49"/>
      <c r="N164" s="52"/>
      <c r="O164" s="50"/>
    </row>
    <row r="165" spans="1:15" ht="15.75" customHeight="1">
      <c r="A165" s="46"/>
      <c r="B165" s="55" t="s">
        <v>42</v>
      </c>
      <c r="C165" s="47" t="s">
        <v>69</v>
      </c>
      <c r="D165" s="56"/>
      <c r="E165" s="56"/>
      <c r="F165" s="56"/>
      <c r="G165" s="56"/>
      <c r="H165" s="48" t="s">
        <v>18</v>
      </c>
      <c r="I165" s="49"/>
      <c r="J165" s="49"/>
      <c r="K165" s="49"/>
      <c r="L165" s="51"/>
      <c r="M165" s="49"/>
      <c r="N165" s="52"/>
      <c r="O165" s="50"/>
    </row>
    <row r="166" spans="1:15" ht="15.75" customHeight="1">
      <c r="A166" s="46"/>
      <c r="B166" s="55" t="s">
        <v>44</v>
      </c>
      <c r="C166" s="47" t="s">
        <v>70</v>
      </c>
      <c r="D166" s="56"/>
      <c r="E166" s="56"/>
      <c r="F166" s="56"/>
      <c r="G166" s="56"/>
      <c r="H166" s="48" t="s">
        <v>29</v>
      </c>
      <c r="I166" s="49"/>
      <c r="J166" s="49"/>
      <c r="K166" s="49"/>
      <c r="L166" s="51"/>
      <c r="M166" s="49"/>
      <c r="N166" s="52"/>
      <c r="O166" s="50"/>
    </row>
    <row r="167" spans="1:15" ht="15.75" customHeight="1">
      <c r="A167" s="2" t="s">
        <v>71</v>
      </c>
      <c r="B167" s="4"/>
      <c r="C167" s="4"/>
      <c r="D167" s="4"/>
      <c r="E167" s="4"/>
      <c r="F167" s="4"/>
      <c r="G167" s="4"/>
      <c r="H167" s="18"/>
      <c r="I167" s="39"/>
      <c r="J167" s="39"/>
      <c r="K167" s="39"/>
      <c r="L167" s="41"/>
      <c r="M167" s="39"/>
      <c r="N167" s="42"/>
      <c r="O167" s="40"/>
    </row>
    <row r="168" spans="1:15" ht="15.75" customHeight="1">
      <c r="A168" s="46"/>
      <c r="B168" s="55" t="s">
        <v>40</v>
      </c>
      <c r="C168" s="47" t="s">
        <v>72</v>
      </c>
      <c r="D168" s="56"/>
      <c r="E168" s="56"/>
      <c r="F168" s="56"/>
      <c r="G168" s="56"/>
      <c r="H168" s="48" t="s">
        <v>18</v>
      </c>
      <c r="I168" s="49"/>
      <c r="J168" s="49"/>
      <c r="K168" s="49"/>
      <c r="L168" s="51"/>
      <c r="M168" s="49"/>
      <c r="N168" s="52"/>
      <c r="O168" s="50"/>
    </row>
    <row r="169" spans="1:15" ht="15.75" customHeight="1">
      <c r="A169" s="46"/>
      <c r="B169" s="55" t="s">
        <v>42</v>
      </c>
      <c r="C169" s="47" t="s">
        <v>73</v>
      </c>
      <c r="D169" s="56"/>
      <c r="E169" s="56"/>
      <c r="F169" s="56"/>
      <c r="G169" s="56"/>
      <c r="H169" s="48" t="s">
        <v>18</v>
      </c>
      <c r="I169" s="49"/>
      <c r="J169" s="49"/>
      <c r="K169" s="49"/>
      <c r="L169" s="51"/>
      <c r="M169" s="49"/>
      <c r="N169" s="52"/>
      <c r="O169" s="50"/>
    </row>
    <row r="170" spans="1:15" ht="15.75" customHeight="1">
      <c r="A170" s="46"/>
      <c r="B170" s="55" t="s">
        <v>44</v>
      </c>
      <c r="C170" s="47" t="s">
        <v>74</v>
      </c>
      <c r="D170" s="56"/>
      <c r="E170" s="56"/>
      <c r="F170" s="56"/>
      <c r="G170" s="56"/>
      <c r="H170" s="48" t="s">
        <v>18</v>
      </c>
      <c r="I170" s="49"/>
      <c r="J170" s="49"/>
      <c r="K170" s="49"/>
      <c r="L170" s="51"/>
      <c r="M170" s="49"/>
      <c r="N170" s="52"/>
      <c r="O170" s="50"/>
    </row>
    <row r="171" spans="1:15" ht="15.75" customHeight="1">
      <c r="A171" s="46"/>
      <c r="B171" s="55" t="s">
        <v>46</v>
      </c>
      <c r="C171" s="47" t="s">
        <v>75</v>
      </c>
      <c r="D171" s="56"/>
      <c r="E171" s="56"/>
      <c r="F171" s="56"/>
      <c r="G171" s="56"/>
      <c r="H171" s="48" t="s">
        <v>18</v>
      </c>
      <c r="I171" s="49"/>
      <c r="J171" s="49"/>
      <c r="K171" s="49"/>
      <c r="L171" s="51"/>
      <c r="M171" s="49"/>
      <c r="N171" s="52"/>
      <c r="O171" s="50"/>
    </row>
    <row r="172" spans="1:15" ht="15.75" customHeight="1">
      <c r="A172" s="46"/>
      <c r="B172" s="55" t="s">
        <v>54</v>
      </c>
      <c r="C172" s="47" t="s">
        <v>76</v>
      </c>
      <c r="D172" s="56"/>
      <c r="E172" s="56"/>
      <c r="F172" s="56"/>
      <c r="G172" s="56"/>
      <c r="H172" s="48" t="s">
        <v>18</v>
      </c>
      <c r="I172" s="49"/>
      <c r="J172" s="49"/>
      <c r="K172" s="49"/>
      <c r="L172" s="51"/>
      <c r="M172" s="49"/>
      <c r="N172" s="52"/>
      <c r="O172" s="50"/>
    </row>
    <row r="173" spans="1:15" ht="15.75" customHeight="1">
      <c r="A173" s="30" t="s">
        <v>77</v>
      </c>
      <c r="B173" s="4"/>
      <c r="C173" s="4"/>
      <c r="D173" s="4"/>
      <c r="E173" s="4"/>
      <c r="F173" s="4"/>
      <c r="G173" s="4"/>
      <c r="H173" s="18"/>
      <c r="I173" s="39"/>
      <c r="J173" s="39"/>
      <c r="K173" s="39"/>
      <c r="L173" s="41"/>
      <c r="M173" s="39"/>
      <c r="N173" s="42"/>
      <c r="O173" s="40"/>
    </row>
    <row r="174" spans="1:15" ht="15.75" customHeight="1">
      <c r="A174" s="2" t="s">
        <v>16</v>
      </c>
      <c r="B174" s="43" t="s">
        <v>78</v>
      </c>
      <c r="C174" s="43"/>
      <c r="D174" s="43"/>
      <c r="E174" s="43"/>
      <c r="F174" s="43"/>
      <c r="G174" s="43"/>
      <c r="H174" s="11" t="s">
        <v>18</v>
      </c>
      <c r="I174" s="39">
        <v>66.7107438016529</v>
      </c>
      <c r="J174" s="39">
        <v>64.74380165289256</v>
      </c>
      <c r="K174" s="39">
        <f>IF(ISERROR(#REF!),0,#REF!*100)</f>
        <v>0</v>
      </c>
      <c r="L174" s="41">
        <v>56.39690721649484</v>
      </c>
      <c r="M174" s="39">
        <v>55.38732394366197</v>
      </c>
      <c r="N174" s="42">
        <f>IF(ISERROR(#REF!),0,#REF!*100)</f>
        <v>0</v>
      </c>
      <c r="O174" s="40">
        <f>IF(ISERROR(#REF!),0,#REF!*100)</f>
        <v>0</v>
      </c>
    </row>
    <row r="175" spans="1:15" ht="15.75" customHeight="1">
      <c r="A175" s="2" t="s">
        <v>19</v>
      </c>
      <c r="B175" s="43" t="s">
        <v>79</v>
      </c>
      <c r="C175" s="43"/>
      <c r="D175" s="43"/>
      <c r="E175" s="43"/>
      <c r="F175" s="43"/>
      <c r="G175" s="43"/>
      <c r="H175" s="11" t="s">
        <v>18</v>
      </c>
      <c r="I175" s="39">
        <v>53.45695364238411</v>
      </c>
      <c r="J175" s="39">
        <v>51.88079470198675</v>
      </c>
      <c r="K175" s="39">
        <f>IF(ISERROR(#REF!),0,#REF!*100)</f>
        <v>0</v>
      </c>
      <c r="L175" s="41">
        <v>48.626666666666665</v>
      </c>
      <c r="M175" s="39">
        <v>48.93777777777778</v>
      </c>
      <c r="N175" s="42">
        <f>IF(ISERROR(#REF!),0,#REF!*100)</f>
        <v>0</v>
      </c>
      <c r="O175" s="40">
        <f>IF(ISERROR(#REF!),0,#REF!*100)</f>
        <v>0</v>
      </c>
    </row>
    <row r="176" spans="1:15" ht="15.75" customHeight="1">
      <c r="A176" s="2" t="s">
        <v>21</v>
      </c>
      <c r="B176" s="43" t="s">
        <v>80</v>
      </c>
      <c r="C176" s="43"/>
      <c r="D176" s="43"/>
      <c r="E176" s="43"/>
      <c r="F176" s="43"/>
      <c r="G176" s="43"/>
      <c r="H176" s="18" t="s">
        <v>81</v>
      </c>
      <c r="I176" s="68">
        <v>2522.5</v>
      </c>
      <c r="J176" s="68">
        <v>2527.0967741935483</v>
      </c>
      <c r="K176" s="68">
        <f>IF(ISERROR(#REF!),0,#REF!)</f>
        <v>0</v>
      </c>
      <c r="L176" s="70">
        <v>2026.111111111111</v>
      </c>
      <c r="M176" s="68">
        <v>1966.25</v>
      </c>
      <c r="N176" s="71">
        <f>IF(ISERROR(#REF!),0,#REF!)</f>
        <v>0</v>
      </c>
      <c r="O176" s="69">
        <f>IF(ISERROR(#REF!),0,#REF!)</f>
        <v>0</v>
      </c>
    </row>
    <row r="177" spans="1:15" ht="15.75" customHeight="1">
      <c r="A177" s="2" t="s">
        <v>23</v>
      </c>
      <c r="B177" s="43" t="s">
        <v>82</v>
      </c>
      <c r="C177" s="43"/>
      <c r="D177" s="43"/>
      <c r="E177" s="43"/>
      <c r="F177" s="43"/>
      <c r="G177" s="43"/>
      <c r="H177" s="11" t="s">
        <v>18</v>
      </c>
      <c r="I177" s="39">
        <v>52.33884297520661</v>
      </c>
      <c r="J177" s="39">
        <v>50.45867768595041</v>
      </c>
      <c r="K177" s="39">
        <f>IF(ISERROR(#REF!),0,#REF!*100)</f>
        <v>0</v>
      </c>
      <c r="L177" s="41">
        <v>46.22783505154639</v>
      </c>
      <c r="M177" s="39">
        <v>47.69416498993964</v>
      </c>
      <c r="N177" s="42">
        <f>IF(ISERROR(#REF!),0,#REF!*100)</f>
        <v>0</v>
      </c>
      <c r="O177" s="40">
        <f>IF(ISERROR(#REF!),0,#REF!*100)</f>
        <v>0</v>
      </c>
    </row>
    <row r="178" spans="1:15" ht="15.75" customHeight="1">
      <c r="A178" s="2" t="s">
        <v>25</v>
      </c>
      <c r="B178" s="43" t="s">
        <v>83</v>
      </c>
      <c r="C178" s="43"/>
      <c r="D178" s="43"/>
      <c r="E178" s="43"/>
      <c r="F178" s="43"/>
      <c r="G178" s="43"/>
      <c r="H178" s="11" t="s">
        <v>18</v>
      </c>
      <c r="I178" s="39">
        <v>99.29053469458384</v>
      </c>
      <c r="J178" s="39">
        <v>99.46152120260264</v>
      </c>
      <c r="K178" s="39">
        <f>IF(ISERROR(#REF!),0,#REF!*100)</f>
        <v>0</v>
      </c>
      <c r="L178" s="41">
        <v>99.51628041296658</v>
      </c>
      <c r="M178" s="39">
        <v>98.82686084142395</v>
      </c>
      <c r="N178" s="42">
        <f>IF(ISERROR(#REF!),0,#REF!*100)</f>
        <v>0</v>
      </c>
      <c r="O178" s="40">
        <f>IF(ISERROR(#REF!),0,#REF!*100)</f>
        <v>0</v>
      </c>
    </row>
    <row r="179" spans="1:15" ht="15.75" customHeight="1">
      <c r="A179" s="46" t="s">
        <v>27</v>
      </c>
      <c r="B179" s="47" t="s">
        <v>84</v>
      </c>
      <c r="C179" s="47"/>
      <c r="D179" s="47"/>
      <c r="E179" s="47"/>
      <c r="F179" s="47"/>
      <c r="G179" s="72"/>
      <c r="H179" s="48" t="s">
        <v>85</v>
      </c>
      <c r="I179" s="49"/>
      <c r="J179" s="49"/>
      <c r="K179" s="49"/>
      <c r="L179" s="51"/>
      <c r="M179" s="49"/>
      <c r="N179" s="52"/>
      <c r="O179" s="50"/>
    </row>
    <row r="180" spans="1:15" ht="15.75" customHeight="1">
      <c r="A180" s="2" t="s">
        <v>30</v>
      </c>
      <c r="B180" s="43" t="s">
        <v>86</v>
      </c>
      <c r="C180" s="43"/>
      <c r="D180" s="43"/>
      <c r="E180" s="43"/>
      <c r="F180" s="43"/>
      <c r="G180" s="43"/>
      <c r="H180" s="11" t="s">
        <v>87</v>
      </c>
      <c r="I180" s="39">
        <v>13.30616657657283</v>
      </c>
      <c r="J180" s="39">
        <v>12.890348871054929</v>
      </c>
      <c r="K180" s="39">
        <f>IF(ISERROR(#REF!),0,#REF!)</f>
        <v>0</v>
      </c>
      <c r="L180" s="41">
        <v>8.857686503510267</v>
      </c>
      <c r="M180" s="39">
        <v>9.18574896660324</v>
      </c>
      <c r="N180" s="42">
        <f>IF(ISERROR(#REF!),0,#REF!)</f>
        <v>0</v>
      </c>
      <c r="O180" s="40">
        <f>IF(ISERROR(#REF!),0,#REF!)</f>
        <v>0</v>
      </c>
    </row>
    <row r="181" spans="1:15" ht="15.75" customHeight="1">
      <c r="A181" s="2" t="s">
        <v>32</v>
      </c>
      <c r="B181" s="43" t="s">
        <v>88</v>
      </c>
      <c r="C181" s="43"/>
      <c r="D181" s="43"/>
      <c r="E181" s="43"/>
      <c r="F181" s="43"/>
      <c r="G181" s="73"/>
      <c r="H181" s="11" t="s">
        <v>89</v>
      </c>
      <c r="I181" s="39">
        <v>0.6004935705935835</v>
      </c>
      <c r="J181" s="39">
        <v>0.5789063514742174</v>
      </c>
      <c r="K181" s="39">
        <f>IF(ISERROR(#REF!),0,#REF!)</f>
        <v>0</v>
      </c>
      <c r="L181" s="41">
        <v>0.17039205796602247</v>
      </c>
      <c r="M181" s="39">
        <v>0.2128491826266652</v>
      </c>
      <c r="N181" s="42">
        <f>IF(ISERROR(#REF!),0,#REF!)</f>
        <v>0</v>
      </c>
      <c r="O181" s="40">
        <f>IF(ISERROR(#REF!),0,#REF!)</f>
        <v>0</v>
      </c>
    </row>
    <row r="182" spans="1:15" ht="15.75" customHeight="1">
      <c r="A182" s="2" t="s">
        <v>34</v>
      </c>
      <c r="B182" s="74" t="s">
        <v>90</v>
      </c>
      <c r="C182" s="74"/>
      <c r="D182" s="74"/>
      <c r="E182" s="74"/>
      <c r="F182" s="74"/>
      <c r="G182" s="74"/>
      <c r="H182" s="11" t="s">
        <v>91</v>
      </c>
      <c r="I182" s="39">
        <v>0.3181404958677686</v>
      </c>
      <c r="J182" s="39">
        <v>0.3181404958677686</v>
      </c>
      <c r="K182" s="39">
        <f>IF(ISERROR(#REF!),0,#REF!)</f>
        <v>0</v>
      </c>
      <c r="L182" s="41">
        <v>0.8380309278350515</v>
      </c>
      <c r="M182" s="39">
        <v>0.8178772635814889</v>
      </c>
      <c r="N182" s="42">
        <f>IF(ISERROR(#REF!),0,#REF!)</f>
        <v>0</v>
      </c>
      <c r="O182" s="40">
        <f>IF(ISERROR(#REF!),0,#REF!)</f>
        <v>0</v>
      </c>
    </row>
    <row r="183" spans="1:15" ht="15.75" customHeight="1">
      <c r="A183" s="2" t="s">
        <v>36</v>
      </c>
      <c r="B183" s="43" t="s">
        <v>92</v>
      </c>
      <c r="C183" s="43"/>
      <c r="D183" s="43"/>
      <c r="E183" s="43"/>
      <c r="F183" s="43"/>
      <c r="G183" s="43"/>
      <c r="H183" s="18"/>
      <c r="I183" s="39">
        <v>4.380165289256198</v>
      </c>
      <c r="J183" s="39">
        <v>4.380165289256198</v>
      </c>
      <c r="K183" s="39">
        <f>IF(ISERROR(#REF!),0,#REF!)</f>
        <v>0</v>
      </c>
      <c r="L183" s="41">
        <v>6.5979381443298974</v>
      </c>
      <c r="M183" s="39">
        <v>6.5392354124748495</v>
      </c>
      <c r="N183" s="42">
        <f>IF(ISERROR(#REF!),0,#REF!)</f>
        <v>0</v>
      </c>
      <c r="O183" s="40">
        <f>IF(ISERROR(#REF!),0,#REF!)</f>
        <v>0</v>
      </c>
    </row>
    <row r="184" spans="1:15" ht="15.75" customHeight="1">
      <c r="A184" s="30" t="s">
        <v>93</v>
      </c>
      <c r="B184" s="4"/>
      <c r="C184" s="4"/>
      <c r="D184" s="4"/>
      <c r="E184" s="4"/>
      <c r="F184" s="4"/>
      <c r="G184" s="4"/>
      <c r="H184" s="18"/>
      <c r="I184" s="39"/>
      <c r="J184" s="39"/>
      <c r="K184" s="39"/>
      <c r="L184" s="41"/>
      <c r="M184" s="39"/>
      <c r="N184" s="42"/>
      <c r="O184" s="40"/>
    </row>
    <row r="185" spans="1:15" ht="15.75" customHeight="1">
      <c r="A185" s="2" t="s">
        <v>16</v>
      </c>
      <c r="B185" s="43" t="s">
        <v>94</v>
      </c>
      <c r="C185" s="43"/>
      <c r="D185" s="43"/>
      <c r="E185" s="43"/>
      <c r="F185" s="43"/>
      <c r="G185" s="43"/>
      <c r="H185" s="11" t="s">
        <v>87</v>
      </c>
      <c r="I185" s="68">
        <v>1.7777777777777777</v>
      </c>
      <c r="J185" s="68">
        <v>1.7222222222222223</v>
      </c>
      <c r="K185" s="68">
        <f>IF(ISERROR(#REF!),0,#REF!)</f>
        <v>0</v>
      </c>
      <c r="L185" s="70">
        <v>3</v>
      </c>
      <c r="M185" s="68">
        <v>3.111111111111111</v>
      </c>
      <c r="N185" s="71">
        <f>IF(ISERROR(#REF!),0,#REF!)</f>
        <v>0</v>
      </c>
      <c r="O185" s="69">
        <f>IF(ISERROR(#REF!),0,#REF!)</f>
        <v>0</v>
      </c>
    </row>
    <row r="186" spans="1:15" ht="15.75" customHeight="1">
      <c r="A186" s="2" t="s">
        <v>19</v>
      </c>
      <c r="B186" s="43" t="s">
        <v>95</v>
      </c>
      <c r="C186" s="43"/>
      <c r="D186" s="43"/>
      <c r="E186" s="43"/>
      <c r="F186" s="43"/>
      <c r="G186" s="43"/>
      <c r="H186" s="11" t="s">
        <v>96</v>
      </c>
      <c r="I186" s="68">
        <v>1640</v>
      </c>
      <c r="J186" s="68">
        <v>1587.7777777777778</v>
      </c>
      <c r="K186" s="68">
        <f>IF(ISERROR(#REF!),0,#REF!)</f>
        <v>0</v>
      </c>
      <c r="L186" s="70">
        <v>2053.777777777778</v>
      </c>
      <c r="M186" s="68">
        <v>2284.1111111111113</v>
      </c>
      <c r="N186" s="71">
        <f>IF(ISERROR(#REF!),0,#REF!)</f>
        <v>0</v>
      </c>
      <c r="O186" s="69">
        <f>IF(ISERROR(#REF!),0,#REF!)</f>
        <v>0</v>
      </c>
    </row>
    <row r="187" spans="1:15" ht="15.75" customHeight="1">
      <c r="A187" s="2" t="s">
        <v>21</v>
      </c>
      <c r="B187" s="43" t="s">
        <v>97</v>
      </c>
      <c r="C187" s="43"/>
      <c r="D187" s="43"/>
      <c r="E187" s="43"/>
      <c r="F187" s="43"/>
      <c r="G187" s="43"/>
      <c r="H187" s="11" t="s">
        <v>96</v>
      </c>
      <c r="I187" s="68">
        <v>1275.111111111111</v>
      </c>
      <c r="J187" s="68">
        <v>1231.388888888889</v>
      </c>
      <c r="K187" s="68">
        <f>IF(ISERROR(#REF!),0,#REF!)</f>
        <v>0</v>
      </c>
      <c r="L187" s="70">
        <v>1531.5555555555557</v>
      </c>
      <c r="M187" s="68">
        <v>1900.111111111111</v>
      </c>
      <c r="N187" s="71">
        <f>IF(ISERROR(#REF!),0,#REF!)</f>
        <v>0</v>
      </c>
      <c r="O187" s="69">
        <f>IF(ISERROR(#REF!),0,#REF!)</f>
        <v>0</v>
      </c>
    </row>
    <row r="188" spans="1:15" ht="15.75" customHeight="1">
      <c r="A188" s="2" t="s">
        <v>23</v>
      </c>
      <c r="B188" s="43" t="s">
        <v>98</v>
      </c>
      <c r="C188" s="43"/>
      <c r="D188" s="43"/>
      <c r="E188" s="43"/>
      <c r="F188" s="43"/>
      <c r="G188" s="43"/>
      <c r="H188" s="11" t="s">
        <v>99</v>
      </c>
      <c r="I188" s="68">
        <v>26805.777777777777</v>
      </c>
      <c r="J188" s="68">
        <v>26750.277777777777</v>
      </c>
      <c r="K188" s="68">
        <f>IF(ISERROR(#REF!),0,#REF!)</f>
        <v>0</v>
      </c>
      <c r="L188" s="70">
        <v>68743.55555555556</v>
      </c>
      <c r="M188" s="68">
        <v>78730.66666666667</v>
      </c>
      <c r="N188" s="71">
        <f>IF(ISERROR(#REF!),0,#REF!)</f>
        <v>0</v>
      </c>
      <c r="O188" s="69">
        <f>IF(ISERROR(#REF!),0,#REF!)</f>
        <v>0</v>
      </c>
    </row>
    <row r="189" spans="1:15" ht="15.75" customHeight="1">
      <c r="A189" s="2" t="s">
        <v>25</v>
      </c>
      <c r="B189" s="43" t="s">
        <v>100</v>
      </c>
      <c r="C189" s="43"/>
      <c r="D189" s="43"/>
      <c r="E189" s="43"/>
      <c r="F189" s="43"/>
      <c r="G189" s="43"/>
      <c r="H189" s="11" t="s">
        <v>99</v>
      </c>
      <c r="I189" s="68">
        <v>26729.444444444445</v>
      </c>
      <c r="J189" s="68">
        <v>26749.666666666668</v>
      </c>
      <c r="K189" s="68">
        <f>IF(ISERROR(#REF!),0,#REF!)</f>
        <v>0</v>
      </c>
      <c r="L189" s="70">
        <v>68715.44444444444</v>
      </c>
      <c r="M189" s="68">
        <v>78730.66666666667</v>
      </c>
      <c r="N189" s="71">
        <f>IF(ISERROR(#REF!),0,#REF!)</f>
        <v>0</v>
      </c>
      <c r="O189" s="69">
        <f>IF(ISERROR(#REF!),0,#REF!)</f>
        <v>0</v>
      </c>
    </row>
    <row r="190" spans="1:15" ht="15.75" customHeight="1" thickBot="1">
      <c r="A190" s="75" t="s">
        <v>27</v>
      </c>
      <c r="B190" s="76" t="s">
        <v>101</v>
      </c>
      <c r="C190" s="76"/>
      <c r="D190" s="76"/>
      <c r="E190" s="76"/>
      <c r="F190" s="76"/>
      <c r="G190" s="76"/>
      <c r="H190" s="77" t="s">
        <v>18</v>
      </c>
      <c r="I190" s="78">
        <v>35.19390512824764</v>
      </c>
      <c r="J190" s="78">
        <v>32.244940343298616</v>
      </c>
      <c r="K190" s="78">
        <f>IF(ISERROR(#REF!),0,#REF!*100)</f>
        <v>0</v>
      </c>
      <c r="L190" s="79">
        <v>11.661699197662164</v>
      </c>
      <c r="M190" s="78">
        <v>10.095035677189179</v>
      </c>
      <c r="N190" s="80">
        <f>IF(ISERROR(#REF!),0,#REF!*100)</f>
        <v>0</v>
      </c>
      <c r="O190" s="78">
        <f>IF(ISERROR(#REF!),0,#REF!*100)</f>
        <v>0</v>
      </c>
    </row>
    <row r="191" ht="22.5" customHeight="1" thickBot="1">
      <c r="A191" s="81"/>
    </row>
    <row r="192" spans="1:15" ht="15.75" customHeight="1">
      <c r="A192" s="5"/>
      <c r="B192" s="5"/>
      <c r="C192" s="5"/>
      <c r="D192" s="5"/>
      <c r="E192" s="5"/>
      <c r="F192" s="5"/>
      <c r="G192" s="5"/>
      <c r="H192" s="6" t="s">
        <v>1</v>
      </c>
      <c r="I192" s="7" t="s">
        <v>151</v>
      </c>
      <c r="J192" s="8"/>
      <c r="K192" s="9"/>
      <c r="L192" s="9"/>
      <c r="M192" s="9"/>
      <c r="N192" s="9"/>
      <c r="O192" s="9"/>
    </row>
    <row r="193" spans="1:15" ht="15.75" customHeight="1">
      <c r="A193" s="3"/>
      <c r="B193" s="3"/>
      <c r="C193" s="3"/>
      <c r="D193" s="3"/>
      <c r="E193" s="3"/>
      <c r="F193" s="3"/>
      <c r="G193" s="3"/>
      <c r="H193" s="11"/>
      <c r="I193" s="12" t="s">
        <v>3</v>
      </c>
      <c r="J193" s="13"/>
      <c r="K193" s="13"/>
      <c r="L193" s="84" t="s">
        <v>4</v>
      </c>
      <c r="M193" s="13"/>
      <c r="N193" s="85"/>
      <c r="O193" s="87" t="s">
        <v>5</v>
      </c>
    </row>
    <row r="194" spans="1:15" ht="15.75" customHeight="1" thickBot="1">
      <c r="A194" s="3"/>
      <c r="B194" s="3"/>
      <c r="C194" s="3"/>
      <c r="D194" s="3"/>
      <c r="E194" s="3"/>
      <c r="F194" s="3"/>
      <c r="G194" s="3"/>
      <c r="H194" s="18"/>
      <c r="I194" s="19" t="s">
        <v>6</v>
      </c>
      <c r="J194" s="20"/>
      <c r="K194" s="20"/>
      <c r="L194" s="21" t="s">
        <v>7</v>
      </c>
      <c r="M194" s="20"/>
      <c r="N194" s="22"/>
      <c r="O194" s="23"/>
    </row>
    <row r="195" spans="1:15" ht="15.75" customHeight="1" thickBot="1">
      <c r="A195" s="24" t="s">
        <v>8</v>
      </c>
      <c r="B195" s="24"/>
      <c r="C195" s="24"/>
      <c r="D195" s="24"/>
      <c r="E195" s="24"/>
      <c r="F195" s="24"/>
      <c r="G195" s="24"/>
      <c r="H195" s="25"/>
      <c r="I195" s="26" t="str">
        <f>$I$5</f>
        <v>H16</v>
      </c>
      <c r="J195" s="26" t="str">
        <f>$J$5</f>
        <v>H17</v>
      </c>
      <c r="K195" s="29" t="str">
        <f>$K$5</f>
        <v>H18</v>
      </c>
      <c r="L195" s="26" t="str">
        <f>$I$5</f>
        <v>H16</v>
      </c>
      <c r="M195" s="26" t="str">
        <f>$J$5</f>
        <v>H17</v>
      </c>
      <c r="N195" s="29" t="str">
        <f>$K$5</f>
        <v>H18</v>
      </c>
      <c r="O195" s="27" t="str">
        <f>+O5</f>
        <v>H18</v>
      </c>
    </row>
    <row r="196" spans="1:15" ht="15.75" customHeight="1">
      <c r="A196" s="2" t="s">
        <v>30</v>
      </c>
      <c r="B196" s="82" t="s">
        <v>102</v>
      </c>
      <c r="C196" s="82"/>
      <c r="D196" s="82"/>
      <c r="E196" s="82"/>
      <c r="F196" s="82"/>
      <c r="G196" s="82"/>
      <c r="H196" s="6" t="s">
        <v>103</v>
      </c>
      <c r="I196" s="88">
        <v>2.870338096897874</v>
      </c>
      <c r="J196" s="88">
        <v>2.972253552898714</v>
      </c>
      <c r="K196" s="88">
        <f>IF(ISERROR(#REF!),0,#REF!)</f>
        <v>0</v>
      </c>
      <c r="L196" s="41">
        <v>2.389727219965177</v>
      </c>
      <c r="M196" s="39">
        <v>1.926203146014853</v>
      </c>
      <c r="N196" s="42">
        <f>IF(ISERROR(#REF!),0,#REF!)</f>
        <v>0</v>
      </c>
      <c r="O196" s="40">
        <f>IF(ISERROR(#REF!),0,#REF!)</f>
        <v>0</v>
      </c>
    </row>
    <row r="197" spans="1:15" ht="15.75" customHeight="1">
      <c r="A197" s="30" t="s">
        <v>104</v>
      </c>
      <c r="H197" s="18"/>
      <c r="I197" s="39"/>
      <c r="J197" s="39"/>
      <c r="K197" s="39"/>
      <c r="L197" s="41"/>
      <c r="M197" s="39"/>
      <c r="N197" s="42"/>
      <c r="O197" s="40"/>
    </row>
    <row r="198" spans="1:15" ht="15.75" customHeight="1">
      <c r="A198" s="2" t="s">
        <v>16</v>
      </c>
      <c r="B198" s="43" t="s">
        <v>105</v>
      </c>
      <c r="C198" s="43"/>
      <c r="D198" s="43"/>
      <c r="E198" s="43"/>
      <c r="F198" s="43"/>
      <c r="H198" s="11" t="s">
        <v>106</v>
      </c>
      <c r="I198" s="39">
        <v>14.744139566395663</v>
      </c>
      <c r="J198" s="39">
        <v>14.694891532540238</v>
      </c>
      <c r="K198" s="39">
        <f>IF(ISERROR(#REF!),0,#REF!)</f>
        <v>0</v>
      </c>
      <c r="L198" s="41">
        <v>35.01071196710669</v>
      </c>
      <c r="M198" s="39">
        <v>36.14622756238751</v>
      </c>
      <c r="N198" s="42">
        <f>IF(ISERROR(#REF!),0,#REF!)</f>
        <v>0</v>
      </c>
      <c r="O198" s="40">
        <f>IF(ISERROR(#REF!),0,#REF!)</f>
        <v>0</v>
      </c>
    </row>
    <row r="199" spans="1:15" ht="15.75" customHeight="1">
      <c r="A199" s="2" t="s">
        <v>19</v>
      </c>
      <c r="B199" s="43" t="s">
        <v>107</v>
      </c>
      <c r="C199" s="43"/>
      <c r="D199" s="43"/>
      <c r="E199" s="43"/>
      <c r="F199" s="43"/>
      <c r="H199" s="11" t="s">
        <v>106</v>
      </c>
      <c r="I199" s="39">
        <v>16.298441734417345</v>
      </c>
      <c r="J199" s="39">
        <v>16.847235829251225</v>
      </c>
      <c r="K199" s="39">
        <f>IF(ISERROR(#REF!),0,#REF!)</f>
        <v>0</v>
      </c>
      <c r="L199" s="41">
        <v>33.4580718459208</v>
      </c>
      <c r="M199" s="39">
        <v>34.468842729970326</v>
      </c>
      <c r="N199" s="42">
        <f>IF(ISERROR(#REF!),0,#REF!)</f>
        <v>0</v>
      </c>
      <c r="O199" s="40">
        <f>IF(ISERROR(#REF!),0,#REF!)</f>
        <v>0</v>
      </c>
    </row>
    <row r="200" spans="1:15" ht="15.75" customHeight="1">
      <c r="A200" s="2" t="s">
        <v>21</v>
      </c>
      <c r="B200" s="43" t="s">
        <v>108</v>
      </c>
      <c r="C200" s="43"/>
      <c r="D200" s="43"/>
      <c r="E200" s="43"/>
      <c r="F200" s="43"/>
      <c r="G200" s="43"/>
      <c r="H200" s="11" t="s">
        <v>18</v>
      </c>
      <c r="I200" s="39">
        <v>110.54183027108746</v>
      </c>
      <c r="J200" s="39">
        <v>114.6468879470451</v>
      </c>
      <c r="K200" s="39">
        <f>IF(ISERROR(#REF!),0,#REF!*100)</f>
        <v>0</v>
      </c>
      <c r="L200" s="41">
        <v>95.56524265303537</v>
      </c>
      <c r="M200" s="39">
        <v>95.35944704181908</v>
      </c>
      <c r="N200" s="42">
        <f>IF(ISERROR(#REF!),0,#REF!*100)</f>
        <v>0</v>
      </c>
      <c r="O200" s="40">
        <f>IF(ISERROR(#REF!),0,#REF!*100)</f>
        <v>0</v>
      </c>
    </row>
    <row r="201" spans="1:15" ht="15.75" customHeight="1">
      <c r="A201" s="2" t="s">
        <v>23</v>
      </c>
      <c r="B201" s="43" t="s">
        <v>109</v>
      </c>
      <c r="C201" s="43"/>
      <c r="D201" s="43"/>
      <c r="E201" s="43"/>
      <c r="F201" s="43"/>
      <c r="G201" s="43"/>
      <c r="H201" s="11" t="s">
        <v>110</v>
      </c>
      <c r="I201" s="39">
        <v>15.694214876033058</v>
      </c>
      <c r="J201" s="39">
        <v>16.85123966942149</v>
      </c>
      <c r="K201" s="39">
        <f>IF(ISERROR(#REF!),0,#REF!)</f>
        <v>0</v>
      </c>
      <c r="L201" s="41">
        <v>34.835567010309276</v>
      </c>
      <c r="M201" s="39">
        <v>35.08098591549296</v>
      </c>
      <c r="N201" s="42">
        <f>IF(ISERROR(#REF!),0,#REF!)</f>
        <v>0</v>
      </c>
      <c r="O201" s="40">
        <f>IF(ISERROR(#REF!),0,#REF!)</f>
        <v>0</v>
      </c>
    </row>
    <row r="202" spans="1:15" ht="15.75" customHeight="1">
      <c r="A202" s="30" t="s">
        <v>111</v>
      </c>
      <c r="H202" s="18"/>
      <c r="I202" s="39"/>
      <c r="J202" s="39"/>
      <c r="K202" s="39"/>
      <c r="L202" s="41"/>
      <c r="M202" s="39"/>
      <c r="N202" s="42"/>
      <c r="O202" s="40"/>
    </row>
    <row r="203" spans="1:15" ht="15.75" customHeight="1">
      <c r="A203" s="2" t="s">
        <v>16</v>
      </c>
      <c r="B203" s="43" t="s">
        <v>112</v>
      </c>
      <c r="C203" s="43"/>
      <c r="D203" s="43"/>
      <c r="E203" s="43"/>
      <c r="F203" s="43"/>
      <c r="G203" s="43"/>
      <c r="H203" s="11" t="s">
        <v>18</v>
      </c>
      <c r="I203" s="39"/>
      <c r="J203" s="39"/>
      <c r="K203" s="39"/>
      <c r="L203" s="41"/>
      <c r="M203" s="39"/>
      <c r="N203" s="42"/>
      <c r="O203" s="40"/>
    </row>
    <row r="204" spans="2:15" ht="15.75" customHeight="1">
      <c r="B204" s="53" t="s">
        <v>40</v>
      </c>
      <c r="C204" s="43" t="s">
        <v>113</v>
      </c>
      <c r="D204" s="43"/>
      <c r="E204" s="43"/>
      <c r="F204" s="43"/>
      <c r="G204" s="43"/>
      <c r="H204" s="18"/>
      <c r="I204" s="39">
        <v>39.015087984523724</v>
      </c>
      <c r="J204" s="39">
        <v>36.96866517453212</v>
      </c>
      <c r="K204" s="39">
        <f>IF(ISERROR(#REF!),0,#REF!*100)</f>
        <v>0</v>
      </c>
      <c r="L204" s="41">
        <v>11.14909030222302</v>
      </c>
      <c r="M204" s="39">
        <v>9.626570200441957</v>
      </c>
      <c r="N204" s="42">
        <f>IF(ISERROR(#REF!),0,#REF!*100)</f>
        <v>0</v>
      </c>
      <c r="O204" s="40">
        <f>IF(ISERROR(#REF!),0,#REF!*100)</f>
        <v>0</v>
      </c>
    </row>
    <row r="205" spans="2:15" ht="15.75" customHeight="1">
      <c r="B205" s="53" t="s">
        <v>42</v>
      </c>
      <c r="C205" s="43" t="s">
        <v>114</v>
      </c>
      <c r="D205" s="43"/>
      <c r="E205" s="43"/>
      <c r="F205" s="43"/>
      <c r="G205" s="43"/>
      <c r="H205" s="18"/>
      <c r="I205" s="39">
        <v>30.86844940918605</v>
      </c>
      <c r="J205" s="39">
        <v>31.408162293442544</v>
      </c>
      <c r="K205" s="39">
        <f>IF(ISERROR(#REF!),0,#REF!*100)</f>
        <v>0</v>
      </c>
      <c r="L205" s="41">
        <v>57.411865784423114</v>
      </c>
      <c r="M205" s="39">
        <v>60.87950065809129</v>
      </c>
      <c r="N205" s="42">
        <f>IF(ISERROR(#REF!),0,#REF!*100)</f>
        <v>0</v>
      </c>
      <c r="O205" s="40">
        <f>IF(ISERROR(#REF!),0,#REF!*100)</f>
        <v>0</v>
      </c>
    </row>
    <row r="206" spans="2:15" ht="15.75" customHeight="1">
      <c r="B206" s="53"/>
      <c r="C206" s="2" t="s">
        <v>115</v>
      </c>
      <c r="D206" s="43" t="s">
        <v>116</v>
      </c>
      <c r="E206" s="43"/>
      <c r="F206" s="43"/>
      <c r="H206" s="18"/>
      <c r="I206" s="39">
        <v>7.542154225072201</v>
      </c>
      <c r="J206" s="39">
        <v>7.256774132101529</v>
      </c>
      <c r="K206" s="39">
        <f>IF(ISERROR(#REF!),0,#REF!*100)</f>
        <v>0</v>
      </c>
      <c r="L206" s="41">
        <v>24.109540778010256</v>
      </c>
      <c r="M206" s="39">
        <v>22.25936602526317</v>
      </c>
      <c r="N206" s="42">
        <f>IF(ISERROR(#REF!),0,#REF!*100)</f>
        <v>0</v>
      </c>
      <c r="O206" s="40">
        <f>IF(ISERROR(#REF!),0,#REF!*100)</f>
        <v>0</v>
      </c>
    </row>
    <row r="207" spans="2:15" ht="15.75" customHeight="1">
      <c r="B207" s="53"/>
      <c r="C207" s="2" t="s">
        <v>117</v>
      </c>
      <c r="D207" s="43" t="s">
        <v>118</v>
      </c>
      <c r="E207" s="43"/>
      <c r="F207" s="43"/>
      <c r="H207" s="18"/>
      <c r="I207" s="39">
        <v>23.32629518411385</v>
      </c>
      <c r="J207" s="39">
        <v>24.151388161341018</v>
      </c>
      <c r="K207" s="39">
        <f>IF(ISERROR(#REF!),0,#REF!*100)</f>
        <v>0</v>
      </c>
      <c r="L207" s="41">
        <v>33.30232500641285</v>
      </c>
      <c r="M207" s="39">
        <v>38.620134632828126</v>
      </c>
      <c r="N207" s="42">
        <f>IF(ISERROR(#REF!),0,#REF!*100)</f>
        <v>0</v>
      </c>
      <c r="O207" s="40">
        <f>IF(ISERROR(#REF!),0,#REF!*100)</f>
        <v>0</v>
      </c>
    </row>
    <row r="208" spans="2:15" ht="15.75" customHeight="1">
      <c r="B208" s="53" t="s">
        <v>44</v>
      </c>
      <c r="C208" s="43" t="s">
        <v>119</v>
      </c>
      <c r="D208" s="43"/>
      <c r="E208" s="43"/>
      <c r="F208" s="43"/>
      <c r="G208" s="43"/>
      <c r="H208" s="18"/>
      <c r="I208" s="39">
        <v>12.71048393211211</v>
      </c>
      <c r="J208" s="39">
        <v>12.75298823753512</v>
      </c>
      <c r="K208" s="39">
        <f>IF(ISERROR(#REF!),0,#REF!*100)</f>
        <v>0</v>
      </c>
      <c r="L208" s="41">
        <v>15.771597402717813</v>
      </c>
      <c r="M208" s="39">
        <v>17.31022342805003</v>
      </c>
      <c r="N208" s="42">
        <f>IF(ISERROR(#REF!),0,#REF!*100)</f>
        <v>0</v>
      </c>
      <c r="O208" s="40">
        <f>IF(ISERROR(#REF!),0,#REF!*100)</f>
        <v>0</v>
      </c>
    </row>
    <row r="209" spans="2:15" ht="15.75" customHeight="1">
      <c r="B209" s="53" t="s">
        <v>46</v>
      </c>
      <c r="C209" s="43" t="s">
        <v>120</v>
      </c>
      <c r="D209" s="43"/>
      <c r="E209" s="43"/>
      <c r="F209" s="43"/>
      <c r="G209" s="43"/>
      <c r="H209" s="18"/>
      <c r="I209" s="39">
        <v>0.03308466227222703</v>
      </c>
      <c r="J209" s="39">
        <v>0.024763083956378877</v>
      </c>
      <c r="K209" s="39">
        <f>IF(ISERROR(#REF!),0,#REF!*100)</f>
        <v>0</v>
      </c>
      <c r="L209" s="41">
        <v>0.16209834687500965</v>
      </c>
      <c r="M209" s="39">
        <v>0.13713599745914853</v>
      </c>
      <c r="N209" s="42">
        <f>IF(ISERROR(#REF!),0,#REF!*100)</f>
        <v>0</v>
      </c>
      <c r="O209" s="40">
        <f>IF(ISERROR(#REF!),0,#REF!*100)</f>
        <v>0</v>
      </c>
    </row>
    <row r="210" spans="2:15" ht="15.75" customHeight="1">
      <c r="B210" s="53" t="s">
        <v>54</v>
      </c>
      <c r="C210" s="43" t="s">
        <v>121</v>
      </c>
      <c r="D210" s="43"/>
      <c r="E210" s="43"/>
      <c r="F210" s="43"/>
      <c r="G210" s="43"/>
      <c r="H210" s="18"/>
      <c r="I210" s="39">
        <v>0.30465459842342396</v>
      </c>
      <c r="J210" s="39">
        <v>0.29572836801752467</v>
      </c>
      <c r="K210" s="39">
        <f>IF(ISERROR(#REF!),0,#REF!*100)</f>
        <v>0</v>
      </c>
      <c r="L210" s="41">
        <v>0.6199605030148129</v>
      </c>
      <c r="M210" s="39">
        <v>0.7392424279127605</v>
      </c>
      <c r="N210" s="42">
        <f>IF(ISERROR(#REF!),0,#REF!*100)</f>
        <v>0</v>
      </c>
      <c r="O210" s="40">
        <f>IF(ISERROR(#REF!),0,#REF!*100)</f>
        <v>0</v>
      </c>
    </row>
    <row r="211" spans="2:15" ht="15.75" customHeight="1">
      <c r="B211" s="53" t="s">
        <v>56</v>
      </c>
      <c r="C211" s="43" t="s">
        <v>122</v>
      </c>
      <c r="D211" s="43"/>
      <c r="E211" s="43"/>
      <c r="F211" s="43"/>
      <c r="G211" s="43"/>
      <c r="H211" s="18"/>
      <c r="I211" s="39">
        <v>2.0434374045082446</v>
      </c>
      <c r="J211" s="39">
        <v>2.8798990428115623</v>
      </c>
      <c r="K211" s="39">
        <f>IF(ISERROR(#REF!),0,#REF!*100)</f>
        <v>0</v>
      </c>
      <c r="L211" s="41">
        <v>4.920279754859087</v>
      </c>
      <c r="M211" s="39">
        <v>3.6671430763143658</v>
      </c>
      <c r="N211" s="42">
        <f>IF(ISERROR(#REF!),0,#REF!*100)</f>
        <v>0</v>
      </c>
      <c r="O211" s="40">
        <f>IF(ISERROR(#REF!),0,#REF!*100)</f>
        <v>0</v>
      </c>
    </row>
    <row r="212" spans="2:15" ht="15.75" customHeight="1">
      <c r="B212" s="53" t="s">
        <v>58</v>
      </c>
      <c r="C212" s="43" t="s">
        <v>123</v>
      </c>
      <c r="D212" s="43"/>
      <c r="E212" s="43"/>
      <c r="F212" s="43"/>
      <c r="G212" s="43"/>
      <c r="H212" s="18"/>
      <c r="I212" s="39">
        <v>0.0261920242988464</v>
      </c>
      <c r="J212" s="39">
        <v>0.02690604314491166</v>
      </c>
      <c r="K212" s="39">
        <f>IF(ISERROR(#REF!),0,#REF!*100)</f>
        <v>0</v>
      </c>
      <c r="L212" s="41">
        <v>0</v>
      </c>
      <c r="M212" s="39">
        <v>0.14467242126455807</v>
      </c>
      <c r="N212" s="42">
        <f>IF(ISERROR(#REF!),0,#REF!*100)</f>
        <v>0</v>
      </c>
      <c r="O212" s="40">
        <f>IF(ISERROR(#REF!),0,#REF!*100)</f>
        <v>0</v>
      </c>
    </row>
    <row r="213" spans="2:15" ht="15.75" customHeight="1">
      <c r="B213" s="53" t="s">
        <v>60</v>
      </c>
      <c r="C213" s="43" t="s">
        <v>124</v>
      </c>
      <c r="D213" s="43"/>
      <c r="E213" s="43"/>
      <c r="F213" s="43"/>
      <c r="G213" s="43"/>
      <c r="H213" s="18"/>
      <c r="I213" s="39">
        <v>0.5950644117018612</v>
      </c>
      <c r="J213" s="39">
        <v>0.5666936520786704</v>
      </c>
      <c r="K213" s="39">
        <f>IF(ISERROR(#REF!),0,#REF!*100)</f>
        <v>0</v>
      </c>
      <c r="L213" s="41">
        <v>0.0035541105606532145</v>
      </c>
      <c r="M213" s="39">
        <v>0.030280274218163317</v>
      </c>
      <c r="N213" s="42">
        <f>IF(ISERROR(#REF!),0,#REF!*100)</f>
        <v>0</v>
      </c>
      <c r="O213" s="40">
        <f>IF(ISERROR(#REF!),0,#REF!*100)</f>
        <v>0</v>
      </c>
    </row>
    <row r="214" spans="2:15" ht="15.75" customHeight="1">
      <c r="B214" s="53" t="s">
        <v>62</v>
      </c>
      <c r="C214" s="43" t="s">
        <v>125</v>
      </c>
      <c r="D214" s="43"/>
      <c r="E214" s="43"/>
      <c r="F214" s="43"/>
      <c r="G214" s="43"/>
      <c r="H214" s="18"/>
      <c r="I214" s="39">
        <v>0</v>
      </c>
      <c r="J214" s="39">
        <v>0</v>
      </c>
      <c r="K214" s="39">
        <f>IF(ISERROR(#REF!),0,#REF!*100)</f>
        <v>0</v>
      </c>
      <c r="L214" s="41">
        <v>0</v>
      </c>
      <c r="M214" s="39">
        <v>0</v>
      </c>
      <c r="N214" s="42">
        <f>IF(ISERROR(#REF!),0,#REF!*100)</f>
        <v>0</v>
      </c>
      <c r="O214" s="40">
        <f>IF(ISERROR(#REF!),0,#REF!*100)</f>
        <v>0</v>
      </c>
    </row>
    <row r="215" spans="2:15" ht="15.75" customHeight="1">
      <c r="B215" s="53" t="s">
        <v>64</v>
      </c>
      <c r="C215" s="43" t="s">
        <v>126</v>
      </c>
      <c r="D215" s="43"/>
      <c r="E215" s="43"/>
      <c r="F215" s="43"/>
      <c r="G215" s="43"/>
      <c r="H215" s="18"/>
      <c r="I215" s="39">
        <v>4.02024597527381</v>
      </c>
      <c r="J215" s="39">
        <v>4.394971189104243</v>
      </c>
      <c r="K215" s="39">
        <f>IF(ISERROR(#REF!),0,#REF!*100)</f>
        <v>0</v>
      </c>
      <c r="L215" s="41">
        <v>3.6972021423560353</v>
      </c>
      <c r="M215" s="39">
        <v>2.937455757154892</v>
      </c>
      <c r="N215" s="42">
        <f>IF(ISERROR(#REF!),0,#REF!*100)</f>
        <v>0</v>
      </c>
      <c r="O215" s="40">
        <f>IF(ISERROR(#REF!),0,#REF!*100)</f>
        <v>0</v>
      </c>
    </row>
    <row r="216" spans="2:15" ht="15.75" customHeight="1">
      <c r="B216" s="83" t="s">
        <v>127</v>
      </c>
      <c r="C216" s="43" t="s">
        <v>128</v>
      </c>
      <c r="D216" s="43"/>
      <c r="E216" s="43"/>
      <c r="F216" s="43"/>
      <c r="G216" s="43"/>
      <c r="H216" s="18"/>
      <c r="I216" s="39">
        <v>0</v>
      </c>
      <c r="J216" s="39">
        <v>0</v>
      </c>
      <c r="K216" s="39">
        <f>IF(ISERROR(#REF!),0,#REF!*100)</f>
        <v>0</v>
      </c>
      <c r="L216" s="41">
        <v>0</v>
      </c>
      <c r="M216" s="39">
        <v>0</v>
      </c>
      <c r="N216" s="42">
        <f>IF(ISERROR(#REF!),0,#REF!*100)</f>
        <v>0</v>
      </c>
      <c r="O216" s="40">
        <f>IF(ISERROR(#REF!),0,#REF!*100)</f>
        <v>0</v>
      </c>
    </row>
    <row r="217" spans="2:15" ht="15.75" customHeight="1">
      <c r="B217" s="83" t="s">
        <v>129</v>
      </c>
      <c r="C217" s="43" t="s">
        <v>130</v>
      </c>
      <c r="D217" s="43"/>
      <c r="E217" s="43"/>
      <c r="F217" s="43"/>
      <c r="G217" s="43"/>
      <c r="H217" s="18"/>
      <c r="I217" s="39">
        <v>10.383299597699697</v>
      </c>
      <c r="J217" s="39">
        <v>10.681222915376923</v>
      </c>
      <c r="K217" s="39">
        <f>IF(ISERROR(#REF!),0,#REF!*100)</f>
        <v>0</v>
      </c>
      <c r="L217" s="41">
        <v>6.264351652970464</v>
      </c>
      <c r="M217" s="39">
        <v>4.5277757590928305</v>
      </c>
      <c r="N217" s="42">
        <f>IF(ISERROR(#REF!),0,#REF!*100)</f>
        <v>0</v>
      </c>
      <c r="O217" s="40">
        <f>IF(ISERROR(#REF!),0,#REF!*100)</f>
        <v>0</v>
      </c>
    </row>
    <row r="218" spans="2:15" ht="15.75" customHeight="1">
      <c r="B218" s="83" t="s">
        <v>131</v>
      </c>
      <c r="C218" s="43" t="s">
        <v>132</v>
      </c>
      <c r="D218" s="43"/>
      <c r="E218" s="43"/>
      <c r="F218" s="43"/>
      <c r="G218" s="43"/>
      <c r="H218" s="18"/>
      <c r="I218" s="39">
        <v>100</v>
      </c>
      <c r="J218" s="39">
        <v>100</v>
      </c>
      <c r="K218" s="39">
        <f>IF(ISERROR(#REF!),0,#REF!*100)</f>
        <v>0</v>
      </c>
      <c r="L218" s="41">
        <v>100</v>
      </c>
      <c r="M218" s="39">
        <v>100</v>
      </c>
      <c r="N218" s="42">
        <f>IF(ISERROR(#REF!),0,#REF!*100)</f>
        <v>0</v>
      </c>
      <c r="O218" s="40">
        <f>IF(ISERROR(#REF!),0,#REF!*100)</f>
        <v>0</v>
      </c>
    </row>
    <row r="219" spans="1:15" ht="15.75" customHeight="1">
      <c r="A219" s="2" t="s">
        <v>19</v>
      </c>
      <c r="B219" s="43" t="s">
        <v>133</v>
      </c>
      <c r="C219" s="43"/>
      <c r="D219" s="43"/>
      <c r="E219" s="43"/>
      <c r="F219" s="43"/>
      <c r="G219" s="43"/>
      <c r="H219" s="11" t="s">
        <v>18</v>
      </c>
      <c r="I219" s="39"/>
      <c r="J219" s="39"/>
      <c r="K219" s="39"/>
      <c r="L219" s="41"/>
      <c r="M219" s="39"/>
      <c r="N219" s="42"/>
      <c r="O219" s="40"/>
    </row>
    <row r="220" spans="2:15" ht="15.75" customHeight="1">
      <c r="B220" s="53" t="s">
        <v>40</v>
      </c>
      <c r="C220" s="43" t="s">
        <v>113</v>
      </c>
      <c r="D220" s="43"/>
      <c r="E220" s="43"/>
      <c r="F220" s="43"/>
      <c r="G220" s="43"/>
      <c r="H220" s="18"/>
      <c r="I220" s="39">
        <v>35.29441107393012</v>
      </c>
      <c r="J220" s="39">
        <v>32.24567699701346</v>
      </c>
      <c r="K220" s="39">
        <f>IF(ISERROR(#REF!),0,#REF!*100)</f>
        <v>0</v>
      </c>
      <c r="L220" s="41">
        <v>11.666469934787424</v>
      </c>
      <c r="M220" s="39">
        <v>10.095035677189179</v>
      </c>
      <c r="N220" s="42">
        <f>IF(ISERROR(#REF!),0,#REF!*100)</f>
        <v>0</v>
      </c>
      <c r="O220" s="40">
        <f>IF(ISERROR(#REF!),0,#REF!*100)</f>
        <v>0</v>
      </c>
    </row>
    <row r="221" spans="2:15" ht="15.75" customHeight="1">
      <c r="B221" s="53" t="s">
        <v>42</v>
      </c>
      <c r="C221" s="43" t="s">
        <v>114</v>
      </c>
      <c r="D221" s="43"/>
      <c r="E221" s="43"/>
      <c r="F221" s="43"/>
      <c r="G221" s="43"/>
      <c r="H221" s="18"/>
      <c r="I221" s="39">
        <v>27.92467732213747</v>
      </c>
      <c r="J221" s="39">
        <v>27.395564638396326</v>
      </c>
      <c r="K221" s="39">
        <f>IF(ISERROR(#REF!),0,#REF!*100)</f>
        <v>0</v>
      </c>
      <c r="L221" s="41">
        <v>60.07609481290799</v>
      </c>
      <c r="M221" s="39">
        <v>63.842128437881044</v>
      </c>
      <c r="N221" s="42">
        <f>IF(ISERROR(#REF!),0,#REF!*100)</f>
        <v>0</v>
      </c>
      <c r="O221" s="40">
        <f>IF(ISERROR(#REF!),0,#REF!*100)</f>
        <v>0</v>
      </c>
    </row>
    <row r="222" spans="2:15" ht="15.75" customHeight="1">
      <c r="B222" s="53"/>
      <c r="C222" s="2" t="s">
        <v>115</v>
      </c>
      <c r="D222" s="43" t="s">
        <v>116</v>
      </c>
      <c r="E222" s="43"/>
      <c r="F222" s="43"/>
      <c r="H222" s="18"/>
      <c r="I222" s="39">
        <v>6.822896098767485</v>
      </c>
      <c r="J222" s="39">
        <v>6.329673890017321</v>
      </c>
      <c r="K222" s="39">
        <f>IF(ISERROR(#REF!),0,#REF!*100)</f>
        <v>0</v>
      </c>
      <c r="L222" s="41">
        <v>25.228357202569697</v>
      </c>
      <c r="M222" s="39">
        <v>23.3425913381204</v>
      </c>
      <c r="N222" s="42">
        <f>IF(ISERROR(#REF!),0,#REF!*100)</f>
        <v>0</v>
      </c>
      <c r="O222" s="40">
        <f>IF(ISERROR(#REF!),0,#REF!*100)</f>
        <v>0</v>
      </c>
    </row>
    <row r="223" spans="2:15" ht="15.75" customHeight="1">
      <c r="B223" s="53"/>
      <c r="C223" s="2" t="s">
        <v>117</v>
      </c>
      <c r="D223" s="43" t="s">
        <v>118</v>
      </c>
      <c r="E223" s="43"/>
      <c r="F223" s="43"/>
      <c r="H223" s="18"/>
      <c r="I223" s="39">
        <v>21.101781223369983</v>
      </c>
      <c r="J223" s="39">
        <v>21.065890748379005</v>
      </c>
      <c r="K223" s="39">
        <f>IF(ISERROR(#REF!),0,#REF!*100)</f>
        <v>0</v>
      </c>
      <c r="L223" s="41">
        <v>34.847737610338285</v>
      </c>
      <c r="M223" s="39">
        <v>40.499537099760644</v>
      </c>
      <c r="N223" s="42">
        <f>IF(ISERROR(#REF!),0,#REF!*100)</f>
        <v>0</v>
      </c>
      <c r="O223" s="40">
        <f>IF(ISERROR(#REF!),0,#REF!*100)</f>
        <v>0</v>
      </c>
    </row>
    <row r="224" spans="2:15" ht="15.75" customHeight="1">
      <c r="B224" s="53" t="s">
        <v>44</v>
      </c>
      <c r="C224" s="43" t="s">
        <v>134</v>
      </c>
      <c r="D224" s="43"/>
      <c r="E224" s="43"/>
      <c r="F224" s="43"/>
      <c r="G224" s="43"/>
      <c r="H224" s="18"/>
      <c r="I224" s="39">
        <v>14.83590713528568</v>
      </c>
      <c r="J224" s="39">
        <v>7.601340826676968</v>
      </c>
      <c r="K224" s="39">
        <f>IF(ISERROR(#REF!),0,#REF!*100)</f>
        <v>0</v>
      </c>
      <c r="L224" s="41">
        <v>23.28734119290666</v>
      </c>
      <c r="M224" s="39">
        <v>21.30780607867046</v>
      </c>
      <c r="N224" s="42">
        <f>IF(ISERROR(#REF!),0,#REF!*100)</f>
        <v>0</v>
      </c>
      <c r="O224" s="40">
        <f>IF(ISERROR(#REF!),0,#REF!*100)</f>
        <v>0</v>
      </c>
    </row>
    <row r="225" spans="1:15" ht="15.75" customHeight="1">
      <c r="A225" s="2" t="s">
        <v>21</v>
      </c>
      <c r="B225" s="43" t="s">
        <v>135</v>
      </c>
      <c r="C225" s="43"/>
      <c r="D225" s="43"/>
      <c r="E225" s="43"/>
      <c r="F225" s="43"/>
      <c r="H225" s="11" t="s">
        <v>106</v>
      </c>
      <c r="I225" s="39"/>
      <c r="J225" s="39"/>
      <c r="K225" s="39"/>
      <c r="L225" s="41"/>
      <c r="M225" s="39"/>
      <c r="N225" s="42"/>
      <c r="O225" s="40"/>
    </row>
    <row r="226" spans="2:15" ht="15.75" customHeight="1">
      <c r="B226" s="53" t="s">
        <v>40</v>
      </c>
      <c r="C226" s="43" t="s">
        <v>113</v>
      </c>
      <c r="D226" s="43"/>
      <c r="E226" s="43"/>
      <c r="F226" s="43"/>
      <c r="G226" s="43"/>
      <c r="H226" s="18"/>
      <c r="I226" s="39">
        <v>3.834439777807885</v>
      </c>
      <c r="J226" s="39">
        <v>3.5058709298649684</v>
      </c>
      <c r="K226" s="39">
        <f>IF(ISERROR(#REF!),0,#REF!)</f>
        <v>0</v>
      </c>
      <c r="L226" s="41">
        <v>2.0322798715565322</v>
      </c>
      <c r="M226" s="39">
        <v>1.966196083605458</v>
      </c>
      <c r="N226" s="42">
        <f>IF(ISERROR(#REF!),0,#REF!)</f>
        <v>0</v>
      </c>
      <c r="O226" s="40">
        <f>IF(ISERROR(#REF!),0,#REF!)</f>
        <v>0</v>
      </c>
    </row>
    <row r="227" spans="2:15" ht="15.75" customHeight="1">
      <c r="B227" s="53"/>
      <c r="E227" s="73" t="s">
        <v>136</v>
      </c>
      <c r="F227" s="73"/>
      <c r="H227" s="18"/>
      <c r="I227" s="39">
        <v>1.847559048006142</v>
      </c>
      <c r="J227" s="39">
        <v>1.6743214559906066</v>
      </c>
      <c r="K227" s="39">
        <f>IF(ISERROR(#REF!),0,#REF!)</f>
        <v>0</v>
      </c>
      <c r="L227" s="41">
        <v>1.142555348994423</v>
      </c>
      <c r="M227" s="39">
        <v>1.0745896141878595</v>
      </c>
      <c r="N227" s="42">
        <f>IF(ISERROR(#REF!),0,#REF!)</f>
        <v>0</v>
      </c>
      <c r="O227" s="40">
        <f>IF(ISERROR(#REF!),0,#REF!)</f>
        <v>0</v>
      </c>
    </row>
    <row r="228" spans="2:15" ht="15.75" customHeight="1">
      <c r="B228" s="53"/>
      <c r="E228" s="73" t="s">
        <v>137</v>
      </c>
      <c r="F228" s="73"/>
      <c r="H228" s="18"/>
      <c r="I228" s="39">
        <v>1.0380481416248928</v>
      </c>
      <c r="J228" s="39">
        <v>0.8755137063631847</v>
      </c>
      <c r="K228" s="39">
        <f>IF(ISERROR(#REF!),0,#REF!)</f>
        <v>0</v>
      </c>
      <c r="L228" s="41">
        <v>0.5369556644696073</v>
      </c>
      <c r="M228" s="39">
        <v>0.530203076381788</v>
      </c>
      <c r="N228" s="42">
        <f>IF(ISERROR(#REF!),0,#REF!)</f>
        <v>0</v>
      </c>
      <c r="O228" s="40">
        <f>IF(ISERROR(#REF!),0,#REF!)</f>
        <v>0</v>
      </c>
    </row>
    <row r="229" spans="2:15" ht="15.75" customHeight="1">
      <c r="B229" s="53"/>
      <c r="E229" s="73" t="s">
        <v>138</v>
      </c>
      <c r="F229" s="73"/>
      <c r="H229" s="18"/>
      <c r="I229" s="39">
        <v>0.1994987129115296</v>
      </c>
      <c r="J229" s="39">
        <v>0.2004696743891975</v>
      </c>
      <c r="K229" s="39">
        <f>IF(ISERROR(#REF!),0,#REF!)</f>
        <v>0</v>
      </c>
      <c r="L229" s="41">
        <v>0</v>
      </c>
      <c r="M229" s="39">
        <v>0</v>
      </c>
      <c r="N229" s="42">
        <f>IF(ISERROR(#REF!),0,#REF!)</f>
        <v>0</v>
      </c>
      <c r="O229" s="40">
        <f>IF(ISERROR(#REF!),0,#REF!)</f>
        <v>0</v>
      </c>
    </row>
    <row r="230" spans="2:15" ht="15.75" customHeight="1">
      <c r="B230" s="53"/>
      <c r="E230" s="73" t="s">
        <v>139</v>
      </c>
      <c r="F230" s="73"/>
      <c r="H230" s="18"/>
      <c r="I230" s="39">
        <v>0.21896310346384862</v>
      </c>
      <c r="J230" s="39">
        <v>0.2773788556202863</v>
      </c>
      <c r="K230" s="39">
        <f>IF(ISERROR(#REF!),0,#REF!)</f>
        <v>0</v>
      </c>
      <c r="L230" s="41">
        <v>0</v>
      </c>
      <c r="M230" s="39">
        <v>0.027652252311684312</v>
      </c>
      <c r="N230" s="42">
        <f>IF(ISERROR(#REF!),0,#REF!)</f>
        <v>0</v>
      </c>
      <c r="O230" s="40">
        <f>IF(ISERROR(#REF!),0,#REF!)</f>
        <v>0</v>
      </c>
    </row>
    <row r="231" spans="2:15" ht="15.75" customHeight="1">
      <c r="B231" s="53"/>
      <c r="E231" s="73" t="s">
        <v>140</v>
      </c>
      <c r="F231" s="73"/>
      <c r="H231" s="18"/>
      <c r="I231" s="39">
        <v>0.5303707718014723</v>
      </c>
      <c r="J231" s="39">
        <v>0.47818723750169356</v>
      </c>
      <c r="K231" s="39">
        <f>IF(ISERROR(#REF!),0,#REF!)</f>
        <v>0</v>
      </c>
      <c r="L231" s="41">
        <v>0.35276885809250186</v>
      </c>
      <c r="M231" s="39">
        <v>0.3337511407241262</v>
      </c>
      <c r="N231" s="42">
        <f>IF(ISERROR(#REF!),0,#REF!)</f>
        <v>0</v>
      </c>
      <c r="O231" s="40">
        <f>IF(ISERROR(#REF!),0,#REF!)</f>
        <v>0</v>
      </c>
    </row>
    <row r="232" spans="2:15" ht="15.75" customHeight="1">
      <c r="B232" s="53" t="s">
        <v>42</v>
      </c>
      <c r="C232" s="43" t="s">
        <v>114</v>
      </c>
      <c r="D232" s="43"/>
      <c r="E232" s="43"/>
      <c r="F232" s="43"/>
      <c r="G232" s="54"/>
      <c r="H232" s="18"/>
      <c r="I232" s="39">
        <v>3.03378042722305</v>
      </c>
      <c r="J232" s="39">
        <v>2.978548525493384</v>
      </c>
      <c r="K232" s="39">
        <f>IF(ISERROR(#REF!),0,#REF!)</f>
        <v>0</v>
      </c>
      <c r="L232" s="41">
        <v>10.465156892569432</v>
      </c>
      <c r="M232" s="39">
        <v>12.434442721905201</v>
      </c>
      <c r="N232" s="42">
        <f>IF(ISERROR(#REF!),0,#REF!)</f>
        <v>0</v>
      </c>
      <c r="O232" s="40">
        <f>IF(ISERROR(#REF!),0,#REF!)</f>
        <v>0</v>
      </c>
    </row>
    <row r="233" spans="2:15" ht="15.75" customHeight="1">
      <c r="B233" s="53"/>
      <c r="C233" s="2" t="s">
        <v>115</v>
      </c>
      <c r="D233" s="43" t="s">
        <v>141</v>
      </c>
      <c r="E233" s="43"/>
      <c r="F233" s="54"/>
      <c r="H233" s="18"/>
      <c r="I233" s="39">
        <v>0.7412500564512488</v>
      </c>
      <c r="J233" s="39">
        <v>0.6881858826717246</v>
      </c>
      <c r="K233" s="39">
        <f>IF(ISERROR(#REF!),0,#REF!)</f>
        <v>0</v>
      </c>
      <c r="L233" s="41">
        <v>4.394738324601431</v>
      </c>
      <c r="M233" s="39">
        <v>4.546404107706348</v>
      </c>
      <c r="N233" s="42">
        <f>IF(ISERROR(#REF!),0,#REF!)</f>
        <v>0</v>
      </c>
      <c r="O233" s="40">
        <f>IF(ISERROR(#REF!),0,#REF!)</f>
        <v>0</v>
      </c>
    </row>
    <row r="234" spans="2:15" ht="15.75" customHeight="1">
      <c r="B234" s="53"/>
      <c r="E234" s="73" t="s">
        <v>142</v>
      </c>
      <c r="H234" s="18"/>
      <c r="I234" s="39">
        <v>0</v>
      </c>
      <c r="J234" s="39">
        <v>0</v>
      </c>
      <c r="K234" s="39">
        <f>IF(ISERROR(#REF!),0,#REF!)</f>
        <v>0</v>
      </c>
      <c r="L234" s="41">
        <v>0</v>
      </c>
      <c r="M234" s="39">
        <v>0</v>
      </c>
      <c r="N234" s="42">
        <f>IF(ISERROR(#REF!),0,#REF!)</f>
        <v>0</v>
      </c>
      <c r="O234" s="40">
        <f>IF(ISERROR(#REF!),0,#REF!)</f>
        <v>0</v>
      </c>
    </row>
    <row r="235" spans="2:15" ht="15.75" customHeight="1">
      <c r="B235" s="53"/>
      <c r="E235" s="73" t="s">
        <v>143</v>
      </c>
      <c r="H235" s="18"/>
      <c r="I235" s="39">
        <v>0.7412500564512488</v>
      </c>
      <c r="J235" s="39">
        <v>0.6881858826717246</v>
      </c>
      <c r="K235" s="39">
        <f>IF(ISERROR(#REF!),0,#REF!)</f>
        <v>0</v>
      </c>
      <c r="L235" s="41">
        <v>4.380401104163146</v>
      </c>
      <c r="M235" s="39">
        <v>4.532413057580455</v>
      </c>
      <c r="N235" s="42">
        <f>IF(ISERROR(#REF!),0,#REF!)</f>
        <v>0</v>
      </c>
      <c r="O235" s="40">
        <f>IF(ISERROR(#REF!),0,#REF!)</f>
        <v>0</v>
      </c>
    </row>
    <row r="236" spans="2:15" ht="15.75" customHeight="1">
      <c r="B236" s="53"/>
      <c r="E236" s="73" t="s">
        <v>144</v>
      </c>
      <c r="H236" s="18"/>
      <c r="I236" s="39">
        <v>0</v>
      </c>
      <c r="J236" s="39">
        <v>0</v>
      </c>
      <c r="K236" s="39">
        <f>IF(ISERROR(#REF!),0,#REF!)</f>
        <v>0</v>
      </c>
      <c r="L236" s="41">
        <v>0.014337220438285166</v>
      </c>
      <c r="M236" s="39">
        <v>0.013991050125891963</v>
      </c>
      <c r="N236" s="42">
        <f>IF(ISERROR(#REF!),0,#REF!)</f>
        <v>0</v>
      </c>
      <c r="O236" s="40">
        <f>IF(ISERROR(#REF!),0,#REF!)</f>
        <v>0</v>
      </c>
    </row>
    <row r="237" spans="2:15" ht="15.75" customHeight="1">
      <c r="B237" s="53"/>
      <c r="C237" s="2" t="s">
        <v>117</v>
      </c>
      <c r="D237" s="43" t="s">
        <v>118</v>
      </c>
      <c r="E237" s="43"/>
      <c r="F237" s="43"/>
      <c r="H237" s="18"/>
      <c r="I237" s="39">
        <v>2.2925303707718014</v>
      </c>
      <c r="J237" s="39">
        <v>2.290362642821659</v>
      </c>
      <c r="K237" s="39">
        <f>IF(ISERROR(#REF!),0,#REF!)</f>
        <v>0</v>
      </c>
      <c r="L237" s="41">
        <v>6.070418567968002</v>
      </c>
      <c r="M237" s="39">
        <v>7.888038614198854</v>
      </c>
      <c r="N237" s="42">
        <f>IF(ISERROR(#REF!),0,#REF!)</f>
        <v>0</v>
      </c>
      <c r="O237" s="40">
        <f>IF(ISERROR(#REF!),0,#REF!)</f>
        <v>0</v>
      </c>
    </row>
    <row r="238" spans="2:15" ht="15.75" customHeight="1">
      <c r="B238" s="53" t="s">
        <v>44</v>
      </c>
      <c r="C238" s="43" t="s">
        <v>119</v>
      </c>
      <c r="D238" s="43"/>
      <c r="E238" s="43"/>
      <c r="F238" s="43"/>
      <c r="G238" s="43"/>
      <c r="H238" s="18"/>
      <c r="I238" s="39">
        <v>1.2491983922684369</v>
      </c>
      <c r="J238" s="39">
        <v>1.2094115521835342</v>
      </c>
      <c r="K238" s="39">
        <f>IF(ISERROR(#REF!),0,#REF!)</f>
        <v>0</v>
      </c>
      <c r="L238" s="41">
        <v>2.874880288434454</v>
      </c>
      <c r="M238" s="39">
        <v>3.535557607942738</v>
      </c>
      <c r="N238" s="42">
        <f>IF(ISERROR(#REF!),0,#REF!)</f>
        <v>0</v>
      </c>
      <c r="O238" s="40">
        <f>IF(ISERROR(#REF!),0,#REF!)</f>
        <v>0</v>
      </c>
    </row>
    <row r="239" spans="2:15" ht="15.75" customHeight="1">
      <c r="B239" s="53" t="s">
        <v>46</v>
      </c>
      <c r="C239" s="43" t="s">
        <v>120</v>
      </c>
      <c r="D239" s="43"/>
      <c r="E239" s="43"/>
      <c r="F239" s="43"/>
      <c r="G239" s="43"/>
      <c r="H239" s="18"/>
      <c r="I239" s="39">
        <v>0.003251591925213386</v>
      </c>
      <c r="J239" s="39">
        <v>0.002348371945987445</v>
      </c>
      <c r="K239" s="39">
        <f>IF(ISERROR(#REF!),0,#REF!)</f>
        <v>0</v>
      </c>
      <c r="L239" s="41">
        <v>0.029547631119373557</v>
      </c>
      <c r="M239" s="39">
        <v>0.02800958758012556</v>
      </c>
      <c r="N239" s="42">
        <f>IF(ISERROR(#REF!),0,#REF!)</f>
        <v>0</v>
      </c>
      <c r="O239" s="40">
        <f>IF(ISERROR(#REF!),0,#REF!)</f>
        <v>0</v>
      </c>
    </row>
    <row r="240" spans="2:15" ht="15.75" customHeight="1">
      <c r="B240" s="53" t="s">
        <v>54</v>
      </c>
      <c r="C240" s="43" t="s">
        <v>121</v>
      </c>
      <c r="D240" s="43"/>
      <c r="E240" s="43"/>
      <c r="F240" s="43"/>
      <c r="G240" s="43"/>
      <c r="H240" s="18"/>
      <c r="I240" s="39">
        <v>0.029941742311339926</v>
      </c>
      <c r="J240" s="39">
        <v>0.028044980354965453</v>
      </c>
      <c r="K240" s="39">
        <f>IF(ISERROR(#REF!),0,#REF!)</f>
        <v>0</v>
      </c>
      <c r="L240" s="41">
        <v>0.11300771787504929</v>
      </c>
      <c r="M240" s="39">
        <v>0.15098789458059833</v>
      </c>
      <c r="N240" s="42">
        <f>IF(ISERROR(#REF!),0,#REF!)</f>
        <v>0</v>
      </c>
      <c r="O240" s="40">
        <f>IF(ISERROR(#REF!),0,#REF!)</f>
        <v>0</v>
      </c>
    </row>
    <row r="241" spans="2:15" ht="15.75" customHeight="1">
      <c r="B241" s="53" t="s">
        <v>56</v>
      </c>
      <c r="C241" s="43" t="s">
        <v>122</v>
      </c>
      <c r="D241" s="43"/>
      <c r="E241" s="43"/>
      <c r="F241" s="43"/>
      <c r="G241" s="43"/>
      <c r="H241" s="18"/>
      <c r="I241" s="39">
        <v>0.20083096238088788</v>
      </c>
      <c r="J241" s="39">
        <v>0.27311114121844376</v>
      </c>
      <c r="K241" s="39">
        <f>IF(ISERROR(#REF!),0,#REF!)</f>
        <v>0</v>
      </c>
      <c r="L241" s="41">
        <v>0.8968790490676581</v>
      </c>
      <c r="M241" s="39">
        <v>0.7490022099811987</v>
      </c>
      <c r="N241" s="42">
        <f>IF(ISERROR(#REF!),0,#REF!)</f>
        <v>0</v>
      </c>
      <c r="O241" s="40">
        <f>IF(ISERROR(#REF!),0,#REF!)</f>
        <v>0</v>
      </c>
    </row>
    <row r="242" spans="2:15" ht="15.75" customHeight="1">
      <c r="B242" s="53" t="s">
        <v>58</v>
      </c>
      <c r="C242" s="43" t="s">
        <v>123</v>
      </c>
      <c r="D242" s="43"/>
      <c r="E242" s="43"/>
      <c r="F242" s="43"/>
      <c r="G242" s="43"/>
      <c r="H242" s="18"/>
      <c r="I242" s="39">
        <v>0.0025741769407939302</v>
      </c>
      <c r="J242" s="39">
        <v>0.0025515964413132817</v>
      </c>
      <c r="K242" s="39">
        <f>IF(ISERROR(#REF!),0,#REF!)</f>
        <v>0</v>
      </c>
      <c r="L242" s="41">
        <v>0</v>
      </c>
      <c r="M242" s="39">
        <v>0.029548877967257095</v>
      </c>
      <c r="N242" s="42">
        <f>IF(ISERROR(#REF!),0,#REF!)</f>
        <v>0</v>
      </c>
      <c r="O242" s="40">
        <f>IF(ISERROR(#REF!),0,#REF!)</f>
        <v>0</v>
      </c>
    </row>
    <row r="243" spans="2:15" ht="15.75" customHeight="1">
      <c r="B243" s="53" t="s">
        <v>60</v>
      </c>
      <c r="C243" s="43" t="s">
        <v>124</v>
      </c>
      <c r="D243" s="43"/>
      <c r="E243" s="43"/>
      <c r="F243" s="43"/>
      <c r="G243" s="43"/>
      <c r="H243" s="18"/>
      <c r="I243" s="39">
        <v>0.05848349365487965</v>
      </c>
      <c r="J243" s="39">
        <v>0.05374158876394346</v>
      </c>
      <c r="K243" s="39">
        <f>IF(ISERROR(#REF!),0,#REF!)</f>
        <v>0</v>
      </c>
      <c r="L243" s="41">
        <v>0.0006478508253056165</v>
      </c>
      <c r="M243" s="39">
        <v>0.006184648876867764</v>
      </c>
      <c r="N243" s="42">
        <f>IF(ISERROR(#REF!),0,#REF!)</f>
        <v>0</v>
      </c>
      <c r="O243" s="40">
        <f>IF(ISERROR(#REF!),0,#REF!)</f>
        <v>0</v>
      </c>
    </row>
    <row r="244" spans="2:15" ht="15.75" customHeight="1">
      <c r="B244" s="53" t="s">
        <v>62</v>
      </c>
      <c r="C244" s="43" t="s">
        <v>125</v>
      </c>
      <c r="D244" s="43"/>
      <c r="E244" s="43"/>
      <c r="F244" s="43"/>
      <c r="G244" s="43"/>
      <c r="H244" s="18"/>
      <c r="I244" s="39">
        <v>0</v>
      </c>
      <c r="J244" s="39">
        <v>0</v>
      </c>
      <c r="K244" s="39">
        <f>IF(ISERROR(#REF!),0,#REF!)</f>
        <v>0</v>
      </c>
      <c r="L244" s="41">
        <v>0</v>
      </c>
      <c r="M244" s="39">
        <v>0</v>
      </c>
      <c r="N244" s="42">
        <f>IF(ISERROR(#REF!),0,#REF!)</f>
        <v>0</v>
      </c>
      <c r="O244" s="40">
        <f>IF(ISERROR(#REF!),0,#REF!)</f>
        <v>0</v>
      </c>
    </row>
    <row r="245" spans="2:15" ht="15.75" customHeight="1">
      <c r="B245" s="53" t="s">
        <v>64</v>
      </c>
      <c r="C245" s="43" t="s">
        <v>126</v>
      </c>
      <c r="D245" s="43"/>
      <c r="E245" s="43"/>
      <c r="F245" s="43"/>
      <c r="G245" s="43"/>
      <c r="H245" s="18"/>
      <c r="I245" s="39">
        <v>0.39511357991238766</v>
      </c>
      <c r="J245" s="39">
        <v>0.4167908594138102</v>
      </c>
      <c r="K245" s="39">
        <f>IF(ISERROR(#REF!),0,#REF!)</f>
        <v>0</v>
      </c>
      <c r="L245" s="41">
        <v>0.6739338628809645</v>
      </c>
      <c r="M245" s="39">
        <v>0.5999659157128564</v>
      </c>
      <c r="N245" s="42">
        <f>IF(ISERROR(#REF!),0,#REF!)</f>
        <v>0</v>
      </c>
      <c r="O245" s="40">
        <f>IF(ISERROR(#REF!),0,#REF!)</f>
        <v>0</v>
      </c>
    </row>
    <row r="246" spans="2:15" ht="15.75" customHeight="1">
      <c r="B246" s="83" t="s">
        <v>127</v>
      </c>
      <c r="C246" s="43" t="s">
        <v>128</v>
      </c>
      <c r="D246" s="43"/>
      <c r="E246" s="43"/>
      <c r="F246" s="43"/>
      <c r="G246" s="43"/>
      <c r="H246" s="18"/>
      <c r="I246" s="39">
        <v>0</v>
      </c>
      <c r="J246" s="39">
        <v>0</v>
      </c>
      <c r="K246" s="39">
        <f>IF(ISERROR(#REF!),0,#REF!)</f>
        <v>0</v>
      </c>
      <c r="L246" s="41">
        <v>0</v>
      </c>
      <c r="M246" s="39">
        <v>0</v>
      </c>
      <c r="N246" s="42">
        <f>IF(ISERROR(#REF!),0,#REF!)</f>
        <v>0</v>
      </c>
      <c r="O246" s="40">
        <f>IF(ISERROR(#REF!),0,#REF!)</f>
        <v>0</v>
      </c>
    </row>
    <row r="247" spans="2:15" ht="15.75" customHeight="1">
      <c r="B247" s="83" t="s">
        <v>129</v>
      </c>
      <c r="C247" s="43" t="s">
        <v>130</v>
      </c>
      <c r="D247" s="43"/>
      <c r="E247" s="43"/>
      <c r="F247" s="43"/>
      <c r="G247" s="43"/>
      <c r="H247" s="18"/>
      <c r="I247" s="39">
        <v>1.0204805130289483</v>
      </c>
      <c r="J247" s="39">
        <v>1.0129386262024116</v>
      </c>
      <c r="K247" s="39">
        <f>IF(ISERROR(#REF!),0,#REF!)</f>
        <v>0</v>
      </c>
      <c r="L247" s="41">
        <v>1.14187933074193</v>
      </c>
      <c r="M247" s="39">
        <v>0.9247836747259514</v>
      </c>
      <c r="N247" s="42">
        <f>IF(ISERROR(#REF!),0,#REF!)</f>
        <v>0</v>
      </c>
      <c r="O247" s="40">
        <f>IF(ISERROR(#REF!),0,#REF!)</f>
        <v>0</v>
      </c>
    </row>
    <row r="248" spans="2:15" ht="15.75" customHeight="1">
      <c r="B248" s="83" t="s">
        <v>131</v>
      </c>
      <c r="C248" s="43" t="s">
        <v>145</v>
      </c>
      <c r="D248" s="43"/>
      <c r="E248" s="43"/>
      <c r="F248" s="43"/>
      <c r="G248" s="43"/>
      <c r="H248" s="18"/>
      <c r="I248" s="39">
        <v>9.828094657453823</v>
      </c>
      <c r="J248" s="39">
        <v>9.483358171882761</v>
      </c>
      <c r="K248" s="39">
        <f>IF(ISERROR(#REF!),0,#REF!)</f>
        <v>0</v>
      </c>
      <c r="L248" s="41">
        <v>18.2282124950707</v>
      </c>
      <c r="M248" s="39">
        <v>20.424679222878254</v>
      </c>
      <c r="N248" s="42">
        <f>IF(ISERROR(#REF!),0,#REF!)</f>
        <v>0</v>
      </c>
      <c r="O248" s="40">
        <f>IF(ISERROR(#REF!),0,#REF!)</f>
        <v>0</v>
      </c>
    </row>
    <row r="249" spans="1:15" ht="15.75" customHeight="1">
      <c r="A249" s="46" t="s">
        <v>23</v>
      </c>
      <c r="B249" s="47" t="s">
        <v>146</v>
      </c>
      <c r="C249" s="47"/>
      <c r="D249" s="47"/>
      <c r="E249" s="47"/>
      <c r="F249" s="47"/>
      <c r="G249" s="47"/>
      <c r="H249" s="48" t="s">
        <v>18</v>
      </c>
      <c r="I249" s="49"/>
      <c r="J249" s="49"/>
      <c r="K249" s="49"/>
      <c r="L249" s="51"/>
      <c r="M249" s="49"/>
      <c r="N249" s="52"/>
      <c r="O249" s="50"/>
    </row>
    <row r="250" spans="1:15" ht="15.75" customHeight="1">
      <c r="A250" s="30" t="s">
        <v>147</v>
      </c>
      <c r="H250" s="18"/>
      <c r="I250" s="39"/>
      <c r="J250" s="39"/>
      <c r="K250" s="39"/>
      <c r="L250" s="41"/>
      <c r="M250" s="39"/>
      <c r="N250" s="42"/>
      <c r="O250" s="40"/>
    </row>
    <row r="251" spans="1:15" ht="15.75" customHeight="1">
      <c r="A251" s="2" t="s">
        <v>16</v>
      </c>
      <c r="B251" s="43" t="s">
        <v>148</v>
      </c>
      <c r="C251" s="43"/>
      <c r="D251" s="43"/>
      <c r="E251" s="43"/>
      <c r="F251" s="43"/>
      <c r="G251" s="43"/>
      <c r="H251" s="11" t="s">
        <v>18</v>
      </c>
      <c r="I251" s="39">
        <v>2.866617094394984</v>
      </c>
      <c r="J251" s="39">
        <v>3.0724185675443763</v>
      </c>
      <c r="K251" s="39">
        <f>IF(ISERROR(#REF!),0,#REF!*100)</f>
        <v>0</v>
      </c>
      <c r="L251" s="41">
        <v>1.679307005682659</v>
      </c>
      <c r="M251" s="39">
        <v>1.3303749390830353</v>
      </c>
      <c r="N251" s="42">
        <f>IF(ISERROR(#REF!),0,#REF!*100)</f>
        <v>0</v>
      </c>
      <c r="O251" s="40">
        <f>IF(ISERROR(#REF!),0,#REF!*100)</f>
        <v>0</v>
      </c>
    </row>
    <row r="252" spans="1:15" ht="15.75" customHeight="1" thickBot="1">
      <c r="A252" s="75" t="s">
        <v>19</v>
      </c>
      <c r="B252" s="76" t="s">
        <v>149</v>
      </c>
      <c r="C252" s="76"/>
      <c r="D252" s="76"/>
      <c r="E252" s="76"/>
      <c r="F252" s="76"/>
      <c r="G252" s="76"/>
      <c r="H252" s="77" t="s">
        <v>18</v>
      </c>
      <c r="I252" s="78">
        <v>0</v>
      </c>
      <c r="J252" s="78">
        <v>0</v>
      </c>
      <c r="K252" s="78">
        <f>IF(ISERROR(#REF!),0,#REF!*100)</f>
        <v>0</v>
      </c>
      <c r="L252" s="79">
        <v>50.056099908318586</v>
      </c>
      <c r="M252" s="78">
        <v>25.775260573692826</v>
      </c>
      <c r="N252" s="80">
        <f>IF(ISERROR(#REF!),0,#REF!*100)</f>
        <v>0</v>
      </c>
      <c r="O252" s="78">
        <f>IF(ISERROR(#REF!),0,#REF!*100)</f>
        <v>0</v>
      </c>
    </row>
    <row r="253" ht="19.5" thickBot="1">
      <c r="A253" s="1" t="s">
        <v>152</v>
      </c>
    </row>
    <row r="254" spans="1:15" ht="15.75" customHeight="1">
      <c r="A254" s="5"/>
      <c r="B254" s="5"/>
      <c r="C254" s="5"/>
      <c r="D254" s="5"/>
      <c r="E254" s="5"/>
      <c r="F254" s="5"/>
      <c r="G254" s="5"/>
      <c r="H254" s="6" t="s">
        <v>1</v>
      </c>
      <c r="I254" s="7" t="s">
        <v>153</v>
      </c>
      <c r="J254" s="8"/>
      <c r="K254" s="9"/>
      <c r="L254" s="9"/>
      <c r="M254" s="9"/>
      <c r="N254" s="9"/>
      <c r="O254" s="9"/>
    </row>
    <row r="255" spans="1:15" ht="15.75" customHeight="1">
      <c r="A255" s="3"/>
      <c r="B255" s="3"/>
      <c r="C255" s="3"/>
      <c r="D255" s="3"/>
      <c r="E255" s="3"/>
      <c r="F255" s="3"/>
      <c r="G255" s="3"/>
      <c r="H255" s="11"/>
      <c r="I255" s="12" t="s">
        <v>3</v>
      </c>
      <c r="J255" s="13"/>
      <c r="K255" s="13"/>
      <c r="L255" s="84" t="s">
        <v>4</v>
      </c>
      <c r="M255" s="13"/>
      <c r="N255" s="85"/>
      <c r="O255" s="87" t="s">
        <v>5</v>
      </c>
    </row>
    <row r="256" spans="1:15" ht="15.75" customHeight="1" thickBot="1">
      <c r="A256" s="3"/>
      <c r="B256" s="3"/>
      <c r="C256" s="3"/>
      <c r="D256" s="3"/>
      <c r="E256" s="3"/>
      <c r="F256" s="3"/>
      <c r="G256" s="3"/>
      <c r="H256" s="18"/>
      <c r="I256" s="19" t="s">
        <v>6</v>
      </c>
      <c r="J256" s="20"/>
      <c r="K256" s="20"/>
      <c r="L256" s="21" t="s">
        <v>7</v>
      </c>
      <c r="M256" s="20"/>
      <c r="N256" s="22"/>
      <c r="O256" s="23"/>
    </row>
    <row r="257" spans="1:15" ht="15.75" customHeight="1" thickBot="1">
      <c r="A257" s="24" t="s">
        <v>8</v>
      </c>
      <c r="B257" s="24"/>
      <c r="C257" s="24"/>
      <c r="D257" s="24"/>
      <c r="E257" s="24"/>
      <c r="F257" s="24"/>
      <c r="G257" s="24"/>
      <c r="H257" s="25"/>
      <c r="I257" s="26" t="str">
        <f>$I$5</f>
        <v>H16</v>
      </c>
      <c r="J257" s="26" t="str">
        <f>$J$5</f>
        <v>H17</v>
      </c>
      <c r="K257" s="29" t="str">
        <f>$K$5</f>
        <v>H18</v>
      </c>
      <c r="L257" s="26" t="str">
        <f>$I$5</f>
        <v>H16</v>
      </c>
      <c r="M257" s="26" t="str">
        <f>$J$5</f>
        <v>H17</v>
      </c>
      <c r="N257" s="29" t="str">
        <f>$K$5</f>
        <v>H18</v>
      </c>
      <c r="O257" s="27" t="str">
        <f>+O5</f>
        <v>H18</v>
      </c>
    </row>
    <row r="258" spans="1:16" ht="15.75" customHeight="1">
      <c r="A258" s="30" t="s">
        <v>12</v>
      </c>
      <c r="B258" s="30"/>
      <c r="C258" s="30"/>
      <c r="D258" s="30"/>
      <c r="H258" s="18"/>
      <c r="I258" s="32"/>
      <c r="J258" s="32"/>
      <c r="K258" s="31"/>
      <c r="L258" s="89"/>
      <c r="M258" s="31"/>
      <c r="N258" s="34"/>
      <c r="O258" s="31"/>
      <c r="P258" s="2" t="s">
        <v>13</v>
      </c>
    </row>
    <row r="259" spans="1:15" ht="15.75" customHeight="1">
      <c r="A259" s="2" t="s">
        <v>14</v>
      </c>
      <c r="H259" s="18"/>
      <c r="I259" s="35">
        <v>9</v>
      </c>
      <c r="J259" s="35">
        <v>9</v>
      </c>
      <c r="K259" s="36">
        <f>IF(ISERROR(#REF!),0,#REF!)</f>
        <v>0</v>
      </c>
      <c r="L259" s="37">
        <v>30</v>
      </c>
      <c r="M259" s="36">
        <v>30</v>
      </c>
      <c r="N259" s="38">
        <f>IF(ISERROR(#REF!),0,#REF!)</f>
        <v>0</v>
      </c>
      <c r="O259" s="36">
        <f>IF(ISERROR(#REF!),0,#REF!)</f>
        <v>0</v>
      </c>
    </row>
    <row r="260" spans="1:15" ht="15.75" customHeight="1">
      <c r="A260" s="30" t="s">
        <v>15</v>
      </c>
      <c r="B260" s="30"/>
      <c r="C260" s="30"/>
      <c r="D260" s="30"/>
      <c r="H260" s="18"/>
      <c r="I260" s="39"/>
      <c r="J260" s="39"/>
      <c r="K260" s="40"/>
      <c r="L260" s="41"/>
      <c r="M260" s="40"/>
      <c r="N260" s="42"/>
      <c r="O260" s="40"/>
    </row>
    <row r="261" spans="1:15" ht="15.75" customHeight="1">
      <c r="A261" s="2" t="s">
        <v>16</v>
      </c>
      <c r="B261" s="43" t="s">
        <v>17</v>
      </c>
      <c r="C261" s="43"/>
      <c r="D261" s="43"/>
      <c r="E261" s="43"/>
      <c r="F261" s="43"/>
      <c r="G261" s="43"/>
      <c r="H261" s="11" t="s">
        <v>18</v>
      </c>
      <c r="I261" s="39">
        <v>107.89830677981685</v>
      </c>
      <c r="J261" s="39">
        <v>117.77350870876766</v>
      </c>
      <c r="K261" s="40">
        <f>IF(ISERROR(#REF!),0,#REF!*100)</f>
        <v>0</v>
      </c>
      <c r="L261" s="41">
        <v>89.45432216893256</v>
      </c>
      <c r="M261" s="40">
        <v>83.79074547222957</v>
      </c>
      <c r="N261" s="42">
        <f>IF(ISERROR(#REF!),0,#REF!*100)</f>
        <v>0</v>
      </c>
      <c r="O261" s="40">
        <f>IF(ISERROR(#REF!),0,#REF!*100)</f>
        <v>0</v>
      </c>
    </row>
    <row r="262" spans="1:15" ht="15.75" customHeight="1">
      <c r="A262" s="2" t="s">
        <v>19</v>
      </c>
      <c r="B262" s="43" t="s">
        <v>20</v>
      </c>
      <c r="C262" s="43"/>
      <c r="D262" s="43"/>
      <c r="E262" s="43"/>
      <c r="F262" s="43"/>
      <c r="G262" s="43"/>
      <c r="H262" s="11" t="s">
        <v>18</v>
      </c>
      <c r="I262" s="39">
        <v>107.83179528870666</v>
      </c>
      <c r="J262" s="39">
        <v>117.76700430602874</v>
      </c>
      <c r="K262" s="40">
        <f>IF(ISERROR(#REF!),0,#REF!*100)</f>
        <v>0</v>
      </c>
      <c r="L262" s="41">
        <v>90.49002685928697</v>
      </c>
      <c r="M262" s="40">
        <v>90.97504741528873</v>
      </c>
      <c r="N262" s="42">
        <f>IF(ISERROR(#REF!),0,#REF!*100)</f>
        <v>0</v>
      </c>
      <c r="O262" s="40">
        <f>IF(ISERROR(#REF!),0,#REF!*100)</f>
        <v>0</v>
      </c>
    </row>
    <row r="263" spans="1:15" ht="15.75" customHeight="1">
      <c r="A263" s="2" t="s">
        <v>21</v>
      </c>
      <c r="B263" s="43" t="s">
        <v>22</v>
      </c>
      <c r="C263" s="43"/>
      <c r="D263" s="43"/>
      <c r="E263" s="43"/>
      <c r="F263" s="43"/>
      <c r="G263" s="43"/>
      <c r="H263" s="11" t="s">
        <v>18</v>
      </c>
      <c r="I263" s="39">
        <v>116.43664761446071</v>
      </c>
      <c r="J263" s="39">
        <v>120.71089140919275</v>
      </c>
      <c r="K263" s="40">
        <f>IF(ISERROR(#REF!),0,#REF!*100)</f>
        <v>0</v>
      </c>
      <c r="L263" s="41">
        <v>99.66015907346075</v>
      </c>
      <c r="M263" s="40">
        <v>101.67659691766136</v>
      </c>
      <c r="N263" s="42">
        <f>IF(ISERROR(#REF!),0,#REF!*100)</f>
        <v>0</v>
      </c>
      <c r="O263" s="40">
        <f>IF(ISERROR(#REF!),0,#REF!*100)</f>
        <v>0</v>
      </c>
    </row>
    <row r="264" spans="1:15" ht="15.75" customHeight="1">
      <c r="A264" s="46" t="s">
        <v>23</v>
      </c>
      <c r="B264" s="47" t="s">
        <v>24</v>
      </c>
      <c r="C264" s="47"/>
      <c r="D264" s="47"/>
      <c r="E264" s="47"/>
      <c r="F264" s="47"/>
      <c r="G264" s="47"/>
      <c r="H264" s="48" t="s">
        <v>18</v>
      </c>
      <c r="I264" s="49"/>
      <c r="J264" s="49"/>
      <c r="K264" s="50"/>
      <c r="L264" s="51"/>
      <c r="M264" s="50"/>
      <c r="N264" s="52"/>
      <c r="O264" s="50"/>
    </row>
    <row r="265" spans="1:15" ht="15.75" customHeight="1">
      <c r="A265" s="46" t="s">
        <v>25</v>
      </c>
      <c r="B265" s="47" t="s">
        <v>26</v>
      </c>
      <c r="C265" s="47"/>
      <c r="D265" s="47"/>
      <c r="E265" s="47"/>
      <c r="F265" s="47"/>
      <c r="G265" s="47"/>
      <c r="H265" s="48" t="s">
        <v>18</v>
      </c>
      <c r="I265" s="49"/>
      <c r="J265" s="49"/>
      <c r="K265" s="50"/>
      <c r="L265" s="51"/>
      <c r="M265" s="50"/>
      <c r="N265" s="52"/>
      <c r="O265" s="50"/>
    </row>
    <row r="266" spans="1:15" ht="15.75" customHeight="1">
      <c r="A266" s="46" t="s">
        <v>27</v>
      </c>
      <c r="B266" s="47" t="s">
        <v>28</v>
      </c>
      <c r="C266" s="47"/>
      <c r="D266" s="47"/>
      <c r="E266" s="47"/>
      <c r="F266" s="47"/>
      <c r="G266" s="47"/>
      <c r="H266" s="48" t="s">
        <v>29</v>
      </c>
      <c r="I266" s="49"/>
      <c r="J266" s="49"/>
      <c r="K266" s="50"/>
      <c r="L266" s="51"/>
      <c r="M266" s="50"/>
      <c r="N266" s="52"/>
      <c r="O266" s="50"/>
    </row>
    <row r="267" spans="1:15" ht="15.75" customHeight="1">
      <c r="A267" s="46" t="s">
        <v>30</v>
      </c>
      <c r="B267" s="47" t="s">
        <v>31</v>
      </c>
      <c r="C267" s="47"/>
      <c r="D267" s="47"/>
      <c r="E267" s="47"/>
      <c r="F267" s="47"/>
      <c r="G267" s="47"/>
      <c r="H267" s="48" t="s">
        <v>29</v>
      </c>
      <c r="I267" s="49"/>
      <c r="J267" s="49"/>
      <c r="K267" s="50"/>
      <c r="L267" s="51"/>
      <c r="M267" s="50"/>
      <c r="N267" s="52"/>
      <c r="O267" s="50"/>
    </row>
    <row r="268" spans="1:15" ht="15.75" customHeight="1">
      <c r="A268" s="46" t="s">
        <v>32</v>
      </c>
      <c r="B268" s="47" t="s">
        <v>33</v>
      </c>
      <c r="C268" s="47"/>
      <c r="D268" s="47"/>
      <c r="E268" s="47"/>
      <c r="F268" s="47"/>
      <c r="G268" s="47"/>
      <c r="H268" s="48" t="s">
        <v>29</v>
      </c>
      <c r="I268" s="49"/>
      <c r="J268" s="49"/>
      <c r="K268" s="50"/>
      <c r="L268" s="51"/>
      <c r="M268" s="50"/>
      <c r="N268" s="52"/>
      <c r="O268" s="50"/>
    </row>
    <row r="269" spans="1:15" ht="15.75" customHeight="1">
      <c r="A269" s="46" t="s">
        <v>34</v>
      </c>
      <c r="B269" s="47" t="s">
        <v>35</v>
      </c>
      <c r="C269" s="47"/>
      <c r="D269" s="47"/>
      <c r="E269" s="47"/>
      <c r="F269" s="47"/>
      <c r="G269" s="47"/>
      <c r="H269" s="48" t="s">
        <v>29</v>
      </c>
      <c r="I269" s="49"/>
      <c r="J269" s="49"/>
      <c r="K269" s="50"/>
      <c r="L269" s="51"/>
      <c r="M269" s="50"/>
      <c r="N269" s="52"/>
      <c r="O269" s="50"/>
    </row>
    <row r="270" spans="1:15" ht="15.75" customHeight="1">
      <c r="A270" s="46" t="s">
        <v>36</v>
      </c>
      <c r="B270" s="47" t="s">
        <v>37</v>
      </c>
      <c r="C270" s="47"/>
      <c r="D270" s="47"/>
      <c r="E270" s="47"/>
      <c r="F270" s="47"/>
      <c r="G270" s="47"/>
      <c r="H270" s="48" t="s">
        <v>18</v>
      </c>
      <c r="I270" s="49"/>
      <c r="J270" s="49"/>
      <c r="K270" s="50"/>
      <c r="L270" s="51"/>
      <c r="M270" s="50"/>
      <c r="N270" s="52"/>
      <c r="O270" s="50"/>
    </row>
    <row r="271" spans="1:15" ht="15.75" customHeight="1">
      <c r="A271" s="30" t="s">
        <v>38</v>
      </c>
      <c r="B271" s="4"/>
      <c r="C271" s="4"/>
      <c r="D271" s="4"/>
      <c r="E271" s="4"/>
      <c r="F271" s="4"/>
      <c r="G271" s="4"/>
      <c r="H271" s="18"/>
      <c r="I271" s="39"/>
      <c r="J271" s="39"/>
      <c r="K271" s="40"/>
      <c r="L271" s="41"/>
      <c r="M271" s="40"/>
      <c r="N271" s="42"/>
      <c r="O271" s="40"/>
    </row>
    <row r="272" spans="1:15" ht="15.75" customHeight="1">
      <c r="A272" s="2" t="s">
        <v>16</v>
      </c>
      <c r="B272" s="4" t="s">
        <v>39</v>
      </c>
      <c r="C272" s="4"/>
      <c r="D272" s="4"/>
      <c r="E272" s="4"/>
      <c r="F272" s="4"/>
      <c r="G272" s="4"/>
      <c r="H272" s="18"/>
      <c r="I272" s="39"/>
      <c r="J272" s="39"/>
      <c r="K272" s="40"/>
      <c r="L272" s="41"/>
      <c r="M272" s="40"/>
      <c r="N272" s="42"/>
      <c r="O272" s="40"/>
    </row>
    <row r="273" spans="2:15" ht="15.75" customHeight="1">
      <c r="B273" s="53" t="s">
        <v>40</v>
      </c>
      <c r="C273" s="43" t="s">
        <v>41</v>
      </c>
      <c r="D273" s="54"/>
      <c r="E273" s="54"/>
      <c r="F273" s="54"/>
      <c r="G273" s="54"/>
      <c r="H273" s="11" t="s">
        <v>18</v>
      </c>
      <c r="I273" s="39">
        <v>49.72710843373494</v>
      </c>
      <c r="J273" s="39">
        <v>46.760873480505346</v>
      </c>
      <c r="K273" s="40">
        <f>IF(ISERROR(#REF!),0,#REF!*100)</f>
        <v>0</v>
      </c>
      <c r="L273" s="41">
        <v>149.14335612674486</v>
      </c>
      <c r="M273" s="40">
        <v>177.83524687743613</v>
      </c>
      <c r="N273" s="42">
        <f>IF(ISERROR(#REF!),0,#REF!*100)</f>
        <v>0</v>
      </c>
      <c r="O273" s="40">
        <f>IF(ISERROR(#REF!),0,#REF!*100)</f>
        <v>0</v>
      </c>
    </row>
    <row r="274" spans="1:15" ht="15.75" customHeight="1">
      <c r="A274" s="46"/>
      <c r="B274" s="55" t="s">
        <v>42</v>
      </c>
      <c r="C274" s="47" t="s">
        <v>43</v>
      </c>
      <c r="D274" s="56"/>
      <c r="E274" s="56"/>
      <c r="F274" s="56"/>
      <c r="G274" s="56"/>
      <c r="H274" s="48" t="s">
        <v>18</v>
      </c>
      <c r="I274" s="49"/>
      <c r="J274" s="49"/>
      <c r="K274" s="50"/>
      <c r="L274" s="51"/>
      <c r="M274" s="50"/>
      <c r="N274" s="52"/>
      <c r="O274" s="50"/>
    </row>
    <row r="275" spans="1:15" ht="15.75" customHeight="1">
      <c r="A275" s="46"/>
      <c r="B275" s="55" t="s">
        <v>44</v>
      </c>
      <c r="C275" s="47" t="s">
        <v>45</v>
      </c>
      <c r="D275" s="56"/>
      <c r="E275" s="56"/>
      <c r="F275" s="56"/>
      <c r="G275" s="56"/>
      <c r="H275" s="48" t="s">
        <v>18</v>
      </c>
      <c r="I275" s="49"/>
      <c r="J275" s="49"/>
      <c r="K275" s="50"/>
      <c r="L275" s="51"/>
      <c r="M275" s="50"/>
      <c r="N275" s="52"/>
      <c r="O275" s="50"/>
    </row>
    <row r="276" spans="1:15" ht="15.75" customHeight="1">
      <c r="A276" s="57"/>
      <c r="B276" s="58" t="s">
        <v>46</v>
      </c>
      <c r="C276" s="59" t="s">
        <v>47</v>
      </c>
      <c r="D276" s="59"/>
      <c r="E276" s="59"/>
      <c r="F276" s="59"/>
      <c r="G276" s="59"/>
      <c r="H276" s="48" t="s">
        <v>18</v>
      </c>
      <c r="I276" s="49"/>
      <c r="J276" s="49"/>
      <c r="K276" s="50"/>
      <c r="L276" s="51"/>
      <c r="M276" s="50"/>
      <c r="N276" s="52"/>
      <c r="O276" s="50"/>
    </row>
    <row r="277" spans="1:15" ht="15.75" customHeight="1">
      <c r="A277" s="2" t="s">
        <v>48</v>
      </c>
      <c r="B277" s="4"/>
      <c r="C277" s="4"/>
      <c r="D277" s="4"/>
      <c r="E277" s="4"/>
      <c r="F277" s="4"/>
      <c r="G277" s="4"/>
      <c r="H277" s="18" t="s">
        <v>49</v>
      </c>
      <c r="I277" s="39"/>
      <c r="J277" s="39"/>
      <c r="K277" s="40"/>
      <c r="L277" s="41"/>
      <c r="M277" s="40"/>
      <c r="N277" s="42"/>
      <c r="O277" s="40"/>
    </row>
    <row r="278" spans="1:15" ht="15.75" customHeight="1">
      <c r="A278" s="46"/>
      <c r="B278" s="55" t="s">
        <v>40</v>
      </c>
      <c r="C278" s="47" t="s">
        <v>50</v>
      </c>
      <c r="D278" s="56"/>
      <c r="E278" s="56"/>
      <c r="F278" s="56"/>
      <c r="G278" s="56"/>
      <c r="H278" s="66"/>
      <c r="I278" s="49"/>
      <c r="J278" s="49"/>
      <c r="K278" s="50"/>
      <c r="L278" s="51"/>
      <c r="M278" s="50"/>
      <c r="N278" s="52"/>
      <c r="O278" s="50"/>
    </row>
    <row r="279" spans="1:15" ht="15.75" customHeight="1">
      <c r="A279" s="46"/>
      <c r="B279" s="55" t="s">
        <v>42</v>
      </c>
      <c r="C279" s="47" t="s">
        <v>51</v>
      </c>
      <c r="D279" s="56"/>
      <c r="E279" s="56"/>
      <c r="F279" s="56"/>
      <c r="G279" s="56"/>
      <c r="H279" s="66"/>
      <c r="I279" s="49"/>
      <c r="J279" s="49"/>
      <c r="K279" s="50"/>
      <c r="L279" s="51"/>
      <c r="M279" s="50"/>
      <c r="N279" s="52"/>
      <c r="O279" s="50"/>
    </row>
    <row r="280" spans="1:15" ht="15.75" customHeight="1">
      <c r="A280" s="46"/>
      <c r="B280" s="55" t="s">
        <v>44</v>
      </c>
      <c r="C280" s="47" t="s">
        <v>52</v>
      </c>
      <c r="D280" s="56"/>
      <c r="E280" s="56"/>
      <c r="F280" s="56"/>
      <c r="G280" s="56"/>
      <c r="H280" s="66"/>
      <c r="I280" s="49"/>
      <c r="J280" s="49"/>
      <c r="K280" s="50"/>
      <c r="L280" s="51"/>
      <c r="M280" s="50"/>
      <c r="N280" s="52"/>
      <c r="O280" s="50"/>
    </row>
    <row r="281" spans="1:15" ht="15.75" customHeight="1">
      <c r="A281" s="46"/>
      <c r="B281" s="55" t="s">
        <v>46</v>
      </c>
      <c r="C281" s="47" t="s">
        <v>53</v>
      </c>
      <c r="D281" s="56"/>
      <c r="E281" s="56"/>
      <c r="F281" s="56"/>
      <c r="G281" s="56"/>
      <c r="H281" s="66"/>
      <c r="I281" s="49"/>
      <c r="J281" s="49"/>
      <c r="K281" s="50"/>
      <c r="L281" s="51"/>
      <c r="M281" s="50"/>
      <c r="N281" s="52"/>
      <c r="O281" s="50"/>
    </row>
    <row r="282" spans="1:15" ht="15.75" customHeight="1">
      <c r="A282" s="46"/>
      <c r="B282" s="55" t="s">
        <v>54</v>
      </c>
      <c r="C282" s="47" t="s">
        <v>55</v>
      </c>
      <c r="D282" s="56"/>
      <c r="E282" s="56"/>
      <c r="F282" s="56"/>
      <c r="G282" s="56"/>
      <c r="H282" s="66"/>
      <c r="I282" s="49"/>
      <c r="J282" s="49"/>
      <c r="K282" s="50"/>
      <c r="L282" s="51"/>
      <c r="M282" s="50"/>
      <c r="N282" s="52"/>
      <c r="O282" s="50"/>
    </row>
    <row r="283" spans="1:15" ht="15.75" customHeight="1">
      <c r="A283" s="46"/>
      <c r="B283" s="55" t="s">
        <v>56</v>
      </c>
      <c r="C283" s="47" t="s">
        <v>57</v>
      </c>
      <c r="D283" s="56"/>
      <c r="E283" s="56"/>
      <c r="F283" s="56"/>
      <c r="G283" s="56"/>
      <c r="H283" s="66"/>
      <c r="I283" s="49"/>
      <c r="J283" s="49"/>
      <c r="K283" s="50"/>
      <c r="L283" s="51"/>
      <c r="M283" s="50"/>
      <c r="N283" s="52"/>
      <c r="O283" s="50"/>
    </row>
    <row r="284" spans="1:15" ht="15.75" customHeight="1">
      <c r="A284" s="46"/>
      <c r="B284" s="55" t="s">
        <v>58</v>
      </c>
      <c r="C284" s="47" t="s">
        <v>59</v>
      </c>
      <c r="D284" s="56"/>
      <c r="E284" s="56"/>
      <c r="F284" s="56"/>
      <c r="G284" s="56"/>
      <c r="H284" s="66"/>
      <c r="I284" s="49"/>
      <c r="J284" s="49"/>
      <c r="K284" s="50"/>
      <c r="L284" s="51"/>
      <c r="M284" s="50"/>
      <c r="N284" s="52"/>
      <c r="O284" s="50"/>
    </row>
    <row r="285" spans="1:15" ht="15.75" customHeight="1">
      <c r="A285" s="46"/>
      <c r="B285" s="55" t="s">
        <v>60</v>
      </c>
      <c r="C285" s="47" t="s">
        <v>61</v>
      </c>
      <c r="D285" s="56"/>
      <c r="E285" s="56"/>
      <c r="F285" s="56"/>
      <c r="G285" s="56"/>
      <c r="H285" s="66"/>
      <c r="I285" s="49"/>
      <c r="J285" s="49"/>
      <c r="K285" s="50"/>
      <c r="L285" s="51"/>
      <c r="M285" s="50"/>
      <c r="N285" s="52"/>
      <c r="O285" s="50"/>
    </row>
    <row r="286" spans="1:15" ht="15.75" customHeight="1">
      <c r="A286" s="46"/>
      <c r="B286" s="55" t="s">
        <v>62</v>
      </c>
      <c r="C286" s="47" t="s">
        <v>63</v>
      </c>
      <c r="D286" s="56"/>
      <c r="E286" s="56"/>
      <c r="F286" s="56"/>
      <c r="G286" s="56"/>
      <c r="H286" s="66"/>
      <c r="I286" s="49"/>
      <c r="J286" s="49"/>
      <c r="K286" s="50"/>
      <c r="L286" s="51"/>
      <c r="M286" s="50"/>
      <c r="N286" s="52"/>
      <c r="O286" s="50"/>
    </row>
    <row r="287" spans="1:15" ht="15.75" customHeight="1">
      <c r="A287" s="46"/>
      <c r="B287" s="55" t="s">
        <v>64</v>
      </c>
      <c r="C287" s="47" t="s">
        <v>65</v>
      </c>
      <c r="D287" s="56"/>
      <c r="E287" s="56"/>
      <c r="F287" s="56"/>
      <c r="G287" s="56"/>
      <c r="H287" s="66"/>
      <c r="I287" s="49"/>
      <c r="J287" s="49"/>
      <c r="K287" s="50"/>
      <c r="L287" s="51"/>
      <c r="M287" s="50"/>
      <c r="N287" s="52"/>
      <c r="O287" s="50"/>
    </row>
    <row r="288" spans="1:15" ht="15.75" customHeight="1">
      <c r="A288" s="30" t="s">
        <v>66</v>
      </c>
      <c r="B288" s="67"/>
      <c r="C288" s="67"/>
      <c r="D288" s="67"/>
      <c r="E288" s="4"/>
      <c r="F288" s="4"/>
      <c r="G288" s="4"/>
      <c r="H288" s="18"/>
      <c r="I288" s="39"/>
      <c r="J288" s="39"/>
      <c r="K288" s="40"/>
      <c r="L288" s="41"/>
      <c r="M288" s="40"/>
      <c r="N288" s="42"/>
      <c r="O288" s="40"/>
    </row>
    <row r="289" spans="1:15" ht="15.75" customHeight="1">
      <c r="A289" s="2" t="s">
        <v>67</v>
      </c>
      <c r="B289" s="67"/>
      <c r="C289" s="67"/>
      <c r="D289" s="67"/>
      <c r="E289" s="4"/>
      <c r="F289" s="4"/>
      <c r="G289" s="4"/>
      <c r="H289" s="18"/>
      <c r="I289" s="39"/>
      <c r="J289" s="39"/>
      <c r="K289" s="40"/>
      <c r="L289" s="41"/>
      <c r="M289" s="40"/>
      <c r="N289" s="42"/>
      <c r="O289" s="40"/>
    </row>
    <row r="290" spans="1:15" ht="15.75" customHeight="1">
      <c r="A290" s="46"/>
      <c r="B290" s="55" t="s">
        <v>40</v>
      </c>
      <c r="C290" s="47" t="s">
        <v>68</v>
      </c>
      <c r="D290" s="56"/>
      <c r="E290" s="56"/>
      <c r="F290" s="56"/>
      <c r="G290" s="56"/>
      <c r="H290" s="48" t="s">
        <v>18</v>
      </c>
      <c r="I290" s="49"/>
      <c r="J290" s="49"/>
      <c r="K290" s="50"/>
      <c r="L290" s="51"/>
      <c r="M290" s="50"/>
      <c r="N290" s="52"/>
      <c r="O290" s="50"/>
    </row>
    <row r="291" spans="1:15" ht="15.75" customHeight="1">
      <c r="A291" s="46"/>
      <c r="B291" s="55" t="s">
        <v>42</v>
      </c>
      <c r="C291" s="47" t="s">
        <v>69</v>
      </c>
      <c r="D291" s="56"/>
      <c r="E291" s="56"/>
      <c r="F291" s="56"/>
      <c r="G291" s="56"/>
      <c r="H291" s="48" t="s">
        <v>18</v>
      </c>
      <c r="I291" s="49"/>
      <c r="J291" s="49"/>
      <c r="K291" s="50"/>
      <c r="L291" s="51"/>
      <c r="M291" s="50"/>
      <c r="N291" s="52"/>
      <c r="O291" s="50"/>
    </row>
    <row r="292" spans="1:15" ht="15.75" customHeight="1">
      <c r="A292" s="46"/>
      <c r="B292" s="55" t="s">
        <v>44</v>
      </c>
      <c r="C292" s="47" t="s">
        <v>70</v>
      </c>
      <c r="D292" s="56"/>
      <c r="E292" s="56"/>
      <c r="F292" s="56"/>
      <c r="G292" s="56"/>
      <c r="H292" s="48" t="s">
        <v>29</v>
      </c>
      <c r="I292" s="49"/>
      <c r="J292" s="49"/>
      <c r="K292" s="50"/>
      <c r="L292" s="51"/>
      <c r="M292" s="50"/>
      <c r="N292" s="52"/>
      <c r="O292" s="50"/>
    </row>
    <row r="293" spans="1:15" ht="15.75" customHeight="1">
      <c r="A293" s="2" t="s">
        <v>71</v>
      </c>
      <c r="B293" s="4"/>
      <c r="C293" s="4"/>
      <c r="D293" s="4"/>
      <c r="E293" s="4"/>
      <c r="F293" s="4"/>
      <c r="G293" s="4"/>
      <c r="H293" s="18"/>
      <c r="I293" s="39"/>
      <c r="J293" s="39"/>
      <c r="K293" s="40"/>
      <c r="L293" s="41"/>
      <c r="M293" s="40"/>
      <c r="N293" s="42"/>
      <c r="O293" s="40"/>
    </row>
    <row r="294" spans="1:15" ht="15.75" customHeight="1">
      <c r="A294" s="46"/>
      <c r="B294" s="55" t="s">
        <v>40</v>
      </c>
      <c r="C294" s="47" t="s">
        <v>72</v>
      </c>
      <c r="D294" s="56"/>
      <c r="E294" s="56"/>
      <c r="F294" s="56"/>
      <c r="G294" s="56"/>
      <c r="H294" s="48" t="s">
        <v>18</v>
      </c>
      <c r="I294" s="49"/>
      <c r="J294" s="49"/>
      <c r="K294" s="50"/>
      <c r="L294" s="51"/>
      <c r="M294" s="50"/>
      <c r="N294" s="52"/>
      <c r="O294" s="50"/>
    </row>
    <row r="295" spans="1:15" ht="15.75" customHeight="1">
      <c r="A295" s="46"/>
      <c r="B295" s="55" t="s">
        <v>42</v>
      </c>
      <c r="C295" s="47" t="s">
        <v>73</v>
      </c>
      <c r="D295" s="56"/>
      <c r="E295" s="56"/>
      <c r="F295" s="56"/>
      <c r="G295" s="56"/>
      <c r="H295" s="48" t="s">
        <v>18</v>
      </c>
      <c r="I295" s="49"/>
      <c r="J295" s="49"/>
      <c r="K295" s="50"/>
      <c r="L295" s="51"/>
      <c r="M295" s="50"/>
      <c r="N295" s="52"/>
      <c r="O295" s="50"/>
    </row>
    <row r="296" spans="1:15" ht="15.75" customHeight="1">
      <c r="A296" s="46"/>
      <c r="B296" s="55" t="s">
        <v>44</v>
      </c>
      <c r="C296" s="47" t="s">
        <v>74</v>
      </c>
      <c r="D296" s="56"/>
      <c r="E296" s="56"/>
      <c r="F296" s="56"/>
      <c r="G296" s="56"/>
      <c r="H296" s="48" t="s">
        <v>18</v>
      </c>
      <c r="I296" s="49"/>
      <c r="J296" s="49"/>
      <c r="K296" s="50"/>
      <c r="L296" s="51"/>
      <c r="M296" s="50"/>
      <c r="N296" s="52"/>
      <c r="O296" s="50"/>
    </row>
    <row r="297" spans="1:15" ht="15.75" customHeight="1">
      <c r="A297" s="46"/>
      <c r="B297" s="55" t="s">
        <v>46</v>
      </c>
      <c r="C297" s="47" t="s">
        <v>75</v>
      </c>
      <c r="D297" s="56"/>
      <c r="E297" s="56"/>
      <c r="F297" s="56"/>
      <c r="G297" s="56"/>
      <c r="H297" s="48" t="s">
        <v>18</v>
      </c>
      <c r="I297" s="49"/>
      <c r="J297" s="49"/>
      <c r="K297" s="50"/>
      <c r="L297" s="51"/>
      <c r="M297" s="50"/>
      <c r="N297" s="52"/>
      <c r="O297" s="50"/>
    </row>
    <row r="298" spans="1:15" ht="15.75" customHeight="1">
      <c r="A298" s="46"/>
      <c r="B298" s="55" t="s">
        <v>54</v>
      </c>
      <c r="C298" s="47" t="s">
        <v>76</v>
      </c>
      <c r="D298" s="56"/>
      <c r="E298" s="56"/>
      <c r="F298" s="56"/>
      <c r="G298" s="56"/>
      <c r="H298" s="48" t="s">
        <v>18</v>
      </c>
      <c r="I298" s="49"/>
      <c r="J298" s="49"/>
      <c r="K298" s="50"/>
      <c r="L298" s="51"/>
      <c r="M298" s="50"/>
      <c r="N298" s="52"/>
      <c r="O298" s="50"/>
    </row>
    <row r="299" spans="1:15" ht="15.75" customHeight="1">
      <c r="A299" s="30" t="s">
        <v>77</v>
      </c>
      <c r="B299" s="4"/>
      <c r="C299" s="4"/>
      <c r="D299" s="4"/>
      <c r="E299" s="4"/>
      <c r="F299" s="4"/>
      <c r="G299" s="4"/>
      <c r="H299" s="18"/>
      <c r="I299" s="39"/>
      <c r="J299" s="39"/>
      <c r="K299" s="40"/>
      <c r="L299" s="41"/>
      <c r="M299" s="40"/>
      <c r="N299" s="42"/>
      <c r="O299" s="40"/>
    </row>
    <row r="300" spans="1:15" ht="15.75" customHeight="1">
      <c r="A300" s="2" t="s">
        <v>16</v>
      </c>
      <c r="B300" s="43" t="s">
        <v>78</v>
      </c>
      <c r="C300" s="43"/>
      <c r="D300" s="43"/>
      <c r="E300" s="43"/>
      <c r="F300" s="43"/>
      <c r="G300" s="43"/>
      <c r="H300" s="11" t="s">
        <v>18</v>
      </c>
      <c r="I300" s="39">
        <v>70.44275835574338</v>
      </c>
      <c r="J300" s="39">
        <v>70.47477269816878</v>
      </c>
      <c r="K300" s="40">
        <f>IF(ISERROR(#REF!),0,#REF!*100)</f>
        <v>0</v>
      </c>
      <c r="L300" s="41">
        <v>57.535781217463736</v>
      </c>
      <c r="M300" s="40">
        <v>59.92773236243731</v>
      </c>
      <c r="N300" s="42">
        <f>IF(ISERROR(#REF!),0,#REF!*100)</f>
        <v>0</v>
      </c>
      <c r="O300" s="40">
        <f>IF(ISERROR(#REF!),0,#REF!*100)</f>
        <v>0</v>
      </c>
    </row>
    <row r="301" spans="1:15" ht="15.75" customHeight="1">
      <c r="A301" s="2" t="s">
        <v>19</v>
      </c>
      <c r="B301" s="43" t="s">
        <v>79</v>
      </c>
      <c r="C301" s="43"/>
      <c r="D301" s="43"/>
      <c r="E301" s="43"/>
      <c r="F301" s="43"/>
      <c r="G301" s="43"/>
      <c r="H301" s="11" t="s">
        <v>18</v>
      </c>
      <c r="I301" s="39">
        <v>66.80683750303619</v>
      </c>
      <c r="J301" s="39">
        <v>66.83719941705125</v>
      </c>
      <c r="K301" s="40">
        <f>IF(ISERROR(#REF!),0,#REF!*100)</f>
        <v>0</v>
      </c>
      <c r="L301" s="41">
        <v>30.105251688821095</v>
      </c>
      <c r="M301" s="40">
        <v>32.9369478214906</v>
      </c>
      <c r="N301" s="42">
        <f>IF(ISERROR(#REF!),0,#REF!*100)</f>
        <v>0</v>
      </c>
      <c r="O301" s="40">
        <f>IF(ISERROR(#REF!),0,#REF!*100)</f>
        <v>0</v>
      </c>
    </row>
    <row r="302" spans="1:15" ht="15.75" customHeight="1">
      <c r="A302" s="2" t="s">
        <v>21</v>
      </c>
      <c r="B302" s="43" t="s">
        <v>80</v>
      </c>
      <c r="C302" s="43"/>
      <c r="D302" s="43"/>
      <c r="E302" s="43"/>
      <c r="F302" s="43"/>
      <c r="G302" s="43"/>
      <c r="H302" s="18" t="s">
        <v>81</v>
      </c>
      <c r="I302" s="68">
        <v>1606.094890510949</v>
      </c>
      <c r="J302" s="68">
        <v>1595.1811594202898</v>
      </c>
      <c r="K302" s="69">
        <f>IF(ISERROR(#REF!),0,#REF!)</f>
        <v>0</v>
      </c>
      <c r="L302" s="70">
        <v>1054.6030534351146</v>
      </c>
      <c r="M302" s="69">
        <v>1061.2749391727493</v>
      </c>
      <c r="N302" s="71">
        <f>IF(ISERROR(#REF!),0,#REF!)</f>
        <v>0</v>
      </c>
      <c r="O302" s="69">
        <f>IF(ISERROR(#REF!),0,#REF!)</f>
        <v>0</v>
      </c>
    </row>
    <row r="303" spans="1:15" ht="15.75" customHeight="1">
      <c r="A303" s="2" t="s">
        <v>23</v>
      </c>
      <c r="B303" s="43" t="s">
        <v>82</v>
      </c>
      <c r="C303" s="43"/>
      <c r="D303" s="43"/>
      <c r="E303" s="43"/>
      <c r="F303" s="43"/>
      <c r="G303" s="43"/>
      <c r="H303" s="11" t="s">
        <v>18</v>
      </c>
      <c r="I303" s="39">
        <v>51.72013061851709</v>
      </c>
      <c r="J303" s="39">
        <v>50.08707901139711</v>
      </c>
      <c r="K303" s="40">
        <f>IF(ISERROR(#REF!),0,#REF!*100)</f>
        <v>0</v>
      </c>
      <c r="L303" s="41">
        <v>43.71263968904005</v>
      </c>
      <c r="M303" s="40">
        <v>43.88184378649447</v>
      </c>
      <c r="N303" s="42">
        <f>IF(ISERROR(#REF!),0,#REF!*100)</f>
        <v>0</v>
      </c>
      <c r="O303" s="40">
        <f>IF(ISERROR(#REF!),0,#REF!*100)</f>
        <v>0</v>
      </c>
    </row>
    <row r="304" spans="1:15" ht="15.75" customHeight="1">
      <c r="A304" s="2" t="s">
        <v>25</v>
      </c>
      <c r="B304" s="43" t="s">
        <v>83</v>
      </c>
      <c r="C304" s="43"/>
      <c r="D304" s="43"/>
      <c r="E304" s="43"/>
      <c r="F304" s="43"/>
      <c r="G304" s="43"/>
      <c r="H304" s="11" t="s">
        <v>18</v>
      </c>
      <c r="I304" s="39">
        <v>96.71341597842861</v>
      </c>
      <c r="J304" s="39">
        <v>96.3613440963771</v>
      </c>
      <c r="K304" s="40">
        <f>IF(ISERROR(#REF!),0,#REF!*100)</f>
        <v>0</v>
      </c>
      <c r="L304" s="41">
        <v>99.15343454996302</v>
      </c>
      <c r="M304" s="40">
        <v>98.57938770221745</v>
      </c>
      <c r="N304" s="42">
        <f>IF(ISERROR(#REF!),0,#REF!*100)</f>
        <v>0</v>
      </c>
      <c r="O304" s="40">
        <f>IF(ISERROR(#REF!),0,#REF!*100)</f>
        <v>0</v>
      </c>
    </row>
    <row r="305" spans="1:15" ht="15.75" customHeight="1">
      <c r="A305" s="46" t="s">
        <v>27</v>
      </c>
      <c r="B305" s="47" t="s">
        <v>84</v>
      </c>
      <c r="C305" s="47"/>
      <c r="D305" s="47"/>
      <c r="E305" s="47"/>
      <c r="F305" s="47"/>
      <c r="G305" s="72"/>
      <c r="H305" s="48" t="s">
        <v>85</v>
      </c>
      <c r="I305" s="49"/>
      <c r="J305" s="49"/>
      <c r="K305" s="50"/>
      <c r="L305" s="51"/>
      <c r="M305" s="50"/>
      <c r="N305" s="52"/>
      <c r="O305" s="50"/>
    </row>
    <row r="306" spans="1:15" ht="15.75" customHeight="1">
      <c r="A306" s="2" t="s">
        <v>30</v>
      </c>
      <c r="B306" s="43" t="s">
        <v>86</v>
      </c>
      <c r="C306" s="43"/>
      <c r="D306" s="43"/>
      <c r="E306" s="43"/>
      <c r="F306" s="43"/>
      <c r="G306" s="43"/>
      <c r="H306" s="11" t="s">
        <v>87</v>
      </c>
      <c r="I306" s="39">
        <v>8.610503557332127</v>
      </c>
      <c r="J306" s="39">
        <v>9.23206604272172</v>
      </c>
      <c r="K306" s="40">
        <f>IF(ISERROR(#REF!),0,#REF!)</f>
        <v>0</v>
      </c>
      <c r="L306" s="41">
        <v>8.384751273714125</v>
      </c>
      <c r="M306" s="40">
        <v>9.0298512381442</v>
      </c>
      <c r="N306" s="42">
        <f>IF(ISERROR(#REF!),0,#REF!)</f>
        <v>0</v>
      </c>
      <c r="O306" s="40">
        <f>IF(ISERROR(#REF!),0,#REF!)</f>
        <v>0</v>
      </c>
    </row>
    <row r="307" spans="1:15" ht="15.75" customHeight="1">
      <c r="A307" s="2" t="s">
        <v>32</v>
      </c>
      <c r="B307" s="43" t="s">
        <v>88</v>
      </c>
      <c r="C307" s="43"/>
      <c r="D307" s="43"/>
      <c r="E307" s="43"/>
      <c r="F307" s="43"/>
      <c r="G307" s="73"/>
      <c r="H307" s="11" t="s">
        <v>89</v>
      </c>
      <c r="I307" s="39">
        <v>0.2660533487339602</v>
      </c>
      <c r="J307" s="39">
        <v>0.25755054365718255</v>
      </c>
      <c r="K307" s="40">
        <f>IF(ISERROR(#REF!),0,#REF!)</f>
        <v>0</v>
      </c>
      <c r="L307" s="41">
        <v>0.1627965280649968</v>
      </c>
      <c r="M307" s="40">
        <v>0.1538249090663193</v>
      </c>
      <c r="N307" s="42">
        <f>IF(ISERROR(#REF!),0,#REF!)</f>
        <v>0</v>
      </c>
      <c r="O307" s="40">
        <f>IF(ISERROR(#REF!),0,#REF!)</f>
        <v>0</v>
      </c>
    </row>
    <row r="308" spans="1:15" ht="15.75" customHeight="1">
      <c r="A308" s="2" t="s">
        <v>34</v>
      </c>
      <c r="B308" s="74" t="s">
        <v>90</v>
      </c>
      <c r="C308" s="74"/>
      <c r="D308" s="74"/>
      <c r="E308" s="74"/>
      <c r="F308" s="74"/>
      <c r="G308" s="74"/>
      <c r="H308" s="11" t="s">
        <v>91</v>
      </c>
      <c r="I308" s="39">
        <v>0.7095530797797414</v>
      </c>
      <c r="J308" s="39">
        <v>0.709882827506723</v>
      </c>
      <c r="K308" s="40">
        <f>IF(ISERROR(#REF!),0,#REF!)</f>
        <v>0</v>
      </c>
      <c r="L308" s="41">
        <v>0.9800846810578191</v>
      </c>
      <c r="M308" s="40">
        <v>0.9650820910901972</v>
      </c>
      <c r="N308" s="42">
        <f>IF(ISERROR(#REF!),0,#REF!)</f>
        <v>0</v>
      </c>
      <c r="O308" s="40">
        <f>IF(ISERROR(#REF!),0,#REF!)</f>
        <v>0</v>
      </c>
    </row>
    <row r="309" spans="1:15" ht="15.75" customHeight="1">
      <c r="A309" s="2" t="s">
        <v>36</v>
      </c>
      <c r="B309" s="43" t="s">
        <v>92</v>
      </c>
      <c r="C309" s="43"/>
      <c r="D309" s="43"/>
      <c r="E309" s="43"/>
      <c r="F309" s="43"/>
      <c r="G309" s="43"/>
      <c r="H309" s="18"/>
      <c r="I309" s="39">
        <v>1.4086310667178896</v>
      </c>
      <c r="J309" s="39">
        <v>1.4726597515687028</v>
      </c>
      <c r="K309" s="40">
        <f>IF(ISERROR(#REF!),0,#REF!)</f>
        <v>0</v>
      </c>
      <c r="L309" s="41">
        <v>1.7075032970083988</v>
      </c>
      <c r="M309" s="40">
        <v>1.7586041079892836</v>
      </c>
      <c r="N309" s="42">
        <f>IF(ISERROR(#REF!),0,#REF!)</f>
        <v>0</v>
      </c>
      <c r="O309" s="40">
        <f>IF(ISERROR(#REF!),0,#REF!)</f>
        <v>0</v>
      </c>
    </row>
    <row r="310" spans="1:15" ht="15.75" customHeight="1">
      <c r="A310" s="30" t="s">
        <v>93</v>
      </c>
      <c r="B310" s="4"/>
      <c r="C310" s="4"/>
      <c r="D310" s="4"/>
      <c r="E310" s="4"/>
      <c r="F310" s="4"/>
      <c r="G310" s="4"/>
      <c r="H310" s="18"/>
      <c r="I310" s="39"/>
      <c r="J310" s="39"/>
      <c r="K310" s="40"/>
      <c r="L310" s="41"/>
      <c r="M310" s="40"/>
      <c r="N310" s="42"/>
      <c r="O310" s="40"/>
    </row>
    <row r="311" spans="1:15" ht="15.75" customHeight="1">
      <c r="A311" s="2" t="s">
        <v>16</v>
      </c>
      <c r="B311" s="43" t="s">
        <v>94</v>
      </c>
      <c r="C311" s="43"/>
      <c r="D311" s="43"/>
      <c r="E311" s="43"/>
      <c r="F311" s="43"/>
      <c r="G311" s="43"/>
      <c r="H311" s="11" t="s">
        <v>87</v>
      </c>
      <c r="I311" s="68">
        <v>2.6862745098039214</v>
      </c>
      <c r="J311" s="68">
        <v>3.5384615384615383</v>
      </c>
      <c r="K311" s="69">
        <f>IF(ISERROR(#REF!),0,#REF!)</f>
        <v>0</v>
      </c>
      <c r="L311" s="70">
        <v>4.318681318681318</v>
      </c>
      <c r="M311" s="69">
        <v>4.237113402061856</v>
      </c>
      <c r="N311" s="71">
        <f>IF(ISERROR(#REF!),0,#REF!)</f>
        <v>0</v>
      </c>
      <c r="O311" s="69">
        <f>IF(ISERROR(#REF!),0,#REF!)</f>
        <v>0</v>
      </c>
    </row>
    <row r="312" spans="1:15" ht="15.75" customHeight="1">
      <c r="A312" s="2" t="s">
        <v>19</v>
      </c>
      <c r="B312" s="43" t="s">
        <v>95</v>
      </c>
      <c r="C312" s="43"/>
      <c r="D312" s="43"/>
      <c r="E312" s="43"/>
      <c r="F312" s="43"/>
      <c r="G312" s="43"/>
      <c r="H312" s="11" t="s">
        <v>96</v>
      </c>
      <c r="I312" s="68">
        <v>1604.764705882353</v>
      </c>
      <c r="J312" s="68">
        <v>2041.4102564102564</v>
      </c>
      <c r="K312" s="69">
        <f>IF(ISERROR(#REF!),0,#REF!)</f>
        <v>0</v>
      </c>
      <c r="L312" s="70">
        <v>1622.8241758241759</v>
      </c>
      <c r="M312" s="69">
        <v>1443.5051546391753</v>
      </c>
      <c r="N312" s="71">
        <f>IF(ISERROR(#REF!),0,#REF!)</f>
        <v>0</v>
      </c>
      <c r="O312" s="69">
        <f>IF(ISERROR(#REF!),0,#REF!)</f>
        <v>0</v>
      </c>
    </row>
    <row r="313" spans="1:15" ht="15.75" customHeight="1">
      <c r="A313" s="2" t="s">
        <v>21</v>
      </c>
      <c r="B313" s="43" t="s">
        <v>97</v>
      </c>
      <c r="C313" s="43"/>
      <c r="D313" s="43"/>
      <c r="E313" s="43"/>
      <c r="F313" s="43"/>
      <c r="G313" s="43"/>
      <c r="H313" s="11" t="s">
        <v>96</v>
      </c>
      <c r="I313" s="68">
        <v>1118.2156862745098</v>
      </c>
      <c r="J313" s="68">
        <v>1411.051282051282</v>
      </c>
      <c r="K313" s="69">
        <f>IF(ISERROR(#REF!),0,#REF!)</f>
        <v>0</v>
      </c>
      <c r="L313" s="70">
        <v>1252.3296703296703</v>
      </c>
      <c r="M313" s="69">
        <v>1098.1134020618556</v>
      </c>
      <c r="N313" s="71">
        <f>IF(ISERROR(#REF!),0,#REF!)</f>
        <v>0</v>
      </c>
      <c r="O313" s="69">
        <f>IF(ISERROR(#REF!),0,#REF!)</f>
        <v>0</v>
      </c>
    </row>
    <row r="314" spans="1:15" ht="15.75" customHeight="1">
      <c r="A314" s="2" t="s">
        <v>23</v>
      </c>
      <c r="B314" s="43" t="s">
        <v>98</v>
      </c>
      <c r="C314" s="43"/>
      <c r="D314" s="43"/>
      <c r="E314" s="43"/>
      <c r="F314" s="43"/>
      <c r="G314" s="43"/>
      <c r="H314" s="11" t="s">
        <v>99</v>
      </c>
      <c r="I314" s="68">
        <v>37606.1568627451</v>
      </c>
      <c r="J314" s="68">
        <v>48124.58974358974</v>
      </c>
      <c r="K314" s="69">
        <f>IF(ISERROR(#REF!),0,#REF!)</f>
        <v>0</v>
      </c>
      <c r="L314" s="70">
        <v>78015.58241758242</v>
      </c>
      <c r="M314" s="69">
        <v>69513.1237113402</v>
      </c>
      <c r="N314" s="71">
        <f>IF(ISERROR(#REF!),0,#REF!)</f>
        <v>0</v>
      </c>
      <c r="O314" s="69">
        <f>IF(ISERROR(#REF!),0,#REF!)</f>
        <v>0</v>
      </c>
    </row>
    <row r="315" spans="1:15" ht="15.75" customHeight="1">
      <c r="A315" s="2" t="s">
        <v>25</v>
      </c>
      <c r="B315" s="43" t="s">
        <v>100</v>
      </c>
      <c r="C315" s="43"/>
      <c r="D315" s="43"/>
      <c r="E315" s="43"/>
      <c r="F315" s="43"/>
      <c r="G315" s="43"/>
      <c r="H315" s="11" t="s">
        <v>99</v>
      </c>
      <c r="I315" s="68">
        <v>36247.78431372549</v>
      </c>
      <c r="J315" s="68">
        <v>46304</v>
      </c>
      <c r="K315" s="69">
        <f>IF(ISERROR(#REF!),0,#REF!)</f>
        <v>0</v>
      </c>
      <c r="L315" s="70">
        <v>63679.1978021978</v>
      </c>
      <c r="M315" s="69">
        <v>56691.82474226804</v>
      </c>
      <c r="N315" s="71">
        <f>IF(ISERROR(#REF!),0,#REF!)</f>
        <v>0</v>
      </c>
      <c r="O315" s="69">
        <f>IF(ISERROR(#REF!),0,#REF!)</f>
        <v>0</v>
      </c>
    </row>
    <row r="316" spans="1:15" ht="15.75" customHeight="1" thickBot="1">
      <c r="A316" s="75" t="s">
        <v>27</v>
      </c>
      <c r="B316" s="76" t="s">
        <v>101</v>
      </c>
      <c r="C316" s="76"/>
      <c r="D316" s="76"/>
      <c r="E316" s="76"/>
      <c r="F316" s="76"/>
      <c r="G316" s="76"/>
      <c r="H316" s="77" t="s">
        <v>18</v>
      </c>
      <c r="I316" s="78">
        <v>24.957584125252747</v>
      </c>
      <c r="J316" s="78">
        <v>18.25976272058796</v>
      </c>
      <c r="K316" s="78">
        <f>IF(ISERROR(#REF!),0,#REF!*100)</f>
        <v>0</v>
      </c>
      <c r="L316" s="79">
        <v>10.117984319278003</v>
      </c>
      <c r="M316" s="78">
        <v>10.9695224798462</v>
      </c>
      <c r="N316" s="80">
        <f>IF(ISERROR(#REF!),0,#REF!*100)</f>
        <v>0</v>
      </c>
      <c r="O316" s="78">
        <f>IF(ISERROR(#REF!),0,#REF!*100)</f>
        <v>0</v>
      </c>
    </row>
    <row r="317" ht="22.5" customHeight="1" thickBot="1">
      <c r="A317" s="81"/>
    </row>
    <row r="318" spans="1:15" ht="15.75" customHeight="1">
      <c r="A318" s="5"/>
      <c r="B318" s="5"/>
      <c r="C318" s="5"/>
      <c r="D318" s="5"/>
      <c r="E318" s="5"/>
      <c r="F318" s="5"/>
      <c r="G318" s="5"/>
      <c r="H318" s="6" t="s">
        <v>1</v>
      </c>
      <c r="I318" s="7" t="s">
        <v>153</v>
      </c>
      <c r="J318" s="8"/>
      <c r="K318" s="9"/>
      <c r="L318" s="9"/>
      <c r="M318" s="9"/>
      <c r="N318" s="9"/>
      <c r="O318" s="9"/>
    </row>
    <row r="319" spans="1:15" ht="15.75" customHeight="1">
      <c r="A319" s="3"/>
      <c r="B319" s="3"/>
      <c r="C319" s="3"/>
      <c r="D319" s="3"/>
      <c r="E319" s="3"/>
      <c r="F319" s="3"/>
      <c r="G319" s="3"/>
      <c r="H319" s="11"/>
      <c r="I319" s="12" t="s">
        <v>3</v>
      </c>
      <c r="J319" s="13"/>
      <c r="K319" s="13"/>
      <c r="L319" s="84" t="s">
        <v>4</v>
      </c>
      <c r="M319" s="13"/>
      <c r="N319" s="85"/>
      <c r="O319" s="87" t="s">
        <v>5</v>
      </c>
    </row>
    <row r="320" spans="1:15" ht="15.75" customHeight="1" thickBot="1">
      <c r="A320" s="3"/>
      <c r="B320" s="3"/>
      <c r="C320" s="3"/>
      <c r="D320" s="3"/>
      <c r="E320" s="3"/>
      <c r="F320" s="3"/>
      <c r="G320" s="3"/>
      <c r="H320" s="18"/>
      <c r="I320" s="19" t="s">
        <v>6</v>
      </c>
      <c r="J320" s="20"/>
      <c r="K320" s="20"/>
      <c r="L320" s="21" t="s">
        <v>7</v>
      </c>
      <c r="M320" s="20"/>
      <c r="N320" s="22"/>
      <c r="O320" s="23"/>
    </row>
    <row r="321" spans="1:15" ht="15.75" customHeight="1" thickBot="1">
      <c r="A321" s="24" t="s">
        <v>8</v>
      </c>
      <c r="B321" s="24"/>
      <c r="C321" s="24"/>
      <c r="D321" s="24"/>
      <c r="E321" s="24"/>
      <c r="F321" s="24"/>
      <c r="G321" s="24"/>
      <c r="H321" s="25"/>
      <c r="I321" s="26" t="str">
        <f>$I$5</f>
        <v>H16</v>
      </c>
      <c r="J321" s="26" t="str">
        <f>$J$5</f>
        <v>H17</v>
      </c>
      <c r="K321" s="29" t="str">
        <f>$K$5</f>
        <v>H18</v>
      </c>
      <c r="L321" s="26" t="str">
        <f>$I$5</f>
        <v>H16</v>
      </c>
      <c r="M321" s="26" t="str">
        <f>$J$5</f>
        <v>H17</v>
      </c>
      <c r="N321" s="29" t="str">
        <f>$K$5</f>
        <v>H18</v>
      </c>
      <c r="O321" s="27" t="str">
        <f>+O5</f>
        <v>H18</v>
      </c>
    </row>
    <row r="322" spans="1:15" ht="15.75" customHeight="1">
      <c r="A322" s="2" t="s">
        <v>30</v>
      </c>
      <c r="B322" s="82" t="s">
        <v>102</v>
      </c>
      <c r="C322" s="82"/>
      <c r="D322" s="82"/>
      <c r="E322" s="82"/>
      <c r="F322" s="82"/>
      <c r="G322" s="82"/>
      <c r="H322" s="6" t="s">
        <v>103</v>
      </c>
      <c r="I322" s="90">
        <v>3.273071595153343</v>
      </c>
      <c r="J322" s="90">
        <v>2.5938107612073193</v>
      </c>
      <c r="K322" s="40">
        <f>IF(ISERROR(#REF!),0,#REF!)</f>
        <v>0</v>
      </c>
      <c r="L322" s="41">
        <v>2.922553131745669</v>
      </c>
      <c r="M322" s="39">
        <v>3.3329891003314023</v>
      </c>
      <c r="N322" s="42">
        <f>IF(ISERROR(#REF!),0,#REF!)</f>
        <v>0</v>
      </c>
      <c r="O322" s="40">
        <f>IF(ISERROR(#REF!),0,#REF!)</f>
        <v>0</v>
      </c>
    </row>
    <row r="323" spans="1:15" ht="15.75" customHeight="1">
      <c r="A323" s="30" t="s">
        <v>104</v>
      </c>
      <c r="H323" s="18"/>
      <c r="I323" s="3"/>
      <c r="K323" s="40"/>
      <c r="L323" s="41"/>
      <c r="M323" s="39"/>
      <c r="N323" s="42"/>
      <c r="O323" s="40"/>
    </row>
    <row r="324" spans="1:15" ht="15.75" customHeight="1">
      <c r="A324" s="2" t="s">
        <v>16</v>
      </c>
      <c r="B324" s="43" t="s">
        <v>105</v>
      </c>
      <c r="C324" s="43"/>
      <c r="D324" s="43"/>
      <c r="E324" s="43"/>
      <c r="F324" s="43"/>
      <c r="H324" s="11" t="s">
        <v>106</v>
      </c>
      <c r="I324" s="91">
        <v>22.684493481421747</v>
      </c>
      <c r="J324" s="91">
        <v>21.98593229918985</v>
      </c>
      <c r="K324" s="92">
        <f>IF(ISERROR(#REF!),0,#REF!)</f>
        <v>0</v>
      </c>
      <c r="L324" s="41">
        <v>64.16251007265858</v>
      </c>
      <c r="M324" s="39">
        <v>62.46151978288816</v>
      </c>
      <c r="N324" s="42">
        <f>IF(ISERROR(#REF!),0,#REF!)</f>
        <v>0</v>
      </c>
      <c r="O324" s="40">
        <f>IF(ISERROR(#REF!),0,#REF!)</f>
        <v>0</v>
      </c>
    </row>
    <row r="325" spans="1:15" ht="15.75" customHeight="1">
      <c r="A325" s="2" t="s">
        <v>19</v>
      </c>
      <c r="B325" s="43" t="s">
        <v>107</v>
      </c>
      <c r="C325" s="43"/>
      <c r="D325" s="43"/>
      <c r="E325" s="43"/>
      <c r="F325" s="43"/>
      <c r="H325" s="11" t="s">
        <v>106</v>
      </c>
      <c r="I325" s="91">
        <v>22.58760065002505</v>
      </c>
      <c r="J325" s="91">
        <v>22.68235885197513</v>
      </c>
      <c r="K325" s="92">
        <f>IF(ISERROR(#REF!),0,#REF!)</f>
        <v>0</v>
      </c>
      <c r="L325" s="41">
        <v>39.23973943132648</v>
      </c>
      <c r="M325" s="39">
        <v>39.27372518211684</v>
      </c>
      <c r="N325" s="42">
        <f>IF(ISERROR(#REF!),0,#REF!)</f>
        <v>0</v>
      </c>
      <c r="O325" s="40">
        <f>IF(ISERROR(#REF!),0,#REF!)</f>
        <v>0</v>
      </c>
    </row>
    <row r="326" spans="1:15" ht="15.75" customHeight="1">
      <c r="A326" s="2" t="s">
        <v>21</v>
      </c>
      <c r="B326" s="43" t="s">
        <v>108</v>
      </c>
      <c r="C326" s="43"/>
      <c r="D326" s="43"/>
      <c r="E326" s="43"/>
      <c r="F326" s="43"/>
      <c r="G326" s="43"/>
      <c r="H326" s="11" t="s">
        <v>18</v>
      </c>
      <c r="I326" s="91">
        <v>99.57286755608605</v>
      </c>
      <c r="J326" s="91">
        <v>103.16760073354243</v>
      </c>
      <c r="K326" s="92">
        <f>IF(ISERROR(#REF!),0,#REF!*100)</f>
        <v>0</v>
      </c>
      <c r="L326" s="41">
        <v>61.15680229294461</v>
      </c>
      <c r="M326" s="39">
        <v>62.876672419482496</v>
      </c>
      <c r="N326" s="42">
        <f>IF(ISERROR(#REF!),0,#REF!*100)</f>
        <v>0</v>
      </c>
      <c r="O326" s="40">
        <f>IF(ISERROR(#REF!),0,#REF!*100)</f>
        <v>0</v>
      </c>
    </row>
    <row r="327" spans="1:15" ht="15.75" customHeight="1">
      <c r="A327" s="2" t="s">
        <v>23</v>
      </c>
      <c r="B327" s="43" t="s">
        <v>109</v>
      </c>
      <c r="C327" s="43"/>
      <c r="D327" s="43"/>
      <c r="E327" s="43"/>
      <c r="F327" s="43"/>
      <c r="G327" s="43"/>
      <c r="H327" s="11" t="s">
        <v>110</v>
      </c>
      <c r="I327" s="91">
        <v>21.776258163657317</v>
      </c>
      <c r="J327" s="91">
        <v>21.776258163657317</v>
      </c>
      <c r="K327" s="92">
        <f>IF(ISERROR(#REF!),0,#REF!)</f>
        <v>0</v>
      </c>
      <c r="L327" s="41">
        <v>39.23510793364337</v>
      </c>
      <c r="M327" s="39">
        <v>39.022422202376866</v>
      </c>
      <c r="N327" s="42">
        <f>IF(ISERROR(#REF!),0,#REF!)</f>
        <v>0</v>
      </c>
      <c r="O327" s="40">
        <f>IF(ISERROR(#REF!),0,#REF!)</f>
        <v>0</v>
      </c>
    </row>
    <row r="328" spans="1:15" ht="15.75" customHeight="1">
      <c r="A328" s="30" t="s">
        <v>111</v>
      </c>
      <c r="H328" s="18"/>
      <c r="I328" s="93"/>
      <c r="J328" s="93"/>
      <c r="K328" s="92"/>
      <c r="L328" s="41"/>
      <c r="M328" s="39"/>
      <c r="N328" s="42"/>
      <c r="O328" s="40"/>
    </row>
    <row r="329" spans="1:15" ht="15.75" customHeight="1">
      <c r="A329" s="2" t="s">
        <v>16</v>
      </c>
      <c r="B329" s="43" t="s">
        <v>112</v>
      </c>
      <c r="C329" s="43"/>
      <c r="D329" s="43"/>
      <c r="E329" s="43"/>
      <c r="F329" s="43"/>
      <c r="G329" s="43"/>
      <c r="H329" s="11" t="s">
        <v>18</v>
      </c>
      <c r="I329" s="91"/>
      <c r="J329" s="91"/>
      <c r="K329" s="92"/>
      <c r="L329" s="41"/>
      <c r="M329" s="39"/>
      <c r="N329" s="42"/>
      <c r="O329" s="40"/>
    </row>
    <row r="330" spans="2:15" ht="15.75" customHeight="1">
      <c r="B330" s="53" t="s">
        <v>40</v>
      </c>
      <c r="C330" s="43" t="s">
        <v>113</v>
      </c>
      <c r="D330" s="43"/>
      <c r="E330" s="43"/>
      <c r="F330" s="43"/>
      <c r="G330" s="43"/>
      <c r="H330" s="18"/>
      <c r="I330" s="93">
        <v>25.782263715772174</v>
      </c>
      <c r="J330" s="93">
        <v>19.57884152855617</v>
      </c>
      <c r="K330" s="92">
        <f>IF(ISERROR(#REF!),0,#REF!*100)</f>
        <v>0</v>
      </c>
      <c r="L330" s="41">
        <v>7.580930980007339</v>
      </c>
      <c r="M330" s="39">
        <v>8.457142360581496</v>
      </c>
      <c r="N330" s="42">
        <f>IF(ISERROR(#REF!),0,#REF!*100)</f>
        <v>0</v>
      </c>
      <c r="O330" s="40">
        <f>IF(ISERROR(#REF!),0,#REF!*100)</f>
        <v>0</v>
      </c>
    </row>
    <row r="331" spans="2:15" ht="15.75" customHeight="1">
      <c r="B331" s="53" t="s">
        <v>42</v>
      </c>
      <c r="C331" s="43" t="s">
        <v>114</v>
      </c>
      <c r="D331" s="43"/>
      <c r="E331" s="43"/>
      <c r="F331" s="43"/>
      <c r="G331" s="43"/>
      <c r="H331" s="18"/>
      <c r="I331" s="93">
        <v>37.51801039229933</v>
      </c>
      <c r="J331" s="93">
        <v>38.82581795122286</v>
      </c>
      <c r="K331" s="92">
        <f>IF(ISERROR(#REF!),0,#REF!*100)</f>
        <v>0</v>
      </c>
      <c r="L331" s="41">
        <v>63.65161856683152</v>
      </c>
      <c r="M331" s="39">
        <v>64.13339245462598</v>
      </c>
      <c r="N331" s="42">
        <f>IF(ISERROR(#REF!),0,#REF!*100)</f>
        <v>0</v>
      </c>
      <c r="O331" s="40">
        <f>IF(ISERROR(#REF!),0,#REF!*100)</f>
        <v>0</v>
      </c>
    </row>
    <row r="332" spans="2:15" ht="15.75" customHeight="1">
      <c r="B332" s="53"/>
      <c r="C332" s="2" t="s">
        <v>115</v>
      </c>
      <c r="D332" s="43" t="s">
        <v>116</v>
      </c>
      <c r="E332" s="43"/>
      <c r="F332" s="43"/>
      <c r="H332" s="18"/>
      <c r="I332" s="93">
        <v>10.694308365924849</v>
      </c>
      <c r="J332" s="93">
        <v>10.594660679497945</v>
      </c>
      <c r="K332" s="92">
        <f>IF(ISERROR(#REF!),0,#REF!*100)</f>
        <v>0</v>
      </c>
      <c r="L332" s="41">
        <v>24.7227351625965</v>
      </c>
      <c r="M332" s="39">
        <v>24.063105500635615</v>
      </c>
      <c r="N332" s="42">
        <f>IF(ISERROR(#REF!),0,#REF!*100)</f>
        <v>0</v>
      </c>
      <c r="O332" s="40">
        <f>IF(ISERROR(#REF!),0,#REF!*100)</f>
        <v>0</v>
      </c>
    </row>
    <row r="333" spans="2:15" ht="15.75" customHeight="1">
      <c r="B333" s="53"/>
      <c r="C333" s="2" t="s">
        <v>117</v>
      </c>
      <c r="D333" s="43" t="s">
        <v>118</v>
      </c>
      <c r="E333" s="43"/>
      <c r="F333" s="43"/>
      <c r="H333" s="18"/>
      <c r="I333" s="93">
        <v>26.823702026374484</v>
      </c>
      <c r="J333" s="93">
        <v>28.23115727172491</v>
      </c>
      <c r="K333" s="92">
        <f>IF(ISERROR(#REF!),0,#REF!*100)</f>
        <v>0</v>
      </c>
      <c r="L333" s="41">
        <v>38.92888340423502</v>
      </c>
      <c r="M333" s="39">
        <v>40.07028695399036</v>
      </c>
      <c r="N333" s="42">
        <f>IF(ISERROR(#REF!),0,#REF!*100)</f>
        <v>0</v>
      </c>
      <c r="O333" s="40">
        <f>IF(ISERROR(#REF!),0,#REF!*100)</f>
        <v>0</v>
      </c>
    </row>
    <row r="334" spans="2:15" ht="15.75" customHeight="1">
      <c r="B334" s="53" t="s">
        <v>44</v>
      </c>
      <c r="C334" s="43" t="s">
        <v>119</v>
      </c>
      <c r="D334" s="43"/>
      <c r="E334" s="43"/>
      <c r="F334" s="43"/>
      <c r="G334" s="43"/>
      <c r="H334" s="18"/>
      <c r="I334" s="93">
        <v>8.474081463259878</v>
      </c>
      <c r="J334" s="93">
        <v>7.710193611782383</v>
      </c>
      <c r="K334" s="92">
        <f>IF(ISERROR(#REF!),0,#REF!*100)</f>
        <v>0</v>
      </c>
      <c r="L334" s="41">
        <v>2.7805478375574797</v>
      </c>
      <c r="M334" s="39">
        <v>3.016123510752857</v>
      </c>
      <c r="N334" s="42">
        <f>IF(ISERROR(#REF!),0,#REF!*100)</f>
        <v>0</v>
      </c>
      <c r="O334" s="40">
        <f>IF(ISERROR(#REF!),0,#REF!*100)</f>
        <v>0</v>
      </c>
    </row>
    <row r="335" spans="2:15" ht="15.75" customHeight="1">
      <c r="B335" s="53" t="s">
        <v>46</v>
      </c>
      <c r="C335" s="43" t="s">
        <v>120</v>
      </c>
      <c r="D335" s="43"/>
      <c r="E335" s="43"/>
      <c r="F335" s="43"/>
      <c r="G335" s="43"/>
      <c r="H335" s="18"/>
      <c r="I335" s="93">
        <v>0.13616529863990903</v>
      </c>
      <c r="J335" s="93">
        <v>0.10797470306956657</v>
      </c>
      <c r="K335" s="92">
        <f>IF(ISERROR(#REF!),0,#REF!*100)</f>
        <v>0</v>
      </c>
      <c r="L335" s="41">
        <v>0.053570710541177104</v>
      </c>
      <c r="M335" s="39">
        <v>0.0465362933922351</v>
      </c>
      <c r="N335" s="42">
        <f>IF(ISERROR(#REF!),0,#REF!*100)</f>
        <v>0</v>
      </c>
      <c r="O335" s="40">
        <f>IF(ISERROR(#REF!),0,#REF!*100)</f>
        <v>0</v>
      </c>
    </row>
    <row r="336" spans="2:15" ht="15.75" customHeight="1">
      <c r="B336" s="53" t="s">
        <v>54</v>
      </c>
      <c r="C336" s="43" t="s">
        <v>121</v>
      </c>
      <c r="D336" s="43"/>
      <c r="E336" s="43"/>
      <c r="F336" s="43"/>
      <c r="G336" s="43"/>
      <c r="H336" s="18"/>
      <c r="I336" s="93">
        <v>0.22573922729424795</v>
      </c>
      <c r="J336" s="93">
        <v>0.20806553893087903</v>
      </c>
      <c r="K336" s="92">
        <f>IF(ISERROR(#REF!),0,#REF!*100)</f>
        <v>0</v>
      </c>
      <c r="L336" s="41">
        <v>0.13988963124966558</v>
      </c>
      <c r="M336" s="39">
        <v>0.11877617094804378</v>
      </c>
      <c r="N336" s="42">
        <f>IF(ISERROR(#REF!),0,#REF!*100)</f>
        <v>0</v>
      </c>
      <c r="O336" s="40">
        <f>IF(ISERROR(#REF!),0,#REF!*100)</f>
        <v>0</v>
      </c>
    </row>
    <row r="337" spans="2:15" ht="15.75" customHeight="1">
      <c r="B337" s="53" t="s">
        <v>56</v>
      </c>
      <c r="C337" s="43" t="s">
        <v>122</v>
      </c>
      <c r="D337" s="43"/>
      <c r="E337" s="43"/>
      <c r="F337" s="43"/>
      <c r="G337" s="43"/>
      <c r="H337" s="18"/>
      <c r="I337" s="93">
        <v>3.41646705990142</v>
      </c>
      <c r="J337" s="93">
        <v>3.582417833536143</v>
      </c>
      <c r="K337" s="92">
        <f>IF(ISERROR(#REF!),0,#REF!*100)</f>
        <v>0</v>
      </c>
      <c r="L337" s="41">
        <v>3.0201701746018896</v>
      </c>
      <c r="M337" s="39">
        <v>2.427422248373002</v>
      </c>
      <c r="N337" s="42">
        <f>IF(ISERROR(#REF!),0,#REF!*100)</f>
        <v>0</v>
      </c>
      <c r="O337" s="40">
        <f>IF(ISERROR(#REF!),0,#REF!*100)</f>
        <v>0</v>
      </c>
    </row>
    <row r="338" spans="2:15" ht="15.75" customHeight="1">
      <c r="B338" s="53" t="s">
        <v>58</v>
      </c>
      <c r="C338" s="43" t="s">
        <v>123</v>
      </c>
      <c r="D338" s="43"/>
      <c r="E338" s="43"/>
      <c r="F338" s="43"/>
      <c r="G338" s="43"/>
      <c r="H338" s="18"/>
      <c r="I338" s="93">
        <v>0.013465713868661891</v>
      </c>
      <c r="J338" s="93">
        <v>0.06107140612770722</v>
      </c>
      <c r="K338" s="92">
        <f>IF(ISERROR(#REF!),0,#REF!*100)</f>
        <v>0</v>
      </c>
      <c r="L338" s="41">
        <v>0.025909396055671746</v>
      </c>
      <c r="M338" s="39">
        <v>0.01203997959263478</v>
      </c>
      <c r="N338" s="42">
        <f>IF(ISERROR(#REF!),0,#REF!*100)</f>
        <v>0</v>
      </c>
      <c r="O338" s="40">
        <f>IF(ISERROR(#REF!),0,#REF!*100)</f>
        <v>0</v>
      </c>
    </row>
    <row r="339" spans="2:15" ht="15.75" customHeight="1">
      <c r="B339" s="53" t="s">
        <v>60</v>
      </c>
      <c r="C339" s="43" t="s">
        <v>124</v>
      </c>
      <c r="D339" s="43"/>
      <c r="E339" s="43"/>
      <c r="F339" s="43"/>
      <c r="G339" s="43"/>
      <c r="H339" s="18"/>
      <c r="I339" s="93">
        <v>0.19164403977879602</v>
      </c>
      <c r="J339" s="93">
        <v>0.04975977056803835</v>
      </c>
      <c r="K339" s="92">
        <f>IF(ISERROR(#REF!),0,#REF!*100)</f>
        <v>0</v>
      </c>
      <c r="L339" s="41">
        <v>0.3519245298869369</v>
      </c>
      <c r="M339" s="39">
        <v>0.4253325744220524</v>
      </c>
      <c r="N339" s="42">
        <f>IF(ISERROR(#REF!),0,#REF!*100)</f>
        <v>0</v>
      </c>
      <c r="O339" s="40">
        <f>IF(ISERROR(#REF!),0,#REF!*100)</f>
        <v>0</v>
      </c>
    </row>
    <row r="340" spans="2:15" ht="15.75" customHeight="1">
      <c r="B340" s="53" t="s">
        <v>62</v>
      </c>
      <c r="C340" s="43" t="s">
        <v>125</v>
      </c>
      <c r="D340" s="43"/>
      <c r="E340" s="43"/>
      <c r="F340" s="43"/>
      <c r="G340" s="43"/>
      <c r="H340" s="18"/>
      <c r="I340" s="41">
        <v>0</v>
      </c>
      <c r="J340" s="39">
        <v>0.000628424197759382</v>
      </c>
      <c r="K340" s="42">
        <f>IF(ISERROR(#REF!),0,#REF!*100)</f>
        <v>0</v>
      </c>
      <c r="L340" s="41">
        <v>0</v>
      </c>
      <c r="M340" s="39">
        <v>0.003327287807651207</v>
      </c>
      <c r="N340" s="42">
        <f>IF(ISERROR(#REF!),0,#REF!*100)</f>
        <v>0</v>
      </c>
      <c r="O340" s="40">
        <f>IF(ISERROR(#REF!),0,#REF!*100)</f>
        <v>0</v>
      </c>
    </row>
    <row r="341" spans="2:15" ht="15.75" customHeight="1">
      <c r="B341" s="53" t="s">
        <v>64</v>
      </c>
      <c r="C341" s="43" t="s">
        <v>126</v>
      </c>
      <c r="D341" s="43"/>
      <c r="E341" s="43"/>
      <c r="F341" s="43"/>
      <c r="G341" s="43"/>
      <c r="H341" s="18"/>
      <c r="I341" s="93">
        <v>6.50760247273597</v>
      </c>
      <c r="J341" s="93">
        <v>10.631509189275654</v>
      </c>
      <c r="K341" s="92">
        <f>IF(ISERROR(#REF!),0,#REF!*100)</f>
        <v>0</v>
      </c>
      <c r="L341" s="41">
        <v>7.697792382257626</v>
      </c>
      <c r="M341" s="39">
        <v>6.239716565388295</v>
      </c>
      <c r="N341" s="42">
        <f>IF(ISERROR(#REF!),0,#REF!*100)</f>
        <v>0</v>
      </c>
      <c r="O341" s="40">
        <f>IF(ISERROR(#REF!),0,#REF!*100)</f>
        <v>0</v>
      </c>
    </row>
    <row r="342" spans="2:15" ht="15.75" customHeight="1">
      <c r="B342" s="83" t="s">
        <v>127</v>
      </c>
      <c r="C342" s="43" t="s">
        <v>128</v>
      </c>
      <c r="D342" s="43"/>
      <c r="E342" s="43"/>
      <c r="F342" s="43"/>
      <c r="G342" s="43"/>
      <c r="H342" s="18"/>
      <c r="I342" s="41">
        <v>0</v>
      </c>
      <c r="J342" s="39">
        <v>0</v>
      </c>
      <c r="K342" s="42">
        <f>IF(ISERROR(#REF!),0,#REF!*100)</f>
        <v>0</v>
      </c>
      <c r="L342" s="41">
        <v>0.06486319680576723</v>
      </c>
      <c r="M342" s="39">
        <v>0.5513350199214211</v>
      </c>
      <c r="N342" s="42">
        <f>IF(ISERROR(#REF!),0,#REF!*100)</f>
        <v>0</v>
      </c>
      <c r="O342" s="40">
        <f>IF(ISERROR(#REF!),0,#REF!*100)</f>
        <v>0</v>
      </c>
    </row>
    <row r="343" spans="2:15" ht="15.75" customHeight="1">
      <c r="B343" s="83" t="s">
        <v>129</v>
      </c>
      <c r="C343" s="43" t="s">
        <v>130</v>
      </c>
      <c r="D343" s="43"/>
      <c r="E343" s="43"/>
      <c r="F343" s="43"/>
      <c r="G343" s="43"/>
      <c r="H343" s="18"/>
      <c r="I343" s="93">
        <v>17.734560616449606</v>
      </c>
      <c r="J343" s="93">
        <v>19.243720042732846</v>
      </c>
      <c r="K343" s="92">
        <f>IF(ISERROR(#REF!),0,#REF!*100)</f>
        <v>0</v>
      </c>
      <c r="L343" s="41">
        <v>14.63278259420493</v>
      </c>
      <c r="M343" s="39">
        <v>14.568855534194341</v>
      </c>
      <c r="N343" s="42">
        <f>IF(ISERROR(#REF!),0,#REF!*100)</f>
        <v>0</v>
      </c>
      <c r="O343" s="40">
        <f>IF(ISERROR(#REF!),0,#REF!*100)</f>
        <v>0</v>
      </c>
    </row>
    <row r="344" spans="2:15" ht="15.75" customHeight="1">
      <c r="B344" s="83" t="s">
        <v>131</v>
      </c>
      <c r="C344" s="43" t="s">
        <v>132</v>
      </c>
      <c r="D344" s="43"/>
      <c r="E344" s="43"/>
      <c r="F344" s="43"/>
      <c r="G344" s="43"/>
      <c r="H344" s="18"/>
      <c r="I344" s="93">
        <v>100</v>
      </c>
      <c r="J344" s="93">
        <v>100</v>
      </c>
      <c r="K344" s="92">
        <f>IF(ISERROR(#REF!),0,#REF!*100)</f>
        <v>0</v>
      </c>
      <c r="L344" s="41">
        <v>100</v>
      </c>
      <c r="M344" s="39">
        <v>100</v>
      </c>
      <c r="N344" s="42">
        <f>IF(ISERROR(#REF!),0,#REF!*100)</f>
        <v>0</v>
      </c>
      <c r="O344" s="40">
        <f>IF(ISERROR(#REF!),0,#REF!*100)</f>
        <v>0</v>
      </c>
    </row>
    <row r="345" spans="1:15" ht="15.75" customHeight="1">
      <c r="A345" s="2" t="s">
        <v>19</v>
      </c>
      <c r="B345" s="43" t="s">
        <v>133</v>
      </c>
      <c r="C345" s="43"/>
      <c r="D345" s="43"/>
      <c r="E345" s="43"/>
      <c r="F345" s="43"/>
      <c r="G345" s="43"/>
      <c r="H345" s="11" t="s">
        <v>18</v>
      </c>
      <c r="I345" s="91"/>
      <c r="J345" s="91"/>
      <c r="K345" s="92"/>
      <c r="L345" s="41"/>
      <c r="M345" s="39"/>
      <c r="N345" s="42"/>
      <c r="O345" s="40"/>
    </row>
    <row r="346" spans="2:15" ht="15.75" customHeight="1">
      <c r="B346" s="53" t="s">
        <v>40</v>
      </c>
      <c r="C346" s="43" t="s">
        <v>113</v>
      </c>
      <c r="D346" s="43"/>
      <c r="E346" s="43"/>
      <c r="F346" s="43"/>
      <c r="G346" s="43"/>
      <c r="H346" s="18"/>
      <c r="I346" s="93">
        <v>25.8928605237264</v>
      </c>
      <c r="J346" s="93">
        <v>18.977703648574415</v>
      </c>
      <c r="K346" s="92">
        <f>IF(ISERROR(#REF!),0,#REF!*100)</f>
        <v>0</v>
      </c>
      <c r="L346" s="41">
        <v>12.395891700966056</v>
      </c>
      <c r="M346" s="39">
        <v>13.450365668462169</v>
      </c>
      <c r="N346" s="42">
        <f>IF(ISERROR(#REF!),0,#REF!*100)</f>
        <v>0</v>
      </c>
      <c r="O346" s="40">
        <f>IF(ISERROR(#REF!),0,#REF!*100)</f>
        <v>0</v>
      </c>
    </row>
    <row r="347" spans="2:15" ht="15.75" customHeight="1">
      <c r="B347" s="53" t="s">
        <v>42</v>
      </c>
      <c r="C347" s="43" t="s">
        <v>114</v>
      </c>
      <c r="D347" s="43"/>
      <c r="E347" s="43"/>
      <c r="F347" s="43"/>
      <c r="G347" s="43"/>
      <c r="H347" s="18"/>
      <c r="I347" s="93">
        <v>37.67894940975432</v>
      </c>
      <c r="J347" s="93">
        <v>37.63373159321674</v>
      </c>
      <c r="K347" s="92">
        <f>IF(ISERROR(#REF!),0,#REF!*100)</f>
        <v>0</v>
      </c>
      <c r="L347" s="41">
        <v>104.07937658665767</v>
      </c>
      <c r="M347" s="39">
        <v>101.99870633541046</v>
      </c>
      <c r="N347" s="42">
        <f>IF(ISERROR(#REF!),0,#REF!*100)</f>
        <v>0</v>
      </c>
      <c r="O347" s="40">
        <f>IF(ISERROR(#REF!),0,#REF!*100)</f>
        <v>0</v>
      </c>
    </row>
    <row r="348" spans="2:15" ht="15.75" customHeight="1">
      <c r="B348" s="53"/>
      <c r="C348" s="2" t="s">
        <v>115</v>
      </c>
      <c r="D348" s="43" t="s">
        <v>116</v>
      </c>
      <c r="E348" s="43"/>
      <c r="F348" s="43"/>
      <c r="H348" s="18"/>
      <c r="I348" s="93">
        <v>10.74018317279163</v>
      </c>
      <c r="J348" s="93">
        <v>10.269368100225046</v>
      </c>
      <c r="K348" s="92">
        <f>IF(ISERROR(#REF!),0,#REF!*100)</f>
        <v>0</v>
      </c>
      <c r="L348" s="41">
        <v>40.42515997512945</v>
      </c>
      <c r="M348" s="39">
        <v>38.27032279968366</v>
      </c>
      <c r="N348" s="42">
        <f>IF(ISERROR(#REF!),0,#REF!*100)</f>
        <v>0</v>
      </c>
      <c r="O348" s="40">
        <f>IF(ISERROR(#REF!),0,#REF!*100)</f>
        <v>0</v>
      </c>
    </row>
    <row r="349" spans="2:15" ht="15.75" customHeight="1">
      <c r="B349" s="53"/>
      <c r="C349" s="2" t="s">
        <v>117</v>
      </c>
      <c r="D349" s="43" t="s">
        <v>118</v>
      </c>
      <c r="E349" s="43"/>
      <c r="F349" s="43"/>
      <c r="H349" s="18"/>
      <c r="I349" s="93">
        <v>26.938766236962692</v>
      </c>
      <c r="J349" s="93">
        <v>27.36436349299169</v>
      </c>
      <c r="K349" s="92">
        <f>IF(ISERROR(#REF!),0,#REF!*100)</f>
        <v>0</v>
      </c>
      <c r="L349" s="41">
        <v>63.65421661152821</v>
      </c>
      <c r="M349" s="39">
        <v>63.7283835357268</v>
      </c>
      <c r="N349" s="42">
        <f>IF(ISERROR(#REF!),0,#REF!*100)</f>
        <v>0</v>
      </c>
      <c r="O349" s="40">
        <f>IF(ISERROR(#REF!),0,#REF!*100)</f>
        <v>0</v>
      </c>
    </row>
    <row r="350" spans="2:15" ht="15.75" customHeight="1">
      <c r="B350" s="53" t="s">
        <v>44</v>
      </c>
      <c r="C350" s="43" t="s">
        <v>134</v>
      </c>
      <c r="D350" s="43"/>
      <c r="E350" s="43"/>
      <c r="F350" s="43"/>
      <c r="G350" s="43"/>
      <c r="H350" s="18"/>
      <c r="I350" s="93">
        <v>13.395869497364815</v>
      </c>
      <c r="J350" s="93">
        <v>12.795815391703435</v>
      </c>
      <c r="K350" s="92">
        <f>IF(ISERROR(#REF!),0,#REF!*100)</f>
        <v>0</v>
      </c>
      <c r="L350" s="41">
        <v>94.93603497062111</v>
      </c>
      <c r="M350" s="39">
        <v>113.33152819175913</v>
      </c>
      <c r="N350" s="42">
        <f>IF(ISERROR(#REF!),0,#REF!*100)</f>
        <v>0</v>
      </c>
      <c r="O350" s="40">
        <f>IF(ISERROR(#REF!),0,#REF!*100)</f>
        <v>0</v>
      </c>
    </row>
    <row r="351" spans="1:15" ht="15.75" customHeight="1">
      <c r="A351" s="2" t="s">
        <v>21</v>
      </c>
      <c r="B351" s="43" t="s">
        <v>135</v>
      </c>
      <c r="C351" s="43"/>
      <c r="D351" s="43"/>
      <c r="E351" s="43"/>
      <c r="F351" s="43"/>
      <c r="H351" s="11" t="s">
        <v>106</v>
      </c>
      <c r="I351" s="91"/>
      <c r="J351" s="91"/>
      <c r="K351" s="92"/>
      <c r="L351" s="41"/>
      <c r="M351" s="39"/>
      <c r="N351" s="42"/>
      <c r="O351" s="40"/>
    </row>
    <row r="352" spans="2:15" ht="15.75" customHeight="1">
      <c r="B352" s="53" t="s">
        <v>40</v>
      </c>
      <c r="C352" s="43" t="s">
        <v>113</v>
      </c>
      <c r="D352" s="43"/>
      <c r="E352" s="43"/>
      <c r="F352" s="43"/>
      <c r="G352" s="43"/>
      <c r="H352" s="18"/>
      <c r="I352" s="41">
        <v>4.186924922693235</v>
      </c>
      <c r="J352" s="39">
        <v>2.9977145608227023</v>
      </c>
      <c r="K352" s="42">
        <f>IF(ISERROR(#REF!),0,#REF!)</f>
        <v>0</v>
      </c>
      <c r="L352" s="41">
        <v>2.7245331940567747</v>
      </c>
      <c r="M352" s="39">
        <v>2.7765358787446073</v>
      </c>
      <c r="N352" s="42">
        <f>IF(ISERROR(#REF!),0,#REF!)</f>
        <v>0</v>
      </c>
      <c r="O352" s="40">
        <f>IF(ISERROR(#REF!),0,#REF!)</f>
        <v>0</v>
      </c>
    </row>
    <row r="353" spans="2:15" ht="15.75" customHeight="1">
      <c r="B353" s="53"/>
      <c r="E353" s="73" t="s">
        <v>136</v>
      </c>
      <c r="F353" s="73"/>
      <c r="H353" s="18"/>
      <c r="I353" s="41">
        <v>2.0657910481600674</v>
      </c>
      <c r="J353" s="39">
        <v>1.5239351819779194</v>
      </c>
      <c r="K353" s="42">
        <f>IF(ISERROR(#REF!),0,#REF!)</f>
        <v>0</v>
      </c>
      <c r="L353" s="41">
        <v>1.4084114393390281</v>
      </c>
      <c r="M353" s="39">
        <v>1.4445381655906253</v>
      </c>
      <c r="N353" s="42">
        <f>IF(ISERROR(#REF!),0,#REF!)</f>
        <v>0</v>
      </c>
      <c r="O353" s="40">
        <f>IF(ISERROR(#REF!),0,#REF!)</f>
        <v>0</v>
      </c>
    </row>
    <row r="354" spans="2:15" ht="15.75" customHeight="1">
      <c r="B354" s="53"/>
      <c r="E354" s="73" t="s">
        <v>137</v>
      </c>
      <c r="F354" s="73"/>
      <c r="H354" s="18"/>
      <c r="I354" s="41">
        <v>1.3113459529322689</v>
      </c>
      <c r="J354" s="39">
        <v>0.8739565598612222</v>
      </c>
      <c r="K354" s="42">
        <f>IF(ISERROR(#REF!),0,#REF!)</f>
        <v>0</v>
      </c>
      <c r="L354" s="41">
        <v>0.7944187725987785</v>
      </c>
      <c r="M354" s="39">
        <v>0.8043902038003237</v>
      </c>
      <c r="N354" s="42">
        <f>IF(ISERROR(#REF!),0,#REF!)</f>
        <v>0</v>
      </c>
      <c r="O354" s="40">
        <f>IF(ISERROR(#REF!),0,#REF!)</f>
        <v>0</v>
      </c>
    </row>
    <row r="355" spans="2:15" ht="15.75" customHeight="1">
      <c r="B355" s="53"/>
      <c r="E355" s="73" t="s">
        <v>138</v>
      </c>
      <c r="F355" s="73"/>
      <c r="H355" s="18"/>
      <c r="I355" s="41">
        <v>0.028410542130524748</v>
      </c>
      <c r="J355" s="39">
        <v>0.024832983099926036</v>
      </c>
      <c r="K355" s="42">
        <f>IF(ISERROR(#REF!),0,#REF!)</f>
        <v>0</v>
      </c>
      <c r="L355" s="41">
        <v>0.026952593248348842</v>
      </c>
      <c r="M355" s="39">
        <v>0.024659047099943654</v>
      </c>
      <c r="N355" s="42">
        <f>IF(ISERROR(#REF!),0,#REF!)</f>
        <v>0</v>
      </c>
      <c r="O355" s="40">
        <f>IF(ISERROR(#REF!),0,#REF!)</f>
        <v>0</v>
      </c>
    </row>
    <row r="356" spans="2:15" ht="15.75" customHeight="1">
      <c r="B356" s="53"/>
      <c r="E356" s="73" t="s">
        <v>139</v>
      </c>
      <c r="F356" s="73"/>
      <c r="H356" s="18"/>
      <c r="I356" s="41">
        <v>0.2337571822340343</v>
      </c>
      <c r="J356" s="39">
        <v>0.16064027285316718</v>
      </c>
      <c r="K356" s="42">
        <f>IF(ISERROR(#REF!),0,#REF!)</f>
        <v>0</v>
      </c>
      <c r="L356" s="41">
        <v>0.08799987559174521</v>
      </c>
      <c r="M356" s="39">
        <v>0.0859218951241605</v>
      </c>
      <c r="N356" s="42">
        <f>IF(ISERROR(#REF!),0,#REF!)</f>
        <v>0</v>
      </c>
      <c r="O356" s="40">
        <f>IF(ISERROR(#REF!),0,#REF!)</f>
        <v>0</v>
      </c>
    </row>
    <row r="357" spans="2:15" ht="15.75" customHeight="1">
      <c r="B357" s="53"/>
      <c r="E357" s="73" t="s">
        <v>140</v>
      </c>
      <c r="F357" s="73"/>
      <c r="H357" s="18"/>
      <c r="I357" s="41">
        <v>0.54762019723634</v>
      </c>
      <c r="J357" s="39">
        <v>0.41434956303046716</v>
      </c>
      <c r="K357" s="42">
        <f>IF(ISERROR(#REF!),0,#REF!)</f>
        <v>0</v>
      </c>
      <c r="L357" s="41">
        <v>0.4067505132788744</v>
      </c>
      <c r="M357" s="39">
        <v>0.41702656712955405</v>
      </c>
      <c r="N357" s="42">
        <f>IF(ISERROR(#REF!),0,#REF!)</f>
        <v>0</v>
      </c>
      <c r="O357" s="40">
        <f>IF(ISERROR(#REF!),0,#REF!)</f>
        <v>0</v>
      </c>
    </row>
    <row r="358" spans="2:15" ht="15.75" customHeight="1">
      <c r="B358" s="53" t="s">
        <v>42</v>
      </c>
      <c r="C358" s="43" t="s">
        <v>114</v>
      </c>
      <c r="D358" s="43"/>
      <c r="E358" s="43"/>
      <c r="F358" s="43"/>
      <c r="G358" s="54"/>
      <c r="H358" s="18"/>
      <c r="I358" s="41">
        <v>6.092757970871497</v>
      </c>
      <c r="J358" s="39">
        <v>5.944617286905189</v>
      </c>
      <c r="K358" s="42">
        <f>IF(ISERROR(#REF!),0,#REF!)</f>
        <v>0</v>
      </c>
      <c r="L358" s="41">
        <v>22.87594335024603</v>
      </c>
      <c r="M358" s="39">
        <v>21.055417726660338</v>
      </c>
      <c r="N358" s="42">
        <f>IF(ISERROR(#REF!),0,#REF!)</f>
        <v>0</v>
      </c>
      <c r="O358" s="40">
        <f>IF(ISERROR(#REF!),0,#REF!)</f>
        <v>0</v>
      </c>
    </row>
    <row r="359" spans="2:15" ht="15.75" customHeight="1">
      <c r="B359" s="53"/>
      <c r="C359" s="2" t="s">
        <v>115</v>
      </c>
      <c r="D359" s="43" t="s">
        <v>141</v>
      </c>
      <c r="E359" s="43"/>
      <c r="F359" s="54"/>
      <c r="H359" s="18"/>
      <c r="I359" s="41">
        <v>1.736708099873552</v>
      </c>
      <c r="J359" s="39">
        <v>1.622147487101544</v>
      </c>
      <c r="K359" s="42">
        <f>IF(ISERROR(#REF!),0,#REF!)</f>
        <v>0</v>
      </c>
      <c r="L359" s="41">
        <v>8.885176870229673</v>
      </c>
      <c r="M359" s="39">
        <v>7.900076991483639</v>
      </c>
      <c r="N359" s="42">
        <f>IF(ISERROR(#REF!),0,#REF!)</f>
        <v>0</v>
      </c>
      <c r="O359" s="40">
        <f>IF(ISERROR(#REF!),0,#REF!)</f>
        <v>0</v>
      </c>
    </row>
    <row r="360" spans="2:15" ht="15.75" customHeight="1">
      <c r="B360" s="53"/>
      <c r="E360" s="73" t="s">
        <v>142</v>
      </c>
      <c r="H360" s="18"/>
      <c r="I360" s="41">
        <v>1.7494176188746768E-05</v>
      </c>
      <c r="J360" s="39">
        <v>1.7494176188746768E-05</v>
      </c>
      <c r="K360" s="42">
        <f>IF(ISERROR(#REF!),0,#REF!)</f>
        <v>0</v>
      </c>
      <c r="L360" s="41">
        <v>0</v>
      </c>
      <c r="M360" s="39">
        <v>0.0010172936160884047</v>
      </c>
      <c r="N360" s="42">
        <f>IF(ISERROR(#REF!),0,#REF!)</f>
        <v>0</v>
      </c>
      <c r="O360" s="40">
        <f>IF(ISERROR(#REF!),0,#REF!)</f>
        <v>0</v>
      </c>
    </row>
    <row r="361" spans="2:15" ht="15.75" customHeight="1">
      <c r="B361" s="53"/>
      <c r="E361" s="73" t="s">
        <v>143</v>
      </c>
      <c r="H361" s="18"/>
      <c r="I361" s="41">
        <v>1.7306551149122458</v>
      </c>
      <c r="J361" s="39">
        <v>1.6207741942707272</v>
      </c>
      <c r="K361" s="42">
        <f>IF(ISERROR(#REF!),0,#REF!)</f>
        <v>0</v>
      </c>
      <c r="L361" s="41">
        <v>8.862195479504688</v>
      </c>
      <c r="M361" s="39">
        <v>7.853709424155506</v>
      </c>
      <c r="N361" s="42">
        <f>IF(ISERROR(#REF!),0,#REF!)</f>
        <v>0</v>
      </c>
      <c r="O361" s="40">
        <f>IF(ISERROR(#REF!),0,#REF!)</f>
        <v>0</v>
      </c>
    </row>
    <row r="362" spans="2:15" ht="15.75" customHeight="1">
      <c r="B362" s="53"/>
      <c r="E362" s="73" t="s">
        <v>144</v>
      </c>
      <c r="H362" s="18"/>
      <c r="I362" s="41">
        <v>0.006035490785117634</v>
      </c>
      <c r="J362" s="39">
        <v>0.0013557986546278743</v>
      </c>
      <c r="K362" s="42">
        <f>IF(ISERROR(#REF!),0,#REF!)</f>
        <v>0</v>
      </c>
      <c r="L362" s="41">
        <v>0.022981390724985312</v>
      </c>
      <c r="M362" s="39">
        <v>0.045350273712044344</v>
      </c>
      <c r="N362" s="42">
        <f>IF(ISERROR(#REF!),0,#REF!)</f>
        <v>0</v>
      </c>
      <c r="O362" s="40">
        <f>IF(ISERROR(#REF!),0,#REF!)</f>
        <v>0</v>
      </c>
    </row>
    <row r="363" spans="2:15" ht="15.75" customHeight="1">
      <c r="B363" s="53"/>
      <c r="C363" s="2" t="s">
        <v>117</v>
      </c>
      <c r="D363" s="43" t="s">
        <v>118</v>
      </c>
      <c r="E363" s="43"/>
      <c r="F363" s="43"/>
      <c r="H363" s="18"/>
      <c r="I363" s="41">
        <v>4.3560498709979445</v>
      </c>
      <c r="J363" s="39">
        <v>4.322469799803645</v>
      </c>
      <c r="K363" s="42">
        <f>IF(ISERROR(#REF!),0,#REF!)</f>
        <v>0</v>
      </c>
      <c r="L363" s="41">
        <v>13.990766480016354</v>
      </c>
      <c r="M363" s="39">
        <v>13.155340735176699</v>
      </c>
      <c r="N363" s="42">
        <f>IF(ISERROR(#REF!),0,#REF!)</f>
        <v>0</v>
      </c>
      <c r="O363" s="40">
        <f>IF(ISERROR(#REF!),0,#REF!)</f>
        <v>0</v>
      </c>
    </row>
    <row r="364" spans="2:15" ht="15.75" customHeight="1">
      <c r="B364" s="53" t="s">
        <v>44</v>
      </c>
      <c r="C364" s="43" t="s">
        <v>119</v>
      </c>
      <c r="D364" s="43"/>
      <c r="E364" s="43"/>
      <c r="F364" s="43"/>
      <c r="G364" s="43"/>
      <c r="H364" s="18"/>
      <c r="I364" s="41">
        <v>1.3761531286234812</v>
      </c>
      <c r="J364" s="39">
        <v>1.1805070092166319</v>
      </c>
      <c r="K364" s="42">
        <f>IF(ISERROR(#REF!),0,#REF!)</f>
        <v>0</v>
      </c>
      <c r="L364" s="41">
        <v>0.9993093066098333</v>
      </c>
      <c r="M364" s="39">
        <v>0.990213335105151</v>
      </c>
      <c r="N364" s="42">
        <f>IF(ISERROR(#REF!),0,#REF!)</f>
        <v>0</v>
      </c>
      <c r="O364" s="40">
        <f>IF(ISERROR(#REF!),0,#REF!)</f>
        <v>0</v>
      </c>
    </row>
    <row r="365" spans="2:15" ht="15.75" customHeight="1">
      <c r="B365" s="53" t="s">
        <v>46</v>
      </c>
      <c r="C365" s="43" t="s">
        <v>120</v>
      </c>
      <c r="D365" s="43"/>
      <c r="E365" s="43"/>
      <c r="F365" s="43"/>
      <c r="G365" s="43"/>
      <c r="H365" s="18"/>
      <c r="I365" s="41">
        <v>0.02211263870257591</v>
      </c>
      <c r="J365" s="39">
        <v>0.016531996498365693</v>
      </c>
      <c r="K365" s="42">
        <f>IF(ISERROR(#REF!),0,#REF!)</f>
        <v>0</v>
      </c>
      <c r="L365" s="41">
        <v>0.019252936015848397</v>
      </c>
      <c r="M365" s="39">
        <v>0.015278173496235451</v>
      </c>
      <c r="N365" s="42">
        <f>IF(ISERROR(#REF!),0,#REF!)</f>
        <v>0</v>
      </c>
      <c r="O365" s="40">
        <f>IF(ISERROR(#REF!),0,#REF!)</f>
        <v>0</v>
      </c>
    </row>
    <row r="366" spans="2:15" ht="15.75" customHeight="1">
      <c r="B366" s="53" t="s">
        <v>54</v>
      </c>
      <c r="C366" s="43" t="s">
        <v>121</v>
      </c>
      <c r="D366" s="43"/>
      <c r="E366" s="43"/>
      <c r="F366" s="43"/>
      <c r="G366" s="43"/>
      <c r="H366" s="18"/>
      <c r="I366" s="41">
        <v>0.03665904620351885</v>
      </c>
      <c r="J366" s="39">
        <v>0.03185689483970786</v>
      </c>
      <c r="K366" s="42">
        <f>IF(ISERROR(#REF!),0,#REF!)</f>
        <v>0</v>
      </c>
      <c r="L366" s="41">
        <v>0.05027534808709033</v>
      </c>
      <c r="M366" s="39">
        <v>0.038995003999728224</v>
      </c>
      <c r="N366" s="42">
        <f>IF(ISERROR(#REF!),0,#REF!)</f>
        <v>0</v>
      </c>
      <c r="O366" s="40">
        <f>IF(ISERROR(#REF!),0,#REF!)</f>
        <v>0</v>
      </c>
    </row>
    <row r="367" spans="2:15" ht="15.75" customHeight="1">
      <c r="B367" s="53" t="s">
        <v>56</v>
      </c>
      <c r="C367" s="43" t="s">
        <v>122</v>
      </c>
      <c r="D367" s="43"/>
      <c r="E367" s="43"/>
      <c r="F367" s="43"/>
      <c r="G367" s="43"/>
      <c r="H367" s="18"/>
      <c r="I367" s="41">
        <v>0.5548190507380093</v>
      </c>
      <c r="J367" s="39">
        <v>0.5485036531338717</v>
      </c>
      <c r="K367" s="42">
        <f>IF(ISERROR(#REF!),0,#REF!)</f>
        <v>0</v>
      </c>
      <c r="L367" s="41">
        <v>1.0854278866413223</v>
      </c>
      <c r="M367" s="39">
        <v>0.7969388096012997</v>
      </c>
      <c r="N367" s="42">
        <f>IF(ISERROR(#REF!),0,#REF!)</f>
        <v>0</v>
      </c>
      <c r="O367" s="40">
        <f>IF(ISERROR(#REF!),0,#REF!)</f>
        <v>0</v>
      </c>
    </row>
    <row r="368" spans="2:15" ht="15.75" customHeight="1">
      <c r="B368" s="53" t="s">
        <v>58</v>
      </c>
      <c r="C368" s="43" t="s">
        <v>123</v>
      </c>
      <c r="D368" s="43"/>
      <c r="E368" s="43"/>
      <c r="F368" s="43"/>
      <c r="G368" s="43"/>
      <c r="H368" s="18"/>
      <c r="I368" s="41">
        <v>0.0021867720235933456</v>
      </c>
      <c r="J368" s="39">
        <v>0.009350637172885147</v>
      </c>
      <c r="K368" s="42">
        <f>IF(ISERROR(#REF!),0,#REF!)</f>
        <v>0</v>
      </c>
      <c r="L368" s="41">
        <v>0.009311654436349058</v>
      </c>
      <c r="M368" s="39">
        <v>0.003952805083915462</v>
      </c>
      <c r="N368" s="42">
        <f>IF(ISERROR(#REF!),0,#REF!)</f>
        <v>0</v>
      </c>
      <c r="O368" s="40">
        <f>IF(ISERROR(#REF!),0,#REF!)</f>
        <v>0</v>
      </c>
    </row>
    <row r="369" spans="2:15" ht="15.75" customHeight="1">
      <c r="B369" s="53" t="s">
        <v>60</v>
      </c>
      <c r="C369" s="43" t="s">
        <v>124</v>
      </c>
      <c r="D369" s="43"/>
      <c r="E369" s="43"/>
      <c r="F369" s="43"/>
      <c r="G369" s="43"/>
      <c r="H369" s="18"/>
      <c r="I369" s="41">
        <v>0.031122139439780497</v>
      </c>
      <c r="J369" s="39">
        <v>0.007618713730199217</v>
      </c>
      <c r="K369" s="42">
        <f>IF(ISERROR(#REF!),0,#REF!)</f>
        <v>0</v>
      </c>
      <c r="L369" s="41">
        <v>0.12647919708126096</v>
      </c>
      <c r="M369" s="39">
        <v>0.13963950267480651</v>
      </c>
      <c r="N369" s="42">
        <f>IF(ISERROR(#REF!),0,#REF!)</f>
        <v>0</v>
      </c>
      <c r="O369" s="40">
        <f>IF(ISERROR(#REF!),0,#REF!)</f>
        <v>0</v>
      </c>
    </row>
    <row r="370" spans="2:15" ht="15.75" customHeight="1">
      <c r="B370" s="53" t="s">
        <v>62</v>
      </c>
      <c r="C370" s="43" t="s">
        <v>125</v>
      </c>
      <c r="D370" s="43"/>
      <c r="E370" s="43"/>
      <c r="F370" s="43"/>
      <c r="G370" s="43"/>
      <c r="H370" s="18"/>
      <c r="I370" s="41">
        <v>0</v>
      </c>
      <c r="J370" s="39">
        <v>9.621796903810722E-05</v>
      </c>
      <c r="K370" s="42">
        <f>IF(ISERROR(#REF!),0,#REF!)</f>
        <v>0</v>
      </c>
      <c r="L370" s="41">
        <v>0</v>
      </c>
      <c r="M370" s="39">
        <v>0.0010923706357259253</v>
      </c>
      <c r="N370" s="42">
        <f>IF(ISERROR(#REF!),0,#REF!)</f>
        <v>0</v>
      </c>
      <c r="O370" s="40">
        <f>IF(ISERROR(#REF!),0,#REF!)</f>
        <v>0</v>
      </c>
    </row>
    <row r="371" spans="2:15" ht="15.75" customHeight="1">
      <c r="B371" s="53" t="s">
        <v>64</v>
      </c>
      <c r="C371" s="43" t="s">
        <v>126</v>
      </c>
      <c r="D371" s="43"/>
      <c r="E371" s="43"/>
      <c r="F371" s="43"/>
      <c r="G371" s="43"/>
      <c r="H371" s="18"/>
      <c r="I371" s="41">
        <v>1.0568056893860034</v>
      </c>
      <c r="J371" s="39">
        <v>1.6277893589224148</v>
      </c>
      <c r="K371" s="42">
        <f>IF(ISERROR(#REF!),0,#REF!)</f>
        <v>0</v>
      </c>
      <c r="L371" s="41">
        <v>2.7665323588525768</v>
      </c>
      <c r="M371" s="39">
        <v>2.0485402962764425</v>
      </c>
      <c r="N371" s="42">
        <f>IF(ISERROR(#REF!),0,#REF!)</f>
        <v>0</v>
      </c>
      <c r="O371" s="40">
        <f>IF(ISERROR(#REF!),0,#REF!)</f>
        <v>0</v>
      </c>
    </row>
    <row r="372" spans="2:15" ht="15.75" customHeight="1">
      <c r="B372" s="83" t="s">
        <v>127</v>
      </c>
      <c r="C372" s="43" t="s">
        <v>128</v>
      </c>
      <c r="D372" s="43"/>
      <c r="E372" s="43"/>
      <c r="F372" s="43"/>
      <c r="G372" s="43"/>
      <c r="H372" s="18"/>
      <c r="I372" s="41">
        <v>0</v>
      </c>
      <c r="J372" s="39">
        <v>0</v>
      </c>
      <c r="K372" s="42">
        <f>IF(ISERROR(#REF!),0,#REF!)</f>
        <v>0</v>
      </c>
      <c r="L372" s="41">
        <v>0.023311376034949618</v>
      </c>
      <c r="M372" s="39">
        <v>0.1810069404950804</v>
      </c>
      <c r="N372" s="42">
        <f>IF(ISERROR(#REF!),0,#REF!)</f>
        <v>0</v>
      </c>
      <c r="O372" s="40">
        <f>IF(ISERROR(#REF!),0,#REF!)</f>
        <v>0</v>
      </c>
    </row>
    <row r="373" spans="2:15" ht="15.75" customHeight="1">
      <c r="B373" s="83" t="s">
        <v>129</v>
      </c>
      <c r="C373" s="43" t="s">
        <v>130</v>
      </c>
      <c r="D373" s="43"/>
      <c r="E373" s="43"/>
      <c r="F373" s="43"/>
      <c r="G373" s="43"/>
      <c r="H373" s="18"/>
      <c r="I373" s="41">
        <v>2.880013743424814</v>
      </c>
      <c r="J373" s="39">
        <v>2.946404142061108</v>
      </c>
      <c r="K373" s="42">
        <f>IF(ISERROR(#REF!),0,#REF!)</f>
        <v>0</v>
      </c>
      <c r="L373" s="41">
        <v>5.258918990882164</v>
      </c>
      <c r="M373" s="39">
        <v>4.783051813278948</v>
      </c>
      <c r="N373" s="42">
        <f>IF(ISERROR(#REF!),0,#REF!)</f>
        <v>0</v>
      </c>
      <c r="O373" s="40">
        <f>IF(ISERROR(#REF!),0,#REF!)</f>
        <v>0</v>
      </c>
    </row>
    <row r="374" spans="2:15" ht="15.75" customHeight="1">
      <c r="B374" s="83" t="s">
        <v>131</v>
      </c>
      <c r="C374" s="43" t="s">
        <v>145</v>
      </c>
      <c r="D374" s="43"/>
      <c r="E374" s="43"/>
      <c r="F374" s="43"/>
      <c r="G374" s="43"/>
      <c r="H374" s="18"/>
      <c r="I374" s="41">
        <v>16.239555102106507</v>
      </c>
      <c r="J374" s="39">
        <v>15.310990471272113</v>
      </c>
      <c r="K374" s="42">
        <f>IF(ISERROR(#REF!),0,#REF!)</f>
        <v>0</v>
      </c>
      <c r="L374" s="41">
        <v>35.9392955989442</v>
      </c>
      <c r="M374" s="39">
        <v>32.830662656052276</v>
      </c>
      <c r="N374" s="42">
        <f>IF(ISERROR(#REF!),0,#REF!)</f>
        <v>0</v>
      </c>
      <c r="O374" s="40">
        <f>IF(ISERROR(#REF!),0,#REF!)</f>
        <v>0</v>
      </c>
    </row>
    <row r="375" spans="1:15" ht="15.75" customHeight="1">
      <c r="A375" s="46" t="s">
        <v>23</v>
      </c>
      <c r="B375" s="47" t="s">
        <v>146</v>
      </c>
      <c r="C375" s="47"/>
      <c r="D375" s="47"/>
      <c r="E375" s="47"/>
      <c r="F375" s="47"/>
      <c r="G375" s="47"/>
      <c r="H375" s="48" t="s">
        <v>18</v>
      </c>
      <c r="I375" s="94"/>
      <c r="J375" s="94"/>
      <c r="K375" s="50"/>
      <c r="L375" s="51"/>
      <c r="M375" s="49"/>
      <c r="N375" s="52"/>
      <c r="O375" s="50"/>
    </row>
    <row r="376" spans="1:15" ht="15.75" customHeight="1">
      <c r="A376" s="30" t="s">
        <v>147</v>
      </c>
      <c r="H376" s="18"/>
      <c r="I376" s="3"/>
      <c r="K376" s="40"/>
      <c r="L376" s="41"/>
      <c r="M376" s="39"/>
      <c r="N376" s="42"/>
      <c r="O376" s="40"/>
    </row>
    <row r="377" spans="1:15" ht="15.75" customHeight="1">
      <c r="A377" s="2" t="s">
        <v>16</v>
      </c>
      <c r="B377" s="43" t="s">
        <v>148</v>
      </c>
      <c r="C377" s="43"/>
      <c r="D377" s="43"/>
      <c r="E377" s="43"/>
      <c r="F377" s="43"/>
      <c r="G377" s="43"/>
      <c r="H377" s="11" t="s">
        <v>18</v>
      </c>
      <c r="I377" s="41">
        <v>0</v>
      </c>
      <c r="J377" s="39">
        <v>0</v>
      </c>
      <c r="K377" s="42">
        <f>IF(ISERROR(#REF!),0,#REF!*100)</f>
        <v>0</v>
      </c>
      <c r="L377" s="41">
        <v>13.56454817687287</v>
      </c>
      <c r="M377" s="39">
        <v>11.505253134737817</v>
      </c>
      <c r="N377" s="42">
        <f>IF(ISERROR(#REF!),0,#REF!*100)</f>
        <v>0</v>
      </c>
      <c r="O377" s="40">
        <f>IF(ISERROR(#REF!),0,#REF!*100)</f>
        <v>0</v>
      </c>
    </row>
    <row r="378" spans="1:15" ht="15.75" customHeight="1" thickBot="1">
      <c r="A378" s="75" t="s">
        <v>19</v>
      </c>
      <c r="B378" s="76" t="s">
        <v>149</v>
      </c>
      <c r="C378" s="76"/>
      <c r="D378" s="76"/>
      <c r="E378" s="76"/>
      <c r="F378" s="76"/>
      <c r="G378" s="76"/>
      <c r="H378" s="77" t="s">
        <v>18</v>
      </c>
      <c r="I378" s="95">
        <v>0</v>
      </c>
      <c r="J378" s="95">
        <v>0</v>
      </c>
      <c r="K378" s="78">
        <f>IF(ISERROR(#REF!),0,#REF!*100)</f>
        <v>0</v>
      </c>
      <c r="L378" s="79">
        <v>49.57847796185575</v>
      </c>
      <c r="M378" s="78">
        <v>57.86191776547357</v>
      </c>
      <c r="N378" s="80">
        <f>IF(ISERROR(#REF!),0,#REF!*100)</f>
        <v>0</v>
      </c>
      <c r="O378" s="78">
        <f>IF(ISERROR(#REF!),0,#REF!*100)</f>
        <v>0</v>
      </c>
    </row>
    <row r="379" ht="19.5" thickBot="1">
      <c r="A379" s="1" t="s">
        <v>154</v>
      </c>
    </row>
    <row r="380" spans="1:15" ht="15.75" customHeight="1">
      <c r="A380" s="5"/>
      <c r="B380" s="5"/>
      <c r="C380" s="5"/>
      <c r="D380" s="5"/>
      <c r="E380" s="5"/>
      <c r="F380" s="5"/>
      <c r="G380" s="5"/>
      <c r="H380" s="6" t="s">
        <v>1</v>
      </c>
      <c r="I380" s="7" t="s">
        <v>155</v>
      </c>
      <c r="J380" s="8"/>
      <c r="K380" s="9"/>
      <c r="L380" s="9"/>
      <c r="M380" s="9"/>
      <c r="N380" s="9"/>
      <c r="O380" s="9"/>
    </row>
    <row r="381" spans="1:15" ht="15.75" customHeight="1">
      <c r="A381" s="3"/>
      <c r="B381" s="3"/>
      <c r="C381" s="3"/>
      <c r="D381" s="3"/>
      <c r="E381" s="3"/>
      <c r="F381" s="3"/>
      <c r="G381" s="3"/>
      <c r="H381" s="11"/>
      <c r="I381" s="12" t="s">
        <v>3</v>
      </c>
      <c r="J381" s="13"/>
      <c r="K381" s="13"/>
      <c r="L381" s="84" t="s">
        <v>4</v>
      </c>
      <c r="M381" s="13"/>
      <c r="N381" s="85"/>
      <c r="O381" s="87" t="s">
        <v>5</v>
      </c>
    </row>
    <row r="382" spans="1:15" ht="15.75" customHeight="1" thickBot="1">
      <c r="A382" s="3"/>
      <c r="B382" s="3"/>
      <c r="C382" s="3"/>
      <c r="D382" s="3"/>
      <c r="E382" s="3"/>
      <c r="F382" s="3"/>
      <c r="G382" s="3"/>
      <c r="H382" s="18"/>
      <c r="I382" s="19" t="s">
        <v>6</v>
      </c>
      <c r="J382" s="20"/>
      <c r="K382" s="20"/>
      <c r="L382" s="21" t="s">
        <v>7</v>
      </c>
      <c r="M382" s="20"/>
      <c r="N382" s="22"/>
      <c r="O382" s="23"/>
    </row>
    <row r="383" spans="1:15" ht="15.75" customHeight="1" thickBot="1">
      <c r="A383" s="24" t="s">
        <v>8</v>
      </c>
      <c r="B383" s="24"/>
      <c r="C383" s="24"/>
      <c r="D383" s="24"/>
      <c r="E383" s="24"/>
      <c r="F383" s="24"/>
      <c r="G383" s="24"/>
      <c r="H383" s="25"/>
      <c r="I383" s="26" t="str">
        <f>$I$5</f>
        <v>H16</v>
      </c>
      <c r="J383" s="26" t="str">
        <f>$J$5</f>
        <v>H17</v>
      </c>
      <c r="K383" s="29" t="str">
        <f>$K$5</f>
        <v>H18</v>
      </c>
      <c r="L383" s="26" t="str">
        <f>$I$5</f>
        <v>H16</v>
      </c>
      <c r="M383" s="26" t="str">
        <f>$J$5</f>
        <v>H17</v>
      </c>
      <c r="N383" s="29" t="str">
        <f>$K$5</f>
        <v>H18</v>
      </c>
      <c r="O383" s="27" t="str">
        <f>+O5</f>
        <v>H18</v>
      </c>
    </row>
    <row r="384" spans="1:16" ht="15.75" customHeight="1">
      <c r="A384" s="30" t="s">
        <v>12</v>
      </c>
      <c r="B384" s="30"/>
      <c r="C384" s="30"/>
      <c r="D384" s="30"/>
      <c r="H384" s="18"/>
      <c r="I384" s="32"/>
      <c r="J384" s="32"/>
      <c r="K384" s="31"/>
      <c r="L384" s="33"/>
      <c r="M384" s="32"/>
      <c r="N384" s="34"/>
      <c r="O384" s="31"/>
      <c r="P384" s="2" t="s">
        <v>13</v>
      </c>
    </row>
    <row r="385" spans="1:15" ht="15.75" customHeight="1">
      <c r="A385" s="2" t="s">
        <v>14</v>
      </c>
      <c r="H385" s="18"/>
      <c r="I385" s="35">
        <v>1</v>
      </c>
      <c r="J385" s="35">
        <v>1</v>
      </c>
      <c r="K385" s="36">
        <f>IF(ISERROR(#REF!),0,#REF!)</f>
        <v>0</v>
      </c>
      <c r="L385" s="37">
        <v>3</v>
      </c>
      <c r="M385" s="35">
        <v>3</v>
      </c>
      <c r="N385" s="38">
        <f>IF(ISERROR(#REF!),0,#REF!)</f>
        <v>0</v>
      </c>
      <c r="O385" s="36">
        <f>IF(ISERROR(#REF!),0,#REF!)</f>
        <v>0</v>
      </c>
    </row>
    <row r="386" spans="1:15" ht="15.75" customHeight="1">
      <c r="A386" s="30" t="s">
        <v>15</v>
      </c>
      <c r="B386" s="30"/>
      <c r="C386" s="30"/>
      <c r="D386" s="30"/>
      <c r="H386" s="18"/>
      <c r="I386" s="39"/>
      <c r="J386" s="39"/>
      <c r="K386" s="40"/>
      <c r="L386" s="41"/>
      <c r="M386" s="39"/>
      <c r="N386" s="42"/>
      <c r="O386" s="40"/>
    </row>
    <row r="387" spans="1:15" ht="15.75" customHeight="1">
      <c r="A387" s="2" t="s">
        <v>16</v>
      </c>
      <c r="B387" s="43" t="s">
        <v>17</v>
      </c>
      <c r="C387" s="43"/>
      <c r="D387" s="43"/>
      <c r="E387" s="43"/>
      <c r="F387" s="43"/>
      <c r="G387" s="43"/>
      <c r="H387" s="11" t="s">
        <v>18</v>
      </c>
      <c r="I387" s="39">
        <v>97.72382397572079</v>
      </c>
      <c r="J387" s="39">
        <v>105.2219321148825</v>
      </c>
      <c r="K387" s="40">
        <f>IF(ISERROR(#REF!),0,#REF!*100)</f>
        <v>0</v>
      </c>
      <c r="L387" s="41">
        <v>109.77420943696355</v>
      </c>
      <c r="M387" s="39">
        <v>114.50464735636636</v>
      </c>
      <c r="N387" s="42">
        <f>IF(ISERROR(#REF!),0,#REF!*100)</f>
        <v>0</v>
      </c>
      <c r="O387" s="40">
        <f>IF(ISERROR(#REF!),0,#REF!*100)</f>
        <v>0</v>
      </c>
    </row>
    <row r="388" spans="1:15" ht="15.75" customHeight="1">
      <c r="A388" s="2" t="s">
        <v>19</v>
      </c>
      <c r="B388" s="43" t="s">
        <v>20</v>
      </c>
      <c r="C388" s="43"/>
      <c r="D388" s="43"/>
      <c r="E388" s="43"/>
      <c r="F388" s="43"/>
      <c r="G388" s="43"/>
      <c r="H388" s="11" t="s">
        <v>18</v>
      </c>
      <c r="I388" s="39">
        <v>97.72382397572079</v>
      </c>
      <c r="J388" s="39">
        <v>105.2219321148825</v>
      </c>
      <c r="K388" s="40">
        <f>IF(ISERROR(#REF!),0,#REF!*100)</f>
        <v>0</v>
      </c>
      <c r="L388" s="41">
        <v>109.77420943696355</v>
      </c>
      <c r="M388" s="39">
        <v>114.57120190828778</v>
      </c>
      <c r="N388" s="42">
        <f>IF(ISERROR(#REF!),0,#REF!*100)</f>
        <v>0</v>
      </c>
      <c r="O388" s="40">
        <f>IF(ISERROR(#REF!),0,#REF!*100)</f>
        <v>0</v>
      </c>
    </row>
    <row r="389" spans="1:15" ht="15.75" customHeight="1">
      <c r="A389" s="2" t="s">
        <v>21</v>
      </c>
      <c r="B389" s="43" t="s">
        <v>22</v>
      </c>
      <c r="C389" s="43"/>
      <c r="D389" s="43"/>
      <c r="E389" s="43"/>
      <c r="F389" s="43"/>
      <c r="G389" s="43"/>
      <c r="H389" s="11" t="s">
        <v>18</v>
      </c>
      <c r="I389" s="39">
        <v>92.61402501828016</v>
      </c>
      <c r="J389" s="39">
        <v>102.42358648687346</v>
      </c>
      <c r="K389" s="40">
        <f>IF(ISERROR(#REF!),0,#REF!*100)</f>
        <v>0</v>
      </c>
      <c r="L389" s="41">
        <v>125.26562477985274</v>
      </c>
      <c r="M389" s="39">
        <v>124.85199272881209</v>
      </c>
      <c r="N389" s="42">
        <f>IF(ISERROR(#REF!),0,#REF!*100)</f>
        <v>0</v>
      </c>
      <c r="O389" s="40">
        <f>IF(ISERROR(#REF!),0,#REF!*100)</f>
        <v>0</v>
      </c>
    </row>
    <row r="390" spans="1:15" ht="15.75" customHeight="1">
      <c r="A390" s="46" t="s">
        <v>23</v>
      </c>
      <c r="B390" s="47" t="s">
        <v>24</v>
      </c>
      <c r="C390" s="47"/>
      <c r="D390" s="47"/>
      <c r="E390" s="47"/>
      <c r="F390" s="47"/>
      <c r="G390" s="47"/>
      <c r="H390" s="48" t="s">
        <v>18</v>
      </c>
      <c r="I390" s="49"/>
      <c r="J390" s="49"/>
      <c r="K390" s="50"/>
      <c r="L390" s="51"/>
      <c r="M390" s="49"/>
      <c r="N390" s="52"/>
      <c r="O390" s="50"/>
    </row>
    <row r="391" spans="1:15" ht="15.75" customHeight="1">
      <c r="A391" s="46" t="s">
        <v>25</v>
      </c>
      <c r="B391" s="47" t="s">
        <v>26</v>
      </c>
      <c r="C391" s="47"/>
      <c r="D391" s="47"/>
      <c r="E391" s="47"/>
      <c r="F391" s="47"/>
      <c r="G391" s="47"/>
      <c r="H391" s="48" t="s">
        <v>18</v>
      </c>
      <c r="I391" s="49"/>
      <c r="J391" s="49"/>
      <c r="K391" s="50"/>
      <c r="L391" s="51"/>
      <c r="M391" s="49"/>
      <c r="N391" s="52"/>
      <c r="O391" s="50"/>
    </row>
    <row r="392" spans="1:15" ht="15.75" customHeight="1">
      <c r="A392" s="46" t="s">
        <v>27</v>
      </c>
      <c r="B392" s="47" t="s">
        <v>28</v>
      </c>
      <c r="C392" s="47"/>
      <c r="D392" s="47"/>
      <c r="E392" s="47"/>
      <c r="F392" s="47"/>
      <c r="G392" s="47"/>
      <c r="H392" s="48" t="s">
        <v>29</v>
      </c>
      <c r="I392" s="49"/>
      <c r="J392" s="49"/>
      <c r="K392" s="50"/>
      <c r="L392" s="51"/>
      <c r="M392" s="49"/>
      <c r="N392" s="52"/>
      <c r="O392" s="50"/>
    </row>
    <row r="393" spans="1:15" ht="15.75" customHeight="1">
      <c r="A393" s="46" t="s">
        <v>30</v>
      </c>
      <c r="B393" s="47" t="s">
        <v>31</v>
      </c>
      <c r="C393" s="47"/>
      <c r="D393" s="47"/>
      <c r="E393" s="47"/>
      <c r="F393" s="47"/>
      <c r="G393" s="47"/>
      <c r="H393" s="48" t="s">
        <v>29</v>
      </c>
      <c r="I393" s="49"/>
      <c r="J393" s="49"/>
      <c r="K393" s="50"/>
      <c r="L393" s="51"/>
      <c r="M393" s="49"/>
      <c r="N393" s="52"/>
      <c r="O393" s="50"/>
    </row>
    <row r="394" spans="1:15" ht="15.75" customHeight="1">
      <c r="A394" s="46" t="s">
        <v>32</v>
      </c>
      <c r="B394" s="47" t="s">
        <v>33</v>
      </c>
      <c r="C394" s="47"/>
      <c r="D394" s="47"/>
      <c r="E394" s="47"/>
      <c r="F394" s="47"/>
      <c r="G394" s="47"/>
      <c r="H394" s="48" t="s">
        <v>29</v>
      </c>
      <c r="I394" s="49"/>
      <c r="J394" s="49"/>
      <c r="K394" s="50"/>
      <c r="L394" s="51"/>
      <c r="M394" s="49"/>
      <c r="N394" s="52"/>
      <c r="O394" s="50"/>
    </row>
    <row r="395" spans="1:15" ht="15.75" customHeight="1">
      <c r="A395" s="46" t="s">
        <v>34</v>
      </c>
      <c r="B395" s="47" t="s">
        <v>35</v>
      </c>
      <c r="C395" s="47"/>
      <c r="D395" s="47"/>
      <c r="E395" s="47"/>
      <c r="F395" s="47"/>
      <c r="G395" s="47"/>
      <c r="H395" s="48" t="s">
        <v>29</v>
      </c>
      <c r="I395" s="49"/>
      <c r="J395" s="49"/>
      <c r="K395" s="50"/>
      <c r="L395" s="51"/>
      <c r="M395" s="49"/>
      <c r="N395" s="52"/>
      <c r="O395" s="50"/>
    </row>
    <row r="396" spans="1:15" ht="15.75" customHeight="1">
      <c r="A396" s="46" t="s">
        <v>36</v>
      </c>
      <c r="B396" s="47" t="s">
        <v>37</v>
      </c>
      <c r="C396" s="47"/>
      <c r="D396" s="47"/>
      <c r="E396" s="47"/>
      <c r="F396" s="47"/>
      <c r="G396" s="47"/>
      <c r="H396" s="48" t="s">
        <v>18</v>
      </c>
      <c r="I396" s="49"/>
      <c r="J396" s="49"/>
      <c r="K396" s="50"/>
      <c r="L396" s="51"/>
      <c r="M396" s="49"/>
      <c r="N396" s="52"/>
      <c r="O396" s="50"/>
    </row>
    <row r="397" spans="1:15" ht="15.75" customHeight="1">
      <c r="A397" s="30" t="s">
        <v>38</v>
      </c>
      <c r="B397" s="4"/>
      <c r="C397" s="4"/>
      <c r="D397" s="4"/>
      <c r="E397" s="4"/>
      <c r="F397" s="4"/>
      <c r="G397" s="4"/>
      <c r="H397" s="18"/>
      <c r="I397" s="39"/>
      <c r="J397" s="39"/>
      <c r="K397" s="40"/>
      <c r="L397" s="41"/>
      <c r="M397" s="39"/>
      <c r="N397" s="42"/>
      <c r="O397" s="40"/>
    </row>
    <row r="398" spans="1:15" ht="15.75" customHeight="1">
      <c r="A398" s="2" t="s">
        <v>16</v>
      </c>
      <c r="B398" s="4" t="s">
        <v>39</v>
      </c>
      <c r="C398" s="4"/>
      <c r="D398" s="4"/>
      <c r="E398" s="4"/>
      <c r="F398" s="4"/>
      <c r="G398" s="4"/>
      <c r="H398" s="18"/>
      <c r="I398" s="39"/>
      <c r="J398" s="39"/>
      <c r="K398" s="40"/>
      <c r="L398" s="41"/>
      <c r="M398" s="39"/>
      <c r="N398" s="42"/>
      <c r="O398" s="40"/>
    </row>
    <row r="399" spans="2:15" ht="15.75" customHeight="1">
      <c r="B399" s="53" t="s">
        <v>40</v>
      </c>
      <c r="C399" s="43" t="s">
        <v>41</v>
      </c>
      <c r="D399" s="54"/>
      <c r="E399" s="54"/>
      <c r="F399" s="54"/>
      <c r="G399" s="54"/>
      <c r="H399" s="11" t="s">
        <v>18</v>
      </c>
      <c r="I399" s="39">
        <v>0</v>
      </c>
      <c r="J399" s="39">
        <v>0</v>
      </c>
      <c r="K399" s="40">
        <f>IF(ISERROR(#REF!),0,#REF!*100)</f>
        <v>0</v>
      </c>
      <c r="L399" s="41">
        <v>91.56057117427395</v>
      </c>
      <c r="M399" s="39">
        <v>97.0626170579718</v>
      </c>
      <c r="N399" s="42">
        <f>IF(ISERROR(#REF!),0,#REF!*100)</f>
        <v>0</v>
      </c>
      <c r="O399" s="40">
        <f>IF(ISERROR(#REF!),0,#REF!*100)</f>
        <v>0</v>
      </c>
    </row>
    <row r="400" spans="1:15" ht="15.75" customHeight="1">
      <c r="A400" s="46"/>
      <c r="B400" s="55" t="s">
        <v>42</v>
      </c>
      <c r="C400" s="47" t="s">
        <v>43</v>
      </c>
      <c r="D400" s="56"/>
      <c r="E400" s="56"/>
      <c r="F400" s="56"/>
      <c r="G400" s="56"/>
      <c r="H400" s="48" t="s">
        <v>18</v>
      </c>
      <c r="I400" s="49"/>
      <c r="J400" s="49"/>
      <c r="K400" s="50"/>
      <c r="L400" s="51"/>
      <c r="M400" s="49"/>
      <c r="N400" s="52"/>
      <c r="O400" s="50"/>
    </row>
    <row r="401" spans="1:15" ht="15.75" customHeight="1">
      <c r="A401" s="46"/>
      <c r="B401" s="55" t="s">
        <v>44</v>
      </c>
      <c r="C401" s="47" t="s">
        <v>45</v>
      </c>
      <c r="D401" s="56"/>
      <c r="E401" s="56"/>
      <c r="F401" s="56"/>
      <c r="G401" s="56"/>
      <c r="H401" s="48" t="s">
        <v>18</v>
      </c>
      <c r="I401" s="49"/>
      <c r="J401" s="49"/>
      <c r="K401" s="50"/>
      <c r="L401" s="51"/>
      <c r="M401" s="49"/>
      <c r="N401" s="52"/>
      <c r="O401" s="50"/>
    </row>
    <row r="402" spans="1:15" ht="15.75" customHeight="1">
      <c r="A402" s="57"/>
      <c r="B402" s="58" t="s">
        <v>46</v>
      </c>
      <c r="C402" s="59" t="s">
        <v>47</v>
      </c>
      <c r="D402" s="59"/>
      <c r="E402" s="59"/>
      <c r="F402" s="59"/>
      <c r="G402" s="59"/>
      <c r="H402" s="48" t="s">
        <v>18</v>
      </c>
      <c r="I402" s="49"/>
      <c r="J402" s="49"/>
      <c r="K402" s="50"/>
      <c r="L402" s="51"/>
      <c r="M402" s="49"/>
      <c r="N402" s="52"/>
      <c r="O402" s="50"/>
    </row>
    <row r="403" spans="1:15" ht="15.75" customHeight="1">
      <c r="A403" s="2" t="s">
        <v>48</v>
      </c>
      <c r="B403" s="4"/>
      <c r="C403" s="4"/>
      <c r="D403" s="4"/>
      <c r="E403" s="4"/>
      <c r="F403" s="4"/>
      <c r="G403" s="4"/>
      <c r="H403" s="18" t="s">
        <v>49</v>
      </c>
      <c r="I403" s="39"/>
      <c r="J403" s="39"/>
      <c r="K403" s="40"/>
      <c r="L403" s="41"/>
      <c r="M403" s="39"/>
      <c r="N403" s="42"/>
      <c r="O403" s="40"/>
    </row>
    <row r="404" spans="1:15" ht="15.75" customHeight="1">
      <c r="A404" s="46"/>
      <c r="B404" s="55" t="s">
        <v>40</v>
      </c>
      <c r="C404" s="47" t="s">
        <v>50</v>
      </c>
      <c r="D404" s="56"/>
      <c r="E404" s="56"/>
      <c r="F404" s="56"/>
      <c r="G404" s="56"/>
      <c r="H404" s="66"/>
      <c r="I404" s="49"/>
      <c r="J404" s="49"/>
      <c r="K404" s="50"/>
      <c r="L404" s="51"/>
      <c r="M404" s="49"/>
      <c r="N404" s="52"/>
      <c r="O404" s="50"/>
    </row>
    <row r="405" spans="1:15" ht="15.75" customHeight="1">
      <c r="A405" s="46"/>
      <c r="B405" s="55" t="s">
        <v>42</v>
      </c>
      <c r="C405" s="47" t="s">
        <v>51</v>
      </c>
      <c r="D405" s="56"/>
      <c r="E405" s="56"/>
      <c r="F405" s="56"/>
      <c r="G405" s="56"/>
      <c r="H405" s="66"/>
      <c r="I405" s="49"/>
      <c r="J405" s="49"/>
      <c r="K405" s="50"/>
      <c r="L405" s="51"/>
      <c r="M405" s="49"/>
      <c r="N405" s="52"/>
      <c r="O405" s="50"/>
    </row>
    <row r="406" spans="1:15" ht="15.75" customHeight="1">
      <c r="A406" s="46"/>
      <c r="B406" s="55" t="s">
        <v>44</v>
      </c>
      <c r="C406" s="47" t="s">
        <v>52</v>
      </c>
      <c r="D406" s="56"/>
      <c r="E406" s="56"/>
      <c r="F406" s="56"/>
      <c r="G406" s="56"/>
      <c r="H406" s="66"/>
      <c r="I406" s="49"/>
      <c r="J406" s="49"/>
      <c r="K406" s="50"/>
      <c r="L406" s="51"/>
      <c r="M406" s="49"/>
      <c r="N406" s="52"/>
      <c r="O406" s="50"/>
    </row>
    <row r="407" spans="1:15" ht="15.75" customHeight="1">
      <c r="A407" s="46"/>
      <c r="B407" s="55" t="s">
        <v>46</v>
      </c>
      <c r="C407" s="47" t="s">
        <v>53</v>
      </c>
      <c r="D407" s="56"/>
      <c r="E407" s="56"/>
      <c r="F407" s="56"/>
      <c r="G407" s="56"/>
      <c r="H407" s="66"/>
      <c r="I407" s="49"/>
      <c r="J407" s="49"/>
      <c r="K407" s="50"/>
      <c r="L407" s="51"/>
      <c r="M407" s="49"/>
      <c r="N407" s="52"/>
      <c r="O407" s="50"/>
    </row>
    <row r="408" spans="1:15" ht="15.75" customHeight="1">
      <c r="A408" s="46"/>
      <c r="B408" s="55" t="s">
        <v>54</v>
      </c>
      <c r="C408" s="47" t="s">
        <v>55</v>
      </c>
      <c r="D408" s="56"/>
      <c r="E408" s="56"/>
      <c r="F408" s="56"/>
      <c r="G408" s="56"/>
      <c r="H408" s="66"/>
      <c r="I408" s="49"/>
      <c r="J408" s="49"/>
      <c r="K408" s="50"/>
      <c r="L408" s="51"/>
      <c r="M408" s="49"/>
      <c r="N408" s="52"/>
      <c r="O408" s="50"/>
    </row>
    <row r="409" spans="1:15" ht="15.75" customHeight="1">
      <c r="A409" s="46"/>
      <c r="B409" s="55" t="s">
        <v>56</v>
      </c>
      <c r="C409" s="47" t="s">
        <v>57</v>
      </c>
      <c r="D409" s="56"/>
      <c r="E409" s="56"/>
      <c r="F409" s="56"/>
      <c r="G409" s="56"/>
      <c r="H409" s="66"/>
      <c r="I409" s="49"/>
      <c r="J409" s="49"/>
      <c r="K409" s="50"/>
      <c r="L409" s="51"/>
      <c r="M409" s="49"/>
      <c r="N409" s="52"/>
      <c r="O409" s="50"/>
    </row>
    <row r="410" spans="1:15" ht="15.75" customHeight="1">
      <c r="A410" s="46"/>
      <c r="B410" s="55" t="s">
        <v>58</v>
      </c>
      <c r="C410" s="47" t="s">
        <v>59</v>
      </c>
      <c r="D410" s="56"/>
      <c r="E410" s="56"/>
      <c r="F410" s="56"/>
      <c r="G410" s="56"/>
      <c r="H410" s="66"/>
      <c r="I410" s="49"/>
      <c r="J410" s="49"/>
      <c r="K410" s="50"/>
      <c r="L410" s="51"/>
      <c r="M410" s="49"/>
      <c r="N410" s="52"/>
      <c r="O410" s="50"/>
    </row>
    <row r="411" spans="1:15" ht="15.75" customHeight="1">
      <c r="A411" s="46"/>
      <c r="B411" s="55" t="s">
        <v>60</v>
      </c>
      <c r="C411" s="47" t="s">
        <v>61</v>
      </c>
      <c r="D411" s="56"/>
      <c r="E411" s="56"/>
      <c r="F411" s="56"/>
      <c r="G411" s="56"/>
      <c r="H411" s="66"/>
      <c r="I411" s="49"/>
      <c r="J411" s="49"/>
      <c r="K411" s="50"/>
      <c r="L411" s="51"/>
      <c r="M411" s="49"/>
      <c r="N411" s="52"/>
      <c r="O411" s="50"/>
    </row>
    <row r="412" spans="1:15" ht="15.75" customHeight="1">
      <c r="A412" s="46"/>
      <c r="B412" s="55" t="s">
        <v>62</v>
      </c>
      <c r="C412" s="47" t="s">
        <v>63</v>
      </c>
      <c r="D412" s="56"/>
      <c r="E412" s="56"/>
      <c r="F412" s="56"/>
      <c r="G412" s="56"/>
      <c r="H412" s="66"/>
      <c r="I412" s="49"/>
      <c r="J412" s="49"/>
      <c r="K412" s="50"/>
      <c r="L412" s="51"/>
      <c r="M412" s="49"/>
      <c r="N412" s="52"/>
      <c r="O412" s="50"/>
    </row>
    <row r="413" spans="1:15" ht="15.75" customHeight="1">
      <c r="A413" s="46"/>
      <c r="B413" s="55" t="s">
        <v>64</v>
      </c>
      <c r="C413" s="47" t="s">
        <v>65</v>
      </c>
      <c r="D413" s="56"/>
      <c r="E413" s="56"/>
      <c r="F413" s="56"/>
      <c r="G413" s="56"/>
      <c r="H413" s="66"/>
      <c r="I413" s="49"/>
      <c r="J413" s="49"/>
      <c r="K413" s="50"/>
      <c r="L413" s="51"/>
      <c r="M413" s="49"/>
      <c r="N413" s="52"/>
      <c r="O413" s="50"/>
    </row>
    <row r="414" spans="1:15" ht="15.75" customHeight="1">
      <c r="A414" s="30" t="s">
        <v>66</v>
      </c>
      <c r="B414" s="67"/>
      <c r="C414" s="67"/>
      <c r="D414" s="67"/>
      <c r="E414" s="4"/>
      <c r="F414" s="4"/>
      <c r="G414" s="4"/>
      <c r="H414" s="18"/>
      <c r="I414" s="39"/>
      <c r="J414" s="39"/>
      <c r="K414" s="40"/>
      <c r="L414" s="41"/>
      <c r="M414" s="39"/>
      <c r="N414" s="42"/>
      <c r="O414" s="40"/>
    </row>
    <row r="415" spans="1:15" ht="15.75" customHeight="1">
      <c r="A415" s="2" t="s">
        <v>67</v>
      </c>
      <c r="B415" s="67"/>
      <c r="C415" s="67"/>
      <c r="D415" s="67"/>
      <c r="E415" s="4"/>
      <c r="F415" s="4"/>
      <c r="G415" s="4"/>
      <c r="H415" s="18"/>
      <c r="I415" s="39"/>
      <c r="J415" s="39"/>
      <c r="K415" s="40"/>
      <c r="L415" s="41"/>
      <c r="M415" s="39"/>
      <c r="N415" s="42"/>
      <c r="O415" s="40"/>
    </row>
    <row r="416" spans="1:15" ht="15.75" customHeight="1">
      <c r="A416" s="46"/>
      <c r="B416" s="55" t="s">
        <v>40</v>
      </c>
      <c r="C416" s="47" t="s">
        <v>68</v>
      </c>
      <c r="D416" s="56"/>
      <c r="E416" s="56"/>
      <c r="F416" s="56"/>
      <c r="G416" s="56"/>
      <c r="H416" s="48" t="s">
        <v>18</v>
      </c>
      <c r="I416" s="49"/>
      <c r="J416" s="49"/>
      <c r="K416" s="50"/>
      <c r="L416" s="51"/>
      <c r="M416" s="49"/>
      <c r="N416" s="52"/>
      <c r="O416" s="50"/>
    </row>
    <row r="417" spans="1:15" ht="15.75" customHeight="1">
      <c r="A417" s="46"/>
      <c r="B417" s="55" t="s">
        <v>42</v>
      </c>
      <c r="C417" s="47" t="s">
        <v>69</v>
      </c>
      <c r="D417" s="56"/>
      <c r="E417" s="56"/>
      <c r="F417" s="56"/>
      <c r="G417" s="56"/>
      <c r="H417" s="48" t="s">
        <v>18</v>
      </c>
      <c r="I417" s="49"/>
      <c r="J417" s="49"/>
      <c r="K417" s="50"/>
      <c r="L417" s="51"/>
      <c r="M417" s="49"/>
      <c r="N417" s="52"/>
      <c r="O417" s="50"/>
    </row>
    <row r="418" spans="1:15" ht="15.75" customHeight="1">
      <c r="A418" s="46"/>
      <c r="B418" s="55" t="s">
        <v>44</v>
      </c>
      <c r="C418" s="47" t="s">
        <v>70</v>
      </c>
      <c r="D418" s="56"/>
      <c r="E418" s="56"/>
      <c r="F418" s="56"/>
      <c r="G418" s="56"/>
      <c r="H418" s="48" t="s">
        <v>29</v>
      </c>
      <c r="I418" s="49"/>
      <c r="J418" s="49"/>
      <c r="K418" s="50"/>
      <c r="L418" s="51"/>
      <c r="M418" s="49"/>
      <c r="N418" s="52"/>
      <c r="O418" s="50"/>
    </row>
    <row r="419" spans="1:15" ht="15.75" customHeight="1">
      <c r="A419" s="2" t="s">
        <v>71</v>
      </c>
      <c r="B419" s="4"/>
      <c r="C419" s="4"/>
      <c r="D419" s="4"/>
      <c r="E419" s="4"/>
      <c r="F419" s="4"/>
      <c r="G419" s="4"/>
      <c r="H419" s="18"/>
      <c r="I419" s="39"/>
      <c r="J419" s="39"/>
      <c r="K419" s="40"/>
      <c r="L419" s="41"/>
      <c r="M419" s="39"/>
      <c r="N419" s="42"/>
      <c r="O419" s="40"/>
    </row>
    <row r="420" spans="1:15" ht="15.75" customHeight="1">
      <c r="A420" s="46"/>
      <c r="B420" s="55" t="s">
        <v>40</v>
      </c>
      <c r="C420" s="47" t="s">
        <v>72</v>
      </c>
      <c r="D420" s="56"/>
      <c r="E420" s="56"/>
      <c r="F420" s="56"/>
      <c r="G420" s="56"/>
      <c r="H420" s="48" t="s">
        <v>18</v>
      </c>
      <c r="I420" s="49"/>
      <c r="J420" s="49"/>
      <c r="K420" s="50"/>
      <c r="L420" s="51"/>
      <c r="M420" s="49"/>
      <c r="N420" s="52"/>
      <c r="O420" s="50"/>
    </row>
    <row r="421" spans="1:15" ht="15.75" customHeight="1">
      <c r="A421" s="46"/>
      <c r="B421" s="55" t="s">
        <v>42</v>
      </c>
      <c r="C421" s="47" t="s">
        <v>73</v>
      </c>
      <c r="D421" s="56"/>
      <c r="E421" s="56"/>
      <c r="F421" s="56"/>
      <c r="G421" s="56"/>
      <c r="H421" s="48" t="s">
        <v>18</v>
      </c>
      <c r="I421" s="49"/>
      <c r="J421" s="49"/>
      <c r="K421" s="50"/>
      <c r="L421" s="51"/>
      <c r="M421" s="49"/>
      <c r="N421" s="52"/>
      <c r="O421" s="50"/>
    </row>
    <row r="422" spans="1:15" ht="15.75" customHeight="1">
      <c r="A422" s="46"/>
      <c r="B422" s="55" t="s">
        <v>44</v>
      </c>
      <c r="C422" s="47" t="s">
        <v>74</v>
      </c>
      <c r="D422" s="56"/>
      <c r="E422" s="56"/>
      <c r="F422" s="56"/>
      <c r="G422" s="56"/>
      <c r="H422" s="48" t="s">
        <v>18</v>
      </c>
      <c r="I422" s="49"/>
      <c r="J422" s="49"/>
      <c r="K422" s="50"/>
      <c r="L422" s="51"/>
      <c r="M422" s="49"/>
      <c r="N422" s="52"/>
      <c r="O422" s="50"/>
    </row>
    <row r="423" spans="1:15" ht="15.75" customHeight="1">
      <c r="A423" s="46"/>
      <c r="B423" s="55" t="s">
        <v>46</v>
      </c>
      <c r="C423" s="47" t="s">
        <v>75</v>
      </c>
      <c r="D423" s="56"/>
      <c r="E423" s="56"/>
      <c r="F423" s="56"/>
      <c r="G423" s="56"/>
      <c r="H423" s="48" t="s">
        <v>18</v>
      </c>
      <c r="I423" s="49"/>
      <c r="J423" s="49"/>
      <c r="K423" s="50"/>
      <c r="L423" s="51"/>
      <c r="M423" s="49"/>
      <c r="N423" s="52"/>
      <c r="O423" s="50"/>
    </row>
    <row r="424" spans="1:15" ht="15.75" customHeight="1">
      <c r="A424" s="46"/>
      <c r="B424" s="55" t="s">
        <v>54</v>
      </c>
      <c r="C424" s="47" t="s">
        <v>76</v>
      </c>
      <c r="D424" s="56"/>
      <c r="E424" s="56"/>
      <c r="F424" s="56"/>
      <c r="G424" s="56"/>
      <c r="H424" s="48" t="s">
        <v>18</v>
      </c>
      <c r="I424" s="49"/>
      <c r="J424" s="49"/>
      <c r="K424" s="50"/>
      <c r="L424" s="51"/>
      <c r="M424" s="49"/>
      <c r="N424" s="52"/>
      <c r="O424" s="50"/>
    </row>
    <row r="425" spans="1:15" ht="15.75" customHeight="1">
      <c r="A425" s="30" t="s">
        <v>77</v>
      </c>
      <c r="B425" s="4"/>
      <c r="C425" s="4"/>
      <c r="D425" s="4"/>
      <c r="E425" s="4"/>
      <c r="F425" s="4"/>
      <c r="G425" s="4"/>
      <c r="H425" s="18"/>
      <c r="I425" s="39"/>
      <c r="J425" s="39"/>
      <c r="K425" s="40"/>
      <c r="L425" s="41"/>
      <c r="M425" s="39"/>
      <c r="N425" s="42"/>
      <c r="O425" s="40"/>
    </row>
    <row r="426" spans="1:15" ht="15.75" customHeight="1">
      <c r="A426" s="2" t="s">
        <v>16</v>
      </c>
      <c r="B426" s="43" t="s">
        <v>78</v>
      </c>
      <c r="C426" s="43"/>
      <c r="D426" s="43"/>
      <c r="E426" s="43"/>
      <c r="F426" s="43"/>
      <c r="G426" s="43"/>
      <c r="H426" s="11" t="s">
        <v>18</v>
      </c>
      <c r="I426" s="39">
        <v>81.66666666666667</v>
      </c>
      <c r="J426" s="39">
        <v>86.66666666666667</v>
      </c>
      <c r="K426" s="40">
        <f>IF(ISERROR(#REF!),0,#REF!*100)</f>
        <v>0</v>
      </c>
      <c r="L426" s="41">
        <v>96.20181405895691</v>
      </c>
      <c r="M426" s="39">
        <v>93.59410430839003</v>
      </c>
      <c r="N426" s="42">
        <f>IF(ISERROR(#REF!),0,#REF!*100)</f>
        <v>0</v>
      </c>
      <c r="O426" s="40">
        <f>IF(ISERROR(#REF!),0,#REF!*100)</f>
        <v>0</v>
      </c>
    </row>
    <row r="427" spans="1:15" ht="15.75" customHeight="1">
      <c r="A427" s="2" t="s">
        <v>19</v>
      </c>
      <c r="B427" s="43" t="s">
        <v>79</v>
      </c>
      <c r="C427" s="43"/>
      <c r="D427" s="43"/>
      <c r="E427" s="43"/>
      <c r="F427" s="43"/>
      <c r="G427" s="43"/>
      <c r="H427" s="11" t="s">
        <v>18</v>
      </c>
      <c r="I427" s="39">
        <v>81.66666666666667</v>
      </c>
      <c r="J427" s="39">
        <v>86.66666666666667</v>
      </c>
      <c r="K427" s="40">
        <f>IF(ISERROR(#REF!),0,#REF!*100)</f>
        <v>0</v>
      </c>
      <c r="L427" s="41">
        <v>96.20181405895691</v>
      </c>
      <c r="M427" s="39">
        <v>93.59410430839003</v>
      </c>
      <c r="N427" s="42">
        <f>IF(ISERROR(#REF!),0,#REF!*100)</f>
        <v>0</v>
      </c>
      <c r="O427" s="40">
        <f>IF(ISERROR(#REF!),0,#REF!*100)</f>
        <v>0</v>
      </c>
    </row>
    <row r="428" spans="1:15" ht="15.75" customHeight="1">
      <c r="A428" s="2" t="s">
        <v>21</v>
      </c>
      <c r="B428" s="43" t="s">
        <v>80</v>
      </c>
      <c r="C428" s="43"/>
      <c r="D428" s="43"/>
      <c r="E428" s="43"/>
      <c r="F428" s="43"/>
      <c r="G428" s="43"/>
      <c r="H428" s="18" t="s">
        <v>81</v>
      </c>
      <c r="I428" s="68">
        <v>3920</v>
      </c>
      <c r="J428" s="68">
        <v>4160</v>
      </c>
      <c r="K428" s="69">
        <f>IF(ISERROR(#REF!),0,#REF!)</f>
        <v>0</v>
      </c>
      <c r="L428" s="70">
        <v>6060.714285714285</v>
      </c>
      <c r="M428" s="68">
        <v>5896.428571428572</v>
      </c>
      <c r="N428" s="71">
        <f>IF(ISERROR(#REF!),0,#REF!)</f>
        <v>0</v>
      </c>
      <c r="O428" s="69">
        <f>IF(ISERROR(#REF!),0,#REF!)</f>
        <v>0</v>
      </c>
    </row>
    <row r="429" spans="1:15" ht="15.75" customHeight="1">
      <c r="A429" s="2" t="s">
        <v>23</v>
      </c>
      <c r="B429" s="43" t="s">
        <v>82</v>
      </c>
      <c r="C429" s="43"/>
      <c r="D429" s="43"/>
      <c r="E429" s="43"/>
      <c r="F429" s="43"/>
      <c r="G429" s="43"/>
      <c r="H429" s="11" t="s">
        <v>18</v>
      </c>
      <c r="I429" s="39">
        <v>59.420833333333334</v>
      </c>
      <c r="J429" s="39">
        <v>63.045833333333334</v>
      </c>
      <c r="K429" s="40">
        <f>IF(ISERROR(#REF!),0,#REF!*100)</f>
        <v>0</v>
      </c>
      <c r="L429" s="41">
        <v>72.97619047619047</v>
      </c>
      <c r="M429" s="39">
        <v>66.18027210884354</v>
      </c>
      <c r="N429" s="42">
        <f>IF(ISERROR(#REF!),0,#REF!*100)</f>
        <v>0</v>
      </c>
      <c r="O429" s="40">
        <f>IF(ISERROR(#REF!),0,#REF!*100)</f>
        <v>0</v>
      </c>
    </row>
    <row r="430" spans="1:15" ht="15.75" customHeight="1">
      <c r="A430" s="2" t="s">
        <v>25</v>
      </c>
      <c r="B430" s="43" t="s">
        <v>83</v>
      </c>
      <c r="C430" s="43"/>
      <c r="D430" s="43"/>
      <c r="E430" s="43"/>
      <c r="F430" s="43"/>
      <c r="G430" s="43"/>
      <c r="H430" s="11" t="s">
        <v>18</v>
      </c>
      <c r="I430" s="39">
        <v>98.55935459085671</v>
      </c>
      <c r="J430" s="39">
        <v>98.62393626652181</v>
      </c>
      <c r="K430" s="40">
        <f>IF(ISERROR(#REF!),0,#REF!*100)</f>
        <v>0</v>
      </c>
      <c r="L430" s="41">
        <v>100</v>
      </c>
      <c r="M430" s="39">
        <v>100</v>
      </c>
      <c r="N430" s="42">
        <f>IF(ISERROR(#REF!),0,#REF!*100)</f>
        <v>0</v>
      </c>
      <c r="O430" s="40">
        <f>IF(ISERROR(#REF!),0,#REF!*100)</f>
        <v>0</v>
      </c>
    </row>
    <row r="431" spans="1:15" ht="15.75" customHeight="1">
      <c r="A431" s="46" t="s">
        <v>27</v>
      </c>
      <c r="B431" s="47" t="s">
        <v>84</v>
      </c>
      <c r="C431" s="47"/>
      <c r="D431" s="47"/>
      <c r="E431" s="47"/>
      <c r="F431" s="47"/>
      <c r="G431" s="72"/>
      <c r="H431" s="48" t="s">
        <v>85</v>
      </c>
      <c r="I431" s="49"/>
      <c r="J431" s="49"/>
      <c r="K431" s="50"/>
      <c r="L431" s="51"/>
      <c r="M431" s="49"/>
      <c r="N431" s="52"/>
      <c r="O431" s="50"/>
    </row>
    <row r="432" spans="1:15" ht="15.75" customHeight="1">
      <c r="A432" s="2" t="s">
        <v>30</v>
      </c>
      <c r="B432" s="43" t="s">
        <v>86</v>
      </c>
      <c r="C432" s="43"/>
      <c r="D432" s="43"/>
      <c r="E432" s="43"/>
      <c r="F432" s="43"/>
      <c r="G432" s="43"/>
      <c r="H432" s="11" t="s">
        <v>87</v>
      </c>
      <c r="I432" s="39">
        <v>5.275931201857128</v>
      </c>
      <c r="J432" s="39">
        <v>5.275931201857128</v>
      </c>
      <c r="K432" s="40">
        <f>IF(ISERROR(#REF!),0,#REF!)</f>
        <v>0</v>
      </c>
      <c r="L432" s="41">
        <v>8.136223629918057</v>
      </c>
      <c r="M432" s="39">
        <v>8.263487191594853</v>
      </c>
      <c r="N432" s="42">
        <f>IF(ISERROR(#REF!),0,#REF!)</f>
        <v>0</v>
      </c>
      <c r="O432" s="40">
        <f>IF(ISERROR(#REF!),0,#REF!)</f>
        <v>0</v>
      </c>
    </row>
    <row r="433" spans="1:15" ht="15.75" customHeight="1">
      <c r="A433" s="2" t="s">
        <v>32</v>
      </c>
      <c r="B433" s="43" t="s">
        <v>88</v>
      </c>
      <c r="C433" s="43"/>
      <c r="D433" s="43"/>
      <c r="E433" s="43"/>
      <c r="F433" s="43"/>
      <c r="G433" s="73"/>
      <c r="H433" s="11" t="s">
        <v>89</v>
      </c>
      <c r="I433" s="39">
        <v>0.5493299567373642</v>
      </c>
      <c r="J433" s="39">
        <v>0.5827793605571383</v>
      </c>
      <c r="K433" s="40">
        <f>IF(ISERROR(#REF!),0,#REF!)</f>
        <v>0</v>
      </c>
      <c r="L433" s="41">
        <v>0.6666855845629966</v>
      </c>
      <c r="M433" s="39">
        <v>0.609120800571837</v>
      </c>
      <c r="N433" s="42">
        <f>IF(ISERROR(#REF!),0,#REF!)</f>
        <v>0</v>
      </c>
      <c r="O433" s="40">
        <f>IF(ISERROR(#REF!),0,#REF!)</f>
        <v>0</v>
      </c>
    </row>
    <row r="434" spans="1:15" ht="15.75" customHeight="1">
      <c r="A434" s="2" t="s">
        <v>34</v>
      </c>
      <c r="B434" s="74" t="s">
        <v>90</v>
      </c>
      <c r="C434" s="74"/>
      <c r="D434" s="74"/>
      <c r="E434" s="74"/>
      <c r="F434" s="74"/>
      <c r="G434" s="74"/>
      <c r="H434" s="11" t="s">
        <v>91</v>
      </c>
      <c r="I434" s="39">
        <v>0.394875</v>
      </c>
      <c r="J434" s="39">
        <v>0.394875</v>
      </c>
      <c r="K434" s="40">
        <f>IF(ISERROR(#REF!),0,#REF!)</f>
        <v>0</v>
      </c>
      <c r="L434" s="41">
        <v>0.39954648526077097</v>
      </c>
      <c r="M434" s="39">
        <v>0.39654195011337867</v>
      </c>
      <c r="N434" s="42">
        <f>IF(ISERROR(#REF!),0,#REF!)</f>
        <v>0</v>
      </c>
      <c r="O434" s="40">
        <f>IF(ISERROR(#REF!),0,#REF!)</f>
        <v>0</v>
      </c>
    </row>
    <row r="435" spans="1:15" ht="15.75" customHeight="1">
      <c r="A435" s="2" t="s">
        <v>36</v>
      </c>
      <c r="B435" s="43" t="s">
        <v>92</v>
      </c>
      <c r="C435" s="43"/>
      <c r="D435" s="43"/>
      <c r="E435" s="43"/>
      <c r="F435" s="43"/>
      <c r="G435" s="43"/>
      <c r="H435" s="18"/>
      <c r="I435" s="39">
        <v>0</v>
      </c>
      <c r="J435" s="39">
        <v>0</v>
      </c>
      <c r="K435" s="40">
        <f>IF(ISERROR(#REF!),0,#REF!)</f>
        <v>0</v>
      </c>
      <c r="L435" s="41">
        <v>4.308390022675737</v>
      </c>
      <c r="M435" s="39">
        <v>4.308390022675737</v>
      </c>
      <c r="N435" s="42">
        <f>IF(ISERROR(#REF!),0,#REF!)</f>
        <v>0</v>
      </c>
      <c r="O435" s="40">
        <f>IF(ISERROR(#REF!),0,#REF!)</f>
        <v>0</v>
      </c>
    </row>
    <row r="436" spans="1:15" ht="15.75" customHeight="1">
      <c r="A436" s="30" t="s">
        <v>93</v>
      </c>
      <c r="B436" s="4"/>
      <c r="C436" s="4"/>
      <c r="D436" s="4"/>
      <c r="E436" s="4"/>
      <c r="F436" s="4"/>
      <c r="G436" s="4"/>
      <c r="H436" s="18"/>
      <c r="I436" s="39"/>
      <c r="J436" s="39"/>
      <c r="K436" s="40"/>
      <c r="L436" s="41"/>
      <c r="M436" s="39"/>
      <c r="N436" s="42"/>
      <c r="O436" s="40"/>
    </row>
    <row r="437" spans="1:15" ht="15.75" customHeight="1">
      <c r="A437" s="2" t="s">
        <v>16</v>
      </c>
      <c r="B437" s="43" t="s">
        <v>94</v>
      </c>
      <c r="C437" s="43"/>
      <c r="D437" s="43"/>
      <c r="E437" s="43"/>
      <c r="F437" s="43"/>
      <c r="G437" s="43"/>
      <c r="H437" s="11" t="s">
        <v>87</v>
      </c>
      <c r="I437" s="68">
        <v>1.25</v>
      </c>
      <c r="J437" s="68">
        <v>1.6666666666666667</v>
      </c>
      <c r="K437" s="69">
        <f>IF(ISERROR(#REF!),0,#REF!)</f>
        <v>0</v>
      </c>
      <c r="L437" s="70">
        <v>0.7368421052631579</v>
      </c>
      <c r="M437" s="68">
        <v>0.6666666666666666</v>
      </c>
      <c r="N437" s="71">
        <f>IF(ISERROR(#REF!),0,#REF!)</f>
        <v>0</v>
      </c>
      <c r="O437" s="69">
        <f>IF(ISERROR(#REF!),0,#REF!)</f>
        <v>0</v>
      </c>
    </row>
    <row r="438" spans="1:15" ht="15.75" customHeight="1">
      <c r="A438" s="2" t="s">
        <v>19</v>
      </c>
      <c r="B438" s="43" t="s">
        <v>95</v>
      </c>
      <c r="C438" s="43"/>
      <c r="D438" s="43"/>
      <c r="E438" s="43"/>
      <c r="F438" s="43"/>
      <c r="G438" s="43"/>
      <c r="H438" s="11" t="s">
        <v>96</v>
      </c>
      <c r="I438" s="68">
        <v>1788.5</v>
      </c>
      <c r="J438" s="68">
        <v>2461.6666666666665</v>
      </c>
      <c r="K438" s="69">
        <f>IF(ISERROR(#REF!),0,#REF!)</f>
        <v>0</v>
      </c>
      <c r="L438" s="70">
        <v>1514.2105263157894</v>
      </c>
      <c r="M438" s="68">
        <v>1372.904761904762</v>
      </c>
      <c r="N438" s="71">
        <f>IF(ISERROR(#REF!),0,#REF!)</f>
        <v>0</v>
      </c>
      <c r="O438" s="69">
        <f>IF(ISERROR(#REF!),0,#REF!)</f>
        <v>0</v>
      </c>
    </row>
    <row r="439" spans="1:15" ht="15.75" customHeight="1">
      <c r="A439" s="2" t="s">
        <v>21</v>
      </c>
      <c r="B439" s="43" t="s">
        <v>97</v>
      </c>
      <c r="C439" s="43"/>
      <c r="D439" s="43"/>
      <c r="E439" s="43"/>
      <c r="F439" s="43"/>
      <c r="G439" s="43"/>
      <c r="H439" s="11" t="s">
        <v>96</v>
      </c>
      <c r="I439" s="68">
        <v>1282.75</v>
      </c>
      <c r="J439" s="68">
        <v>1815.6666666666667</v>
      </c>
      <c r="K439" s="69">
        <f>IF(ISERROR(#REF!),0,#REF!)</f>
        <v>0</v>
      </c>
      <c r="L439" s="70">
        <v>1236.5263157894738</v>
      </c>
      <c r="M439" s="68">
        <v>1014.4761904761905</v>
      </c>
      <c r="N439" s="71">
        <f>IF(ISERROR(#REF!),0,#REF!)</f>
        <v>0</v>
      </c>
      <c r="O439" s="69">
        <f>IF(ISERROR(#REF!),0,#REF!)</f>
        <v>0</v>
      </c>
    </row>
    <row r="440" spans="1:15" ht="15.75" customHeight="1">
      <c r="A440" s="2" t="s">
        <v>23</v>
      </c>
      <c r="B440" s="43" t="s">
        <v>98</v>
      </c>
      <c r="C440" s="43"/>
      <c r="D440" s="43"/>
      <c r="E440" s="43"/>
      <c r="F440" s="43"/>
      <c r="G440" s="43"/>
      <c r="H440" s="11" t="s">
        <v>99</v>
      </c>
      <c r="I440" s="68">
        <v>58896.5</v>
      </c>
      <c r="J440" s="68">
        <v>81071</v>
      </c>
      <c r="K440" s="69">
        <f>IF(ISERROR(#REF!),0,#REF!)</f>
        <v>0</v>
      </c>
      <c r="L440" s="70">
        <v>42114.10526315789</v>
      </c>
      <c r="M440" s="68">
        <v>38200.90476190476</v>
      </c>
      <c r="N440" s="71">
        <f>IF(ISERROR(#REF!),0,#REF!)</f>
        <v>0</v>
      </c>
      <c r="O440" s="69">
        <f>IF(ISERROR(#REF!),0,#REF!)</f>
        <v>0</v>
      </c>
    </row>
    <row r="441" spans="1:15" ht="15.75" customHeight="1">
      <c r="A441" s="2" t="s">
        <v>25</v>
      </c>
      <c r="B441" s="43" t="s">
        <v>100</v>
      </c>
      <c r="C441" s="43"/>
      <c r="D441" s="43"/>
      <c r="E441" s="43"/>
      <c r="F441" s="43"/>
      <c r="G441" s="43"/>
      <c r="H441" s="11" t="s">
        <v>99</v>
      </c>
      <c r="I441" s="68">
        <v>58896.5</v>
      </c>
      <c r="J441" s="68">
        <v>81071</v>
      </c>
      <c r="K441" s="69">
        <f>IF(ISERROR(#REF!),0,#REF!)</f>
        <v>0</v>
      </c>
      <c r="L441" s="70">
        <v>41899.21052631579</v>
      </c>
      <c r="M441" s="68">
        <v>38020.09523809524</v>
      </c>
      <c r="N441" s="71">
        <f>IF(ISERROR(#REF!),0,#REF!)</f>
        <v>0</v>
      </c>
      <c r="O441" s="69">
        <f>IF(ISERROR(#REF!),0,#REF!)</f>
        <v>0</v>
      </c>
    </row>
    <row r="442" spans="1:15" ht="15.75" customHeight="1" thickBot="1">
      <c r="A442" s="75" t="s">
        <v>27</v>
      </c>
      <c r="B442" s="76" t="s">
        <v>101</v>
      </c>
      <c r="C442" s="76"/>
      <c r="D442" s="76"/>
      <c r="E442" s="76"/>
      <c r="F442" s="76"/>
      <c r="G442" s="76"/>
      <c r="H442" s="77" t="s">
        <v>18</v>
      </c>
      <c r="I442" s="78">
        <v>12.5168728192677</v>
      </c>
      <c r="J442" s="78">
        <v>9.882284252897666</v>
      </c>
      <c r="K442" s="78">
        <f>IF(ISERROR(#REF!),0,#REF!*100)</f>
        <v>0</v>
      </c>
      <c r="L442" s="79">
        <v>19.51665150318433</v>
      </c>
      <c r="M442" s="78">
        <v>19.32863719258706</v>
      </c>
      <c r="N442" s="80">
        <f>IF(ISERROR(#REF!),0,#REF!*100)</f>
        <v>0</v>
      </c>
      <c r="O442" s="78">
        <f>IF(ISERROR(#REF!),0,#REF!*100)</f>
        <v>0</v>
      </c>
    </row>
    <row r="443" ht="22.5" customHeight="1" thickBot="1">
      <c r="A443" s="81"/>
    </row>
    <row r="444" spans="1:15" ht="15.75" customHeight="1">
      <c r="A444" s="5"/>
      <c r="B444" s="5"/>
      <c r="C444" s="5"/>
      <c r="D444" s="5"/>
      <c r="E444" s="5"/>
      <c r="F444" s="5"/>
      <c r="G444" s="5"/>
      <c r="H444" s="6" t="s">
        <v>1</v>
      </c>
      <c r="I444" s="7" t="s">
        <v>155</v>
      </c>
      <c r="J444" s="8"/>
      <c r="K444" s="9"/>
      <c r="L444" s="9"/>
      <c r="M444" s="9"/>
      <c r="N444" s="9"/>
      <c r="O444" s="9"/>
    </row>
    <row r="445" spans="1:15" ht="15.75" customHeight="1">
      <c r="A445" s="3"/>
      <c r="B445" s="3"/>
      <c r="C445" s="3"/>
      <c r="D445" s="3"/>
      <c r="E445" s="3"/>
      <c r="F445" s="3"/>
      <c r="G445" s="3"/>
      <c r="H445" s="11"/>
      <c r="I445" s="12" t="s">
        <v>3</v>
      </c>
      <c r="J445" s="13"/>
      <c r="K445" s="13"/>
      <c r="L445" s="84" t="s">
        <v>4</v>
      </c>
      <c r="M445" s="13"/>
      <c r="N445" s="85"/>
      <c r="O445" s="87" t="s">
        <v>5</v>
      </c>
    </row>
    <row r="446" spans="1:15" ht="15.75" customHeight="1" thickBot="1">
      <c r="A446" s="3"/>
      <c r="B446" s="3"/>
      <c r="C446" s="3"/>
      <c r="D446" s="3"/>
      <c r="E446" s="3"/>
      <c r="F446" s="3"/>
      <c r="G446" s="3"/>
      <c r="H446" s="18"/>
      <c r="I446" s="19" t="s">
        <v>6</v>
      </c>
      <c r="J446" s="20"/>
      <c r="K446" s="20"/>
      <c r="L446" s="21" t="s">
        <v>7</v>
      </c>
      <c r="M446" s="20"/>
      <c r="N446" s="22"/>
      <c r="O446" s="23"/>
    </row>
    <row r="447" spans="1:15" ht="15.75" customHeight="1" thickBot="1">
      <c r="A447" s="24" t="s">
        <v>8</v>
      </c>
      <c r="B447" s="24"/>
      <c r="C447" s="24"/>
      <c r="D447" s="24"/>
      <c r="E447" s="24"/>
      <c r="F447" s="24"/>
      <c r="G447" s="24"/>
      <c r="H447" s="25"/>
      <c r="I447" s="26" t="str">
        <f>$I$5</f>
        <v>H16</v>
      </c>
      <c r="J447" s="26" t="str">
        <f>$J$5</f>
        <v>H17</v>
      </c>
      <c r="K447" s="29" t="str">
        <f>$K$5</f>
        <v>H18</v>
      </c>
      <c r="L447" s="26" t="str">
        <f>$I$5</f>
        <v>H16</v>
      </c>
      <c r="M447" s="26" t="str">
        <f>$J$5</f>
        <v>H17</v>
      </c>
      <c r="N447" s="29" t="str">
        <f>$K$5</f>
        <v>H18</v>
      </c>
      <c r="O447" s="27" t="str">
        <f>+O5</f>
        <v>H18</v>
      </c>
    </row>
    <row r="448" spans="1:15" ht="15.75" customHeight="1">
      <c r="A448" s="2" t="s">
        <v>30</v>
      </c>
      <c r="B448" s="82" t="s">
        <v>102</v>
      </c>
      <c r="C448" s="82"/>
      <c r="D448" s="82"/>
      <c r="E448" s="82"/>
      <c r="F448" s="82"/>
      <c r="G448" s="82"/>
      <c r="H448" s="6" t="s">
        <v>103</v>
      </c>
      <c r="I448" s="39">
        <v>2.8532449814850906</v>
      </c>
      <c r="J448" s="39">
        <v>2.015788507435285</v>
      </c>
      <c r="K448" s="40">
        <f>IF(ISERROR(#REF!),0,#REF!)</f>
        <v>0</v>
      </c>
      <c r="L448" s="41">
        <v>2.9599046565080447</v>
      </c>
      <c r="M448" s="39">
        <v>3.6077731881336836</v>
      </c>
      <c r="N448" s="42">
        <f>IF(ISERROR(#REF!),0,#REF!)</f>
        <v>0</v>
      </c>
      <c r="O448" s="40">
        <f>IF(ISERROR(#REF!),0,#REF!)</f>
        <v>0</v>
      </c>
    </row>
    <row r="449" spans="1:15" ht="15.75" customHeight="1">
      <c r="A449" s="30" t="s">
        <v>104</v>
      </c>
      <c r="H449" s="18"/>
      <c r="I449" s="39"/>
      <c r="J449" s="39"/>
      <c r="K449" s="40"/>
      <c r="L449" s="41"/>
      <c r="M449" s="39"/>
      <c r="N449" s="42"/>
      <c r="O449" s="40"/>
    </row>
    <row r="450" spans="1:15" ht="15.75" customHeight="1">
      <c r="A450" s="2" t="s">
        <v>16</v>
      </c>
      <c r="B450" s="43" t="s">
        <v>105</v>
      </c>
      <c r="C450" s="43"/>
      <c r="D450" s="43"/>
      <c r="E450" s="43"/>
      <c r="F450" s="43"/>
      <c r="H450" s="11" t="s">
        <v>106</v>
      </c>
      <c r="I450" s="39">
        <v>35.55689124965055</v>
      </c>
      <c r="J450" s="39">
        <v>32.15436696005416</v>
      </c>
      <c r="K450" s="40">
        <f>IF(ISERROR(#REF!),0,#REF!)</f>
        <v>0</v>
      </c>
      <c r="L450" s="41">
        <v>25.82822384428224</v>
      </c>
      <c r="M450" s="39">
        <v>25.70802261454684</v>
      </c>
      <c r="N450" s="42">
        <f>IF(ISERROR(#REF!),0,#REF!)</f>
        <v>0</v>
      </c>
      <c r="O450" s="40">
        <f>IF(ISERROR(#REF!),0,#REF!)</f>
        <v>0</v>
      </c>
    </row>
    <row r="451" spans="1:15" ht="15.75" customHeight="1">
      <c r="A451" s="2" t="s">
        <v>19</v>
      </c>
      <c r="B451" s="43" t="s">
        <v>107</v>
      </c>
      <c r="C451" s="43"/>
      <c r="D451" s="43"/>
      <c r="E451" s="43"/>
      <c r="F451" s="43"/>
      <c r="H451" s="11" t="s">
        <v>106</v>
      </c>
      <c r="I451" s="39">
        <v>32.93066815767403</v>
      </c>
      <c r="J451" s="39">
        <v>32.933378469871364</v>
      </c>
      <c r="K451" s="40">
        <f>IF(ISERROR(#REF!),0,#REF!)</f>
        <v>0</v>
      </c>
      <c r="L451" s="41">
        <v>27.670663885992354</v>
      </c>
      <c r="M451" s="39">
        <v>27.693177482570842</v>
      </c>
      <c r="N451" s="42">
        <f>IF(ISERROR(#REF!),0,#REF!)</f>
        <v>0</v>
      </c>
      <c r="O451" s="40">
        <f>IF(ISERROR(#REF!),0,#REF!)</f>
        <v>0</v>
      </c>
    </row>
    <row r="452" spans="1:15" ht="15.75" customHeight="1">
      <c r="A452" s="2" t="s">
        <v>21</v>
      </c>
      <c r="B452" s="43" t="s">
        <v>108</v>
      </c>
      <c r="C452" s="43"/>
      <c r="D452" s="43"/>
      <c r="E452" s="43"/>
      <c r="F452" s="43"/>
      <c r="G452" s="43"/>
      <c r="H452" s="11" t="s">
        <v>18</v>
      </c>
      <c r="I452" s="39">
        <v>92.61402501828016</v>
      </c>
      <c r="J452" s="39">
        <v>102.4227238271709</v>
      </c>
      <c r="K452" s="40">
        <f>IF(ISERROR(#REF!),0,#REF!*100)</f>
        <v>0</v>
      </c>
      <c r="L452" s="41">
        <v>107.13343686665465</v>
      </c>
      <c r="M452" s="39">
        <v>107.7219275001754</v>
      </c>
      <c r="N452" s="42">
        <f>IF(ISERROR(#REF!),0,#REF!*100)</f>
        <v>0</v>
      </c>
      <c r="O452" s="40">
        <f>IF(ISERROR(#REF!),0,#REF!*100)</f>
        <v>0</v>
      </c>
    </row>
    <row r="453" spans="1:15" ht="15.75" customHeight="1">
      <c r="A453" s="2" t="s">
        <v>23</v>
      </c>
      <c r="B453" s="43" t="s">
        <v>109</v>
      </c>
      <c r="C453" s="43"/>
      <c r="D453" s="43"/>
      <c r="E453" s="43"/>
      <c r="F453" s="43"/>
      <c r="G453" s="43"/>
      <c r="H453" s="11" t="s">
        <v>110</v>
      </c>
      <c r="I453" s="39">
        <v>33</v>
      </c>
      <c r="J453" s="39">
        <v>33</v>
      </c>
      <c r="K453" s="40">
        <f>IF(ISERROR(#REF!),0,#REF!)</f>
        <v>0</v>
      </c>
      <c r="L453" s="41">
        <v>28.123786848072562</v>
      </c>
      <c r="M453" s="39">
        <v>28.123786848072562</v>
      </c>
      <c r="N453" s="42">
        <f>IF(ISERROR(#REF!),0,#REF!)</f>
        <v>0</v>
      </c>
      <c r="O453" s="40">
        <f>IF(ISERROR(#REF!),0,#REF!)</f>
        <v>0</v>
      </c>
    </row>
    <row r="454" spans="1:15" ht="15.75" customHeight="1">
      <c r="A454" s="30" t="s">
        <v>111</v>
      </c>
      <c r="H454" s="18"/>
      <c r="I454" s="39"/>
      <c r="J454" s="39"/>
      <c r="K454" s="40"/>
      <c r="L454" s="41"/>
      <c r="M454" s="39"/>
      <c r="N454" s="42"/>
      <c r="O454" s="40"/>
    </row>
    <row r="455" spans="1:15" ht="15.75" customHeight="1">
      <c r="A455" s="2" t="s">
        <v>16</v>
      </c>
      <c r="B455" s="43" t="s">
        <v>112</v>
      </c>
      <c r="C455" s="43"/>
      <c r="D455" s="43"/>
      <c r="E455" s="43"/>
      <c r="F455" s="43"/>
      <c r="G455" s="43"/>
      <c r="H455" s="11" t="s">
        <v>18</v>
      </c>
      <c r="I455" s="39"/>
      <c r="J455" s="39"/>
      <c r="K455" s="40"/>
      <c r="L455" s="41"/>
      <c r="M455" s="39"/>
      <c r="N455" s="42"/>
      <c r="O455" s="40"/>
    </row>
    <row r="456" spans="2:15" ht="15.75" customHeight="1">
      <c r="B456" s="53" t="s">
        <v>40</v>
      </c>
      <c r="C456" s="43" t="s">
        <v>113</v>
      </c>
      <c r="D456" s="43"/>
      <c r="E456" s="43"/>
      <c r="F456" s="43"/>
      <c r="G456" s="43"/>
      <c r="H456" s="18"/>
      <c r="I456" s="39">
        <v>11.592379724342896</v>
      </c>
      <c r="J456" s="39">
        <v>10.121704708161374</v>
      </c>
      <c r="K456" s="40">
        <f>IF(ISERROR(#REF!),0,#REF!*100)</f>
        <v>0</v>
      </c>
      <c r="L456" s="41">
        <v>21.016097906276325</v>
      </c>
      <c r="M456" s="39">
        <v>20.92019838421561</v>
      </c>
      <c r="N456" s="42">
        <f>IF(ISERROR(#REF!),0,#REF!*100)</f>
        <v>0</v>
      </c>
      <c r="O456" s="40">
        <f>IF(ISERROR(#REF!),0,#REF!*100)</f>
        <v>0</v>
      </c>
    </row>
    <row r="457" spans="2:15" ht="15.75" customHeight="1">
      <c r="B457" s="53" t="s">
        <v>42</v>
      </c>
      <c r="C457" s="43" t="s">
        <v>114</v>
      </c>
      <c r="D457" s="43"/>
      <c r="E457" s="43"/>
      <c r="F457" s="43"/>
      <c r="G457" s="43"/>
      <c r="H457" s="18"/>
      <c r="I457" s="39">
        <v>8.985981271670846</v>
      </c>
      <c r="J457" s="39">
        <v>9.401162301019118</v>
      </c>
      <c r="K457" s="40">
        <f>IF(ISERROR(#REF!),0,#REF!*100)</f>
        <v>0</v>
      </c>
      <c r="L457" s="41">
        <v>41.49295228764679</v>
      </c>
      <c r="M457" s="39">
        <v>39.9851319773121</v>
      </c>
      <c r="N457" s="42">
        <f>IF(ISERROR(#REF!),0,#REF!*100)</f>
        <v>0</v>
      </c>
      <c r="O457" s="40">
        <f>IF(ISERROR(#REF!),0,#REF!*100)</f>
        <v>0</v>
      </c>
    </row>
    <row r="458" spans="2:15" ht="15.75" customHeight="1">
      <c r="B458" s="53"/>
      <c r="C458" s="2" t="s">
        <v>115</v>
      </c>
      <c r="D458" s="43" t="s">
        <v>116</v>
      </c>
      <c r="E458" s="43"/>
      <c r="F458" s="43"/>
      <c r="H458" s="18"/>
      <c r="I458" s="39">
        <v>0</v>
      </c>
      <c r="J458" s="39">
        <v>0</v>
      </c>
      <c r="K458" s="40">
        <f>IF(ISERROR(#REF!),0,#REF!*100)</f>
        <v>0</v>
      </c>
      <c r="L458" s="41">
        <v>13.671916003434365</v>
      </c>
      <c r="M458" s="39">
        <v>12.683421749947382</v>
      </c>
      <c r="N458" s="42">
        <f>IF(ISERROR(#REF!),0,#REF!*100)</f>
        <v>0</v>
      </c>
      <c r="O458" s="40">
        <f>IF(ISERROR(#REF!),0,#REF!*100)</f>
        <v>0</v>
      </c>
    </row>
    <row r="459" spans="2:15" ht="15.75" customHeight="1">
      <c r="B459" s="53"/>
      <c r="C459" s="2" t="s">
        <v>117</v>
      </c>
      <c r="D459" s="43" t="s">
        <v>118</v>
      </c>
      <c r="E459" s="43"/>
      <c r="F459" s="43"/>
      <c r="H459" s="18"/>
      <c r="I459" s="39">
        <v>8.985981271670846</v>
      </c>
      <c r="J459" s="39">
        <v>9.401162301019118</v>
      </c>
      <c r="K459" s="40">
        <f>IF(ISERROR(#REF!),0,#REF!*100)</f>
        <v>0</v>
      </c>
      <c r="L459" s="41">
        <v>27.821036284212425</v>
      </c>
      <c r="M459" s="39">
        <v>27.301710227364715</v>
      </c>
      <c r="N459" s="42">
        <f>IF(ISERROR(#REF!),0,#REF!*100)</f>
        <v>0</v>
      </c>
      <c r="O459" s="40">
        <f>IF(ISERROR(#REF!),0,#REF!*100)</f>
        <v>0</v>
      </c>
    </row>
    <row r="460" spans="2:15" ht="15.75" customHeight="1">
      <c r="B460" s="53" t="s">
        <v>44</v>
      </c>
      <c r="C460" s="43" t="s">
        <v>119</v>
      </c>
      <c r="D460" s="43"/>
      <c r="E460" s="43"/>
      <c r="F460" s="43"/>
      <c r="G460" s="43"/>
      <c r="H460" s="18"/>
      <c r="I460" s="39">
        <v>0.02201482855952259</v>
      </c>
      <c r="J460" s="39">
        <v>0.024004042786153458</v>
      </c>
      <c r="K460" s="40">
        <f>IF(ISERROR(#REF!),0,#REF!*100)</f>
        <v>0</v>
      </c>
      <c r="L460" s="41">
        <v>8.203714818632768</v>
      </c>
      <c r="M460" s="39">
        <v>7.87964726897899</v>
      </c>
      <c r="N460" s="42">
        <f>IF(ISERROR(#REF!),0,#REF!*100)</f>
        <v>0</v>
      </c>
      <c r="O460" s="40">
        <f>IF(ISERROR(#REF!),0,#REF!*100)</f>
        <v>0</v>
      </c>
    </row>
    <row r="461" spans="2:15" ht="15.75" customHeight="1">
      <c r="B461" s="53" t="s">
        <v>46</v>
      </c>
      <c r="C461" s="43" t="s">
        <v>120</v>
      </c>
      <c r="D461" s="43"/>
      <c r="E461" s="43"/>
      <c r="F461" s="43"/>
      <c r="G461" s="43"/>
      <c r="H461" s="18"/>
      <c r="I461" s="39">
        <v>0</v>
      </c>
      <c r="J461" s="39">
        <v>0</v>
      </c>
      <c r="K461" s="40">
        <f>IF(ISERROR(#REF!),0,#REF!*100)</f>
        <v>0</v>
      </c>
      <c r="L461" s="41">
        <v>0.04158379066531374</v>
      </c>
      <c r="M461" s="39">
        <v>0.04870559156381377</v>
      </c>
      <c r="N461" s="42">
        <f>IF(ISERROR(#REF!),0,#REF!*100)</f>
        <v>0</v>
      </c>
      <c r="O461" s="40">
        <f>IF(ISERROR(#REF!),0,#REF!*100)</f>
        <v>0</v>
      </c>
    </row>
    <row r="462" spans="2:15" ht="15.75" customHeight="1">
      <c r="B462" s="53" t="s">
        <v>54</v>
      </c>
      <c r="C462" s="43" t="s">
        <v>121</v>
      </c>
      <c r="D462" s="43"/>
      <c r="E462" s="43"/>
      <c r="F462" s="43"/>
      <c r="G462" s="43"/>
      <c r="H462" s="18"/>
      <c r="I462" s="39">
        <v>0.35027164725954696</v>
      </c>
      <c r="J462" s="39">
        <v>0.3752210898677672</v>
      </c>
      <c r="K462" s="40">
        <f>IF(ISERROR(#REF!),0,#REF!*100)</f>
        <v>0</v>
      </c>
      <c r="L462" s="41">
        <v>0.22124191538438767</v>
      </c>
      <c r="M462" s="39">
        <v>0.21074275352542135</v>
      </c>
      <c r="N462" s="42">
        <f>IF(ISERROR(#REF!),0,#REF!*100)</f>
        <v>0</v>
      </c>
      <c r="O462" s="40">
        <f>IF(ISERROR(#REF!),0,#REF!*100)</f>
        <v>0</v>
      </c>
    </row>
    <row r="463" spans="2:15" ht="15.75" customHeight="1">
      <c r="B463" s="53" t="s">
        <v>56</v>
      </c>
      <c r="C463" s="43" t="s">
        <v>122</v>
      </c>
      <c r="D463" s="43"/>
      <c r="E463" s="43"/>
      <c r="F463" s="43"/>
      <c r="G463" s="43"/>
      <c r="H463" s="18"/>
      <c r="I463" s="39">
        <v>0.19813345703570331</v>
      </c>
      <c r="J463" s="39">
        <v>0.13770740335214351</v>
      </c>
      <c r="K463" s="40">
        <f>IF(ISERROR(#REF!),0,#REF!*100)</f>
        <v>0</v>
      </c>
      <c r="L463" s="41">
        <v>10.408463176140325</v>
      </c>
      <c r="M463" s="39">
        <v>11.24343621321446</v>
      </c>
      <c r="N463" s="42">
        <f>IF(ISERROR(#REF!),0,#REF!*100)</f>
        <v>0</v>
      </c>
      <c r="O463" s="40">
        <f>IF(ISERROR(#REF!),0,#REF!*100)</f>
        <v>0</v>
      </c>
    </row>
    <row r="464" spans="2:15" ht="15.75" customHeight="1">
      <c r="B464" s="53" t="s">
        <v>58</v>
      </c>
      <c r="C464" s="43" t="s">
        <v>123</v>
      </c>
      <c r="D464" s="43"/>
      <c r="E464" s="43"/>
      <c r="F464" s="43"/>
      <c r="G464" s="43"/>
      <c r="H464" s="18"/>
      <c r="I464" s="39">
        <v>0</v>
      </c>
      <c r="J464" s="39">
        <v>0</v>
      </c>
      <c r="K464" s="40">
        <f>IF(ISERROR(#REF!),0,#REF!*100)</f>
        <v>0</v>
      </c>
      <c r="L464" s="41">
        <v>0</v>
      </c>
      <c r="M464" s="39">
        <v>0.00013491853618784977</v>
      </c>
      <c r="N464" s="42">
        <f>IF(ISERROR(#REF!),0,#REF!*100)</f>
        <v>0</v>
      </c>
      <c r="O464" s="40">
        <f>IF(ISERROR(#REF!),0,#REF!*100)</f>
        <v>0</v>
      </c>
    </row>
    <row r="465" spans="2:15" ht="15.75" customHeight="1">
      <c r="B465" s="53" t="s">
        <v>60</v>
      </c>
      <c r="C465" s="43" t="s">
        <v>124</v>
      </c>
      <c r="D465" s="43"/>
      <c r="E465" s="43"/>
      <c r="F465" s="43"/>
      <c r="G465" s="43"/>
      <c r="H465" s="18"/>
      <c r="I465" s="39">
        <v>0</v>
      </c>
      <c r="J465" s="39">
        <v>0</v>
      </c>
      <c r="K465" s="40">
        <f>IF(ISERROR(#REF!),0,#REF!*100)</f>
        <v>0</v>
      </c>
      <c r="L465" s="41">
        <v>1.0658369646255172</v>
      </c>
      <c r="M465" s="39">
        <v>0.8207094556306902</v>
      </c>
      <c r="N465" s="42">
        <f>IF(ISERROR(#REF!),0,#REF!*100)</f>
        <v>0</v>
      </c>
      <c r="O465" s="40">
        <f>IF(ISERROR(#REF!),0,#REF!*100)</f>
        <v>0</v>
      </c>
    </row>
    <row r="466" spans="2:15" ht="15.75" customHeight="1">
      <c r="B466" s="53" t="s">
        <v>62</v>
      </c>
      <c r="C466" s="43" t="s">
        <v>125</v>
      </c>
      <c r="D466" s="43"/>
      <c r="E466" s="43"/>
      <c r="F466" s="43"/>
      <c r="G466" s="43"/>
      <c r="H466" s="18"/>
      <c r="I466" s="39">
        <v>0</v>
      </c>
      <c r="J466" s="39">
        <v>0</v>
      </c>
      <c r="K466" s="40">
        <f>IF(ISERROR(#REF!),0,#REF!*100)</f>
        <v>0</v>
      </c>
      <c r="L466" s="41">
        <v>0</v>
      </c>
      <c r="M466" s="39">
        <v>0</v>
      </c>
      <c r="N466" s="42">
        <f>IF(ISERROR(#REF!),0,#REF!*100)</f>
        <v>0</v>
      </c>
      <c r="O466" s="40">
        <f>IF(ISERROR(#REF!),0,#REF!*100)</f>
        <v>0</v>
      </c>
    </row>
    <row r="467" spans="2:15" ht="15.75" customHeight="1">
      <c r="B467" s="53" t="s">
        <v>64</v>
      </c>
      <c r="C467" s="43" t="s">
        <v>126</v>
      </c>
      <c r="D467" s="43"/>
      <c r="E467" s="43"/>
      <c r="F467" s="43"/>
      <c r="G467" s="43"/>
      <c r="H467" s="18"/>
      <c r="I467" s="39">
        <v>0.07194131475701132</v>
      </c>
      <c r="J467" s="39">
        <v>0.0783289817232376</v>
      </c>
      <c r="K467" s="40">
        <f>IF(ISERROR(#REF!),0,#REF!*100)</f>
        <v>0</v>
      </c>
      <c r="L467" s="41">
        <v>3.2186392276450113</v>
      </c>
      <c r="M467" s="39">
        <v>3.600436056708959</v>
      </c>
      <c r="N467" s="42">
        <f>IF(ISERROR(#REF!),0,#REF!*100)</f>
        <v>0</v>
      </c>
      <c r="O467" s="40">
        <f>IF(ISERROR(#REF!),0,#REF!*100)</f>
        <v>0</v>
      </c>
    </row>
    <row r="468" spans="2:15" ht="15.75" customHeight="1">
      <c r="B468" s="83" t="s">
        <v>127</v>
      </c>
      <c r="C468" s="43" t="s">
        <v>128</v>
      </c>
      <c r="D468" s="43"/>
      <c r="E468" s="43"/>
      <c r="F468" s="43"/>
      <c r="G468" s="43"/>
      <c r="H468" s="18"/>
      <c r="I468" s="39">
        <v>72.17050484719351</v>
      </c>
      <c r="J468" s="39">
        <v>78.58291922850165</v>
      </c>
      <c r="K468" s="40">
        <f>IF(ISERROR(#REF!),0,#REF!*100)</f>
        <v>0</v>
      </c>
      <c r="L468" s="41">
        <v>10.857272049502207</v>
      </c>
      <c r="M468" s="39">
        <v>12.163580630015597</v>
      </c>
      <c r="N468" s="42">
        <f>IF(ISERROR(#REF!),0,#REF!*100)</f>
        <v>0</v>
      </c>
      <c r="O468" s="40">
        <f>IF(ISERROR(#REF!),0,#REF!*100)</f>
        <v>0</v>
      </c>
    </row>
    <row r="469" spans="2:15" ht="15.75" customHeight="1">
      <c r="B469" s="83" t="s">
        <v>129</v>
      </c>
      <c r="C469" s="43" t="s">
        <v>130</v>
      </c>
      <c r="D469" s="43"/>
      <c r="E469" s="43"/>
      <c r="F469" s="43"/>
      <c r="G469" s="43"/>
      <c r="H469" s="18"/>
      <c r="I469" s="39">
        <v>6.60877290918097</v>
      </c>
      <c r="J469" s="39">
        <v>1.2789522445885624</v>
      </c>
      <c r="K469" s="40">
        <f>IF(ISERROR(#REF!),0,#REF!*100)</f>
        <v>0</v>
      </c>
      <c r="L469" s="41">
        <v>3.474197863481357</v>
      </c>
      <c r="M469" s="39">
        <v>3.12727675029817</v>
      </c>
      <c r="N469" s="42">
        <f>IF(ISERROR(#REF!),0,#REF!*100)</f>
        <v>0</v>
      </c>
      <c r="O469" s="40">
        <f>IF(ISERROR(#REF!),0,#REF!*100)</f>
        <v>0</v>
      </c>
    </row>
    <row r="470" spans="2:15" ht="15.75" customHeight="1">
      <c r="B470" s="83" t="s">
        <v>131</v>
      </c>
      <c r="C470" s="43" t="s">
        <v>132</v>
      </c>
      <c r="D470" s="43"/>
      <c r="E470" s="43"/>
      <c r="F470" s="43"/>
      <c r="G470" s="43"/>
      <c r="H470" s="18"/>
      <c r="I470" s="39">
        <v>100</v>
      </c>
      <c r="J470" s="39">
        <v>100</v>
      </c>
      <c r="K470" s="40">
        <f>IF(ISERROR(#REF!),0,#REF!*100)</f>
        <v>0</v>
      </c>
      <c r="L470" s="41">
        <v>100</v>
      </c>
      <c r="M470" s="39">
        <v>100</v>
      </c>
      <c r="N470" s="42">
        <f>IF(ISERROR(#REF!),0,#REF!*100)</f>
        <v>0</v>
      </c>
      <c r="O470" s="40">
        <f>IF(ISERROR(#REF!),0,#REF!*100)</f>
        <v>0</v>
      </c>
    </row>
    <row r="471" spans="1:15" ht="15.75" customHeight="1">
      <c r="A471" s="2" t="s">
        <v>19</v>
      </c>
      <c r="B471" s="43" t="s">
        <v>133</v>
      </c>
      <c r="C471" s="43"/>
      <c r="D471" s="43"/>
      <c r="E471" s="43"/>
      <c r="F471" s="43"/>
      <c r="G471" s="43"/>
      <c r="H471" s="11" t="s">
        <v>18</v>
      </c>
      <c r="I471" s="39"/>
      <c r="J471" s="39"/>
      <c r="K471" s="40"/>
      <c r="L471" s="41"/>
      <c r="M471" s="39"/>
      <c r="N471" s="42"/>
      <c r="O471" s="40"/>
    </row>
    <row r="472" spans="2:15" ht="15.75" customHeight="1">
      <c r="B472" s="53" t="s">
        <v>40</v>
      </c>
      <c r="C472" s="43" t="s">
        <v>113</v>
      </c>
      <c r="D472" s="43"/>
      <c r="E472" s="43"/>
      <c r="F472" s="43"/>
      <c r="G472" s="43"/>
      <c r="H472" s="18"/>
      <c r="I472" s="39">
        <v>12.5168728192677</v>
      </c>
      <c r="J472" s="39">
        <v>9.882284252897666</v>
      </c>
      <c r="K472" s="40">
        <f>IF(ISERROR(#REF!),0,#REF!*100)</f>
        <v>0</v>
      </c>
      <c r="L472" s="41">
        <v>19.616749467707596</v>
      </c>
      <c r="M472" s="39">
        <v>19.420557048778715</v>
      </c>
      <c r="N472" s="42">
        <f>IF(ISERROR(#REF!),0,#REF!*100)</f>
        <v>0</v>
      </c>
      <c r="O472" s="40">
        <f>IF(ISERROR(#REF!),0,#REF!*100)</f>
        <v>0</v>
      </c>
    </row>
    <row r="473" spans="2:15" ht="15.75" customHeight="1">
      <c r="B473" s="53" t="s">
        <v>42</v>
      </c>
      <c r="C473" s="43" t="s">
        <v>114</v>
      </c>
      <c r="D473" s="43"/>
      <c r="E473" s="43"/>
      <c r="F473" s="43"/>
      <c r="G473" s="43"/>
      <c r="H473" s="18"/>
      <c r="I473" s="39">
        <v>9.702613907447812</v>
      </c>
      <c r="J473" s="39">
        <v>9.178785673463178</v>
      </c>
      <c r="K473" s="40">
        <f>IF(ISERROR(#REF!),0,#REF!*100)</f>
        <v>0</v>
      </c>
      <c r="L473" s="41">
        <v>38.73016072404329</v>
      </c>
      <c r="M473" s="39">
        <v>37.11884191567867</v>
      </c>
      <c r="N473" s="42">
        <f>IF(ISERROR(#REF!),0,#REF!*100)</f>
        <v>0</v>
      </c>
      <c r="O473" s="40">
        <f>IF(ISERROR(#REF!),0,#REF!*100)</f>
        <v>0</v>
      </c>
    </row>
    <row r="474" spans="2:15" ht="15.75" customHeight="1">
      <c r="B474" s="53"/>
      <c r="C474" s="2" t="s">
        <v>115</v>
      </c>
      <c r="D474" s="43" t="s">
        <v>116</v>
      </c>
      <c r="E474" s="43"/>
      <c r="F474" s="43"/>
      <c r="H474" s="18"/>
      <c r="I474" s="39">
        <v>0</v>
      </c>
      <c r="J474" s="39">
        <v>0</v>
      </c>
      <c r="K474" s="40">
        <f>IF(ISERROR(#REF!),0,#REF!*100)</f>
        <v>0</v>
      </c>
      <c r="L474" s="41">
        <v>12.761576967283645</v>
      </c>
      <c r="M474" s="39">
        <v>11.774224658138177</v>
      </c>
      <c r="N474" s="42">
        <f>IF(ISERROR(#REF!),0,#REF!*100)</f>
        <v>0</v>
      </c>
      <c r="O474" s="40">
        <f>IF(ISERROR(#REF!),0,#REF!*100)</f>
        <v>0</v>
      </c>
    </row>
    <row r="475" spans="2:15" ht="15.75" customHeight="1">
      <c r="B475" s="53"/>
      <c r="C475" s="2" t="s">
        <v>117</v>
      </c>
      <c r="D475" s="43" t="s">
        <v>118</v>
      </c>
      <c r="E475" s="43"/>
      <c r="F475" s="43"/>
      <c r="H475" s="18"/>
      <c r="I475" s="39">
        <v>9.702613907447812</v>
      </c>
      <c r="J475" s="39">
        <v>9.178785673463178</v>
      </c>
      <c r="K475" s="40">
        <f>IF(ISERROR(#REF!),0,#REF!*100)</f>
        <v>0</v>
      </c>
      <c r="L475" s="41">
        <v>25.968583756759646</v>
      </c>
      <c r="M475" s="39">
        <v>25.3446172575405</v>
      </c>
      <c r="N475" s="42">
        <f>IF(ISERROR(#REF!),0,#REF!*100)</f>
        <v>0</v>
      </c>
      <c r="O475" s="40">
        <f>IF(ISERROR(#REF!),0,#REF!*100)</f>
        <v>0</v>
      </c>
    </row>
    <row r="476" spans="2:15" ht="15.75" customHeight="1">
      <c r="B476" s="53" t="s">
        <v>44</v>
      </c>
      <c r="C476" s="43" t="s">
        <v>134</v>
      </c>
      <c r="D476" s="43"/>
      <c r="E476" s="43"/>
      <c r="F476" s="43"/>
      <c r="G476" s="43"/>
      <c r="H476" s="18"/>
      <c r="I476" s="39">
        <v>0</v>
      </c>
      <c r="J476" s="39">
        <v>0</v>
      </c>
      <c r="K476" s="40">
        <f>IF(ISERROR(#REF!),0,#REF!*100)</f>
        <v>0</v>
      </c>
      <c r="L476" s="41">
        <v>23.77698361355885</v>
      </c>
      <c r="M476" s="39">
        <v>24.60014879349517</v>
      </c>
      <c r="N476" s="42">
        <f>IF(ISERROR(#REF!),0,#REF!*100)</f>
        <v>0</v>
      </c>
      <c r="O476" s="40">
        <f>IF(ISERROR(#REF!),0,#REF!*100)</f>
        <v>0</v>
      </c>
    </row>
    <row r="477" spans="1:15" ht="15.75" customHeight="1">
      <c r="A477" s="2" t="s">
        <v>21</v>
      </c>
      <c r="B477" s="43" t="s">
        <v>135</v>
      </c>
      <c r="C477" s="43"/>
      <c r="D477" s="43"/>
      <c r="E477" s="43"/>
      <c r="F477" s="43"/>
      <c r="H477" s="11" t="s">
        <v>106</v>
      </c>
      <c r="I477" s="39"/>
      <c r="J477" s="39"/>
      <c r="K477" s="40"/>
      <c r="L477" s="41"/>
      <c r="M477" s="39"/>
      <c r="N477" s="42"/>
      <c r="O477" s="40"/>
    </row>
    <row r="478" spans="2:15" ht="15.75" customHeight="1">
      <c r="B478" s="53" t="s">
        <v>40</v>
      </c>
      <c r="C478" s="43" t="s">
        <v>113</v>
      </c>
      <c r="D478" s="43"/>
      <c r="E478" s="43"/>
      <c r="F478" s="43"/>
      <c r="G478" s="43"/>
      <c r="H478" s="18"/>
      <c r="I478" s="39">
        <v>3.3570127504553735</v>
      </c>
      <c r="J478" s="39">
        <v>2.7362249544626596</v>
      </c>
      <c r="K478" s="40">
        <f>IF(ISERROR(#REF!),0,#REF!)</f>
        <v>0</v>
      </c>
      <c r="L478" s="41">
        <v>4.837676418472672</v>
      </c>
      <c r="M478" s="39">
        <v>4.803353035203152</v>
      </c>
      <c r="N478" s="42">
        <f>IF(ISERROR(#REF!),0,#REF!)</f>
        <v>0</v>
      </c>
      <c r="O478" s="40">
        <f>IF(ISERROR(#REF!),0,#REF!)</f>
        <v>0</v>
      </c>
    </row>
    <row r="479" spans="2:15" ht="15.75" customHeight="1">
      <c r="B479" s="53"/>
      <c r="E479" s="73" t="s">
        <v>136</v>
      </c>
      <c r="F479" s="73"/>
      <c r="H479" s="18"/>
      <c r="I479" s="39">
        <v>1.9068761384335156</v>
      </c>
      <c r="J479" s="39">
        <v>1.529143897996357</v>
      </c>
      <c r="K479" s="40">
        <f>IF(ISERROR(#REF!),0,#REF!)</f>
        <v>0</v>
      </c>
      <c r="L479" s="41">
        <v>2.235914402190749</v>
      </c>
      <c r="M479" s="39">
        <v>2.225660756105721</v>
      </c>
      <c r="N479" s="42">
        <f>IF(ISERROR(#REF!),0,#REF!)</f>
        <v>0</v>
      </c>
      <c r="O479" s="40">
        <f>IF(ISERROR(#REF!),0,#REF!)</f>
        <v>0</v>
      </c>
    </row>
    <row r="480" spans="2:15" ht="15.75" customHeight="1">
      <c r="B480" s="53"/>
      <c r="E480" s="73" t="s">
        <v>137</v>
      </c>
      <c r="F480" s="73"/>
      <c r="H480" s="18"/>
      <c r="I480" s="39">
        <v>0.9412568306010929</v>
      </c>
      <c r="J480" s="39">
        <v>0.7830145719489982</v>
      </c>
      <c r="K480" s="40">
        <f>IF(ISERROR(#REF!),0,#REF!)</f>
        <v>0</v>
      </c>
      <c r="L480" s="41">
        <v>1.4277350284376045</v>
      </c>
      <c r="M480" s="39">
        <v>1.3584377284611477</v>
      </c>
      <c r="N480" s="42">
        <f>IF(ISERROR(#REF!),0,#REF!)</f>
        <v>0</v>
      </c>
      <c r="O480" s="40">
        <f>IF(ISERROR(#REF!),0,#REF!)</f>
        <v>0</v>
      </c>
    </row>
    <row r="481" spans="2:15" ht="15.75" customHeight="1">
      <c r="B481" s="53"/>
      <c r="E481" s="73" t="s">
        <v>138</v>
      </c>
      <c r="F481" s="73"/>
      <c r="H481" s="18"/>
      <c r="I481" s="39">
        <v>0.007741347905282332</v>
      </c>
      <c r="J481" s="39">
        <v>0.007741347905282332</v>
      </c>
      <c r="K481" s="40">
        <f>IF(ISERROR(#REF!),0,#REF!)</f>
        <v>0</v>
      </c>
      <c r="L481" s="41">
        <v>0.1432412673630472</v>
      </c>
      <c r="M481" s="39">
        <v>0.1479189125559149</v>
      </c>
      <c r="N481" s="42">
        <f>IF(ISERROR(#REF!),0,#REF!)</f>
        <v>0</v>
      </c>
      <c r="O481" s="40">
        <f>IF(ISERROR(#REF!),0,#REF!)</f>
        <v>0</v>
      </c>
    </row>
    <row r="482" spans="2:15" ht="15.75" customHeight="1">
      <c r="B482" s="53"/>
      <c r="E482" s="73" t="s">
        <v>139</v>
      </c>
      <c r="F482" s="73"/>
      <c r="H482" s="18"/>
      <c r="I482" s="39">
        <v>0</v>
      </c>
      <c r="J482" s="39">
        <v>0</v>
      </c>
      <c r="K482" s="40">
        <f>IF(ISERROR(#REF!),0,#REF!)</f>
        <v>0</v>
      </c>
      <c r="L482" s="41">
        <v>0.4134604661536746</v>
      </c>
      <c r="M482" s="39">
        <v>0.40611873164566376</v>
      </c>
      <c r="N482" s="42">
        <f>IF(ISERROR(#REF!),0,#REF!)</f>
        <v>0</v>
      </c>
      <c r="O482" s="40">
        <f>IF(ISERROR(#REF!),0,#REF!)</f>
        <v>0</v>
      </c>
    </row>
    <row r="483" spans="2:15" ht="15.75" customHeight="1">
      <c r="B483" s="53"/>
      <c r="E483" s="73" t="s">
        <v>140</v>
      </c>
      <c r="F483" s="73"/>
      <c r="H483" s="18"/>
      <c r="I483" s="39">
        <v>0.5011384335154827</v>
      </c>
      <c r="J483" s="39">
        <v>0.41632513661202186</v>
      </c>
      <c r="K483" s="40">
        <f>IF(ISERROR(#REF!),0,#REF!)</f>
        <v>0</v>
      </c>
      <c r="L483" s="41">
        <v>0.6173252543275962</v>
      </c>
      <c r="M483" s="39">
        <v>0.665216906434705</v>
      </c>
      <c r="N483" s="42">
        <f>IF(ISERROR(#REF!),0,#REF!)</f>
        <v>0</v>
      </c>
      <c r="O483" s="40">
        <f>IF(ISERROR(#REF!),0,#REF!)</f>
        <v>0</v>
      </c>
    </row>
    <row r="484" spans="2:15" ht="15.75" customHeight="1">
      <c r="B484" s="53" t="s">
        <v>42</v>
      </c>
      <c r="C484" s="43" t="s">
        <v>114</v>
      </c>
      <c r="D484" s="43"/>
      <c r="E484" s="43"/>
      <c r="F484" s="43"/>
      <c r="G484" s="54"/>
      <c r="H484" s="18"/>
      <c r="I484" s="39">
        <v>2.602231329690346</v>
      </c>
      <c r="J484" s="39">
        <v>2.54143897996357</v>
      </c>
      <c r="K484" s="40">
        <f>IF(ISERROR(#REF!),0,#REF!)</f>
        <v>0</v>
      </c>
      <c r="L484" s="41">
        <v>9.551224861529311</v>
      </c>
      <c r="M484" s="39">
        <v>9.180730580028005</v>
      </c>
      <c r="N484" s="42">
        <f>IF(ISERROR(#REF!),0,#REF!)</f>
        <v>0</v>
      </c>
      <c r="O484" s="40">
        <f>IF(ISERROR(#REF!),0,#REF!)</f>
        <v>0</v>
      </c>
    </row>
    <row r="485" spans="2:15" ht="15.75" customHeight="1">
      <c r="B485" s="53"/>
      <c r="C485" s="2" t="s">
        <v>115</v>
      </c>
      <c r="D485" s="43" t="s">
        <v>141</v>
      </c>
      <c r="E485" s="43"/>
      <c r="F485" s="54"/>
      <c r="H485" s="18"/>
      <c r="I485" s="39">
        <v>0</v>
      </c>
      <c r="J485" s="39">
        <v>0</v>
      </c>
      <c r="K485" s="40">
        <f>IF(ISERROR(#REF!),0,#REF!)</f>
        <v>0</v>
      </c>
      <c r="L485" s="41">
        <v>3.1471258813179186</v>
      </c>
      <c r="M485" s="39">
        <v>2.912159399278837</v>
      </c>
      <c r="N485" s="42">
        <f>IF(ISERROR(#REF!),0,#REF!)</f>
        <v>0</v>
      </c>
      <c r="O485" s="40">
        <f>IF(ISERROR(#REF!),0,#REF!)</f>
        <v>0</v>
      </c>
    </row>
    <row r="486" spans="2:15" ht="15.75" customHeight="1">
      <c r="B486" s="53"/>
      <c r="E486" s="73" t="s">
        <v>142</v>
      </c>
      <c r="H486" s="18"/>
      <c r="I486" s="39">
        <v>0</v>
      </c>
      <c r="J486" s="39">
        <v>0</v>
      </c>
      <c r="K486" s="40">
        <f>IF(ISERROR(#REF!),0,#REF!)</f>
        <v>0</v>
      </c>
      <c r="L486" s="41">
        <v>9.293334820266905E-05</v>
      </c>
      <c r="M486" s="39">
        <v>3.0977782734223017E-05</v>
      </c>
      <c r="N486" s="42">
        <f>IF(ISERROR(#REF!),0,#REF!)</f>
        <v>0</v>
      </c>
      <c r="O486" s="40">
        <f>IF(ISERROR(#REF!),0,#REF!)</f>
        <v>0</v>
      </c>
    </row>
    <row r="487" spans="2:15" ht="15.75" customHeight="1">
      <c r="B487" s="53"/>
      <c r="E487" s="73" t="s">
        <v>143</v>
      </c>
      <c r="H487" s="18"/>
      <c r="I487" s="39">
        <v>0</v>
      </c>
      <c r="J487" s="39">
        <v>0</v>
      </c>
      <c r="K487" s="40">
        <f>IF(ISERROR(#REF!),0,#REF!)</f>
        <v>0</v>
      </c>
      <c r="L487" s="41">
        <v>3.1470329479697163</v>
      </c>
      <c r="M487" s="39">
        <v>2.912128421496103</v>
      </c>
      <c r="N487" s="42">
        <f>IF(ISERROR(#REF!),0,#REF!)</f>
        <v>0</v>
      </c>
      <c r="O487" s="40">
        <f>IF(ISERROR(#REF!),0,#REF!)</f>
        <v>0</v>
      </c>
    </row>
    <row r="488" spans="2:15" ht="15.75" customHeight="1">
      <c r="B488" s="53"/>
      <c r="E488" s="73" t="s">
        <v>144</v>
      </c>
      <c r="H488" s="18"/>
      <c r="I488" s="39">
        <v>0</v>
      </c>
      <c r="J488" s="39">
        <v>0</v>
      </c>
      <c r="K488" s="40">
        <f>IF(ISERROR(#REF!),0,#REF!)</f>
        <v>0</v>
      </c>
      <c r="L488" s="41">
        <v>0</v>
      </c>
      <c r="M488" s="39">
        <v>0</v>
      </c>
      <c r="N488" s="42">
        <f>IF(ISERROR(#REF!),0,#REF!)</f>
        <v>0</v>
      </c>
      <c r="O488" s="40">
        <f>IF(ISERROR(#REF!),0,#REF!)</f>
        <v>0</v>
      </c>
    </row>
    <row r="489" spans="2:15" ht="15.75" customHeight="1">
      <c r="B489" s="53"/>
      <c r="C489" s="2" t="s">
        <v>117</v>
      </c>
      <c r="D489" s="43" t="s">
        <v>118</v>
      </c>
      <c r="E489" s="43"/>
      <c r="F489" s="43"/>
      <c r="H489" s="18"/>
      <c r="I489" s="39">
        <v>2.602231329690346</v>
      </c>
      <c r="J489" s="39">
        <v>2.54143897996357</v>
      </c>
      <c r="K489" s="40">
        <f>IF(ISERROR(#REF!),0,#REF!)</f>
        <v>0</v>
      </c>
      <c r="L489" s="41">
        <v>6.404098980211392</v>
      </c>
      <c r="M489" s="39">
        <v>6.268571180749166</v>
      </c>
      <c r="N489" s="42">
        <f>IF(ISERROR(#REF!),0,#REF!)</f>
        <v>0</v>
      </c>
      <c r="O489" s="40">
        <f>IF(ISERROR(#REF!),0,#REF!)</f>
        <v>0</v>
      </c>
    </row>
    <row r="490" spans="2:15" ht="15.75" customHeight="1">
      <c r="B490" s="53" t="s">
        <v>44</v>
      </c>
      <c r="C490" s="43" t="s">
        <v>119</v>
      </c>
      <c r="D490" s="43"/>
      <c r="E490" s="43"/>
      <c r="F490" s="43"/>
      <c r="G490" s="43"/>
      <c r="H490" s="18"/>
      <c r="I490" s="39">
        <v>0.006375227686703097</v>
      </c>
      <c r="J490" s="39">
        <v>0.006489071038251366</v>
      </c>
      <c r="K490" s="40">
        <f>IF(ISERROR(#REF!),0,#REF!)</f>
        <v>0</v>
      </c>
      <c r="L490" s="41">
        <v>1.888405635478235</v>
      </c>
      <c r="M490" s="39">
        <v>1.8091954450268268</v>
      </c>
      <c r="N490" s="42">
        <f>IF(ISERROR(#REF!),0,#REF!)</f>
        <v>0</v>
      </c>
      <c r="O490" s="40">
        <f>IF(ISERROR(#REF!),0,#REF!)</f>
        <v>0</v>
      </c>
    </row>
    <row r="491" spans="2:15" ht="15.75" customHeight="1">
      <c r="B491" s="53" t="s">
        <v>46</v>
      </c>
      <c r="C491" s="43" t="s">
        <v>120</v>
      </c>
      <c r="D491" s="43"/>
      <c r="E491" s="43"/>
      <c r="F491" s="43"/>
      <c r="G491" s="43"/>
      <c r="H491" s="18"/>
      <c r="I491" s="39">
        <v>0</v>
      </c>
      <c r="J491" s="39">
        <v>0</v>
      </c>
      <c r="K491" s="40">
        <f>IF(ISERROR(#REF!),0,#REF!)</f>
        <v>0</v>
      </c>
      <c r="L491" s="41">
        <v>0.009572134864874913</v>
      </c>
      <c r="M491" s="39">
        <v>0.011182979567054508</v>
      </c>
      <c r="N491" s="42">
        <f>IF(ISERROR(#REF!),0,#REF!)</f>
        <v>0</v>
      </c>
      <c r="O491" s="40">
        <f>IF(ISERROR(#REF!),0,#REF!)</f>
        <v>0</v>
      </c>
    </row>
    <row r="492" spans="2:15" ht="15.75" customHeight="1">
      <c r="B492" s="53" t="s">
        <v>54</v>
      </c>
      <c r="C492" s="43" t="s">
        <v>121</v>
      </c>
      <c r="D492" s="43"/>
      <c r="E492" s="43"/>
      <c r="F492" s="43"/>
      <c r="G492" s="43"/>
      <c r="H492" s="18"/>
      <c r="I492" s="39">
        <v>0.1014344262295082</v>
      </c>
      <c r="J492" s="39">
        <v>0.1014344262295082</v>
      </c>
      <c r="K492" s="40">
        <f>IF(ISERROR(#REF!),0,#REF!)</f>
        <v>0</v>
      </c>
      <c r="L492" s="41">
        <v>0.050927474815062636</v>
      </c>
      <c r="M492" s="39">
        <v>0.04838729663085635</v>
      </c>
      <c r="N492" s="42">
        <f>IF(ISERROR(#REF!),0,#REF!)</f>
        <v>0</v>
      </c>
      <c r="O492" s="40">
        <f>IF(ISERROR(#REF!),0,#REF!)</f>
        <v>0</v>
      </c>
    </row>
    <row r="493" spans="2:15" ht="15.75" customHeight="1">
      <c r="B493" s="53" t="s">
        <v>56</v>
      </c>
      <c r="C493" s="43" t="s">
        <v>122</v>
      </c>
      <c r="D493" s="43"/>
      <c r="E493" s="43"/>
      <c r="F493" s="43"/>
      <c r="G493" s="43"/>
      <c r="H493" s="18"/>
      <c r="I493" s="39">
        <v>0.05737704918032787</v>
      </c>
      <c r="J493" s="39">
        <v>0.03722677595628415</v>
      </c>
      <c r="K493" s="40">
        <f>IF(ISERROR(#REF!),0,#REF!)</f>
        <v>0</v>
      </c>
      <c r="L493" s="41">
        <v>2.395914650013011</v>
      </c>
      <c r="M493" s="39">
        <v>2.581533524156475</v>
      </c>
      <c r="N493" s="42">
        <f>IF(ISERROR(#REF!),0,#REF!)</f>
        <v>0</v>
      </c>
      <c r="O493" s="40">
        <f>IF(ISERROR(#REF!),0,#REF!)</f>
        <v>0</v>
      </c>
    </row>
    <row r="494" spans="2:15" ht="15.75" customHeight="1">
      <c r="B494" s="53" t="s">
        <v>58</v>
      </c>
      <c r="C494" s="43" t="s">
        <v>123</v>
      </c>
      <c r="D494" s="43"/>
      <c r="E494" s="43"/>
      <c r="F494" s="43"/>
      <c r="G494" s="43"/>
      <c r="H494" s="18"/>
      <c r="I494" s="39">
        <v>0</v>
      </c>
      <c r="J494" s="39">
        <v>0</v>
      </c>
      <c r="K494" s="40">
        <f>IF(ISERROR(#REF!),0,#REF!)</f>
        <v>0</v>
      </c>
      <c r="L494" s="41">
        <v>0</v>
      </c>
      <c r="M494" s="39">
        <v>3.0977782734223017E-05</v>
      </c>
      <c r="N494" s="42">
        <f>IF(ISERROR(#REF!),0,#REF!)</f>
        <v>0</v>
      </c>
      <c r="O494" s="40">
        <f>IF(ISERROR(#REF!),0,#REF!)</f>
        <v>0</v>
      </c>
    </row>
    <row r="495" spans="2:15" ht="15.75" customHeight="1">
      <c r="B495" s="53" t="s">
        <v>60</v>
      </c>
      <c r="C495" s="43" t="s">
        <v>124</v>
      </c>
      <c r="D495" s="43"/>
      <c r="E495" s="43"/>
      <c r="F495" s="43"/>
      <c r="G495" s="43"/>
      <c r="H495" s="18"/>
      <c r="I495" s="39">
        <v>0</v>
      </c>
      <c r="J495" s="39">
        <v>0</v>
      </c>
      <c r="K495" s="40">
        <f>IF(ISERROR(#REF!),0,#REF!)</f>
        <v>0</v>
      </c>
      <c r="L495" s="41">
        <v>0.24534403925504628</v>
      </c>
      <c r="M495" s="39">
        <v>0.1884378523722786</v>
      </c>
      <c r="N495" s="42">
        <f>IF(ISERROR(#REF!),0,#REF!)</f>
        <v>0</v>
      </c>
      <c r="O495" s="40">
        <f>IF(ISERROR(#REF!),0,#REF!)</f>
        <v>0</v>
      </c>
    </row>
    <row r="496" spans="2:15" ht="15.75" customHeight="1">
      <c r="B496" s="53" t="s">
        <v>62</v>
      </c>
      <c r="C496" s="43" t="s">
        <v>125</v>
      </c>
      <c r="D496" s="43"/>
      <c r="E496" s="43"/>
      <c r="F496" s="43"/>
      <c r="G496" s="43"/>
      <c r="H496" s="18"/>
      <c r="I496" s="39">
        <v>0</v>
      </c>
      <c r="J496" s="39">
        <v>0</v>
      </c>
      <c r="K496" s="40">
        <f>IF(ISERROR(#REF!),0,#REF!)</f>
        <v>0</v>
      </c>
      <c r="L496" s="41">
        <v>0</v>
      </c>
      <c r="M496" s="39">
        <v>0</v>
      </c>
      <c r="N496" s="42">
        <f>IF(ISERROR(#REF!),0,#REF!)</f>
        <v>0</v>
      </c>
      <c r="O496" s="40">
        <f>IF(ISERROR(#REF!),0,#REF!)</f>
        <v>0</v>
      </c>
    </row>
    <row r="497" spans="2:15" ht="15.75" customHeight="1">
      <c r="B497" s="53" t="s">
        <v>64</v>
      </c>
      <c r="C497" s="43" t="s">
        <v>126</v>
      </c>
      <c r="D497" s="43"/>
      <c r="E497" s="43"/>
      <c r="F497" s="43"/>
      <c r="G497" s="43"/>
      <c r="H497" s="18"/>
      <c r="I497" s="39">
        <v>0.020833333333333332</v>
      </c>
      <c r="J497" s="39">
        <v>0.02117486338797814</v>
      </c>
      <c r="K497" s="40">
        <f>IF(ISERROR(#REF!),0,#REF!)</f>
        <v>0</v>
      </c>
      <c r="L497" s="41">
        <v>0.7408956296544118</v>
      </c>
      <c r="M497" s="39">
        <v>0.8266731100454754</v>
      </c>
      <c r="N497" s="42">
        <f>IF(ISERROR(#REF!),0,#REF!)</f>
        <v>0</v>
      </c>
      <c r="O497" s="40">
        <f>IF(ISERROR(#REF!),0,#REF!)</f>
        <v>0</v>
      </c>
    </row>
    <row r="498" spans="2:15" ht="15.75" customHeight="1">
      <c r="B498" s="83" t="s">
        <v>127</v>
      </c>
      <c r="C498" s="43" t="s">
        <v>128</v>
      </c>
      <c r="D498" s="43"/>
      <c r="E498" s="43"/>
      <c r="F498" s="43"/>
      <c r="G498" s="43"/>
      <c r="H498" s="18"/>
      <c r="I498" s="39">
        <v>20.899704007285976</v>
      </c>
      <c r="J498" s="39">
        <v>21.243510928961747</v>
      </c>
      <c r="K498" s="40">
        <f>IF(ISERROR(#REF!),0,#REF!)</f>
        <v>0</v>
      </c>
      <c r="L498" s="41">
        <v>2.4992255554316443</v>
      </c>
      <c r="M498" s="39">
        <v>2.7928020024038758</v>
      </c>
      <c r="N498" s="42">
        <f>IF(ISERROR(#REF!),0,#REF!)</f>
        <v>0</v>
      </c>
      <c r="O498" s="40">
        <f>IF(ISERROR(#REF!),0,#REF!)</f>
        <v>0</v>
      </c>
    </row>
    <row r="499" spans="2:15" ht="15.75" customHeight="1">
      <c r="B499" s="83" t="s">
        <v>129</v>
      </c>
      <c r="C499" s="43" t="s">
        <v>130</v>
      </c>
      <c r="D499" s="43"/>
      <c r="E499" s="43"/>
      <c r="F499" s="43"/>
      <c r="G499" s="43"/>
      <c r="H499" s="18"/>
      <c r="I499" s="39">
        <v>1.91382058287796</v>
      </c>
      <c r="J499" s="39">
        <v>0.34574225865209474</v>
      </c>
      <c r="K499" s="40">
        <f>IF(ISERROR(#REF!),0,#REF!)</f>
        <v>0</v>
      </c>
      <c r="L499" s="41">
        <v>0.7997224390667014</v>
      </c>
      <c r="M499" s="39">
        <v>0.7180340259965553</v>
      </c>
      <c r="N499" s="42">
        <f>IF(ISERROR(#REF!),0,#REF!)</f>
        <v>0</v>
      </c>
      <c r="O499" s="40">
        <f>IF(ISERROR(#REF!),0,#REF!)</f>
        <v>0</v>
      </c>
    </row>
    <row r="500" spans="2:15" ht="15.75" customHeight="1">
      <c r="B500" s="83" t="s">
        <v>131</v>
      </c>
      <c r="C500" s="43" t="s">
        <v>145</v>
      </c>
      <c r="D500" s="43"/>
      <c r="E500" s="43"/>
      <c r="F500" s="43"/>
      <c r="G500" s="43"/>
      <c r="H500" s="18"/>
      <c r="I500" s="39">
        <v>28.958788706739526</v>
      </c>
      <c r="J500" s="39">
        <v>27.033242258652095</v>
      </c>
      <c r="K500" s="40">
        <f>IF(ISERROR(#REF!),0,#REF!)</f>
        <v>0</v>
      </c>
      <c r="L500" s="41">
        <v>23.01890883858097</v>
      </c>
      <c r="M500" s="39">
        <v>22.96036082921329</v>
      </c>
      <c r="N500" s="42">
        <f>IF(ISERROR(#REF!),0,#REF!)</f>
        <v>0</v>
      </c>
      <c r="O500" s="40">
        <f>IF(ISERROR(#REF!),0,#REF!)</f>
        <v>0</v>
      </c>
    </row>
    <row r="501" spans="1:15" ht="15.75" customHeight="1">
      <c r="A501" s="46" t="s">
        <v>23</v>
      </c>
      <c r="B501" s="47" t="s">
        <v>146</v>
      </c>
      <c r="C501" s="47"/>
      <c r="D501" s="47"/>
      <c r="E501" s="47"/>
      <c r="F501" s="47"/>
      <c r="G501" s="47"/>
      <c r="H501" s="48" t="s">
        <v>18</v>
      </c>
      <c r="I501" s="49"/>
      <c r="J501" s="49"/>
      <c r="K501" s="50"/>
      <c r="L501" s="51"/>
      <c r="M501" s="49"/>
      <c r="N501" s="52"/>
      <c r="O501" s="50"/>
    </row>
    <row r="502" spans="1:15" ht="15.75" customHeight="1">
      <c r="A502" s="30" t="s">
        <v>147</v>
      </c>
      <c r="H502" s="18"/>
      <c r="I502" s="39"/>
      <c r="J502" s="39"/>
      <c r="K502" s="40"/>
      <c r="L502" s="41"/>
      <c r="M502" s="39"/>
      <c r="N502" s="42"/>
      <c r="O502" s="40"/>
    </row>
    <row r="503" spans="1:15" ht="15.75" customHeight="1">
      <c r="A503" s="2" t="s">
        <v>16</v>
      </c>
      <c r="B503" s="43" t="s">
        <v>148</v>
      </c>
      <c r="C503" s="43"/>
      <c r="D503" s="43"/>
      <c r="E503" s="43"/>
      <c r="F503" s="43"/>
      <c r="G503" s="43"/>
      <c r="H503" s="11" t="s">
        <v>18</v>
      </c>
      <c r="I503" s="39">
        <v>0</v>
      </c>
      <c r="J503" s="39">
        <v>0</v>
      </c>
      <c r="K503" s="40">
        <f>IF(ISERROR(#REF!),0,#REF!*100)</f>
        <v>0</v>
      </c>
      <c r="L503" s="41">
        <v>0</v>
      </c>
      <c r="M503" s="39">
        <v>0</v>
      </c>
      <c r="N503" s="42">
        <f>IF(ISERROR(#REF!),0,#REF!*100)</f>
        <v>0</v>
      </c>
      <c r="O503" s="40">
        <f>IF(ISERROR(#REF!),0,#REF!*100)</f>
        <v>0</v>
      </c>
    </row>
    <row r="504" spans="1:15" ht="15.75" customHeight="1" thickBot="1">
      <c r="A504" s="75" t="s">
        <v>19</v>
      </c>
      <c r="B504" s="76" t="s">
        <v>149</v>
      </c>
      <c r="C504" s="76"/>
      <c r="D504" s="76"/>
      <c r="E504" s="76"/>
      <c r="F504" s="76"/>
      <c r="G504" s="76"/>
      <c r="H504" s="77" t="s">
        <v>18</v>
      </c>
      <c r="I504" s="78">
        <v>0</v>
      </c>
      <c r="J504" s="78">
        <v>0</v>
      </c>
      <c r="K504" s="78">
        <f>IF(ISERROR(#REF!),0,#REF!*100)</f>
        <v>0</v>
      </c>
      <c r="L504" s="79">
        <v>0</v>
      </c>
      <c r="M504" s="78">
        <v>0</v>
      </c>
      <c r="N504" s="80">
        <f>IF(ISERROR(#REF!),0,#REF!*100)</f>
        <v>0</v>
      </c>
      <c r="O504" s="78">
        <f>IF(ISERROR(#REF!),0,#REF!*100)</f>
        <v>0</v>
      </c>
    </row>
  </sheetData>
  <sheetProtection/>
  <mergeCells count="408">
    <mergeCell ref="C500:G500"/>
    <mergeCell ref="B501:G501"/>
    <mergeCell ref="B503:G503"/>
    <mergeCell ref="B504:G504"/>
    <mergeCell ref="C494:G494"/>
    <mergeCell ref="C495:G495"/>
    <mergeCell ref="C496:G496"/>
    <mergeCell ref="C497:G497"/>
    <mergeCell ref="C498:G498"/>
    <mergeCell ref="C499:G499"/>
    <mergeCell ref="D485:F485"/>
    <mergeCell ref="D489:F489"/>
    <mergeCell ref="C490:G490"/>
    <mergeCell ref="C491:G491"/>
    <mergeCell ref="C492:G492"/>
    <mergeCell ref="C493:G493"/>
    <mergeCell ref="D474:F474"/>
    <mergeCell ref="D475:F475"/>
    <mergeCell ref="C476:G476"/>
    <mergeCell ref="B477:F477"/>
    <mergeCell ref="C478:G478"/>
    <mergeCell ref="C484:G484"/>
    <mergeCell ref="C468:G468"/>
    <mergeCell ref="C469:G469"/>
    <mergeCell ref="C470:G470"/>
    <mergeCell ref="B471:G471"/>
    <mergeCell ref="C472:G472"/>
    <mergeCell ref="C473:G473"/>
    <mergeCell ref="C462:G462"/>
    <mergeCell ref="C463:G463"/>
    <mergeCell ref="C464:G464"/>
    <mergeCell ref="C465:G465"/>
    <mergeCell ref="C466:G466"/>
    <mergeCell ref="C467:G467"/>
    <mergeCell ref="C456:G456"/>
    <mergeCell ref="C457:G457"/>
    <mergeCell ref="D458:F458"/>
    <mergeCell ref="D459:F459"/>
    <mergeCell ref="C460:G460"/>
    <mergeCell ref="C461:G461"/>
    <mergeCell ref="B448:G448"/>
    <mergeCell ref="B450:F450"/>
    <mergeCell ref="B451:F451"/>
    <mergeCell ref="B452:G452"/>
    <mergeCell ref="B453:G453"/>
    <mergeCell ref="B455:G455"/>
    <mergeCell ref="I445:K445"/>
    <mergeCell ref="L445:N445"/>
    <mergeCell ref="I446:K446"/>
    <mergeCell ref="L446:N446"/>
    <mergeCell ref="B437:G437"/>
    <mergeCell ref="B438:G438"/>
    <mergeCell ref="B439:G439"/>
    <mergeCell ref="B440:G440"/>
    <mergeCell ref="B441:G441"/>
    <mergeCell ref="B442:G442"/>
    <mergeCell ref="B430:G430"/>
    <mergeCell ref="B431:F431"/>
    <mergeCell ref="B432:G432"/>
    <mergeCell ref="B433:F433"/>
    <mergeCell ref="B434:G434"/>
    <mergeCell ref="B435:G435"/>
    <mergeCell ref="C423:G423"/>
    <mergeCell ref="C424:G424"/>
    <mergeCell ref="B426:G426"/>
    <mergeCell ref="B427:G427"/>
    <mergeCell ref="B428:G428"/>
    <mergeCell ref="B429:G429"/>
    <mergeCell ref="C416:G416"/>
    <mergeCell ref="C417:G417"/>
    <mergeCell ref="C418:G418"/>
    <mergeCell ref="C420:G420"/>
    <mergeCell ref="C421:G421"/>
    <mergeCell ref="C422:G422"/>
    <mergeCell ref="C408:G408"/>
    <mergeCell ref="C409:G409"/>
    <mergeCell ref="C410:G410"/>
    <mergeCell ref="C411:G411"/>
    <mergeCell ref="C412:G412"/>
    <mergeCell ref="C413:G413"/>
    <mergeCell ref="C401:G401"/>
    <mergeCell ref="C402:G402"/>
    <mergeCell ref="C404:G404"/>
    <mergeCell ref="C405:G405"/>
    <mergeCell ref="C406:G406"/>
    <mergeCell ref="C407:G407"/>
    <mergeCell ref="B393:G393"/>
    <mergeCell ref="B394:G394"/>
    <mergeCell ref="B395:G395"/>
    <mergeCell ref="B396:G396"/>
    <mergeCell ref="C399:G399"/>
    <mergeCell ref="C400:G400"/>
    <mergeCell ref="B387:G387"/>
    <mergeCell ref="B388:G388"/>
    <mergeCell ref="B389:G389"/>
    <mergeCell ref="B390:G390"/>
    <mergeCell ref="B391:G391"/>
    <mergeCell ref="B392:G392"/>
    <mergeCell ref="C374:G374"/>
    <mergeCell ref="B375:G375"/>
    <mergeCell ref="B377:G377"/>
    <mergeCell ref="B378:G378"/>
    <mergeCell ref="I381:K381"/>
    <mergeCell ref="L381:N381"/>
    <mergeCell ref="I382:K382"/>
    <mergeCell ref="L382:N382"/>
    <mergeCell ref="C368:G368"/>
    <mergeCell ref="C369:G369"/>
    <mergeCell ref="C370:G370"/>
    <mergeCell ref="C371:G371"/>
    <mergeCell ref="C372:G372"/>
    <mergeCell ref="C373:G373"/>
    <mergeCell ref="D359:F359"/>
    <mergeCell ref="D363:F363"/>
    <mergeCell ref="C364:G364"/>
    <mergeCell ref="C365:G365"/>
    <mergeCell ref="C366:G366"/>
    <mergeCell ref="C367:G367"/>
    <mergeCell ref="D348:F348"/>
    <mergeCell ref="D349:F349"/>
    <mergeCell ref="C350:G350"/>
    <mergeCell ref="B351:F351"/>
    <mergeCell ref="C352:G352"/>
    <mergeCell ref="C358:G358"/>
    <mergeCell ref="C342:G342"/>
    <mergeCell ref="C343:G343"/>
    <mergeCell ref="C344:G344"/>
    <mergeCell ref="B345:G345"/>
    <mergeCell ref="C346:G346"/>
    <mergeCell ref="C347:G347"/>
    <mergeCell ref="C336:G336"/>
    <mergeCell ref="C337:G337"/>
    <mergeCell ref="C338:G338"/>
    <mergeCell ref="C339:G339"/>
    <mergeCell ref="C340:G340"/>
    <mergeCell ref="C341:G341"/>
    <mergeCell ref="C330:G330"/>
    <mergeCell ref="C331:G331"/>
    <mergeCell ref="D332:F332"/>
    <mergeCell ref="D333:F333"/>
    <mergeCell ref="C334:G334"/>
    <mergeCell ref="C335:G335"/>
    <mergeCell ref="B322:G322"/>
    <mergeCell ref="B324:F324"/>
    <mergeCell ref="B325:F325"/>
    <mergeCell ref="B326:G326"/>
    <mergeCell ref="B327:G327"/>
    <mergeCell ref="B329:G329"/>
    <mergeCell ref="I319:K319"/>
    <mergeCell ref="L319:N319"/>
    <mergeCell ref="I320:K320"/>
    <mergeCell ref="L320:N320"/>
    <mergeCell ref="B311:G311"/>
    <mergeCell ref="B312:G312"/>
    <mergeCell ref="B313:G313"/>
    <mergeCell ref="B314:G314"/>
    <mergeCell ref="B315:G315"/>
    <mergeCell ref="B316:G316"/>
    <mergeCell ref="B304:G304"/>
    <mergeCell ref="B305:F305"/>
    <mergeCell ref="B306:G306"/>
    <mergeCell ref="B307:F307"/>
    <mergeCell ref="B308:G308"/>
    <mergeCell ref="B309:G309"/>
    <mergeCell ref="C297:G297"/>
    <mergeCell ref="C298:G298"/>
    <mergeCell ref="B300:G300"/>
    <mergeCell ref="B301:G301"/>
    <mergeCell ref="B302:G302"/>
    <mergeCell ref="B303:G303"/>
    <mergeCell ref="C290:G290"/>
    <mergeCell ref="C291:G291"/>
    <mergeCell ref="C292:G292"/>
    <mergeCell ref="C294:G294"/>
    <mergeCell ref="C295:G295"/>
    <mergeCell ref="C296:G296"/>
    <mergeCell ref="C282:G282"/>
    <mergeCell ref="C283:G283"/>
    <mergeCell ref="C284:G284"/>
    <mergeCell ref="C285:G285"/>
    <mergeCell ref="C286:G286"/>
    <mergeCell ref="C287:G287"/>
    <mergeCell ref="C275:G275"/>
    <mergeCell ref="C276:G276"/>
    <mergeCell ref="C278:G278"/>
    <mergeCell ref="C279:G279"/>
    <mergeCell ref="C280:G280"/>
    <mergeCell ref="C281:G281"/>
    <mergeCell ref="B267:G267"/>
    <mergeCell ref="B268:G268"/>
    <mergeCell ref="B269:G269"/>
    <mergeCell ref="B270:G270"/>
    <mergeCell ref="C273:G273"/>
    <mergeCell ref="C274:G274"/>
    <mergeCell ref="B261:G261"/>
    <mergeCell ref="B262:G262"/>
    <mergeCell ref="B263:G263"/>
    <mergeCell ref="B264:G264"/>
    <mergeCell ref="B265:G265"/>
    <mergeCell ref="B266:G266"/>
    <mergeCell ref="C248:G248"/>
    <mergeCell ref="B249:G249"/>
    <mergeCell ref="B251:G251"/>
    <mergeCell ref="B252:G252"/>
    <mergeCell ref="I255:K255"/>
    <mergeCell ref="L255:N255"/>
    <mergeCell ref="I256:K256"/>
    <mergeCell ref="L256:N256"/>
    <mergeCell ref="C242:G242"/>
    <mergeCell ref="C243:G243"/>
    <mergeCell ref="C244:G244"/>
    <mergeCell ref="C245:G245"/>
    <mergeCell ref="C246:G246"/>
    <mergeCell ref="C247:G247"/>
    <mergeCell ref="D233:F233"/>
    <mergeCell ref="D237:F237"/>
    <mergeCell ref="C238:G238"/>
    <mergeCell ref="C239:G239"/>
    <mergeCell ref="C240:G240"/>
    <mergeCell ref="C241:G241"/>
    <mergeCell ref="D222:F222"/>
    <mergeCell ref="D223:F223"/>
    <mergeCell ref="C224:G224"/>
    <mergeCell ref="B225:F225"/>
    <mergeCell ref="C226:G226"/>
    <mergeCell ref="C232:G232"/>
    <mergeCell ref="C216:G216"/>
    <mergeCell ref="C217:G217"/>
    <mergeCell ref="C218:G218"/>
    <mergeCell ref="B219:G219"/>
    <mergeCell ref="C220:G220"/>
    <mergeCell ref="C221:G221"/>
    <mergeCell ref="C210:G210"/>
    <mergeCell ref="C211:G211"/>
    <mergeCell ref="C212:G212"/>
    <mergeCell ref="C213:G213"/>
    <mergeCell ref="C214:G214"/>
    <mergeCell ref="C215:G215"/>
    <mergeCell ref="C204:G204"/>
    <mergeCell ref="C205:G205"/>
    <mergeCell ref="D206:F206"/>
    <mergeCell ref="D207:F207"/>
    <mergeCell ref="C208:G208"/>
    <mergeCell ref="C209:G209"/>
    <mergeCell ref="B196:G196"/>
    <mergeCell ref="B198:F198"/>
    <mergeCell ref="B199:F199"/>
    <mergeCell ref="B200:G200"/>
    <mergeCell ref="B201:G201"/>
    <mergeCell ref="B203:G203"/>
    <mergeCell ref="I193:K193"/>
    <mergeCell ref="L193:N193"/>
    <mergeCell ref="I194:K194"/>
    <mergeCell ref="L194:N194"/>
    <mergeCell ref="B185:G185"/>
    <mergeCell ref="B186:G186"/>
    <mergeCell ref="B187:G187"/>
    <mergeCell ref="B188:G188"/>
    <mergeCell ref="B189:G189"/>
    <mergeCell ref="B190:G190"/>
    <mergeCell ref="B178:G178"/>
    <mergeCell ref="B179:F179"/>
    <mergeCell ref="B180:G180"/>
    <mergeCell ref="B181:F181"/>
    <mergeCell ref="B182:G182"/>
    <mergeCell ref="B183:G183"/>
    <mergeCell ref="C171:G171"/>
    <mergeCell ref="C172:G172"/>
    <mergeCell ref="B174:G174"/>
    <mergeCell ref="B175:G175"/>
    <mergeCell ref="B176:G176"/>
    <mergeCell ref="B177:G177"/>
    <mergeCell ref="C164:G164"/>
    <mergeCell ref="C165:G165"/>
    <mergeCell ref="C166:G166"/>
    <mergeCell ref="C168:G168"/>
    <mergeCell ref="C169:G169"/>
    <mergeCell ref="C170:G170"/>
    <mergeCell ref="C156:G156"/>
    <mergeCell ref="C157:G157"/>
    <mergeCell ref="C158:G158"/>
    <mergeCell ref="C159:G159"/>
    <mergeCell ref="C160:G160"/>
    <mergeCell ref="C161:G161"/>
    <mergeCell ref="C149:G149"/>
    <mergeCell ref="C150:G150"/>
    <mergeCell ref="C152:G152"/>
    <mergeCell ref="C153:G153"/>
    <mergeCell ref="C154:G154"/>
    <mergeCell ref="C155:G155"/>
    <mergeCell ref="B141:G141"/>
    <mergeCell ref="B142:G142"/>
    <mergeCell ref="B143:G143"/>
    <mergeCell ref="B144:G144"/>
    <mergeCell ref="C147:G147"/>
    <mergeCell ref="C148:G148"/>
    <mergeCell ref="B135:G135"/>
    <mergeCell ref="B136:G136"/>
    <mergeCell ref="B137:G137"/>
    <mergeCell ref="B138:G138"/>
    <mergeCell ref="B139:G139"/>
    <mergeCell ref="B140:G140"/>
    <mergeCell ref="C122:G122"/>
    <mergeCell ref="B123:G123"/>
    <mergeCell ref="B125:G125"/>
    <mergeCell ref="B126:G126"/>
    <mergeCell ref="I129:K129"/>
    <mergeCell ref="L129:N129"/>
    <mergeCell ref="I130:K130"/>
    <mergeCell ref="L130:N130"/>
    <mergeCell ref="C116:G116"/>
    <mergeCell ref="C117:G117"/>
    <mergeCell ref="C118:G118"/>
    <mergeCell ref="C119:G119"/>
    <mergeCell ref="C120:G120"/>
    <mergeCell ref="C121:G121"/>
    <mergeCell ref="D107:F107"/>
    <mergeCell ref="D111:F111"/>
    <mergeCell ref="C112:G112"/>
    <mergeCell ref="C113:G113"/>
    <mergeCell ref="C114:G114"/>
    <mergeCell ref="C115:G115"/>
    <mergeCell ref="D96:F96"/>
    <mergeCell ref="D97:F97"/>
    <mergeCell ref="C98:G98"/>
    <mergeCell ref="B99:F99"/>
    <mergeCell ref="C100:G100"/>
    <mergeCell ref="C106:G106"/>
    <mergeCell ref="C90:G90"/>
    <mergeCell ref="C91:G91"/>
    <mergeCell ref="C92:G92"/>
    <mergeCell ref="B93:G93"/>
    <mergeCell ref="C94:G94"/>
    <mergeCell ref="C95:G95"/>
    <mergeCell ref="C84:G84"/>
    <mergeCell ref="C85:G85"/>
    <mergeCell ref="C86:G86"/>
    <mergeCell ref="C87:G87"/>
    <mergeCell ref="C88:G88"/>
    <mergeCell ref="C89:G89"/>
    <mergeCell ref="C78:G78"/>
    <mergeCell ref="C79:G79"/>
    <mergeCell ref="D80:F80"/>
    <mergeCell ref="D81:F81"/>
    <mergeCell ref="C82:G82"/>
    <mergeCell ref="C83:G83"/>
    <mergeCell ref="B70:G70"/>
    <mergeCell ref="B72:F72"/>
    <mergeCell ref="B73:F73"/>
    <mergeCell ref="B74:G74"/>
    <mergeCell ref="B75:G75"/>
    <mergeCell ref="B77:G77"/>
    <mergeCell ref="I67:K67"/>
    <mergeCell ref="L67:N67"/>
    <mergeCell ref="I68:K68"/>
    <mergeCell ref="L68:N68"/>
    <mergeCell ref="B59:G59"/>
    <mergeCell ref="B60:G60"/>
    <mergeCell ref="B61:G61"/>
    <mergeCell ref="B62:G62"/>
    <mergeCell ref="B63:G63"/>
    <mergeCell ref="B64:G64"/>
    <mergeCell ref="B52:G52"/>
    <mergeCell ref="B53:F53"/>
    <mergeCell ref="B54:G54"/>
    <mergeCell ref="B55:F55"/>
    <mergeCell ref="B56:G56"/>
    <mergeCell ref="B57:G57"/>
    <mergeCell ref="C45:G45"/>
    <mergeCell ref="C46:G46"/>
    <mergeCell ref="B48:G48"/>
    <mergeCell ref="B49:G49"/>
    <mergeCell ref="B50:G50"/>
    <mergeCell ref="B51:G51"/>
    <mergeCell ref="C38:G38"/>
    <mergeCell ref="C39:G39"/>
    <mergeCell ref="C40:G40"/>
    <mergeCell ref="C42:G42"/>
    <mergeCell ref="C43:G43"/>
    <mergeCell ref="C44:G44"/>
    <mergeCell ref="C30:G30"/>
    <mergeCell ref="C31:G31"/>
    <mergeCell ref="C32:G32"/>
    <mergeCell ref="C33:G33"/>
    <mergeCell ref="C34:G34"/>
    <mergeCell ref="C35:G35"/>
    <mergeCell ref="C23:G23"/>
    <mergeCell ref="C24:G24"/>
    <mergeCell ref="C26:G26"/>
    <mergeCell ref="C27:G27"/>
    <mergeCell ref="C28:G28"/>
    <mergeCell ref="C29:G29"/>
    <mergeCell ref="B15:G15"/>
    <mergeCell ref="B16:G16"/>
    <mergeCell ref="B17:G17"/>
    <mergeCell ref="B18:G18"/>
    <mergeCell ref="C21:G21"/>
    <mergeCell ref="C22:G22"/>
    <mergeCell ref="B9:G9"/>
    <mergeCell ref="B10:G10"/>
    <mergeCell ref="B11:G11"/>
    <mergeCell ref="B12:G12"/>
    <mergeCell ref="B13:G13"/>
    <mergeCell ref="B14:G14"/>
    <mergeCell ref="I3:K3"/>
    <mergeCell ref="L3:N3"/>
    <mergeCell ref="I4:K4"/>
    <mergeCell ref="L4:N4"/>
  </mergeCells>
  <printOptions/>
  <pageMargins left="0.787" right="0.787" top="0.984" bottom="0.984" header="0.512" footer="0.512"/>
  <pageSetup firstPageNumber="108" useFirstPageNumber="1" horizontalDpi="1200" verticalDpi="1200" orientation="portrait" paperSize="9" scale="70" r:id="rId1"/>
  <headerFooter alignWithMargins="0">
    <oddHeader>&amp;R(1)施設別</oddHeader>
    <oddFooter>&amp;C&amp;"ＭＳ 明朝,標準"-&amp;P--</oddFooter>
  </headerFooter>
  <rowBreaks count="7" manualBreakCount="7">
    <brk id="64" max="14" man="1"/>
    <brk id="126" max="14" man="1"/>
    <brk id="190" max="14" man="1"/>
    <brk id="252" max="14" man="1"/>
    <brk id="316" max="14" man="1"/>
    <brk id="378" max="14" man="1"/>
    <brk id="442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2008-04-24T11:37:24Z</dcterms:created>
  <dcterms:modified xsi:type="dcterms:W3CDTF">2008-04-24T11:38:09Z</dcterms:modified>
  <cp:category/>
  <cp:version/>
  <cp:contentType/>
  <cp:contentStatus/>
</cp:coreProperties>
</file>