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都道府県税課\03  間税係\01共通\50徴収実績【フォルダ名変更厳禁】\徴収実績冊子（HP掲載）\H29　HP掲載\02_H27課税状況HPデータ\"/>
    </mc:Choice>
  </mc:AlternateContent>
  <bookViews>
    <workbookView xWindow="0" yWindow="0" windowWidth="23040" windowHeight="9000" tabRatio="831"/>
  </bookViews>
  <sheets>
    <sheet name="56" sheetId="13" r:id="rId1"/>
    <sheet name="56 (2)" sheetId="43" r:id="rId2"/>
    <sheet name="57" sheetId="14" r:id="rId3"/>
    <sheet name="57 (2)" sheetId="44" r:id="rId4"/>
    <sheet name="60" sheetId="15" r:id="rId5"/>
    <sheet name="60 (2)" sheetId="45" r:id="rId6"/>
    <sheet name="58" sheetId="16" r:id="rId7"/>
    <sheet name="58 (2)" sheetId="46" r:id="rId8"/>
    <sheet name="59" sheetId="17" r:id="rId9"/>
    <sheet name="59 (2)" sheetId="47" r:id="rId10"/>
  </sheets>
  <definedNames>
    <definedName name="_xlnm.Print_Area" localSheetId="0">'56'!$A$2:$EM$44</definedName>
    <definedName name="_xlnm.Print_Area" localSheetId="1">'56 (2)'!$A$1:$EM$31</definedName>
    <definedName name="_xlnm.Print_Area" localSheetId="2">'57'!$A$1:$FX$43</definedName>
    <definedName name="_xlnm.Print_Area" localSheetId="3">'57 (2)'!$A$1:$FX$37</definedName>
    <definedName name="_xlnm.Print_Area" localSheetId="6">'58'!$A$1:$FJ$57</definedName>
    <definedName name="_xlnm.Print_Area" localSheetId="7">'58 (2)'!$A$1:$GM$58</definedName>
    <definedName name="_xlnm.Print_Area" localSheetId="8">'59'!$A$1:$FJ$57</definedName>
    <definedName name="_xlnm.Print_Area" localSheetId="9">'59 (2)'!$A$1:$GL$57</definedName>
    <definedName name="_xlnm.Print_Area" localSheetId="4">'60'!$A$1:$FD$44</definedName>
    <definedName name="_xlnm.Print_Area" localSheetId="5">'60 (2)'!$A$1:$FD$45</definedName>
    <definedName name="宅地・山林" localSheetId="6">#REF!</definedName>
    <definedName name="宅地・山林" localSheetId="7">#REF!</definedName>
    <definedName name="宅地・山林" localSheetId="8">#REF!</definedName>
    <definedName name="宅地・山林" localSheetId="9">#REF!</definedName>
    <definedName name="宅地・山林">#REF!</definedName>
    <definedName name="田・畑" localSheetId="6">#REF!</definedName>
    <definedName name="田・畑" localSheetId="7">#REF!</definedName>
    <definedName name="田・畑" localSheetId="8">#REF!</definedName>
    <definedName name="田・畑" localSheetId="9">#REF!</definedName>
    <definedName name="田・畑">#REF!</definedName>
  </definedNames>
  <calcPr calcId="152511" refMode="R1C1"/>
</workbook>
</file>

<file path=xl/calcChain.xml><?xml version="1.0" encoding="utf-8"?>
<calcChain xmlns="http://schemas.openxmlformats.org/spreadsheetml/2006/main">
  <c r="CS20" i="47" l="1"/>
  <c r="AA36" i="17"/>
  <c r="CE45" i="46"/>
  <c r="EI20" i="16"/>
  <c r="BC17" i="16"/>
  <c r="AO36" i="16"/>
  <c r="AO23" i="16"/>
  <c r="DN21" i="15" l="1"/>
  <c r="EA43" i="13" l="1"/>
  <c r="EA42" i="13"/>
  <c r="EA38" i="13"/>
  <c r="EA30" i="13"/>
  <c r="EA29" i="13"/>
  <c r="DN43" i="13"/>
  <c r="DN42" i="13"/>
  <c r="DN30" i="13"/>
  <c r="DN29" i="13"/>
  <c r="DA43" i="13"/>
  <c r="DA42" i="13"/>
  <c r="DA30" i="13"/>
  <c r="DA29" i="13"/>
  <c r="CN43" i="13"/>
  <c r="CN42" i="13"/>
  <c r="CN30" i="13"/>
  <c r="CN29" i="13"/>
  <c r="CA43" i="13"/>
  <c r="CA42" i="13"/>
  <c r="CA30" i="13"/>
  <c r="CA29" i="13"/>
  <c r="BN43" i="13"/>
  <c r="BN15" i="13"/>
  <c r="BN42" i="13"/>
  <c r="BN30" i="13"/>
  <c r="BN29" i="13"/>
  <c r="BA43" i="13"/>
  <c r="BA42" i="13"/>
  <c r="BA30" i="13"/>
  <c r="BA29" i="13"/>
  <c r="AN43" i="13"/>
  <c r="AN42" i="13"/>
  <c r="AN30" i="13"/>
  <c r="AN29" i="13"/>
  <c r="AA43" i="13"/>
  <c r="AA42" i="13"/>
  <c r="AA30" i="13"/>
  <c r="AA29" i="13"/>
  <c r="EW12" i="46" l="1"/>
  <c r="EW53" i="47"/>
  <c r="EW52" i="47"/>
  <c r="EW54" i="47" s="1"/>
  <c r="EW51" i="47"/>
  <c r="EI52" i="47"/>
  <c r="EI51" i="47"/>
  <c r="FY53" i="47"/>
  <c r="FK53" i="47"/>
  <c r="EI53" i="47"/>
  <c r="DU53" i="47"/>
  <c r="DG53" i="47"/>
  <c r="CS53" i="47"/>
  <c r="CE53" i="47"/>
  <c r="BQ53" i="47"/>
  <c r="BC53" i="47"/>
  <c r="AO53" i="47"/>
  <c r="AA53" i="47"/>
  <c r="FY52" i="47"/>
  <c r="FK52" i="47"/>
  <c r="EI54" i="47"/>
  <c r="DU52" i="47"/>
  <c r="DU54" i="47" s="1"/>
  <c r="DG52" i="47"/>
  <c r="DG54" i="47" s="1"/>
  <c r="CS52" i="47"/>
  <c r="CE52" i="47"/>
  <c r="CE54" i="47" s="1"/>
  <c r="BQ52" i="47"/>
  <c r="BQ54" i="47" s="1"/>
  <c r="BC52" i="47"/>
  <c r="BC54" i="47" s="1"/>
  <c r="AO52" i="47"/>
  <c r="AA52" i="47"/>
  <c r="AA54" i="47" s="1"/>
  <c r="FY51" i="47"/>
  <c r="FK51" i="47"/>
  <c r="DU51" i="47"/>
  <c r="DG51" i="47"/>
  <c r="CS51" i="47"/>
  <c r="CE51" i="47"/>
  <c r="BQ51" i="47"/>
  <c r="BC51" i="47"/>
  <c r="AO51" i="47"/>
  <c r="AA51" i="47"/>
  <c r="FY48" i="47"/>
  <c r="FK48" i="47"/>
  <c r="EW48" i="47"/>
  <c r="EI48" i="47"/>
  <c r="DU48" i="47"/>
  <c r="DG48" i="47"/>
  <c r="CS48" i="47"/>
  <c r="CE48" i="47"/>
  <c r="BQ48" i="47"/>
  <c r="BC48" i="47"/>
  <c r="AO48" i="47"/>
  <c r="AA48" i="47"/>
  <c r="FY45" i="47"/>
  <c r="FK45" i="47"/>
  <c r="EW45" i="47"/>
  <c r="EI45" i="47"/>
  <c r="DU45" i="47"/>
  <c r="DG45" i="47"/>
  <c r="CS45" i="47"/>
  <c r="CE45" i="47"/>
  <c r="BQ45" i="47"/>
  <c r="BC45" i="47"/>
  <c r="AO45" i="47"/>
  <c r="AA45" i="47"/>
  <c r="FY39" i="47"/>
  <c r="FK39" i="47"/>
  <c r="EW39" i="47"/>
  <c r="EI39" i="47"/>
  <c r="DU39" i="47"/>
  <c r="DG39" i="47"/>
  <c r="CS39" i="47"/>
  <c r="CE39" i="47"/>
  <c r="BQ39" i="47"/>
  <c r="BC39" i="47"/>
  <c r="AO39" i="47"/>
  <c r="AA39" i="47"/>
  <c r="FY36" i="47"/>
  <c r="FK36" i="47"/>
  <c r="EW36" i="47"/>
  <c r="EI36" i="47"/>
  <c r="DU36" i="47"/>
  <c r="DG36" i="47"/>
  <c r="CS36" i="47"/>
  <c r="CE36" i="47"/>
  <c r="BQ36" i="47"/>
  <c r="BC36" i="47"/>
  <c r="AO36" i="47"/>
  <c r="AA36" i="47"/>
  <c r="FY33" i="47"/>
  <c r="FK33" i="47"/>
  <c r="EW33" i="47"/>
  <c r="EI33" i="47"/>
  <c r="DU33" i="47"/>
  <c r="DG33" i="47"/>
  <c r="CS33" i="47"/>
  <c r="CE33" i="47"/>
  <c r="BQ33" i="47"/>
  <c r="BC33" i="47"/>
  <c r="AO33" i="47"/>
  <c r="AA33" i="47"/>
  <c r="FY28" i="47"/>
  <c r="FK28" i="47"/>
  <c r="EW28" i="47"/>
  <c r="EI28" i="47"/>
  <c r="DU28" i="47"/>
  <c r="DG28" i="47"/>
  <c r="CS28" i="47"/>
  <c r="CE28" i="47"/>
  <c r="BQ28" i="47"/>
  <c r="BC28" i="47"/>
  <c r="AO28" i="47"/>
  <c r="AA28" i="47"/>
  <c r="FY27" i="47"/>
  <c r="FY29" i="47" s="1"/>
  <c r="FK27" i="47"/>
  <c r="EW27" i="47"/>
  <c r="EW29" i="47" s="1"/>
  <c r="EI27" i="47"/>
  <c r="DU27" i="47"/>
  <c r="DU29" i="47" s="1"/>
  <c r="DG27" i="47"/>
  <c r="DG29" i="47" s="1"/>
  <c r="CS27" i="47"/>
  <c r="CS29" i="47" s="1"/>
  <c r="CE27" i="47"/>
  <c r="CE29" i="47" s="1"/>
  <c r="BQ27" i="47"/>
  <c r="BC27" i="47"/>
  <c r="BC29" i="47" s="1"/>
  <c r="AO27" i="47"/>
  <c r="AO29" i="47" s="1"/>
  <c r="AA27" i="47"/>
  <c r="AA29" i="47" s="1"/>
  <c r="FY26" i="47"/>
  <c r="FK26" i="47"/>
  <c r="EW26" i="47"/>
  <c r="EI26" i="47"/>
  <c r="DU26" i="47"/>
  <c r="DG26" i="47"/>
  <c r="CS26" i="47"/>
  <c r="CE26" i="47"/>
  <c r="BQ26" i="47"/>
  <c r="BC26" i="47"/>
  <c r="AO26" i="47"/>
  <c r="AA26" i="47"/>
  <c r="FY23" i="47"/>
  <c r="FK23" i="47"/>
  <c r="EW23" i="47"/>
  <c r="EI23" i="47"/>
  <c r="DU23" i="47"/>
  <c r="DG23" i="47"/>
  <c r="CS23" i="47"/>
  <c r="CE23" i="47"/>
  <c r="BQ23" i="47"/>
  <c r="BC23" i="47"/>
  <c r="AO23" i="47"/>
  <c r="AA23" i="47"/>
  <c r="FY20" i="47"/>
  <c r="FK20" i="47"/>
  <c r="EW20" i="47"/>
  <c r="EI20" i="47"/>
  <c r="DU20" i="47"/>
  <c r="DG20" i="47"/>
  <c r="CE20" i="47"/>
  <c r="BQ20" i="47"/>
  <c r="BC20" i="47"/>
  <c r="AO20" i="47"/>
  <c r="AA20" i="47"/>
  <c r="FY17" i="47"/>
  <c r="FK17" i="47"/>
  <c r="EW17" i="47"/>
  <c r="EI17" i="47"/>
  <c r="DU17" i="47"/>
  <c r="DG17" i="47"/>
  <c r="CS17" i="47"/>
  <c r="CE17" i="47"/>
  <c r="BQ17" i="47"/>
  <c r="BC17" i="47"/>
  <c r="AO17" i="47"/>
  <c r="AA17" i="47"/>
  <c r="FY13" i="47"/>
  <c r="FK13" i="47"/>
  <c r="EW13" i="47"/>
  <c r="EI13" i="47"/>
  <c r="DU13" i="47"/>
  <c r="DG13" i="47"/>
  <c r="CS13" i="47"/>
  <c r="CE13" i="47"/>
  <c r="CE41" i="47" s="1"/>
  <c r="BQ13" i="47"/>
  <c r="BQ41" i="47" s="1"/>
  <c r="BQ56" i="47" s="1"/>
  <c r="BC13" i="47"/>
  <c r="BC41" i="47" s="1"/>
  <c r="AO13" i="47"/>
  <c r="AO41" i="47" s="1"/>
  <c r="AA13" i="47"/>
  <c r="AA41" i="47" s="1"/>
  <c r="AA56" i="47" s="1"/>
  <c r="FY12" i="47"/>
  <c r="FY14" i="47" s="1"/>
  <c r="FK12" i="47"/>
  <c r="EW12" i="47"/>
  <c r="EI12" i="47"/>
  <c r="EI14" i="47" s="1"/>
  <c r="DU12" i="47"/>
  <c r="DG12" i="47"/>
  <c r="CS12" i="47"/>
  <c r="CE12" i="47"/>
  <c r="CE40" i="47" s="1"/>
  <c r="BQ12" i="47"/>
  <c r="BQ14" i="47" s="1"/>
  <c r="BC12" i="47"/>
  <c r="BC40" i="47" s="1"/>
  <c r="AO12" i="47"/>
  <c r="AO40" i="47" s="1"/>
  <c r="AA12" i="47"/>
  <c r="FY11" i="47"/>
  <c r="FK11" i="47"/>
  <c r="EW11" i="47"/>
  <c r="EI11" i="47"/>
  <c r="DU11" i="47"/>
  <c r="DG11" i="47"/>
  <c r="CS11" i="47"/>
  <c r="CE11" i="47"/>
  <c r="BQ11" i="47"/>
  <c r="BC11" i="47"/>
  <c r="AO11" i="47"/>
  <c r="AA11" i="47"/>
  <c r="FY8" i="47"/>
  <c r="FK8" i="47"/>
  <c r="EW8" i="47"/>
  <c r="EI8" i="47"/>
  <c r="DU8" i="47"/>
  <c r="DG8" i="47"/>
  <c r="CS8" i="47"/>
  <c r="CE8" i="47"/>
  <c r="BQ8" i="47"/>
  <c r="BC8" i="47"/>
  <c r="AO8" i="47"/>
  <c r="AA8" i="47"/>
  <c r="EW53" i="17"/>
  <c r="EI53" i="17"/>
  <c r="DU53" i="17"/>
  <c r="DG53" i="17"/>
  <c r="CS53" i="17"/>
  <c r="CE53" i="17"/>
  <c r="BQ53" i="17"/>
  <c r="BC53" i="17"/>
  <c r="AO53" i="17"/>
  <c r="AA53" i="17"/>
  <c r="EW52" i="17"/>
  <c r="EI52" i="17"/>
  <c r="DU52" i="17"/>
  <c r="DG52" i="17"/>
  <c r="CS52" i="17"/>
  <c r="CE52" i="17"/>
  <c r="CE54" i="17" s="1"/>
  <c r="BQ52" i="17"/>
  <c r="BC52" i="17"/>
  <c r="AO52" i="17"/>
  <c r="AA52" i="17"/>
  <c r="AA54" i="17" s="1"/>
  <c r="EW51" i="17"/>
  <c r="EI51" i="17"/>
  <c r="DU51" i="17"/>
  <c r="DG51" i="17"/>
  <c r="CS51" i="17"/>
  <c r="CE51" i="17"/>
  <c r="BQ51" i="17"/>
  <c r="BC51" i="17"/>
  <c r="AO51" i="17"/>
  <c r="AA51" i="17"/>
  <c r="EW48" i="17"/>
  <c r="EI48" i="17"/>
  <c r="DU48" i="17"/>
  <c r="DG48" i="17"/>
  <c r="CS48" i="17"/>
  <c r="CE48" i="17"/>
  <c r="BQ48" i="17"/>
  <c r="BC48" i="17"/>
  <c r="AO48" i="17"/>
  <c r="AA48" i="17"/>
  <c r="EW45" i="17"/>
  <c r="EI45" i="17"/>
  <c r="DU45" i="17"/>
  <c r="DG45" i="17"/>
  <c r="CS45" i="17"/>
  <c r="CE45" i="17"/>
  <c r="BQ45" i="17"/>
  <c r="BC45" i="17"/>
  <c r="AO45" i="17"/>
  <c r="AA45" i="17"/>
  <c r="EW39" i="17"/>
  <c r="EI39" i="17"/>
  <c r="DU39" i="17"/>
  <c r="DG39" i="17"/>
  <c r="CS39" i="17"/>
  <c r="CE39" i="17"/>
  <c r="BQ39" i="17"/>
  <c r="BC39" i="17"/>
  <c r="AO39" i="17"/>
  <c r="AA39" i="17"/>
  <c r="EW36" i="17"/>
  <c r="EI36" i="17"/>
  <c r="DU36" i="17"/>
  <c r="DG36" i="17"/>
  <c r="CS36" i="17"/>
  <c r="CE36" i="17"/>
  <c r="BQ36" i="17"/>
  <c r="BC36" i="17"/>
  <c r="AO36" i="17"/>
  <c r="EW33" i="17"/>
  <c r="EI33" i="17"/>
  <c r="DU33" i="17"/>
  <c r="DG33" i="17"/>
  <c r="CS33" i="17"/>
  <c r="CE33" i="17"/>
  <c r="BQ33" i="17"/>
  <c r="BC33" i="17"/>
  <c r="AO33" i="17"/>
  <c r="AA33" i="17"/>
  <c r="EW28" i="17"/>
  <c r="EI28" i="17"/>
  <c r="DU28" i="17"/>
  <c r="DG28" i="17"/>
  <c r="CS28" i="17"/>
  <c r="CE28" i="17"/>
  <c r="BQ28" i="17"/>
  <c r="BC28" i="17"/>
  <c r="AO28" i="17"/>
  <c r="AA28" i="17"/>
  <c r="EW27" i="17"/>
  <c r="EI27" i="17"/>
  <c r="DU27" i="17"/>
  <c r="DG27" i="17"/>
  <c r="DG29" i="17" s="1"/>
  <c r="CS27" i="17"/>
  <c r="CE27" i="17"/>
  <c r="BQ27" i="17"/>
  <c r="BC27" i="17"/>
  <c r="AO27" i="17"/>
  <c r="AA27" i="17"/>
  <c r="EW26" i="17"/>
  <c r="EI26" i="17"/>
  <c r="DU26" i="17"/>
  <c r="DG26" i="17"/>
  <c r="CS26" i="17"/>
  <c r="CE26" i="17"/>
  <c r="BQ26" i="17"/>
  <c r="BC26" i="17"/>
  <c r="AO26" i="17"/>
  <c r="AA26" i="17"/>
  <c r="EW23" i="17"/>
  <c r="EI23" i="17"/>
  <c r="DU23" i="17"/>
  <c r="DG23" i="17"/>
  <c r="CS23" i="17"/>
  <c r="CE23" i="17"/>
  <c r="BQ23" i="17"/>
  <c r="BC23" i="17"/>
  <c r="AO23" i="17"/>
  <c r="AA23" i="17"/>
  <c r="EW20" i="17"/>
  <c r="EI20" i="17"/>
  <c r="DU20" i="17"/>
  <c r="DG20" i="17"/>
  <c r="CS20" i="17"/>
  <c r="CE20" i="17"/>
  <c r="BQ20" i="17"/>
  <c r="BC20" i="17"/>
  <c r="AO20" i="17"/>
  <c r="AA20" i="17"/>
  <c r="EW17" i="17"/>
  <c r="EI17" i="17"/>
  <c r="DU17" i="17"/>
  <c r="DG17" i="17"/>
  <c r="CS17" i="17"/>
  <c r="CE17" i="17"/>
  <c r="BQ17" i="17"/>
  <c r="BC17" i="17"/>
  <c r="AO17" i="17"/>
  <c r="AA17" i="17"/>
  <c r="EW13" i="17"/>
  <c r="EW41" i="17" s="1"/>
  <c r="EI13" i="17"/>
  <c r="DU13" i="17"/>
  <c r="DU41" i="17" s="1"/>
  <c r="DG13" i="17"/>
  <c r="CS13" i="17"/>
  <c r="CS41" i="17" s="1"/>
  <c r="CE13" i="17"/>
  <c r="CE41" i="17" s="1"/>
  <c r="CE56" i="17" s="1"/>
  <c r="BQ13" i="17"/>
  <c r="BQ41" i="17" s="1"/>
  <c r="BC13" i="17"/>
  <c r="AO13" i="17"/>
  <c r="AO41" i="17" s="1"/>
  <c r="AA13" i="17"/>
  <c r="AA41" i="17" s="1"/>
  <c r="AA56" i="17" s="1"/>
  <c r="EW12" i="17"/>
  <c r="EI12" i="17"/>
  <c r="DU12" i="17"/>
  <c r="DG12" i="17"/>
  <c r="CS12" i="17"/>
  <c r="CE12" i="17"/>
  <c r="BQ12" i="17"/>
  <c r="BQ40" i="17" s="1"/>
  <c r="BC12" i="17"/>
  <c r="BC14" i="17" s="1"/>
  <c r="AO12" i="17"/>
  <c r="AA12" i="17"/>
  <c r="AA14" i="17" s="1"/>
  <c r="EW11" i="17"/>
  <c r="EI11" i="17"/>
  <c r="DU11" i="17"/>
  <c r="DG11" i="17"/>
  <c r="CS11" i="17"/>
  <c r="CE11" i="17"/>
  <c r="BQ11" i="17"/>
  <c r="BC11" i="17"/>
  <c r="AO11" i="17"/>
  <c r="AA11" i="17"/>
  <c r="EW8" i="17"/>
  <c r="EI8" i="17"/>
  <c r="DU8" i="17"/>
  <c r="DG8" i="17"/>
  <c r="CS8" i="17"/>
  <c r="CE8" i="17"/>
  <c r="BQ8" i="17"/>
  <c r="BC8" i="17"/>
  <c r="AO8" i="17"/>
  <c r="AA8" i="17"/>
  <c r="AA53" i="46"/>
  <c r="AA52" i="46"/>
  <c r="AA51" i="46"/>
  <c r="AA48" i="46"/>
  <c r="AA45" i="46"/>
  <c r="AA39" i="46"/>
  <c r="AA36" i="46"/>
  <c r="AA33" i="46"/>
  <c r="AA28" i="46"/>
  <c r="AA27" i="46"/>
  <c r="AA26" i="46"/>
  <c r="AA23" i="46"/>
  <c r="AA20" i="46"/>
  <c r="AA17" i="46"/>
  <c r="AA13" i="46"/>
  <c r="AA12" i="46"/>
  <c r="AA11" i="46"/>
  <c r="AA8" i="46"/>
  <c r="FY53" i="46"/>
  <c r="FK53" i="46"/>
  <c r="EW53" i="46"/>
  <c r="EI53" i="46"/>
  <c r="DU53" i="46"/>
  <c r="DG53" i="46"/>
  <c r="CS53" i="46"/>
  <c r="CE53" i="46"/>
  <c r="BQ53" i="46"/>
  <c r="BC53" i="46"/>
  <c r="FY52" i="46"/>
  <c r="FY54" i="46" s="1"/>
  <c r="FK52" i="46"/>
  <c r="EW52" i="46"/>
  <c r="EI52" i="46"/>
  <c r="DU52" i="46"/>
  <c r="DU54" i="46" s="1"/>
  <c r="DG52" i="46"/>
  <c r="CS52" i="46"/>
  <c r="CE52" i="46"/>
  <c r="BQ52" i="46"/>
  <c r="BQ54" i="46" s="1"/>
  <c r="BC52" i="46"/>
  <c r="FY51" i="46"/>
  <c r="FK51" i="46"/>
  <c r="EW51" i="46"/>
  <c r="EI51" i="46"/>
  <c r="DU51" i="46"/>
  <c r="DG51" i="46"/>
  <c r="CS51" i="46"/>
  <c r="CE51" i="46"/>
  <c r="BQ51" i="46"/>
  <c r="BC51" i="46"/>
  <c r="FY48" i="46"/>
  <c r="FK48" i="46"/>
  <c r="EW48" i="46"/>
  <c r="EI48" i="46"/>
  <c r="DU48" i="46"/>
  <c r="DG48" i="46"/>
  <c r="CS48" i="46"/>
  <c r="CE48" i="46"/>
  <c r="BQ48" i="46"/>
  <c r="BC48" i="46"/>
  <c r="FY45" i="46"/>
  <c r="FK45" i="46"/>
  <c r="EW45" i="46"/>
  <c r="EI45" i="46"/>
  <c r="DU45" i="46"/>
  <c r="DG45" i="46"/>
  <c r="CS45" i="46"/>
  <c r="BQ45" i="46"/>
  <c r="BC45" i="46"/>
  <c r="FY39" i="46"/>
  <c r="FK39" i="46"/>
  <c r="EW39" i="46"/>
  <c r="EI39" i="46"/>
  <c r="DU39" i="46"/>
  <c r="DG39" i="46"/>
  <c r="CS39" i="46"/>
  <c r="CE39" i="46"/>
  <c r="BQ39" i="46"/>
  <c r="BC39" i="46"/>
  <c r="FY36" i="46"/>
  <c r="FK36" i="46"/>
  <c r="EW36" i="46"/>
  <c r="EI36" i="46"/>
  <c r="DU36" i="46"/>
  <c r="DG36" i="46"/>
  <c r="CS36" i="46"/>
  <c r="CE36" i="46"/>
  <c r="BQ36" i="46"/>
  <c r="BC36" i="46"/>
  <c r="FY33" i="46"/>
  <c r="FK33" i="46"/>
  <c r="EW33" i="46"/>
  <c r="EI33" i="46"/>
  <c r="DU33" i="46"/>
  <c r="DG33" i="46"/>
  <c r="CS33" i="46"/>
  <c r="CE33" i="46"/>
  <c r="BQ33" i="46"/>
  <c r="BC33" i="46"/>
  <c r="FY28" i="46"/>
  <c r="FK28" i="46"/>
  <c r="EW28" i="46"/>
  <c r="EI28" i="46"/>
  <c r="DU28" i="46"/>
  <c r="DG28" i="46"/>
  <c r="CS28" i="46"/>
  <c r="CE28" i="46"/>
  <c r="BQ28" i="46"/>
  <c r="BC28" i="46"/>
  <c r="FY27" i="46"/>
  <c r="FK27" i="46"/>
  <c r="EW27" i="46"/>
  <c r="EI27" i="46"/>
  <c r="DU27" i="46"/>
  <c r="DG27" i="46"/>
  <c r="DG29" i="46" s="1"/>
  <c r="CS27" i="46"/>
  <c r="CE27" i="46"/>
  <c r="BQ27" i="46"/>
  <c r="BQ29" i="46" s="1"/>
  <c r="BC27" i="46"/>
  <c r="FY26" i="46"/>
  <c r="FK26" i="46"/>
  <c r="EW26" i="46"/>
  <c r="EI26" i="46"/>
  <c r="DU26" i="46"/>
  <c r="DG26" i="46"/>
  <c r="CS26" i="46"/>
  <c r="CE26" i="46"/>
  <c r="BQ26" i="46"/>
  <c r="BC26" i="46"/>
  <c r="FY23" i="46"/>
  <c r="FK23" i="46"/>
  <c r="EW23" i="46"/>
  <c r="EI23" i="46"/>
  <c r="DU23" i="46"/>
  <c r="DG23" i="46"/>
  <c r="CS23" i="46"/>
  <c r="CE23" i="46"/>
  <c r="BQ23" i="46"/>
  <c r="BC23" i="46"/>
  <c r="FY20" i="46"/>
  <c r="FK20" i="46"/>
  <c r="EW20" i="46"/>
  <c r="EI20" i="46"/>
  <c r="DU20" i="46"/>
  <c r="DG20" i="46"/>
  <c r="CS20" i="46"/>
  <c r="CE20" i="46"/>
  <c r="BQ20" i="46"/>
  <c r="BC20" i="46"/>
  <c r="FY17" i="46"/>
  <c r="FK17" i="46"/>
  <c r="EW17" i="46"/>
  <c r="EI17" i="46"/>
  <c r="DU17" i="46"/>
  <c r="DG17" i="46"/>
  <c r="CS17" i="46"/>
  <c r="CE17" i="46"/>
  <c r="BQ17" i="46"/>
  <c r="BC17" i="46"/>
  <c r="FY13" i="46"/>
  <c r="FY41" i="46" s="1"/>
  <c r="FK13" i="46"/>
  <c r="FK41" i="46" s="1"/>
  <c r="EW13" i="46"/>
  <c r="EW41" i="46" s="1"/>
  <c r="EI13" i="46"/>
  <c r="DU13" i="46"/>
  <c r="DU41" i="46" s="1"/>
  <c r="DG13" i="46"/>
  <c r="DG41" i="46" s="1"/>
  <c r="CS13" i="46"/>
  <c r="CS41" i="46" s="1"/>
  <c r="CE13" i="46"/>
  <c r="BQ13" i="46"/>
  <c r="BQ41" i="46" s="1"/>
  <c r="BQ56" i="46" s="1"/>
  <c r="BC13" i="46"/>
  <c r="FY12" i="46"/>
  <c r="FY14" i="46" s="1"/>
  <c r="FK12" i="46"/>
  <c r="EI12" i="46"/>
  <c r="DU12" i="46"/>
  <c r="DG12" i="46"/>
  <c r="DG14" i="46" s="1"/>
  <c r="CS12" i="46"/>
  <c r="CE12" i="46"/>
  <c r="BQ12" i="46"/>
  <c r="BC12" i="46"/>
  <c r="BC14" i="46" s="1"/>
  <c r="FY11" i="46"/>
  <c r="FK11" i="46"/>
  <c r="EW11" i="46"/>
  <c r="EI11" i="46"/>
  <c r="DU11" i="46"/>
  <c r="DG11" i="46"/>
  <c r="CS11" i="46"/>
  <c r="CE11" i="46"/>
  <c r="BQ11" i="46"/>
  <c r="BC11" i="46"/>
  <c r="FY8" i="46"/>
  <c r="FK8" i="46"/>
  <c r="EI8" i="46"/>
  <c r="DU8" i="46"/>
  <c r="DG8" i="46"/>
  <c r="CS8" i="46"/>
  <c r="CE8" i="46"/>
  <c r="BQ8" i="46"/>
  <c r="BC8" i="46"/>
  <c r="AO53" i="46"/>
  <c r="AO52" i="46"/>
  <c r="AO51" i="46"/>
  <c r="AO48" i="46"/>
  <c r="AO45" i="46"/>
  <c r="AO39" i="46"/>
  <c r="AO36" i="46"/>
  <c r="AO33" i="46"/>
  <c r="AO28" i="46"/>
  <c r="AO27" i="46"/>
  <c r="AO26" i="46"/>
  <c r="AO23" i="46"/>
  <c r="AO20" i="46"/>
  <c r="AO17" i="46"/>
  <c r="AO13" i="46"/>
  <c r="AO12" i="46"/>
  <c r="AO14" i="46" s="1"/>
  <c r="AO11" i="46"/>
  <c r="AO8" i="46"/>
  <c r="AO53" i="16"/>
  <c r="AA53" i="16"/>
  <c r="AO52" i="16"/>
  <c r="AA52" i="16"/>
  <c r="AO51" i="16"/>
  <c r="AA51" i="16"/>
  <c r="AO48" i="16"/>
  <c r="AA48" i="16"/>
  <c r="AO45" i="16"/>
  <c r="AA45" i="16"/>
  <c r="AO39" i="16"/>
  <c r="AA39" i="16"/>
  <c r="AA36" i="16"/>
  <c r="AO33" i="16"/>
  <c r="AA33" i="16"/>
  <c r="AO28" i="16"/>
  <c r="AA28" i="16"/>
  <c r="AO27" i="16"/>
  <c r="AA27" i="16"/>
  <c r="AO26" i="16"/>
  <c r="AA26" i="16"/>
  <c r="AA23" i="16"/>
  <c r="AO20" i="16"/>
  <c r="AA20" i="16"/>
  <c r="AO17" i="16"/>
  <c r="AA17" i="16"/>
  <c r="AO13" i="16"/>
  <c r="AA13" i="16"/>
  <c r="AO12" i="16"/>
  <c r="AO14" i="16" s="1"/>
  <c r="AA12" i="16"/>
  <c r="AO11" i="16"/>
  <c r="AA11" i="16"/>
  <c r="AO8" i="16"/>
  <c r="AA8" i="16"/>
  <c r="BC8" i="16"/>
  <c r="BQ8" i="16"/>
  <c r="BC11" i="16"/>
  <c r="BQ11" i="16"/>
  <c r="BC12" i="16"/>
  <c r="BQ12" i="16"/>
  <c r="BC13" i="16"/>
  <c r="BC14" i="16" s="1"/>
  <c r="BQ13" i="16"/>
  <c r="BQ14" i="16" s="1"/>
  <c r="BQ17" i="16"/>
  <c r="EW53" i="16"/>
  <c r="EW52" i="16"/>
  <c r="EW51" i="16"/>
  <c r="EW48" i="16"/>
  <c r="EW45" i="16"/>
  <c r="EW39" i="16"/>
  <c r="EW36" i="16"/>
  <c r="EW33" i="16"/>
  <c r="EW28" i="16"/>
  <c r="EW27" i="16"/>
  <c r="EW26" i="16"/>
  <c r="EW23" i="16"/>
  <c r="EW20" i="16"/>
  <c r="EW17" i="16"/>
  <c r="EW13" i="16"/>
  <c r="EW12" i="16"/>
  <c r="EW11" i="16"/>
  <c r="EW8" i="16"/>
  <c r="CE8" i="16"/>
  <c r="CS8" i="16"/>
  <c r="DG8" i="16"/>
  <c r="DU8" i="16"/>
  <c r="EI8" i="16"/>
  <c r="CE11" i="16"/>
  <c r="CS11" i="16"/>
  <c r="DG11" i="16"/>
  <c r="DU11" i="16"/>
  <c r="EI11" i="16"/>
  <c r="CE12" i="16"/>
  <c r="CS12" i="16"/>
  <c r="DG12" i="16"/>
  <c r="DU12" i="16"/>
  <c r="DU40" i="16" s="1"/>
  <c r="EI12" i="16"/>
  <c r="CE13" i="16"/>
  <c r="CS13" i="16"/>
  <c r="DG13" i="16"/>
  <c r="DU13" i="16"/>
  <c r="EI13" i="16"/>
  <c r="CE17" i="16"/>
  <c r="CS17" i="16"/>
  <c r="DG17" i="16"/>
  <c r="DU17" i="16"/>
  <c r="EI17" i="16"/>
  <c r="BQ20" i="16"/>
  <c r="CE20" i="16"/>
  <c r="CS20" i="16"/>
  <c r="DG20" i="16"/>
  <c r="DU20" i="16"/>
  <c r="BQ23" i="16"/>
  <c r="CE23" i="16"/>
  <c r="CS23" i="16"/>
  <c r="DG23" i="16"/>
  <c r="DU23" i="16"/>
  <c r="EI23" i="16"/>
  <c r="BQ26" i="16"/>
  <c r="CE26" i="16"/>
  <c r="CS26" i="16"/>
  <c r="DG26" i="16"/>
  <c r="DU26" i="16"/>
  <c r="EI26" i="16"/>
  <c r="BQ27" i="16"/>
  <c r="BQ40" i="16" s="1"/>
  <c r="CE27" i="16"/>
  <c r="CS27" i="16"/>
  <c r="DG27" i="16"/>
  <c r="DU27" i="16"/>
  <c r="EI27" i="16"/>
  <c r="EI40" i="16" s="1"/>
  <c r="BQ28" i="16"/>
  <c r="CE28" i="16"/>
  <c r="CS28" i="16"/>
  <c r="DG28" i="16"/>
  <c r="DU28" i="16"/>
  <c r="DU41" i="16" s="1"/>
  <c r="EI28" i="16"/>
  <c r="BQ33" i="16"/>
  <c r="CE33" i="16"/>
  <c r="CS33" i="16"/>
  <c r="DG33" i="16"/>
  <c r="DU33" i="16"/>
  <c r="EI33" i="16"/>
  <c r="BQ36" i="16"/>
  <c r="CE36" i="16"/>
  <c r="CS36" i="16"/>
  <c r="DG36" i="16"/>
  <c r="DU36" i="16"/>
  <c r="EI36" i="16"/>
  <c r="BQ39" i="16"/>
  <c r="CE39" i="16"/>
  <c r="CS39" i="16"/>
  <c r="DG39" i="16"/>
  <c r="DU39" i="16"/>
  <c r="EI39" i="16"/>
  <c r="BQ45" i="16"/>
  <c r="CE45" i="16"/>
  <c r="CS45" i="16"/>
  <c r="DG45" i="16"/>
  <c r="DU45" i="16"/>
  <c r="EI45" i="16"/>
  <c r="BQ48" i="16"/>
  <c r="CE48" i="16"/>
  <c r="CS48" i="16"/>
  <c r="DG48" i="16"/>
  <c r="DU48" i="16"/>
  <c r="EI48" i="16"/>
  <c r="BQ51" i="16"/>
  <c r="CE51" i="16"/>
  <c r="CS51" i="16"/>
  <c r="DG51" i="16"/>
  <c r="DU51" i="16"/>
  <c r="EI51" i="16"/>
  <c r="BQ52" i="16"/>
  <c r="CE52" i="16"/>
  <c r="CE54" i="16" s="1"/>
  <c r="CS52" i="16"/>
  <c r="DG52" i="16"/>
  <c r="DU52" i="16"/>
  <c r="EI52" i="16"/>
  <c r="BQ53" i="16"/>
  <c r="CE53" i="16"/>
  <c r="CS53" i="16"/>
  <c r="DG53" i="16"/>
  <c r="DU53" i="16"/>
  <c r="DU54" i="16" s="1"/>
  <c r="EI53" i="16"/>
  <c r="BC53" i="16"/>
  <c r="BC52" i="16"/>
  <c r="BC51" i="16"/>
  <c r="BC48" i="16"/>
  <c r="BC45" i="16"/>
  <c r="BC39" i="16"/>
  <c r="BC36" i="16"/>
  <c r="BC33" i="16"/>
  <c r="BC28" i="16"/>
  <c r="BC27" i="16"/>
  <c r="BC26" i="16"/>
  <c r="BC23" i="16"/>
  <c r="BC20" i="16"/>
  <c r="EP17" i="45"/>
  <c r="EP16" i="45"/>
  <c r="EP15" i="45"/>
  <c r="EP12" i="45"/>
  <c r="EP9" i="45"/>
  <c r="CL9" i="45"/>
  <c r="CZ9" i="45"/>
  <c r="DN9" i="45"/>
  <c r="EB9" i="45"/>
  <c r="CL12" i="45"/>
  <c r="CZ12" i="45"/>
  <c r="DN12" i="45"/>
  <c r="EB12" i="45"/>
  <c r="CL15" i="45"/>
  <c r="CZ15" i="45"/>
  <c r="DN15" i="45"/>
  <c r="EB15" i="45"/>
  <c r="CL16" i="45"/>
  <c r="CZ16" i="45"/>
  <c r="DN16" i="45"/>
  <c r="EB16" i="45"/>
  <c r="CL17" i="45"/>
  <c r="CZ17" i="45"/>
  <c r="DN17" i="45"/>
  <c r="EB17" i="45"/>
  <c r="EB18" i="45" s="1"/>
  <c r="BX17" i="45"/>
  <c r="BX16" i="45"/>
  <c r="BN17" i="45"/>
  <c r="BN16" i="45"/>
  <c r="BN18" i="45" s="1"/>
  <c r="BA17" i="45"/>
  <c r="BA16" i="45"/>
  <c r="AN17" i="45"/>
  <c r="AN16" i="45"/>
  <c r="BX15" i="45"/>
  <c r="BX12" i="45"/>
  <c r="BX9" i="45"/>
  <c r="BN15" i="45"/>
  <c r="BN12" i="45"/>
  <c r="BN9" i="45"/>
  <c r="BA15" i="45"/>
  <c r="BA12" i="45"/>
  <c r="BA9" i="45"/>
  <c r="AN15" i="45"/>
  <c r="AN12" i="45"/>
  <c r="AN9" i="45"/>
  <c r="AA17" i="45"/>
  <c r="AA16" i="45"/>
  <c r="AA15" i="45"/>
  <c r="AA12" i="45"/>
  <c r="AA9" i="45"/>
  <c r="EB39" i="15"/>
  <c r="EB38" i="15"/>
  <c r="EB36" i="15"/>
  <c r="EB35" i="15"/>
  <c r="EP37" i="15"/>
  <c r="CL37" i="15"/>
  <c r="CZ37" i="15"/>
  <c r="DN37" i="15"/>
  <c r="BX37" i="15"/>
  <c r="EB33" i="15"/>
  <c r="EB32" i="15"/>
  <c r="EB31" i="15"/>
  <c r="EB26" i="15"/>
  <c r="EB25" i="15"/>
  <c r="EB23" i="15"/>
  <c r="EB22" i="15"/>
  <c r="EB20" i="15"/>
  <c r="EB19" i="15"/>
  <c r="EB17" i="15"/>
  <c r="EB16" i="15"/>
  <c r="EB11" i="15"/>
  <c r="EB10" i="15"/>
  <c r="EB13" i="15" s="1"/>
  <c r="EB8" i="15"/>
  <c r="EB7" i="15"/>
  <c r="BN39" i="15"/>
  <c r="BN38" i="15"/>
  <c r="BN36" i="15"/>
  <c r="BN35" i="15"/>
  <c r="BN33" i="15"/>
  <c r="BN32" i="15"/>
  <c r="BN31" i="15"/>
  <c r="BN26" i="15"/>
  <c r="BN25" i="15"/>
  <c r="BN23" i="15"/>
  <c r="BN22" i="15"/>
  <c r="BN20" i="15"/>
  <c r="BN19" i="15"/>
  <c r="BN17" i="15"/>
  <c r="BN16" i="15"/>
  <c r="BN11" i="15"/>
  <c r="BN10" i="15"/>
  <c r="BN8" i="15"/>
  <c r="BN7" i="15"/>
  <c r="EP40" i="15"/>
  <c r="EP34" i="15"/>
  <c r="EP29" i="15"/>
  <c r="EP28" i="15"/>
  <c r="EP30" i="15" s="1"/>
  <c r="EP27" i="15"/>
  <c r="EP24" i="15"/>
  <c r="EP21" i="15"/>
  <c r="EP18" i="15"/>
  <c r="EP14" i="15"/>
  <c r="EP13" i="15"/>
  <c r="EP12" i="15"/>
  <c r="EP9" i="15"/>
  <c r="DN40" i="15"/>
  <c r="DN34" i="15"/>
  <c r="DN29" i="15"/>
  <c r="DN28" i="15"/>
  <c r="DN27" i="15"/>
  <c r="DN24" i="15"/>
  <c r="DN18" i="15"/>
  <c r="DN14" i="15"/>
  <c r="DN13" i="15"/>
  <c r="DN12" i="15"/>
  <c r="DN9" i="15"/>
  <c r="CZ40" i="15"/>
  <c r="CZ34" i="15"/>
  <c r="CZ29" i="15"/>
  <c r="CZ28" i="15"/>
  <c r="CZ30" i="15" s="1"/>
  <c r="CZ27" i="15"/>
  <c r="CZ24" i="15"/>
  <c r="CZ21" i="15"/>
  <c r="CZ18" i="15"/>
  <c r="CZ14" i="15"/>
  <c r="CZ13" i="15"/>
  <c r="CZ12" i="15"/>
  <c r="CZ9" i="15"/>
  <c r="CL40" i="15"/>
  <c r="CL34" i="15"/>
  <c r="CL29" i="15"/>
  <c r="CL28" i="15"/>
  <c r="CL30" i="15" s="1"/>
  <c r="CL27" i="15"/>
  <c r="CL24" i="15"/>
  <c r="CL21" i="15"/>
  <c r="CL18" i="15"/>
  <c r="CL14" i="15"/>
  <c r="CL13" i="15"/>
  <c r="CL12" i="15"/>
  <c r="CL9" i="15"/>
  <c r="BX29" i="15"/>
  <c r="BX28" i="15"/>
  <c r="BX13" i="15"/>
  <c r="BX14" i="15"/>
  <c r="BX34" i="15"/>
  <c r="BX40" i="15"/>
  <c r="BX27" i="15"/>
  <c r="BX24" i="15"/>
  <c r="BX21" i="15"/>
  <c r="BX18" i="15"/>
  <c r="BX12" i="15"/>
  <c r="FY54" i="47" l="1"/>
  <c r="FY41" i="47"/>
  <c r="FY56" i="47" s="1"/>
  <c r="FK29" i="47"/>
  <c r="FK40" i="47"/>
  <c r="FK55" i="47" s="1"/>
  <c r="FK41" i="47"/>
  <c r="FK56" i="47" s="1"/>
  <c r="EW40" i="47"/>
  <c r="EW55" i="47" s="1"/>
  <c r="EW41" i="47"/>
  <c r="EW56" i="47" s="1"/>
  <c r="EI29" i="47"/>
  <c r="EI41" i="47"/>
  <c r="EI56" i="47" s="1"/>
  <c r="DU40" i="47"/>
  <c r="DU41" i="47"/>
  <c r="DU56" i="47" s="1"/>
  <c r="DG41" i="47"/>
  <c r="DG56" i="47" s="1"/>
  <c r="DG40" i="47"/>
  <c r="CS40" i="47"/>
  <c r="CS55" i="47" s="1"/>
  <c r="CS41" i="47"/>
  <c r="CS56" i="47" s="1"/>
  <c r="CE56" i="47"/>
  <c r="BQ29" i="47"/>
  <c r="BC56" i="47"/>
  <c r="AO54" i="47"/>
  <c r="AA14" i="47"/>
  <c r="EW56" i="17"/>
  <c r="EI54" i="17"/>
  <c r="EI41" i="17"/>
  <c r="EI56" i="17" s="1"/>
  <c r="EI14" i="17"/>
  <c r="DU54" i="17"/>
  <c r="DU56" i="17"/>
  <c r="DU29" i="17"/>
  <c r="DU40" i="17"/>
  <c r="DU55" i="17" s="1"/>
  <c r="DU57" i="17" s="1"/>
  <c r="DG54" i="17"/>
  <c r="DG40" i="17"/>
  <c r="DG55" i="17" s="1"/>
  <c r="CS56" i="17"/>
  <c r="CE14" i="17"/>
  <c r="BQ54" i="17"/>
  <c r="BQ56" i="17"/>
  <c r="BQ29" i="17"/>
  <c r="BC54" i="17"/>
  <c r="BC29" i="17"/>
  <c r="AO56" i="17"/>
  <c r="FY56" i="46"/>
  <c r="FY29" i="46"/>
  <c r="FK56" i="46"/>
  <c r="FK54" i="46"/>
  <c r="FK14" i="46"/>
  <c r="EW56" i="46"/>
  <c r="EI54" i="46"/>
  <c r="EI29" i="46"/>
  <c r="EI14" i="46"/>
  <c r="DU56" i="46"/>
  <c r="DU29" i="46"/>
  <c r="DG56" i="46"/>
  <c r="DG54" i="46"/>
  <c r="CS56" i="46"/>
  <c r="CS40" i="46"/>
  <c r="CS55" i="46" s="1"/>
  <c r="CE54" i="46"/>
  <c r="CE29" i="46"/>
  <c r="CE40" i="46"/>
  <c r="CE55" i="46" s="1"/>
  <c r="BC54" i="46"/>
  <c r="BC41" i="46"/>
  <c r="BC56" i="46" s="1"/>
  <c r="AO41" i="46"/>
  <c r="AO56" i="46" s="1"/>
  <c r="AO29" i="46"/>
  <c r="AA54" i="46"/>
  <c r="AA29" i="46"/>
  <c r="EW54" i="16"/>
  <c r="EW14" i="16"/>
  <c r="EW41" i="16"/>
  <c r="EW56" i="16" s="1"/>
  <c r="EW29" i="16"/>
  <c r="EI54" i="16"/>
  <c r="EI14" i="16"/>
  <c r="DU56" i="16"/>
  <c r="DU29" i="16"/>
  <c r="DU14" i="16"/>
  <c r="DG54" i="16"/>
  <c r="DG41" i="16"/>
  <c r="DG56" i="16" s="1"/>
  <c r="DG29" i="16"/>
  <c r="CS54" i="16"/>
  <c r="CS29" i="16"/>
  <c r="CS40" i="16"/>
  <c r="CS55" i="16" s="1"/>
  <c r="CS41" i="16"/>
  <c r="CS56" i="16" s="1"/>
  <c r="CS57" i="16" s="1"/>
  <c r="CE40" i="16"/>
  <c r="CE55" i="16" s="1"/>
  <c r="CE29" i="16"/>
  <c r="CE14" i="16"/>
  <c r="BQ54" i="16"/>
  <c r="BQ29" i="16"/>
  <c r="BC29" i="16"/>
  <c r="BC41" i="16"/>
  <c r="BC56" i="16" s="1"/>
  <c r="AO41" i="16"/>
  <c r="AO56" i="16" s="1"/>
  <c r="AA54" i="16"/>
  <c r="AA41" i="16"/>
  <c r="AA56" i="16" s="1"/>
  <c r="AA29" i="16"/>
  <c r="AA14" i="16"/>
  <c r="DN18" i="45"/>
  <c r="CZ18" i="45"/>
  <c r="CL18" i="45"/>
  <c r="BX18" i="45"/>
  <c r="EP41" i="15"/>
  <c r="EP19" i="45" s="1"/>
  <c r="EP15" i="15"/>
  <c r="DN30" i="15"/>
  <c r="DN41" i="15"/>
  <c r="DN19" i="45" s="1"/>
  <c r="DN42" i="15"/>
  <c r="DN20" i="45" s="1"/>
  <c r="CZ42" i="15"/>
  <c r="CZ20" i="45" s="1"/>
  <c r="CZ15" i="15"/>
  <c r="EB24" i="15"/>
  <c r="EB9" i="15"/>
  <c r="EB37" i="15"/>
  <c r="EB34" i="15"/>
  <c r="EB27" i="15"/>
  <c r="EB21" i="15"/>
  <c r="EB18" i="15"/>
  <c r="BQ55" i="16"/>
  <c r="DU55" i="16"/>
  <c r="DU42" i="16"/>
  <c r="CS54" i="47"/>
  <c r="EB40" i="15"/>
  <c r="AN18" i="45"/>
  <c r="BQ41" i="16"/>
  <c r="BQ56" i="16" s="1"/>
  <c r="DG14" i="16"/>
  <c r="CS14" i="16"/>
  <c r="DG40" i="16"/>
  <c r="AO40" i="16"/>
  <c r="AO55" i="16" s="1"/>
  <c r="AO57" i="16" s="1"/>
  <c r="AO54" i="16"/>
  <c r="BQ14" i="46"/>
  <c r="DU14" i="46"/>
  <c r="AA40" i="46"/>
  <c r="AA40" i="17"/>
  <c r="AA42" i="17" s="1"/>
  <c r="CE40" i="17"/>
  <c r="CE42" i="17" s="1"/>
  <c r="EI40" i="17"/>
  <c r="EI55" i="17" s="1"/>
  <c r="BC41" i="17"/>
  <c r="BC56" i="17" s="1"/>
  <c r="DG41" i="17"/>
  <c r="DG56" i="17" s="1"/>
  <c r="FK54" i="47"/>
  <c r="EI55" i="16"/>
  <c r="CS29" i="46"/>
  <c r="EW29" i="46"/>
  <c r="CS54" i="46"/>
  <c r="EW54" i="46"/>
  <c r="AA41" i="46"/>
  <c r="AA56" i="46" s="1"/>
  <c r="AO14" i="17"/>
  <c r="CS14" i="17"/>
  <c r="EW14" i="17"/>
  <c r="AO29" i="17"/>
  <c r="CS29" i="17"/>
  <c r="EW29" i="17"/>
  <c r="AO54" i="17"/>
  <c r="CS54" i="17"/>
  <c r="EW54" i="17"/>
  <c r="AO56" i="47"/>
  <c r="BC40" i="16"/>
  <c r="BC55" i="16" s="1"/>
  <c r="CL41" i="15"/>
  <c r="CL19" i="45" s="1"/>
  <c r="CL15" i="15"/>
  <c r="CZ41" i="15"/>
  <c r="CZ19" i="45" s="1"/>
  <c r="EP42" i="15"/>
  <c r="EP20" i="45" s="1"/>
  <c r="EI29" i="16"/>
  <c r="AO40" i="46"/>
  <c r="AO55" i="46" s="1"/>
  <c r="AO54" i="46"/>
  <c r="BC40" i="46"/>
  <c r="FK40" i="46"/>
  <c r="FK55" i="46" s="1"/>
  <c r="CE41" i="46"/>
  <c r="CE56" i="46" s="1"/>
  <c r="EI41" i="46"/>
  <c r="EI56" i="46" s="1"/>
  <c r="EW40" i="46"/>
  <c r="EW42" i="46" s="1"/>
  <c r="EW8" i="46"/>
  <c r="BC55" i="47"/>
  <c r="BC57" i="47" s="1"/>
  <c r="BC42" i="47"/>
  <c r="DG55" i="47"/>
  <c r="DU55" i="47"/>
  <c r="CE55" i="47"/>
  <c r="CE57" i="47" s="1"/>
  <c r="CE42" i="47"/>
  <c r="AO55" i="47"/>
  <c r="AO42" i="47"/>
  <c r="DU14" i="47"/>
  <c r="BQ40" i="47"/>
  <c r="FY40" i="47"/>
  <c r="CE14" i="47"/>
  <c r="AA40" i="47"/>
  <c r="EI40" i="47"/>
  <c r="AO14" i="47"/>
  <c r="CS14" i="47"/>
  <c r="EW14" i="47"/>
  <c r="BC14" i="47"/>
  <c r="DG14" i="47"/>
  <c r="FK14" i="47"/>
  <c r="CE55" i="17"/>
  <c r="CE57" i="17" s="1"/>
  <c r="BQ42" i="17"/>
  <c r="BQ55" i="17"/>
  <c r="DU42" i="17"/>
  <c r="DG14" i="17"/>
  <c r="BQ14" i="17"/>
  <c r="DU14" i="17"/>
  <c r="AO40" i="17"/>
  <c r="CS40" i="17"/>
  <c r="EW40" i="17"/>
  <c r="AA29" i="17"/>
  <c r="EI29" i="17"/>
  <c r="BC40" i="17"/>
  <c r="CE29" i="17"/>
  <c r="AA55" i="46"/>
  <c r="AA14" i="46"/>
  <c r="CS42" i="46"/>
  <c r="CE14" i="46"/>
  <c r="BC29" i="46"/>
  <c r="DG40" i="46"/>
  <c r="CS14" i="46"/>
  <c r="EW14" i="46"/>
  <c r="BQ40" i="46"/>
  <c r="DU40" i="46"/>
  <c r="FY40" i="46"/>
  <c r="EI40" i="46"/>
  <c r="FK29" i="46"/>
  <c r="AO29" i="16"/>
  <c r="AA40" i="16"/>
  <c r="EW40" i="16"/>
  <c r="EI41" i="16"/>
  <c r="CE41" i="16"/>
  <c r="BC54" i="16"/>
  <c r="EP18" i="45"/>
  <c r="BA18" i="45"/>
  <c r="AA18" i="45"/>
  <c r="EB28" i="15"/>
  <c r="EB29" i="15"/>
  <c r="EB12" i="15"/>
  <c r="EB14" i="15"/>
  <c r="DN15" i="15"/>
  <c r="CL42" i="15"/>
  <c r="CL20" i="45" s="1"/>
  <c r="BX42" i="15"/>
  <c r="BX20" i="45" s="1"/>
  <c r="BX41" i="15"/>
  <c r="BX19" i="45" s="1"/>
  <c r="BX30" i="15"/>
  <c r="BX15" i="15"/>
  <c r="BX9" i="15"/>
  <c r="BN29" i="15"/>
  <c r="BN28" i="15"/>
  <c r="BN14" i="15"/>
  <c r="BN13" i="15"/>
  <c r="BN34" i="15"/>
  <c r="BN40" i="15"/>
  <c r="BN37" i="15"/>
  <c r="BN27" i="15"/>
  <c r="BN24" i="15"/>
  <c r="BN21" i="15"/>
  <c r="BN18" i="15"/>
  <c r="BN12" i="15"/>
  <c r="BN9" i="15"/>
  <c r="BA40" i="15"/>
  <c r="BA37" i="15"/>
  <c r="BA34" i="15"/>
  <c r="BA29" i="15"/>
  <c r="BA28" i="15"/>
  <c r="BA27" i="15"/>
  <c r="BA24" i="15"/>
  <c r="BA21" i="15"/>
  <c r="BA18" i="15"/>
  <c r="BA14" i="15"/>
  <c r="BA13" i="15"/>
  <c r="BA12" i="15"/>
  <c r="BA9" i="15"/>
  <c r="AN40" i="15"/>
  <c r="AN37" i="15"/>
  <c r="AN34" i="15"/>
  <c r="AN29" i="15"/>
  <c r="AN28" i="15"/>
  <c r="AN27" i="15"/>
  <c r="AN24" i="15"/>
  <c r="AN21" i="15"/>
  <c r="AN18" i="15"/>
  <c r="AN14" i="15"/>
  <c r="AN13" i="15"/>
  <c r="AN12" i="15"/>
  <c r="AN9" i="15"/>
  <c r="AA29" i="15"/>
  <c r="AA28" i="15"/>
  <c r="AA14" i="15"/>
  <c r="AA13" i="15"/>
  <c r="AA34" i="15"/>
  <c r="AA40" i="15"/>
  <c r="AA37" i="15"/>
  <c r="AA27" i="15"/>
  <c r="AA24" i="15"/>
  <c r="AA21" i="15"/>
  <c r="AA18" i="15"/>
  <c r="AA12" i="15"/>
  <c r="AA9" i="15"/>
  <c r="EW14" i="44"/>
  <c r="BQ14" i="44"/>
  <c r="EW13" i="44"/>
  <c r="BQ13" i="44"/>
  <c r="DG13" i="44" s="1"/>
  <c r="EW11" i="44"/>
  <c r="BQ11" i="44"/>
  <c r="DG11" i="44" s="1"/>
  <c r="EW10" i="44"/>
  <c r="BQ10" i="44"/>
  <c r="DG10" i="44" s="1"/>
  <c r="EW8" i="44"/>
  <c r="BQ8" i="44"/>
  <c r="DG8" i="44" s="1"/>
  <c r="EW7" i="44"/>
  <c r="BQ7" i="44"/>
  <c r="DG7" i="44" s="1"/>
  <c r="FK17" i="44"/>
  <c r="EI17" i="44"/>
  <c r="DU17" i="44"/>
  <c r="CS17" i="44"/>
  <c r="CE17" i="44"/>
  <c r="BC17" i="44"/>
  <c r="AO17" i="44"/>
  <c r="FK16" i="44"/>
  <c r="EI16" i="44"/>
  <c r="DU16" i="44"/>
  <c r="CS16" i="44"/>
  <c r="CE16" i="44"/>
  <c r="BC16" i="44"/>
  <c r="AO16" i="44"/>
  <c r="FK15" i="44"/>
  <c r="EI15" i="44"/>
  <c r="DU15" i="44"/>
  <c r="CS15" i="44"/>
  <c r="CE15" i="44"/>
  <c r="BC15" i="44"/>
  <c r="AO15" i="44"/>
  <c r="FK12" i="44"/>
  <c r="EI12" i="44"/>
  <c r="DU12" i="44"/>
  <c r="CS12" i="44"/>
  <c r="CE12" i="44"/>
  <c r="BC12" i="44"/>
  <c r="AO12" i="44"/>
  <c r="FK9" i="44"/>
  <c r="EI9" i="44"/>
  <c r="DU9" i="44"/>
  <c r="CS9" i="44"/>
  <c r="CE9" i="44"/>
  <c r="BC9" i="44"/>
  <c r="AO9" i="44"/>
  <c r="AA17" i="44"/>
  <c r="AA16" i="44"/>
  <c r="AA15" i="44"/>
  <c r="AA12" i="44"/>
  <c r="AA9" i="44"/>
  <c r="EW39" i="14"/>
  <c r="BQ39" i="14"/>
  <c r="DG39" i="14" s="1"/>
  <c r="EW38" i="14"/>
  <c r="BQ38" i="14"/>
  <c r="EW36" i="14"/>
  <c r="BQ36" i="14"/>
  <c r="DG36" i="14" s="1"/>
  <c r="EW35" i="14"/>
  <c r="BQ35" i="14"/>
  <c r="DG35" i="14" s="1"/>
  <c r="EW33" i="14"/>
  <c r="DG33" i="14"/>
  <c r="BQ33" i="14"/>
  <c r="EW32" i="14"/>
  <c r="BQ32" i="14"/>
  <c r="DG32" i="14" s="1"/>
  <c r="EW31" i="14"/>
  <c r="BQ31" i="14"/>
  <c r="DG31" i="14" s="1"/>
  <c r="EW26" i="14"/>
  <c r="BQ26" i="14"/>
  <c r="DG26" i="14" s="1"/>
  <c r="EW25" i="14"/>
  <c r="BQ25" i="14"/>
  <c r="DG25" i="14" s="1"/>
  <c r="EW23" i="14"/>
  <c r="BQ23" i="14"/>
  <c r="DG23" i="14" s="1"/>
  <c r="EW22" i="14"/>
  <c r="EW24" i="14" s="1"/>
  <c r="BQ22" i="14"/>
  <c r="EW20" i="14"/>
  <c r="BQ20" i="14"/>
  <c r="DG20" i="14" s="1"/>
  <c r="EW19" i="14"/>
  <c r="BQ19" i="14"/>
  <c r="DG19" i="14" s="1"/>
  <c r="EW17" i="14"/>
  <c r="BQ17" i="14"/>
  <c r="EW16" i="14"/>
  <c r="BQ16" i="14"/>
  <c r="DG16" i="14" s="1"/>
  <c r="EW11" i="14"/>
  <c r="BQ11" i="14"/>
  <c r="DG11" i="14" s="1"/>
  <c r="EW10" i="14"/>
  <c r="BQ10" i="14"/>
  <c r="DG10" i="14" s="1"/>
  <c r="EW8" i="14"/>
  <c r="BQ8" i="14"/>
  <c r="DG8" i="14" s="1"/>
  <c r="EW7" i="14"/>
  <c r="BQ7" i="14"/>
  <c r="BQ13" i="14" s="1"/>
  <c r="FK40" i="14"/>
  <c r="EI40" i="14"/>
  <c r="DU40" i="14"/>
  <c r="CS40" i="14"/>
  <c r="CE40" i="14"/>
  <c r="BC40" i="14"/>
  <c r="FK37" i="14"/>
  <c r="EI37" i="14"/>
  <c r="DU37" i="14"/>
  <c r="CS37" i="14"/>
  <c r="CE37" i="14"/>
  <c r="BC37" i="14"/>
  <c r="FK34" i="14"/>
  <c r="EI34" i="14"/>
  <c r="DU34" i="14"/>
  <c r="CS34" i="14"/>
  <c r="CE34" i="14"/>
  <c r="BC34" i="14"/>
  <c r="FK29" i="14"/>
  <c r="EI29" i="14"/>
  <c r="DU29" i="14"/>
  <c r="CS29" i="14"/>
  <c r="CE29" i="14"/>
  <c r="BC29" i="14"/>
  <c r="FK28" i="14"/>
  <c r="EI28" i="14"/>
  <c r="DU28" i="14"/>
  <c r="CS28" i="14"/>
  <c r="CE28" i="14"/>
  <c r="BC28" i="14"/>
  <c r="FK27" i="14"/>
  <c r="EI27" i="14"/>
  <c r="DU27" i="14"/>
  <c r="CS27" i="14"/>
  <c r="CE27" i="14"/>
  <c r="BC27" i="14"/>
  <c r="FK24" i="14"/>
  <c r="EI24" i="14"/>
  <c r="DU24" i="14"/>
  <c r="CS24" i="14"/>
  <c r="CE24" i="14"/>
  <c r="BC24" i="14"/>
  <c r="FK21" i="14"/>
  <c r="EI21" i="14"/>
  <c r="DU21" i="14"/>
  <c r="CS21" i="14"/>
  <c r="CE21" i="14"/>
  <c r="BC21" i="14"/>
  <c r="FK18" i="14"/>
  <c r="EI18" i="14"/>
  <c r="DU18" i="14"/>
  <c r="CS18" i="14"/>
  <c r="CE18" i="14"/>
  <c r="BC18" i="14"/>
  <c r="FK14" i="14"/>
  <c r="FK42" i="14" s="1"/>
  <c r="EI14" i="14"/>
  <c r="DU14" i="14"/>
  <c r="CS14" i="14"/>
  <c r="CE14" i="14"/>
  <c r="BC14" i="14"/>
  <c r="FK13" i="14"/>
  <c r="EI13" i="14"/>
  <c r="DU13" i="14"/>
  <c r="CS13" i="14"/>
  <c r="CE13" i="14"/>
  <c r="CE41" i="14" s="1"/>
  <c r="BC13" i="14"/>
  <c r="FK12" i="14"/>
  <c r="EI12" i="14"/>
  <c r="DU12" i="14"/>
  <c r="CS12" i="14"/>
  <c r="CE12" i="14"/>
  <c r="BC12" i="14"/>
  <c r="FK9" i="14"/>
  <c r="EI9" i="14"/>
  <c r="DU9" i="14"/>
  <c r="CS9" i="14"/>
  <c r="CE9" i="14"/>
  <c r="BC9" i="14"/>
  <c r="AO40" i="14"/>
  <c r="AO37" i="14"/>
  <c r="AO34" i="14"/>
  <c r="AO29" i="14"/>
  <c r="AO28" i="14"/>
  <c r="AO27" i="14"/>
  <c r="AO24" i="14"/>
  <c r="AO21" i="14"/>
  <c r="AO18" i="14"/>
  <c r="AO14" i="14"/>
  <c r="AO13" i="14"/>
  <c r="AO12" i="14"/>
  <c r="AO9" i="14"/>
  <c r="AA34" i="14"/>
  <c r="AA29" i="14"/>
  <c r="AA28" i="14"/>
  <c r="AA14" i="14"/>
  <c r="AA13" i="14"/>
  <c r="AA12" i="14"/>
  <c r="AA40" i="14"/>
  <c r="AA37" i="14"/>
  <c r="AA27" i="14"/>
  <c r="AA24" i="14"/>
  <c r="AA21" i="14"/>
  <c r="AA18" i="14"/>
  <c r="AA9" i="14"/>
  <c r="EA17" i="43"/>
  <c r="EA16" i="43"/>
  <c r="EA18" i="43" s="1"/>
  <c r="EA15" i="43"/>
  <c r="EA12" i="43"/>
  <c r="EA9" i="43"/>
  <c r="DN17" i="43"/>
  <c r="DA17" i="43"/>
  <c r="CN17" i="43"/>
  <c r="CA17" i="43"/>
  <c r="BN17" i="43"/>
  <c r="BA17" i="43"/>
  <c r="AN17" i="43"/>
  <c r="DN16" i="43"/>
  <c r="DA16" i="43"/>
  <c r="CN16" i="43"/>
  <c r="CA16" i="43"/>
  <c r="BN16" i="43"/>
  <c r="BA16" i="43"/>
  <c r="AN16" i="43"/>
  <c r="DN15" i="43"/>
  <c r="DA15" i="43"/>
  <c r="CN15" i="43"/>
  <c r="CA15" i="43"/>
  <c r="BN15" i="43"/>
  <c r="BA15" i="43"/>
  <c r="AN15" i="43"/>
  <c r="DN12" i="43"/>
  <c r="DA12" i="43"/>
  <c r="CN12" i="43"/>
  <c r="CA12" i="43"/>
  <c r="BN12" i="43"/>
  <c r="BA12" i="43"/>
  <c r="AN12" i="43"/>
  <c r="DN9" i="43"/>
  <c r="DA9" i="43"/>
  <c r="CN9" i="43"/>
  <c r="CA9" i="43"/>
  <c r="BN9" i="43"/>
  <c r="BA9" i="43"/>
  <c r="AN9" i="43"/>
  <c r="AA17" i="43"/>
  <c r="AA20" i="43" s="1"/>
  <c r="AA16" i="43"/>
  <c r="AA15" i="43"/>
  <c r="AA12" i="43"/>
  <c r="AA9" i="43"/>
  <c r="DN40" i="13"/>
  <c r="BN40" i="13"/>
  <c r="DN39" i="13"/>
  <c r="DN41" i="13" s="1"/>
  <c r="BN39" i="13"/>
  <c r="DN37" i="13"/>
  <c r="BN37" i="13"/>
  <c r="DN36" i="13"/>
  <c r="DN38" i="13" s="1"/>
  <c r="BN36" i="13"/>
  <c r="DN34" i="13"/>
  <c r="BN34" i="13"/>
  <c r="DN33" i="13"/>
  <c r="BN33" i="13"/>
  <c r="DN32" i="13"/>
  <c r="BN32" i="13"/>
  <c r="BN35" i="13" s="1"/>
  <c r="DN26" i="13"/>
  <c r="DN28" i="13" s="1"/>
  <c r="BN26" i="13"/>
  <c r="BN28" i="13" s="1"/>
  <c r="DN24" i="13"/>
  <c r="BN24" i="13"/>
  <c r="DN23" i="13"/>
  <c r="BN23" i="13"/>
  <c r="DN21" i="13"/>
  <c r="BN21" i="13"/>
  <c r="BN22" i="13" s="1"/>
  <c r="DN20" i="13"/>
  <c r="BN20" i="13"/>
  <c r="DN18" i="13"/>
  <c r="BN18" i="13"/>
  <c r="DN17" i="13"/>
  <c r="BN17" i="13"/>
  <c r="DN15" i="13"/>
  <c r="BN16" i="13"/>
  <c r="DN14" i="13"/>
  <c r="BN14" i="13"/>
  <c r="DN12" i="13"/>
  <c r="BN12" i="13"/>
  <c r="DN11" i="13"/>
  <c r="DN13" i="13" s="1"/>
  <c r="BN11" i="13"/>
  <c r="DN9" i="13"/>
  <c r="BN9" i="13"/>
  <c r="DN8" i="13"/>
  <c r="BN8" i="13"/>
  <c r="EA41" i="13"/>
  <c r="DA41" i="13"/>
  <c r="CN41" i="13"/>
  <c r="CA41" i="13"/>
  <c r="DA38" i="13"/>
  <c r="CN38" i="13"/>
  <c r="CA38" i="13"/>
  <c r="EA35" i="13"/>
  <c r="DA35" i="13"/>
  <c r="CN35" i="13"/>
  <c r="CA35" i="13"/>
  <c r="EA20" i="43"/>
  <c r="EA28" i="13"/>
  <c r="DA28" i="13"/>
  <c r="CN28" i="13"/>
  <c r="CA28" i="13"/>
  <c r="EA25" i="13"/>
  <c r="DA25" i="13"/>
  <c r="CN25" i="13"/>
  <c r="CA25" i="13"/>
  <c r="EA22" i="13"/>
  <c r="DA22" i="13"/>
  <c r="CN22" i="13"/>
  <c r="CA22" i="13"/>
  <c r="EA19" i="13"/>
  <c r="DA19" i="13"/>
  <c r="CN19" i="13"/>
  <c r="CA19" i="13"/>
  <c r="EA16" i="13"/>
  <c r="DA16" i="13"/>
  <c r="CN16" i="13"/>
  <c r="CA16" i="13"/>
  <c r="EA13" i="13"/>
  <c r="DA13" i="13"/>
  <c r="CN13" i="13"/>
  <c r="CA13" i="13"/>
  <c r="EA10" i="13"/>
  <c r="DA10" i="13"/>
  <c r="CN10" i="13"/>
  <c r="CA10" i="13"/>
  <c r="BA41" i="13"/>
  <c r="BA38" i="13"/>
  <c r="BA35" i="13"/>
  <c r="BA28" i="13"/>
  <c r="BA25" i="13"/>
  <c r="BA22" i="13"/>
  <c r="BA19" i="13"/>
  <c r="BA16" i="13"/>
  <c r="BA13" i="13"/>
  <c r="BA10" i="13"/>
  <c r="AN41" i="13"/>
  <c r="AN38" i="13"/>
  <c r="AN35" i="13"/>
  <c r="AN28" i="13"/>
  <c r="AN25" i="13"/>
  <c r="AN22" i="13"/>
  <c r="AN19" i="13"/>
  <c r="AN16" i="13"/>
  <c r="AN13" i="13"/>
  <c r="AN10" i="13"/>
  <c r="AA35" i="13"/>
  <c r="AA41" i="13"/>
  <c r="AA38" i="13"/>
  <c r="AA28" i="13"/>
  <c r="AA25" i="13"/>
  <c r="AA22" i="13"/>
  <c r="AA19" i="13"/>
  <c r="AA16" i="13"/>
  <c r="AA13" i="13"/>
  <c r="AA10" i="13"/>
  <c r="FK42" i="47" l="1"/>
  <c r="FK57" i="47"/>
  <c r="EW57" i="47"/>
  <c r="EW42" i="47"/>
  <c r="DU57" i="47"/>
  <c r="DU42" i="47"/>
  <c r="DG42" i="47"/>
  <c r="DG57" i="47"/>
  <c r="CS42" i="47"/>
  <c r="CS57" i="47"/>
  <c r="AO57" i="47"/>
  <c r="EI42" i="17"/>
  <c r="EI57" i="17"/>
  <c r="DG57" i="17"/>
  <c r="DG42" i="17"/>
  <c r="BQ57" i="17"/>
  <c r="AA55" i="17"/>
  <c r="AA57" i="17" s="1"/>
  <c r="FK57" i="46"/>
  <c r="EW55" i="46"/>
  <c r="EW57" i="46" s="1"/>
  <c r="CS57" i="46"/>
  <c r="CE42" i="46"/>
  <c r="CE57" i="46"/>
  <c r="BC42" i="46"/>
  <c r="BC55" i="46"/>
  <c r="BC57" i="46" s="1"/>
  <c r="AO57" i="46"/>
  <c r="AO42" i="46"/>
  <c r="AA42" i="46"/>
  <c r="AA57" i="46"/>
  <c r="DU57" i="16"/>
  <c r="DG42" i="16"/>
  <c r="CS42" i="16"/>
  <c r="BQ57" i="16"/>
  <c r="BC42" i="16"/>
  <c r="BC57" i="16"/>
  <c r="AO42" i="16"/>
  <c r="EP21" i="45"/>
  <c r="EP43" i="15"/>
  <c r="DN43" i="15"/>
  <c r="DN21" i="45"/>
  <c r="CZ21" i="45"/>
  <c r="CZ43" i="15"/>
  <c r="BX21" i="45"/>
  <c r="EB42" i="15"/>
  <c r="EB20" i="45" s="1"/>
  <c r="BA41" i="15"/>
  <c r="AN30" i="15"/>
  <c r="AN42" i="15"/>
  <c r="AN20" i="45" s="1"/>
  <c r="AN41" i="15"/>
  <c r="AN19" i="45" s="1"/>
  <c r="FK18" i="44"/>
  <c r="EW12" i="44"/>
  <c r="BQ12" i="44"/>
  <c r="BQ17" i="44"/>
  <c r="DG9" i="44"/>
  <c r="FK30" i="14"/>
  <c r="EW12" i="14"/>
  <c r="EW40" i="14"/>
  <c r="DU42" i="14"/>
  <c r="DU20" i="44" s="1"/>
  <c r="BC30" i="14"/>
  <c r="BC42" i="14"/>
  <c r="BC20" i="44" s="1"/>
  <c r="AO42" i="14"/>
  <c r="AO20" i="44" s="1"/>
  <c r="DG12" i="14"/>
  <c r="BQ12" i="14"/>
  <c r="BQ40" i="14"/>
  <c r="DG37" i="14"/>
  <c r="BQ37" i="14"/>
  <c r="BQ27" i="14"/>
  <c r="BQ24" i="14"/>
  <c r="BQ21" i="14"/>
  <c r="BQ18" i="14"/>
  <c r="EA44" i="13"/>
  <c r="DN19" i="13"/>
  <c r="DN25" i="13"/>
  <c r="DN16" i="13"/>
  <c r="CN20" i="43"/>
  <c r="DN22" i="13"/>
  <c r="CA19" i="43"/>
  <c r="AN20" i="43"/>
  <c r="BN41" i="13"/>
  <c r="BN38" i="13"/>
  <c r="BN25" i="13"/>
  <c r="BN19" i="13"/>
  <c r="BN13" i="13"/>
  <c r="DG14" i="14"/>
  <c r="AA19" i="43"/>
  <c r="AA21" i="43" s="1"/>
  <c r="AN19" i="43"/>
  <c r="CN18" i="43"/>
  <c r="BA20" i="43"/>
  <c r="DA20" i="43"/>
  <c r="EA19" i="43"/>
  <c r="EA21" i="43" s="1"/>
  <c r="CS15" i="14"/>
  <c r="FK15" i="14"/>
  <c r="CE15" i="14"/>
  <c r="BQ34" i="14"/>
  <c r="BQ14" i="14"/>
  <c r="EW13" i="14"/>
  <c r="DG17" i="14"/>
  <c r="DG29" i="14" s="1"/>
  <c r="DG34" i="14"/>
  <c r="EW34" i="14"/>
  <c r="BQ15" i="44"/>
  <c r="BC18" i="44"/>
  <c r="EI18" i="44"/>
  <c r="FK20" i="44"/>
  <c r="DG14" i="44"/>
  <c r="DG15" i="44" s="1"/>
  <c r="DG55" i="16"/>
  <c r="DG57" i="16" s="1"/>
  <c r="CL21" i="45"/>
  <c r="BN19" i="43"/>
  <c r="BA19" i="43"/>
  <c r="DA19" i="43"/>
  <c r="DN20" i="43"/>
  <c r="BQ29" i="14"/>
  <c r="DG7" i="14"/>
  <c r="CE19" i="44"/>
  <c r="BA42" i="15"/>
  <c r="BA20" i="45" s="1"/>
  <c r="FK42" i="46"/>
  <c r="DG27" i="14"/>
  <c r="CA20" i="43"/>
  <c r="AO15" i="14"/>
  <c r="BQ9" i="14"/>
  <c r="BC15" i="14"/>
  <c r="EI42" i="14"/>
  <c r="EI20" i="44" s="1"/>
  <c r="BQ28" i="14"/>
  <c r="BA19" i="45"/>
  <c r="CL43" i="15"/>
  <c r="EB15" i="15"/>
  <c r="EB30" i="15"/>
  <c r="BQ42" i="16"/>
  <c r="EI55" i="47"/>
  <c r="EI57" i="47" s="1"/>
  <c r="EI42" i="47"/>
  <c r="BQ55" i="47"/>
  <c r="BQ57" i="47" s="1"/>
  <c r="BQ42" i="47"/>
  <c r="AA55" i="47"/>
  <c r="AA57" i="47" s="1"/>
  <c r="AA42" i="47"/>
  <c r="FY55" i="47"/>
  <c r="FY57" i="47" s="1"/>
  <c r="FY42" i="47"/>
  <c r="AO55" i="17"/>
  <c r="AO57" i="17" s="1"/>
  <c r="AO42" i="17"/>
  <c r="EW55" i="17"/>
  <c r="EW57" i="17" s="1"/>
  <c r="EW42" i="17"/>
  <c r="BC42" i="17"/>
  <c r="BC55" i="17"/>
  <c r="BC57" i="17" s="1"/>
  <c r="CS55" i="17"/>
  <c r="CS57" i="17" s="1"/>
  <c r="CS42" i="17"/>
  <c r="EI42" i="46"/>
  <c r="EI55" i="46"/>
  <c r="EI57" i="46" s="1"/>
  <c r="FY55" i="46"/>
  <c r="FY57" i="46" s="1"/>
  <c r="FY42" i="46"/>
  <c r="BQ55" i="46"/>
  <c r="BQ57" i="46" s="1"/>
  <c r="BQ42" i="46"/>
  <c r="DU55" i="46"/>
  <c r="DU57" i="46" s="1"/>
  <c r="DU42" i="46"/>
  <c r="DG55" i="46"/>
  <c r="DG57" i="46" s="1"/>
  <c r="DG42" i="46"/>
  <c r="AA55" i="16"/>
  <c r="AA57" i="16" s="1"/>
  <c r="AA42" i="16"/>
  <c r="EW55" i="16"/>
  <c r="EW57" i="16" s="1"/>
  <c r="EW42" i="16"/>
  <c r="CE42" i="16"/>
  <c r="CE56" i="16"/>
  <c r="CE57" i="16" s="1"/>
  <c r="EI56" i="16"/>
  <c r="EI57" i="16" s="1"/>
  <c r="EI42" i="16"/>
  <c r="EB41" i="15"/>
  <c r="BX43" i="15"/>
  <c r="BN41" i="15"/>
  <c r="BN19" i="45" s="1"/>
  <c r="BN42" i="15"/>
  <c r="BN20" i="45" s="1"/>
  <c r="BN30" i="15"/>
  <c r="BN15" i="15"/>
  <c r="BA30" i="15"/>
  <c r="BA15" i="15"/>
  <c r="AN15" i="15"/>
  <c r="AA41" i="15"/>
  <c r="AA19" i="45" s="1"/>
  <c r="AA42" i="15"/>
  <c r="AA20" i="45" s="1"/>
  <c r="AA15" i="15"/>
  <c r="AA30" i="15"/>
  <c r="DG38" i="14"/>
  <c r="DG40" i="14" s="1"/>
  <c r="EW15" i="44"/>
  <c r="DU18" i="44"/>
  <c r="EW17" i="44"/>
  <c r="EW16" i="44"/>
  <c r="DG12" i="44"/>
  <c r="DG16" i="44"/>
  <c r="EW9" i="44"/>
  <c r="BQ9" i="44"/>
  <c r="BQ16" i="44"/>
  <c r="CE18" i="44"/>
  <c r="AO18" i="44"/>
  <c r="CS18" i="44"/>
  <c r="AA18" i="44"/>
  <c r="EW37" i="14"/>
  <c r="EW27" i="14"/>
  <c r="CE42" i="14"/>
  <c r="CE43" i="14" s="1"/>
  <c r="DU30" i="14"/>
  <c r="EW29" i="14"/>
  <c r="BQ41" i="14"/>
  <c r="EI41" i="14"/>
  <c r="EI43" i="14" s="1"/>
  <c r="DG22" i="14"/>
  <c r="DG24" i="14" s="1"/>
  <c r="DU41" i="14"/>
  <c r="DU19" i="44" s="1"/>
  <c r="EW21" i="14"/>
  <c r="DG21" i="14"/>
  <c r="DG28" i="14"/>
  <c r="CS30" i="14"/>
  <c r="EW28" i="14"/>
  <c r="EW41" i="14" s="1"/>
  <c r="CS42" i="14"/>
  <c r="CS20" i="44" s="1"/>
  <c r="EW18" i="14"/>
  <c r="CE30" i="14"/>
  <c r="EI30" i="14"/>
  <c r="EW14" i="14"/>
  <c r="CS41" i="14"/>
  <c r="CS19" i="44" s="1"/>
  <c r="EI15" i="14"/>
  <c r="EW9" i="14"/>
  <c r="BC41" i="14"/>
  <c r="FK41" i="14"/>
  <c r="DU15" i="14"/>
  <c r="AO30" i="14"/>
  <c r="AA15" i="14"/>
  <c r="AA42" i="14"/>
  <c r="AA20" i="44" s="1"/>
  <c r="AO41" i="14"/>
  <c r="AA41" i="14"/>
  <c r="AA19" i="44" s="1"/>
  <c r="AA30" i="14"/>
  <c r="CN19" i="43"/>
  <c r="BA18" i="43"/>
  <c r="DA18" i="43"/>
  <c r="BN18" i="43"/>
  <c r="DN18" i="43"/>
  <c r="AN18" i="43"/>
  <c r="CA18" i="43"/>
  <c r="AA18" i="43"/>
  <c r="DN35" i="13"/>
  <c r="BN20" i="43"/>
  <c r="DN10" i="13"/>
  <c r="DN44" i="13"/>
  <c r="CA44" i="13"/>
  <c r="BN10" i="13"/>
  <c r="CN44" i="13"/>
  <c r="DA44" i="13"/>
  <c r="CA31" i="13"/>
  <c r="EA31" i="13"/>
  <c r="CN31" i="13"/>
  <c r="DA31" i="13"/>
  <c r="AN44" i="13"/>
  <c r="BA44" i="13"/>
  <c r="BA31" i="13"/>
  <c r="AN31" i="13"/>
  <c r="AA44" i="13"/>
  <c r="AA31" i="13"/>
  <c r="BA21" i="45" l="1"/>
  <c r="BA43" i="15"/>
  <c r="AN21" i="45"/>
  <c r="AN43" i="15"/>
  <c r="AA21" i="45"/>
  <c r="EI19" i="44"/>
  <c r="EI21" i="44" s="1"/>
  <c r="EW30" i="14"/>
  <c r="EW42" i="14"/>
  <c r="EW20" i="44" s="1"/>
  <c r="DU21" i="44"/>
  <c r="EW19" i="44"/>
  <c r="CS21" i="44"/>
  <c r="AO43" i="14"/>
  <c r="DG18" i="14"/>
  <c r="AO19" i="44"/>
  <c r="AO21" i="44" s="1"/>
  <c r="BQ30" i="14"/>
  <c r="BQ42" i="14"/>
  <c r="BQ20" i="44" s="1"/>
  <c r="DG42" i="14"/>
  <c r="AA21" i="44"/>
  <c r="BQ15" i="14"/>
  <c r="AN21" i="43"/>
  <c r="CN21" i="43"/>
  <c r="CA21" i="43"/>
  <c r="DN19" i="43"/>
  <c r="DN21" i="43" s="1"/>
  <c r="BA21" i="43"/>
  <c r="BN21" i="43"/>
  <c r="FK43" i="14"/>
  <c r="FK19" i="44"/>
  <c r="FK21" i="44" s="1"/>
  <c r="DG13" i="14"/>
  <c r="DG15" i="14" s="1"/>
  <c r="DG9" i="14"/>
  <c r="DA21" i="43"/>
  <c r="BN31" i="13"/>
  <c r="DU43" i="14"/>
  <c r="EW18" i="44"/>
  <c r="EB43" i="15"/>
  <c r="EB19" i="45"/>
  <c r="EB21" i="45" s="1"/>
  <c r="CE20" i="44"/>
  <c r="CE21" i="44" s="1"/>
  <c r="DG17" i="44"/>
  <c r="BN44" i="13"/>
  <c r="BC43" i="14"/>
  <c r="BC19" i="44"/>
  <c r="BC21" i="44" s="1"/>
  <c r="BN21" i="45"/>
  <c r="BN43" i="15"/>
  <c r="AA43" i="15"/>
  <c r="BQ18" i="44"/>
  <c r="BQ19" i="44"/>
  <c r="CS43" i="14"/>
  <c r="DG30" i="14"/>
  <c r="EW15" i="14"/>
  <c r="AA43" i="14"/>
  <c r="DN31" i="13"/>
  <c r="EW43" i="14" l="1"/>
  <c r="EW21" i="44"/>
  <c r="BQ43" i="14"/>
  <c r="BQ21" i="44"/>
  <c r="DG41" i="14"/>
  <c r="DG19" i="44" s="1"/>
  <c r="DG20" i="44"/>
  <c r="DG18" i="44"/>
  <c r="DG21" i="44" l="1"/>
  <c r="DG43" i="14"/>
</calcChain>
</file>

<file path=xl/sharedStrings.xml><?xml version="1.0" encoding="utf-8"?>
<sst xmlns="http://schemas.openxmlformats.org/spreadsheetml/2006/main" count="29957" uniqueCount="150">
  <si>
    <t>①</t>
    <phoneticPr fontId="2"/>
  </si>
  <si>
    <t>②</t>
    <phoneticPr fontId="2"/>
  </si>
  <si>
    <t>(千円)</t>
    <phoneticPr fontId="2"/>
  </si>
  <si>
    <t>計</t>
    <phoneticPr fontId="2"/>
  </si>
  <si>
    <t>四輪乗用車</t>
    <phoneticPr fontId="2"/>
  </si>
  <si>
    <t>軽自動車</t>
    <phoneticPr fontId="2"/>
  </si>
  <si>
    <t>（３）新車・中古車に関する調　６０表</t>
    <rPh sb="17" eb="18">
      <t>ヒョウ</t>
    </rPh>
    <phoneticPr fontId="2"/>
  </si>
  <si>
    <t>課税台数</t>
    <phoneticPr fontId="2"/>
  </si>
  <si>
    <t>取得価額</t>
    <phoneticPr fontId="2"/>
  </si>
  <si>
    <t>課税標準額</t>
    <phoneticPr fontId="2"/>
  </si>
  <si>
    <t>税　　　　額</t>
    <phoneticPr fontId="2"/>
  </si>
  <si>
    <t>普通車</t>
    <phoneticPr fontId="2"/>
  </si>
  <si>
    <t>乗用車</t>
    <phoneticPr fontId="2"/>
  </si>
  <si>
    <t>トラック</t>
    <phoneticPr fontId="2"/>
  </si>
  <si>
    <t>けん引車</t>
    <phoneticPr fontId="2"/>
  </si>
  <si>
    <t>被けん引車</t>
    <phoneticPr fontId="2"/>
  </si>
  <si>
    <t>貨客兼用車</t>
    <phoneticPr fontId="2"/>
  </si>
  <si>
    <t>バ　　ス</t>
    <phoneticPr fontId="2"/>
  </si>
  <si>
    <t>営業用</t>
    <phoneticPr fontId="2"/>
  </si>
  <si>
    <t>自家用</t>
    <phoneticPr fontId="2"/>
  </si>
  <si>
    <t>三輪の
小型自動車</t>
    <phoneticPr fontId="2"/>
  </si>
  <si>
    <t>（４）取得価額段階別に関する調（新車）　５８表</t>
    <rPh sb="22" eb="23">
      <t>ヒョウ</t>
    </rPh>
    <phoneticPr fontId="2"/>
  </si>
  <si>
    <t>普通車</t>
    <phoneticPr fontId="2"/>
  </si>
  <si>
    <t>軽自動車</t>
    <phoneticPr fontId="2"/>
  </si>
  <si>
    <t>四輪乗用車</t>
    <phoneticPr fontId="2"/>
  </si>
  <si>
    <t>総　　　　　　計</t>
    <phoneticPr fontId="2"/>
  </si>
  <si>
    <t>バ　ス</t>
    <phoneticPr fontId="2"/>
  </si>
  <si>
    <t>50万円以下
の台数</t>
    <phoneticPr fontId="2"/>
  </si>
  <si>
    <t>50万円を超え100万円以下のもの</t>
    <phoneticPr fontId="2"/>
  </si>
  <si>
    <t>100万円を超え150万円以下のもの</t>
    <phoneticPr fontId="2"/>
  </si>
  <si>
    <t>150万円を超え200万円以下のもの</t>
    <phoneticPr fontId="2"/>
  </si>
  <si>
    <t>台数</t>
    <phoneticPr fontId="2"/>
  </si>
  <si>
    <t>取得価額</t>
    <phoneticPr fontId="2"/>
  </si>
  <si>
    <t>税額</t>
    <phoneticPr fontId="2"/>
  </si>
  <si>
    <t>区　　　　　　分</t>
    <rPh sb="0" eb="1">
      <t>ク</t>
    </rPh>
    <rPh sb="7" eb="8">
      <t>ブン</t>
    </rPh>
    <phoneticPr fontId="2"/>
  </si>
  <si>
    <t/>
  </si>
  <si>
    <t>計</t>
    <phoneticPr fontId="2"/>
  </si>
  <si>
    <t>計</t>
    <rPh sb="0" eb="1">
      <t>ケイ</t>
    </rPh>
    <phoneticPr fontId="2"/>
  </si>
  <si>
    <t>営業用</t>
    <rPh sb="0" eb="3">
      <t>エイギョウヨウ</t>
    </rPh>
    <phoneticPr fontId="2"/>
  </si>
  <si>
    <t>自家用</t>
    <rPh sb="0" eb="3">
      <t>ジカヨウ</t>
    </rPh>
    <phoneticPr fontId="2"/>
  </si>
  <si>
    <t>小型車</t>
    <phoneticPr fontId="2"/>
  </si>
  <si>
    <t>一般
乗合用</t>
    <rPh sb="0" eb="2">
      <t>イッパン</t>
    </rPh>
    <rPh sb="3" eb="5">
      <t>ノリアイ</t>
    </rPh>
    <rPh sb="5" eb="6">
      <t>ヨウ</t>
    </rPh>
    <phoneticPr fontId="2"/>
  </si>
  <si>
    <t>一般乗合用以外</t>
    <rPh sb="0" eb="2">
      <t>イッパン</t>
    </rPh>
    <rPh sb="2" eb="4">
      <t>ノリアイ</t>
    </rPh>
    <rPh sb="4" eb="5">
      <t>ヨウ</t>
    </rPh>
    <rPh sb="5" eb="7">
      <t>イガイ</t>
    </rPh>
    <phoneticPr fontId="2"/>
  </si>
  <si>
    <t>特種用途車</t>
    <phoneticPr fontId="2"/>
  </si>
  <si>
    <t>四輪トラック</t>
    <phoneticPr fontId="2"/>
  </si>
  <si>
    <t>三輪車</t>
    <rPh sb="2" eb="3">
      <t>シャ</t>
    </rPh>
    <phoneticPr fontId="2"/>
  </si>
  <si>
    <t>自動車</t>
    <phoneticPr fontId="2"/>
  </si>
  <si>
    <t>軽自動車</t>
    <phoneticPr fontId="2"/>
  </si>
  <si>
    <t>四輪乗用車</t>
    <phoneticPr fontId="2"/>
  </si>
  <si>
    <t>70万円を超え90万円以下のもの</t>
    <phoneticPr fontId="2"/>
  </si>
  <si>
    <t>③</t>
    <phoneticPr fontId="2"/>
  </si>
  <si>
    <t>（千円）</t>
    <rPh sb="1" eb="3">
      <t>センエン</t>
    </rPh>
    <phoneticPr fontId="2"/>
  </si>
  <si>
    <t>④</t>
    <phoneticPr fontId="2"/>
  </si>
  <si>
    <t>一般乗合用</t>
    <rPh sb="0" eb="2">
      <t>イッパン</t>
    </rPh>
    <rPh sb="2" eb="4">
      <t>ノリアイ</t>
    </rPh>
    <rPh sb="4" eb="5">
      <t>ヨウ</t>
    </rPh>
    <phoneticPr fontId="2"/>
  </si>
  <si>
    <t>小型車</t>
    <phoneticPr fontId="2"/>
  </si>
  <si>
    <t>計</t>
    <phoneticPr fontId="2"/>
  </si>
  <si>
    <t>特種用途車</t>
    <phoneticPr fontId="2"/>
  </si>
  <si>
    <t>四輪トラック</t>
    <phoneticPr fontId="2"/>
  </si>
  <si>
    <t>（１）新車に関する調　５６表</t>
    <rPh sb="13" eb="14">
      <t>ヒョウ</t>
    </rPh>
    <phoneticPr fontId="2"/>
  </si>
  <si>
    <t>９　自動車取得税に関する調</t>
    <phoneticPr fontId="2"/>
  </si>
  <si>
    <t>けん引車・被けん
引車・貨客兼用車
を除いたもの</t>
    <rPh sb="2" eb="4">
      <t>インシャ</t>
    </rPh>
    <rPh sb="5" eb="6">
      <t>ヒ</t>
    </rPh>
    <rPh sb="9" eb="11">
      <t>インシャ</t>
    </rPh>
    <rPh sb="12" eb="13">
      <t>カ</t>
    </rPh>
    <rPh sb="13" eb="14">
      <t>キャク</t>
    </rPh>
    <rPh sb="14" eb="16">
      <t>ケンヨウ</t>
    </rPh>
    <rPh sb="16" eb="17">
      <t>シャ</t>
    </rPh>
    <rPh sb="19" eb="20">
      <t>ノゾ</t>
    </rPh>
    <phoneticPr fontId="2"/>
  </si>
  <si>
    <t>けん引車</t>
    <phoneticPr fontId="2"/>
  </si>
  <si>
    <t>被けん引車</t>
    <phoneticPr fontId="2"/>
  </si>
  <si>
    <t>三輪車</t>
    <phoneticPr fontId="2"/>
  </si>
  <si>
    <t>総　　　　　　計</t>
    <phoneticPr fontId="2"/>
  </si>
  <si>
    <t>（２）中古車に関する調　５７表</t>
    <rPh sb="14" eb="15">
      <t>ヒョウ</t>
    </rPh>
    <phoneticPr fontId="2"/>
  </si>
  <si>
    <t>自動車</t>
    <phoneticPr fontId="2"/>
  </si>
  <si>
    <t>乗用車</t>
    <phoneticPr fontId="2"/>
  </si>
  <si>
    <t>トラック</t>
    <phoneticPr fontId="2"/>
  </si>
  <si>
    <t>貨客兼用車</t>
    <phoneticPr fontId="2"/>
  </si>
  <si>
    <t>営業用</t>
    <phoneticPr fontId="2"/>
  </si>
  <si>
    <t>自家用</t>
    <phoneticPr fontId="2"/>
  </si>
  <si>
    <t>三輪の
小型自動車</t>
    <phoneticPr fontId="2"/>
  </si>
  <si>
    <t>普通車</t>
    <phoneticPr fontId="2"/>
  </si>
  <si>
    <t>200万円を超え250万円以下のもの</t>
    <phoneticPr fontId="2"/>
  </si>
  <si>
    <t>250万円を超え300万円以下のもの</t>
    <phoneticPr fontId="2"/>
  </si>
  <si>
    <t>300万円を超えるもの</t>
    <phoneticPr fontId="2"/>
  </si>
  <si>
    <t>合計</t>
    <phoneticPr fontId="2"/>
  </si>
  <si>
    <t>（５）取得価額段階別に関する調(中古車）　５９表</t>
    <rPh sb="23" eb="24">
      <t>ヒョウ</t>
    </rPh>
    <phoneticPr fontId="2"/>
  </si>
  <si>
    <t>50万円を超え70万円以下のもの</t>
    <phoneticPr fontId="2"/>
  </si>
  <si>
    <t>90万円を超え110万円以下のもの</t>
    <phoneticPr fontId="2"/>
  </si>
  <si>
    <t>110万円を超え130万円以下のもの</t>
    <phoneticPr fontId="2"/>
  </si>
  <si>
    <t>130万円を超え150万円以下のもの</t>
    <phoneticPr fontId="2"/>
  </si>
  <si>
    <t>150万円を超えるもの</t>
    <phoneticPr fontId="2"/>
  </si>
  <si>
    <t>合計</t>
    <phoneticPr fontId="2"/>
  </si>
  <si>
    <t>台数</t>
    <phoneticPr fontId="2"/>
  </si>
  <si>
    <t>税額</t>
    <phoneticPr fontId="2"/>
  </si>
  <si>
    <t>バ　ス</t>
    <phoneticPr fontId="2"/>
  </si>
  <si>
    <t>① － ②</t>
    <phoneticPr fontId="2"/>
  </si>
  <si>
    <t>新規登録、
新規検査
又は
届出台数</t>
    <phoneticPr fontId="2"/>
  </si>
  <si>
    <t>非課税、課税
免除、減免
及び免税点
以下台数</t>
    <phoneticPr fontId="2"/>
  </si>
  <si>
    <t>②のうち
身体障害者等
に係るもの</t>
    <rPh sb="5" eb="7">
      <t>シンタイ</t>
    </rPh>
    <phoneticPr fontId="2"/>
  </si>
  <si>
    <t>一般乗合
用以外</t>
    <rPh sb="0" eb="2">
      <t>イッパン</t>
    </rPh>
    <rPh sb="2" eb="4">
      <t>ノリアイ</t>
    </rPh>
    <rPh sb="5" eb="6">
      <t>ヨウ</t>
    </rPh>
    <rPh sb="6" eb="8">
      <t>イガイ</t>
    </rPh>
    <phoneticPr fontId="2"/>
  </si>
  <si>
    <t>新規登録、
新規検査
又は
届出台数</t>
    <phoneticPr fontId="2"/>
  </si>
  <si>
    <t>移転登録
台数</t>
    <phoneticPr fontId="2"/>
  </si>
  <si>
    <t>自動車
検査証
の記入に
係るもの</t>
    <phoneticPr fontId="2"/>
  </si>
  <si>
    <t>計</t>
    <phoneticPr fontId="2"/>
  </si>
  <si>
    <t>非課税、課税
免除、減免
及び免税点
以下台数</t>
    <phoneticPr fontId="2"/>
  </si>
  <si>
    <t>⑤のうち
身体障害者
等に係る
もの</t>
    <phoneticPr fontId="2"/>
  </si>
  <si>
    <t>課税台数</t>
    <phoneticPr fontId="2"/>
  </si>
  <si>
    <t>取得価額</t>
    <phoneticPr fontId="2"/>
  </si>
  <si>
    <t>課税標準額</t>
    <phoneticPr fontId="2"/>
  </si>
  <si>
    <t>税　　　　額</t>
    <phoneticPr fontId="2"/>
  </si>
  <si>
    <t>①＋②＋③</t>
    <phoneticPr fontId="2"/>
  </si>
  <si>
    <t>⑥ － ⑦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</si>
  <si>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</si>
  <si>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</si>
  <si>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</si>
  <si>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</si>
  <si>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</si>
  <si>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</si>
  <si>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</si>
  <si>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(千円)</t>
    <phoneticPr fontId="2"/>
  </si>
  <si>
    <t>(千円)</t>
    <phoneticPr fontId="4"/>
  </si>
  <si>
    <t xml:space="preserve">   (千円)</t>
    <phoneticPr fontId="2"/>
  </si>
  <si>
    <t>普通車</t>
    <phoneticPr fontId="2"/>
  </si>
  <si>
    <t>乗用車</t>
    <phoneticPr fontId="2"/>
  </si>
  <si>
    <t>小型車</t>
    <phoneticPr fontId="2"/>
  </si>
  <si>
    <t>自動車</t>
    <phoneticPr fontId="2"/>
  </si>
  <si>
    <t>トラック</t>
    <phoneticPr fontId="2"/>
  </si>
  <si>
    <t>けん引車</t>
    <phoneticPr fontId="2"/>
  </si>
  <si>
    <t>被けん引車</t>
    <phoneticPr fontId="2"/>
  </si>
  <si>
    <t>貨客兼用車</t>
    <phoneticPr fontId="2"/>
  </si>
  <si>
    <t>バ　　ス</t>
    <phoneticPr fontId="2"/>
  </si>
  <si>
    <t>営業用</t>
    <phoneticPr fontId="2"/>
  </si>
  <si>
    <t>自家用</t>
    <phoneticPr fontId="2"/>
  </si>
  <si>
    <t>三輪の
小型自動車</t>
    <phoneticPr fontId="2"/>
  </si>
  <si>
    <t>特種用途車</t>
    <phoneticPr fontId="2"/>
  </si>
  <si>
    <t>④ － ⑤</t>
    <phoneticPr fontId="2"/>
  </si>
  <si>
    <t>四輪乗用車</t>
    <phoneticPr fontId="2"/>
  </si>
  <si>
    <t>軽自動車</t>
    <phoneticPr fontId="2"/>
  </si>
  <si>
    <t>四輪トラック</t>
    <phoneticPr fontId="2"/>
  </si>
  <si>
    <t>三輪車</t>
    <phoneticPr fontId="2"/>
  </si>
  <si>
    <t>総　　　　　　計</t>
    <phoneticPr fontId="2"/>
  </si>
  <si>
    <t>新規登録、新規検査、
届出台数、移転登録
台数、自動車検査証
（軽自動車届出済証）
の記入に係る台数</t>
    <phoneticPr fontId="2"/>
  </si>
  <si>
    <t>②のうち
身体障害者等
に係るもの</t>
    <phoneticPr fontId="2"/>
  </si>
  <si>
    <t>① － ②</t>
    <phoneticPr fontId="2"/>
  </si>
  <si>
    <t>バリアフリー特例
に係る控除額</t>
    <phoneticPr fontId="2"/>
  </si>
  <si>
    <t>ＡＳＶ特例
に係る控除額</t>
    <phoneticPr fontId="2"/>
  </si>
  <si>
    <t>⑤</t>
    <phoneticPr fontId="2"/>
  </si>
  <si>
    <t>③ － （ ④ ＋ ⑤ ）</t>
    <phoneticPr fontId="2"/>
  </si>
  <si>
    <t>中古車
特例に係る
控除額</t>
    <rPh sb="0" eb="3">
      <t>チュウコシャ</t>
    </rPh>
    <phoneticPr fontId="2"/>
  </si>
  <si>
    <t>中古車
特例に係る
控除額</t>
    <rPh sb="0" eb="3">
      <t>チュウコシャ</t>
    </rPh>
    <rPh sb="4" eb="6">
      <t>トクレイ</t>
    </rPh>
    <phoneticPr fontId="2"/>
  </si>
  <si>
    <t>中古車特例
に係る控除額</t>
    <rPh sb="0" eb="3">
      <t>チュウコシャ</t>
    </rPh>
    <phoneticPr fontId="2"/>
  </si>
  <si>
    <t>バリアフリー特例
に係る控除額</t>
    <rPh sb="6" eb="8">
      <t>トクレイ</t>
    </rPh>
    <phoneticPr fontId="2"/>
  </si>
  <si>
    <t>ＡＳＶ特例
に係る控除額</t>
    <rPh sb="3" eb="5">
      <t>トクレイ</t>
    </rPh>
    <phoneticPr fontId="2"/>
  </si>
  <si>
    <t>⑥</t>
    <phoneticPr fontId="2"/>
  </si>
  <si>
    <t>③－（④＋⑤＋⑥）</t>
    <phoneticPr fontId="2"/>
  </si>
  <si>
    <t>⑥ － ⑦</t>
    <phoneticPr fontId="2"/>
  </si>
  <si>
    <t>④ － ⑤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</si>
</sst>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;&quot;△ &quot;#,##0"/>
    <numFmt numFmtId="177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5.099999999999999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/>
  </cellStyleXfs>
  <cellXfs count="271">
    <xf numFmtId="0" fontId="0" fillId="0" borderId="0" xfId="0"/>
    <xf numFmtId="176" fontId="3" fillId="0" borderId="0" xfId="0" applyNumberFormat="1" applyFont="1" applyFill="1" applyBorder="1" applyAlignment="1" applyProtection="1">
      <alignment horizontal="right" vertical="center" shrinkToFit="1"/>
    </xf>
    <xf numFmtId="49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distributed" vertical="center" wrapText="1"/>
    </xf>
    <xf numFmtId="49" fontId="3" fillId="0" borderId="18" xfId="0" applyNumberFormat="1" applyFont="1" applyFill="1" applyBorder="1" applyAlignment="1" applyProtection="1">
      <alignment vertical="center" wrapText="1"/>
    </xf>
    <xf numFmtId="49" fontId="8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vertical="center" wrapText="1"/>
    </xf>
    <xf numFmtId="49" fontId="3" fillId="0" borderId="11" xfId="0" applyNumberFormat="1" applyFont="1" applyFill="1" applyBorder="1" applyAlignment="1" applyProtection="1">
      <alignment vertical="center" wrapText="1"/>
    </xf>
    <xf numFmtId="49" fontId="3" fillId="0" borderId="10" xfId="0" applyNumberFormat="1" applyFont="1" applyFill="1" applyBorder="1" applyAlignment="1" applyProtection="1">
      <alignment vertical="center" wrapText="1"/>
    </xf>
    <xf numFmtId="49" fontId="3" fillId="0" borderId="22" xfId="0" applyNumberFormat="1" applyFont="1" applyFill="1" applyBorder="1" applyAlignment="1" applyProtection="1">
      <alignment vertical="center" wrapText="1"/>
    </xf>
    <xf numFmtId="49" fontId="3" fillId="0" borderId="4" xfId="0" applyNumberFormat="1" applyFont="1" applyFill="1" applyBorder="1" applyAlignment="1" applyProtection="1">
      <alignment vertical="center" wrapText="1"/>
    </xf>
    <xf numFmtId="49" fontId="3" fillId="0" borderId="9" xfId="0" applyNumberFormat="1" applyFont="1" applyFill="1" applyBorder="1" applyAlignment="1" applyProtection="1">
      <alignment vertical="center" wrapText="1"/>
    </xf>
    <xf numFmtId="49" fontId="3" fillId="0" borderId="15" xfId="0" applyNumberFormat="1" applyFont="1" applyFill="1" applyBorder="1" applyAlignment="1" applyProtection="1">
      <alignment vertical="center"/>
    </xf>
    <xf numFmtId="49" fontId="3" fillId="0" borderId="23" xfId="0" applyNumberFormat="1" applyFont="1" applyFill="1" applyBorder="1" applyAlignment="1" applyProtection="1">
      <alignment vertical="center" wrapText="1"/>
    </xf>
    <xf numFmtId="49" fontId="3" fillId="0" borderId="2" xfId="0" applyNumberFormat="1" applyFont="1" applyFill="1" applyBorder="1" applyAlignment="1" applyProtection="1">
      <alignment vertical="center" wrapText="1"/>
    </xf>
    <xf numFmtId="49" fontId="3" fillId="0" borderId="6" xfId="0" applyNumberFormat="1" applyFont="1" applyFill="1" applyBorder="1" applyAlignment="1" applyProtection="1">
      <alignment vertical="center" wrapText="1"/>
    </xf>
    <xf numFmtId="49" fontId="3" fillId="0" borderId="12" xfId="0" applyNumberFormat="1" applyFont="1" applyFill="1" applyBorder="1" applyAlignment="1" applyProtection="1">
      <alignment vertical="center" wrapText="1"/>
    </xf>
    <xf numFmtId="49" fontId="3" fillId="0" borderId="5" xfId="0" applyNumberFormat="1" applyFont="1" applyFill="1" applyBorder="1" applyAlignment="1" applyProtection="1">
      <alignment vertical="center" wrapText="1"/>
    </xf>
    <xf numFmtId="49" fontId="3" fillId="0" borderId="25" xfId="0" applyNumberFormat="1" applyFont="1" applyFill="1" applyBorder="1" applyAlignment="1" applyProtection="1">
      <alignment vertical="center" textRotation="255" wrapText="1"/>
    </xf>
    <xf numFmtId="49" fontId="3" fillId="0" borderId="0" xfId="0" applyNumberFormat="1" applyFont="1" applyFill="1" applyBorder="1" applyAlignment="1" applyProtection="1">
      <alignment vertical="center" textRotation="255" wrapText="1"/>
    </xf>
    <xf numFmtId="49" fontId="3" fillId="0" borderId="11" xfId="0" applyNumberFormat="1" applyFont="1" applyFill="1" applyBorder="1" applyAlignment="1" applyProtection="1">
      <alignment vertical="center" textRotation="255" wrapText="1"/>
    </xf>
    <xf numFmtId="49" fontId="3" fillId="0" borderId="3" xfId="0" applyNumberFormat="1" applyFont="1" applyFill="1" applyBorder="1" applyAlignment="1" applyProtection="1">
      <alignment vertical="center" wrapText="1"/>
    </xf>
    <xf numFmtId="49" fontId="3" fillId="0" borderId="14" xfId="0" applyNumberFormat="1" applyFont="1" applyFill="1" applyBorder="1" applyAlignment="1" applyProtection="1">
      <alignment vertical="center" textRotation="255" wrapText="1"/>
    </xf>
    <xf numFmtId="49" fontId="3" fillId="0" borderId="15" xfId="0" applyNumberFormat="1" applyFont="1" applyFill="1" applyBorder="1" applyAlignment="1" applyProtection="1">
      <alignment vertical="center" textRotation="255" wrapText="1"/>
    </xf>
    <xf numFmtId="49" fontId="3" fillId="0" borderId="7" xfId="0" applyNumberFormat="1" applyFont="1" applyFill="1" applyBorder="1" applyAlignment="1" applyProtection="1">
      <alignment vertical="center" textRotation="255" wrapText="1"/>
    </xf>
    <xf numFmtId="49" fontId="3" fillId="0" borderId="18" xfId="0" applyNumberFormat="1" applyFont="1" applyFill="1" applyBorder="1" applyAlignment="1" applyProtection="1">
      <alignment vertical="center" textRotation="255" wrapText="1"/>
    </xf>
    <xf numFmtId="49" fontId="3" fillId="0" borderId="10" xfId="0" applyNumberFormat="1" applyFont="1" applyFill="1" applyBorder="1" applyAlignment="1" applyProtection="1">
      <alignment horizontal="distributed" vertical="center" wrapText="1"/>
    </xf>
    <xf numFmtId="49" fontId="3" fillId="0" borderId="11" xfId="0" applyNumberFormat="1" applyFont="1" applyFill="1" applyBorder="1" applyAlignment="1" applyProtection="1">
      <alignment horizontal="distributed" vertical="center" wrapText="1"/>
    </xf>
    <xf numFmtId="49" fontId="3" fillId="0" borderId="24" xfId="0" applyNumberFormat="1" applyFont="1" applyFill="1" applyBorder="1" applyAlignment="1" applyProtection="1">
      <alignment horizontal="distributed" vertical="center" wrapText="1"/>
    </xf>
    <xf numFmtId="49" fontId="3" fillId="0" borderId="22" xfId="0" applyNumberFormat="1" applyFont="1" applyFill="1" applyBorder="1" applyAlignment="1" applyProtection="1">
      <alignment vertical="center" textRotation="255" wrapText="1"/>
    </xf>
    <xf numFmtId="49" fontId="3" fillId="0" borderId="4" xfId="0" applyNumberFormat="1" applyFont="1" applyFill="1" applyBorder="1" applyAlignment="1" applyProtection="1">
      <alignment vertical="center" textRotation="255" wrapText="1"/>
    </xf>
    <xf numFmtId="49" fontId="3" fillId="0" borderId="9" xfId="0" applyNumberFormat="1" applyFont="1" applyFill="1" applyBorder="1" applyAlignment="1" applyProtection="1">
      <alignment vertical="center" textRotation="255" wrapText="1"/>
    </xf>
    <xf numFmtId="49" fontId="3" fillId="0" borderId="6" xfId="0" applyNumberFormat="1" applyFont="1" applyFill="1" applyBorder="1" applyAlignment="1" applyProtection="1">
      <alignment vertical="center" textRotation="255" wrapText="1"/>
    </xf>
    <xf numFmtId="49" fontId="3" fillId="0" borderId="27" xfId="0" applyNumberFormat="1" applyFont="1" applyFill="1" applyBorder="1" applyAlignment="1" applyProtection="1">
      <alignment vertical="center" textRotation="255" wrapText="1"/>
    </xf>
    <xf numFmtId="49" fontId="3" fillId="0" borderId="3" xfId="0" applyNumberFormat="1" applyFont="1" applyFill="1" applyBorder="1" applyAlignment="1" applyProtection="1">
      <alignment vertical="center" textRotation="255" wrapText="1"/>
    </xf>
    <xf numFmtId="49" fontId="3" fillId="0" borderId="5" xfId="0" applyNumberFormat="1" applyFont="1" applyFill="1" applyBorder="1" applyAlignment="1" applyProtection="1">
      <alignment vertical="center" textRotation="255" wrapText="1"/>
    </xf>
    <xf numFmtId="49" fontId="3" fillId="0" borderId="1" xfId="0" applyNumberFormat="1" applyFont="1" applyFill="1" applyBorder="1" applyAlignment="1" applyProtection="1">
      <alignment vertical="center" textRotation="255" wrapText="1"/>
    </xf>
    <xf numFmtId="49" fontId="3" fillId="0" borderId="2" xfId="0" applyNumberFormat="1" applyFont="1" applyFill="1" applyBorder="1" applyAlignment="1" applyProtection="1">
      <alignment vertical="center" textRotation="255" wrapText="1"/>
    </xf>
    <xf numFmtId="49" fontId="3" fillId="0" borderId="10" xfId="0" applyNumberFormat="1" applyFont="1" applyFill="1" applyBorder="1" applyAlignment="1" applyProtection="1">
      <alignment vertical="distributed" textRotation="255" wrapText="1"/>
    </xf>
    <xf numFmtId="49" fontId="3" fillId="0" borderId="0" xfId="0" applyNumberFormat="1" applyFont="1" applyFill="1" applyBorder="1" applyAlignment="1" applyProtection="1">
      <alignment vertical="distributed" textRotation="255" wrapText="1"/>
    </xf>
    <xf numFmtId="49" fontId="3" fillId="0" borderId="11" xfId="0" applyNumberFormat="1" applyFont="1" applyFill="1" applyBorder="1" applyAlignment="1" applyProtection="1">
      <alignment vertical="distributed" textRotation="255" wrapText="1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Fill="1" applyBorder="1" applyAlignment="1" applyProtection="1">
      <alignment horizontal="center" vertical="center" textRotation="255"/>
    </xf>
    <xf numFmtId="49" fontId="3" fillId="0" borderId="22" xfId="0" applyNumberFormat="1" applyFont="1" applyFill="1" applyBorder="1" applyAlignment="1" applyProtection="1">
      <alignment vertical="center"/>
    </xf>
    <xf numFmtId="177" fontId="3" fillId="0" borderId="0" xfId="0" applyNumberFormat="1" applyFont="1" applyFill="1" applyBorder="1" applyAlignment="1" applyProtection="1">
      <alignment vertical="center"/>
    </xf>
    <xf numFmtId="0" fontId="3" fillId="0" borderId="22" xfId="0" applyFont="1" applyFill="1" applyBorder="1" applyAlignment="1">
      <alignment vertical="center"/>
    </xf>
    <xf numFmtId="49" fontId="8" fillId="0" borderId="18" xfId="0" applyNumberFormat="1" applyFont="1" applyFill="1" applyBorder="1" applyAlignment="1" applyProtection="1">
      <alignment vertical="center" wrapText="1"/>
    </xf>
    <xf numFmtId="49" fontId="8" fillId="0" borderId="4" xfId="0" applyNumberFormat="1" applyFont="1" applyFill="1" applyBorder="1" applyAlignment="1" applyProtection="1">
      <alignment vertical="center" wrapText="1"/>
    </xf>
    <xf numFmtId="49" fontId="8" fillId="0" borderId="19" xfId="0" applyNumberFormat="1" applyFont="1" applyFill="1" applyBorder="1" applyAlignment="1" applyProtection="1">
      <alignment vertical="center" wrapText="1"/>
    </xf>
    <xf numFmtId="49" fontId="8" fillId="0" borderId="32" xfId="0" applyNumberFormat="1" applyFont="1" applyFill="1" applyBorder="1" applyAlignment="1" applyProtection="1">
      <alignment vertical="center" wrapText="1"/>
    </xf>
    <xf numFmtId="0" fontId="8" fillId="0" borderId="21" xfId="0" applyFont="1" applyFill="1" applyBorder="1" applyAlignment="1">
      <alignment vertical="center" wrapText="1"/>
    </xf>
    <xf numFmtId="49" fontId="8" fillId="0" borderId="25" xfId="0" applyNumberFormat="1" applyFont="1" applyFill="1" applyBorder="1" applyAlignment="1" applyProtection="1">
      <alignment vertical="center" wrapText="1"/>
    </xf>
    <xf numFmtId="49" fontId="8" fillId="0" borderId="11" xfId="0" applyNumberFormat="1" applyFont="1" applyFill="1" applyBorder="1" applyAlignment="1" applyProtection="1">
      <alignment vertical="center" wrapText="1"/>
    </xf>
    <xf numFmtId="49" fontId="8" fillId="0" borderId="5" xfId="0" applyNumberFormat="1" applyFont="1" applyFill="1" applyBorder="1" applyAlignment="1" applyProtection="1">
      <alignment vertical="center" wrapText="1"/>
    </xf>
    <xf numFmtId="49" fontId="8" fillId="0" borderId="2" xfId="0" applyNumberFormat="1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vertical="center" wrapText="1"/>
    </xf>
    <xf numFmtId="49" fontId="8" fillId="0" borderId="33" xfId="0" applyNumberFormat="1" applyFont="1" applyFill="1" applyBorder="1" applyAlignment="1" applyProtection="1">
      <alignment vertical="center" wrapText="1"/>
    </xf>
    <xf numFmtId="49" fontId="8" fillId="0" borderId="14" xfId="0" applyNumberFormat="1" applyFont="1" applyFill="1" applyBorder="1" applyAlignment="1" applyProtection="1">
      <alignment vertical="center" wrapText="1"/>
    </xf>
    <xf numFmtId="49" fontId="8" fillId="0" borderId="7" xfId="0" applyNumberFormat="1" applyFont="1" applyFill="1" applyBorder="1" applyAlignment="1" applyProtection="1">
      <alignment vertical="center" wrapText="1"/>
    </xf>
    <xf numFmtId="49" fontId="8" fillId="0" borderId="8" xfId="0" applyNumberFormat="1" applyFont="1" applyFill="1" applyBorder="1" applyAlignment="1" applyProtection="1">
      <alignment vertical="center" wrapText="1"/>
    </xf>
    <xf numFmtId="49" fontId="8" fillId="0" borderId="15" xfId="0" applyNumberFormat="1" applyFont="1" applyFill="1" applyBorder="1" applyAlignment="1" applyProtection="1">
      <alignment vertical="center" wrapText="1"/>
    </xf>
    <xf numFmtId="49" fontId="8" fillId="0" borderId="18" xfId="0" applyNumberFormat="1" applyFont="1" applyFill="1" applyBorder="1" applyAlignment="1" applyProtection="1">
      <alignment vertical="center" textRotation="255" wrapText="1"/>
    </xf>
    <xf numFmtId="49" fontId="8" fillId="0" borderId="22" xfId="0" applyNumberFormat="1" applyFont="1" applyFill="1" applyBorder="1" applyAlignment="1" applyProtection="1">
      <alignment vertical="center" textRotation="255" wrapText="1"/>
    </xf>
    <xf numFmtId="49" fontId="8" fillId="0" borderId="4" xfId="0" applyNumberFormat="1" applyFont="1" applyFill="1" applyBorder="1" applyAlignment="1" applyProtection="1">
      <alignment vertical="center" textRotation="255" wrapText="1"/>
    </xf>
    <xf numFmtId="49" fontId="8" fillId="0" borderId="9" xfId="0" applyNumberFormat="1" applyFont="1" applyFill="1" applyBorder="1" applyAlignment="1" applyProtection="1">
      <alignment vertical="center" textRotation="255" wrapText="1"/>
    </xf>
    <xf numFmtId="49" fontId="8" fillId="0" borderId="9" xfId="0" applyNumberFormat="1" applyFont="1" applyFill="1" applyBorder="1" applyAlignment="1" applyProtection="1">
      <alignment vertical="center" wrapText="1"/>
    </xf>
    <xf numFmtId="49" fontId="8" fillId="0" borderId="25" xfId="0" applyNumberFormat="1" applyFont="1" applyFill="1" applyBorder="1" applyAlignment="1" applyProtection="1">
      <alignment vertical="center" textRotation="255" wrapText="1"/>
    </xf>
    <xf numFmtId="49" fontId="8" fillId="0" borderId="0" xfId="0" applyNumberFormat="1" applyFont="1" applyFill="1" applyBorder="1" applyAlignment="1" applyProtection="1">
      <alignment vertical="center" textRotation="255" wrapText="1"/>
    </xf>
    <xf numFmtId="49" fontId="8" fillId="0" borderId="11" xfId="0" applyNumberFormat="1" applyFont="1" applyFill="1" applyBorder="1" applyAlignment="1" applyProtection="1">
      <alignment vertical="center" textRotation="255" wrapText="1"/>
    </xf>
    <xf numFmtId="49" fontId="8" fillId="0" borderId="10" xfId="0" applyNumberFormat="1" applyFont="1" applyFill="1" applyBorder="1" applyAlignment="1" applyProtection="1">
      <alignment vertical="center" wrapText="1"/>
    </xf>
    <xf numFmtId="49" fontId="8" fillId="0" borderId="6" xfId="0" applyNumberFormat="1" applyFont="1" applyFill="1" applyBorder="1" applyAlignment="1" applyProtection="1">
      <alignment vertical="center" wrapText="1"/>
    </xf>
    <xf numFmtId="49" fontId="8" fillId="0" borderId="3" xfId="0" applyNumberFormat="1" applyFont="1" applyFill="1" applyBorder="1" applyAlignment="1" applyProtection="1">
      <alignment vertical="center" wrapText="1"/>
    </xf>
    <xf numFmtId="49" fontId="8" fillId="0" borderId="6" xfId="0" applyNumberFormat="1" applyFont="1" applyFill="1" applyBorder="1" applyAlignment="1" applyProtection="1">
      <alignment vertical="center" textRotation="255" wrapText="1"/>
    </xf>
    <xf numFmtId="49" fontId="8" fillId="0" borderId="27" xfId="0" applyNumberFormat="1" applyFont="1" applyFill="1" applyBorder="1" applyAlignment="1" applyProtection="1">
      <alignment vertical="center" textRotation="255" wrapText="1"/>
    </xf>
    <xf numFmtId="49" fontId="8" fillId="0" borderId="3" xfId="0" applyNumberFormat="1" applyFont="1" applyFill="1" applyBorder="1" applyAlignment="1" applyProtection="1">
      <alignment vertical="center" textRotation="255" wrapText="1"/>
    </xf>
    <xf numFmtId="49" fontId="8" fillId="0" borderId="5" xfId="0" applyNumberFormat="1" applyFont="1" applyFill="1" applyBorder="1" applyAlignment="1" applyProtection="1">
      <alignment vertical="center" textRotation="255" wrapText="1"/>
    </xf>
    <xf numFmtId="49" fontId="8" fillId="0" borderId="1" xfId="0" applyNumberFormat="1" applyFont="1" applyFill="1" applyBorder="1" applyAlignment="1" applyProtection="1">
      <alignment vertical="center" textRotation="255" wrapText="1"/>
    </xf>
    <xf numFmtId="49" fontId="8" fillId="0" borderId="2" xfId="0" applyNumberFormat="1" applyFont="1" applyFill="1" applyBorder="1" applyAlignment="1" applyProtection="1">
      <alignment vertical="center" textRotation="255" wrapText="1"/>
    </xf>
    <xf numFmtId="49" fontId="8" fillId="0" borderId="10" xfId="0" applyNumberFormat="1" applyFont="1" applyFill="1" applyBorder="1" applyAlignment="1" applyProtection="1">
      <alignment vertical="distributed" textRotation="255" wrapText="1"/>
    </xf>
    <xf numFmtId="49" fontId="8" fillId="0" borderId="0" xfId="0" applyNumberFormat="1" applyFont="1" applyFill="1" applyBorder="1" applyAlignment="1" applyProtection="1">
      <alignment vertical="distributed" textRotation="255" wrapText="1"/>
    </xf>
    <xf numFmtId="49" fontId="8" fillId="0" borderId="11" xfId="0" applyNumberFormat="1" applyFont="1" applyFill="1" applyBorder="1" applyAlignment="1" applyProtection="1">
      <alignment vertical="distributed" textRotation="255" wrapText="1"/>
    </xf>
    <xf numFmtId="49" fontId="8" fillId="0" borderId="12" xfId="0" applyNumberFormat="1" applyFont="1" applyFill="1" applyBorder="1" applyAlignment="1" applyProtection="1">
      <alignment vertical="center" wrapText="1"/>
    </xf>
    <xf numFmtId="49" fontId="8" fillId="0" borderId="13" xfId="0" applyNumberFormat="1" applyFont="1" applyFill="1" applyBorder="1" applyAlignment="1" applyProtection="1">
      <alignment vertical="center" wrapText="1"/>
    </xf>
    <xf numFmtId="49" fontId="8" fillId="0" borderId="14" xfId="0" applyNumberFormat="1" applyFont="1" applyFill="1" applyBorder="1" applyAlignment="1" applyProtection="1">
      <alignment vertical="center" textRotation="255" wrapText="1"/>
    </xf>
    <xf numFmtId="49" fontId="8" fillId="0" borderId="15" xfId="0" applyNumberFormat="1" applyFont="1" applyFill="1" applyBorder="1" applyAlignment="1" applyProtection="1">
      <alignment vertical="center" textRotation="255" wrapText="1"/>
    </xf>
    <xf numFmtId="49" fontId="8" fillId="0" borderId="7" xfId="0" applyNumberFormat="1" applyFont="1" applyFill="1" applyBorder="1" applyAlignment="1" applyProtection="1">
      <alignment vertical="center" textRotation="255" wrapText="1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8" fillId="0" borderId="26" xfId="0" applyNumberFormat="1" applyFont="1" applyFill="1" applyBorder="1" applyAlignment="1" applyProtection="1">
      <alignment vertical="center" wrapText="1"/>
    </xf>
    <xf numFmtId="49" fontId="8" fillId="0" borderId="20" xfId="0" applyNumberFormat="1" applyFont="1" applyFill="1" applyBorder="1" applyAlignment="1" applyProtection="1">
      <alignment vertical="center" wrapText="1"/>
    </xf>
    <xf numFmtId="49" fontId="8" fillId="0" borderId="21" xfId="0" applyNumberFormat="1" applyFont="1" applyFill="1" applyBorder="1" applyAlignment="1" applyProtection="1">
      <alignment vertical="center" wrapText="1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3" fillId="0" borderId="10" xfId="0" applyNumberFormat="1" applyFont="1" applyFill="1" applyBorder="1" applyAlignment="1" applyProtection="1">
      <alignment horizontal="distributed" vertical="center" wrapText="1"/>
    </xf>
    <xf numFmtId="49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distributed" vertical="center" wrapText="1"/>
    </xf>
    <xf numFmtId="176" fontId="3" fillId="0" borderId="0" xfId="0" applyNumberFormat="1" applyFont="1" applyFill="1" applyBorder="1" applyAlignment="1" applyProtection="1">
      <alignment horizontal="right" vertical="center" shrinkToFit="1"/>
    </xf>
    <xf numFmtId="49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49" fontId="8" fillId="0" borderId="20" xfId="0" applyNumberFormat="1" applyFont="1" applyFill="1" applyBorder="1" applyAlignment="1" applyProtection="1">
      <alignment horizontal="distributed" vertical="center" wrapText="1"/>
    </xf>
    <xf numFmtId="49" fontId="8" fillId="0" borderId="1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vertical="center"/>
    </xf>
    <xf numFmtId="41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8" fillId="0" borderId="24" xfId="0" applyNumberFormat="1" applyFont="1" applyFill="1" applyBorder="1" applyAlignment="1" applyProtection="1">
      <alignment horizontal="right" vertical="center" shrinkToFit="1"/>
      <protection locked="0"/>
    </xf>
    <xf numFmtId="41" fontId="8" fillId="0" borderId="15" xfId="0" applyNumberFormat="1" applyFont="1" applyFill="1" applyBorder="1" applyAlignment="1" applyProtection="1">
      <alignment horizontal="right" vertical="center" shrinkToFit="1"/>
      <protection locked="0"/>
    </xf>
    <xf numFmtId="41" fontId="8" fillId="0" borderId="28" xfId="0" applyNumberFormat="1" applyFont="1" applyFill="1" applyBorder="1" applyAlignment="1" applyProtection="1">
      <alignment horizontal="right" vertical="center" shrinkToFit="1"/>
      <protection locked="0"/>
    </xf>
    <xf numFmtId="41" fontId="8" fillId="0" borderId="0" xfId="0" applyNumberFormat="1" applyFont="1" applyFill="1" applyBorder="1" applyAlignment="1" applyProtection="1">
      <alignment horizontal="right" vertical="center" shrinkToFit="1"/>
    </xf>
    <xf numFmtId="41" fontId="8" fillId="0" borderId="15" xfId="0" applyNumberFormat="1" applyFont="1" applyFill="1" applyBorder="1" applyAlignment="1" applyProtection="1">
      <alignment horizontal="right" vertical="center" shrinkToFit="1"/>
    </xf>
    <xf numFmtId="41" fontId="8" fillId="0" borderId="22" xfId="0" applyNumberFormat="1" applyFont="1" applyFill="1" applyBorder="1" applyAlignment="1" applyProtection="1">
      <alignment horizontal="right" vertical="center" shrinkToFit="1"/>
      <protection locked="0"/>
    </xf>
    <xf numFmtId="41" fontId="8" fillId="0" borderId="23" xfId="0" applyNumberFormat="1" applyFont="1" applyFill="1" applyBorder="1" applyAlignment="1" applyProtection="1">
      <alignment horizontal="right" vertical="center" shrinkToFit="1"/>
      <protection locked="0"/>
    </xf>
    <xf numFmtId="41" fontId="8" fillId="0" borderId="22" xfId="0" applyNumberFormat="1" applyFont="1" applyFill="1" applyBorder="1" applyAlignment="1" applyProtection="1">
      <alignment horizontal="right" vertical="center" shrinkToFit="1"/>
    </xf>
    <xf numFmtId="41" fontId="8" fillId="0" borderId="0" xfId="0" applyNumberFormat="1" applyFont="1" applyFill="1" applyBorder="1" applyAlignment="1">
      <alignment horizontal="right" vertical="center" shrinkToFit="1"/>
    </xf>
    <xf numFmtId="41" fontId="8" fillId="0" borderId="15" xfId="0" applyNumberFormat="1" applyFont="1" applyFill="1" applyBorder="1" applyAlignment="1">
      <alignment horizontal="right" vertical="center" shrinkToFit="1"/>
    </xf>
    <xf numFmtId="41" fontId="8" fillId="0" borderId="22" xfId="1" applyNumberFormat="1" applyFont="1" applyFill="1" applyBorder="1" applyAlignment="1">
      <alignment horizontal="right" vertical="center"/>
    </xf>
    <xf numFmtId="41" fontId="8" fillId="0" borderId="0" xfId="1" applyNumberFormat="1" applyFont="1" applyFill="1" applyBorder="1" applyAlignment="1" applyProtection="1">
      <alignment horizontal="right" vertical="center" shrinkToFit="1"/>
      <protection locked="0"/>
    </xf>
    <xf numFmtId="41" fontId="8" fillId="0" borderId="25" xfId="0" applyNumberFormat="1" applyFont="1" applyFill="1" applyBorder="1" applyAlignment="1" applyProtection="1">
      <alignment horizontal="right" vertical="center" shrinkToFit="1"/>
      <protection locked="0"/>
    </xf>
    <xf numFmtId="41" fontId="8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8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right" vertical="center" wrapText="1"/>
    </xf>
    <xf numFmtId="49" fontId="3" fillId="0" borderId="15" xfId="0" applyNumberFormat="1" applyFont="1" applyFill="1" applyBorder="1" applyAlignment="1" applyProtection="1">
      <alignment horizontal="right" vertical="center" wrapText="1"/>
    </xf>
    <xf numFmtId="49" fontId="3" fillId="0" borderId="7" xfId="0" applyNumberFormat="1" applyFont="1" applyFill="1" applyBorder="1" applyAlignment="1" applyProtection="1">
      <alignment horizontal="right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22" xfId="0" applyNumberFormat="1" applyFont="1" applyFill="1" applyBorder="1" applyAlignment="1" applyProtection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distributed" textRotation="255" wrapText="1"/>
    </xf>
    <xf numFmtId="49" fontId="3" fillId="0" borderId="0" xfId="0" applyNumberFormat="1" applyFont="1" applyFill="1" applyBorder="1" applyAlignment="1" applyProtection="1">
      <alignment horizontal="center" vertical="distributed" textRotation="255" wrapText="1"/>
    </xf>
    <xf numFmtId="49" fontId="3" fillId="0" borderId="11" xfId="0" applyNumberFormat="1" applyFont="1" applyFill="1" applyBorder="1" applyAlignment="1" applyProtection="1">
      <alignment horizontal="center" vertical="distributed" textRotation="255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center" vertical="center" wrapText="1"/>
    </xf>
    <xf numFmtId="49" fontId="3" fillId="0" borderId="25" xfId="0" applyNumberFormat="1" applyFont="1" applyFill="1" applyBorder="1" applyAlignment="1" applyProtection="1">
      <alignment horizontal="center" vertical="center" wrapText="1"/>
    </xf>
    <xf numFmtId="49" fontId="3" fillId="0" borderId="24" xfId="0" applyNumberFormat="1" applyFont="1" applyFill="1" applyBorder="1" applyAlignment="1" applyProtection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 wrapText="1"/>
    </xf>
    <xf numFmtId="49" fontId="3" fillId="0" borderId="28" xfId="0" applyNumberFormat="1" applyFont="1" applyFill="1" applyBorder="1" applyAlignment="1" applyProtection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</xf>
    <xf numFmtId="49" fontId="3" fillId="0" borderId="22" xfId="0" applyNumberFormat="1" applyFont="1" applyFill="1" applyBorder="1" applyAlignment="1" applyProtection="1">
      <alignment horizontal="distributed" vertical="center" wrapText="1"/>
    </xf>
    <xf numFmtId="49" fontId="3" fillId="0" borderId="0" xfId="0" applyNumberFormat="1" applyFont="1" applyFill="1" applyBorder="1" applyAlignment="1" applyProtection="1">
      <alignment horizontal="distributed" vertical="center" wrapText="1"/>
    </xf>
    <xf numFmtId="49" fontId="3" fillId="0" borderId="28" xfId="0" applyNumberFormat="1" applyFont="1" applyFill="1" applyBorder="1" applyAlignment="1" applyProtection="1">
      <alignment horizontal="right" vertical="center" wrapText="1"/>
    </xf>
    <xf numFmtId="49" fontId="3" fillId="0" borderId="25" xfId="0" applyNumberFormat="1" applyFont="1" applyFill="1" applyBorder="1" applyAlignment="1" applyProtection="1">
      <alignment horizontal="center" vertical="distributed" textRotation="255" wrapText="1"/>
    </xf>
    <xf numFmtId="49" fontId="3" fillId="0" borderId="1" xfId="0" applyNumberFormat="1" applyFont="1" applyFill="1" applyBorder="1" applyAlignment="1" applyProtection="1">
      <alignment horizontal="distributed" vertical="center" wrapText="1"/>
    </xf>
    <xf numFmtId="49" fontId="3" fillId="0" borderId="27" xfId="0" applyNumberFormat="1" applyFont="1" applyFill="1" applyBorder="1" applyAlignment="1" applyProtection="1">
      <alignment horizontal="distributed" vertical="center" wrapText="1"/>
    </xf>
    <xf numFmtId="41" fontId="8" fillId="0" borderId="18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29" xfId="0" applyNumberFormat="1" applyFont="1" applyFill="1" applyBorder="1" applyAlignment="1" applyProtection="1">
      <alignment horizontal="distributed" vertical="center" wrapText="1"/>
    </xf>
    <xf numFmtId="49" fontId="3" fillId="0" borderId="34" xfId="0" applyNumberFormat="1" applyFont="1" applyFill="1" applyBorder="1" applyAlignment="1" applyProtection="1">
      <alignment horizontal="distributed" vertical="center" wrapText="1"/>
    </xf>
    <xf numFmtId="49" fontId="3" fillId="0" borderId="5" xfId="0" applyNumberFormat="1" applyFont="1" applyFill="1" applyBorder="1" applyAlignment="1" applyProtection="1">
      <alignment horizontal="center" vertical="center" textRotation="255" wrapText="1"/>
    </xf>
    <xf numFmtId="49" fontId="3" fillId="0" borderId="1" xfId="0" applyNumberFormat="1" applyFont="1" applyFill="1" applyBorder="1" applyAlignment="1" applyProtection="1">
      <alignment horizontal="center" vertical="center" textRotation="255" wrapText="1"/>
    </xf>
    <xf numFmtId="49" fontId="3" fillId="0" borderId="2" xfId="0" applyNumberFormat="1" applyFont="1" applyFill="1" applyBorder="1" applyAlignment="1" applyProtection="1">
      <alignment horizontal="center" vertical="center" textRotation="255" wrapText="1"/>
    </xf>
    <xf numFmtId="49" fontId="3" fillId="0" borderId="10" xfId="0" applyNumberFormat="1" applyFont="1" applyFill="1" applyBorder="1" applyAlignment="1" applyProtection="1">
      <alignment horizontal="center" vertical="center" textRotation="255" wrapText="1"/>
    </xf>
    <xf numFmtId="49" fontId="3" fillId="0" borderId="0" xfId="0" applyNumberFormat="1" applyFont="1" applyFill="1" applyBorder="1" applyAlignment="1" applyProtection="1">
      <alignment horizontal="center" vertical="center" textRotation="255" wrapText="1"/>
    </xf>
    <xf numFmtId="49" fontId="3" fillId="0" borderId="11" xfId="0" applyNumberFormat="1" applyFont="1" applyFill="1" applyBorder="1" applyAlignment="1" applyProtection="1">
      <alignment horizontal="center" vertical="center" textRotation="255" wrapText="1"/>
    </xf>
    <xf numFmtId="49" fontId="3" fillId="0" borderId="12" xfId="0" applyNumberFormat="1" applyFont="1" applyFill="1" applyBorder="1" applyAlignment="1" applyProtection="1">
      <alignment horizontal="distributed" vertical="center" wrapText="1"/>
    </xf>
    <xf numFmtId="49" fontId="3" fillId="0" borderId="34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distributed" vertical="center" wrapText="1"/>
    </xf>
    <xf numFmtId="49" fontId="3" fillId="0" borderId="10" xfId="0" applyNumberFormat="1" applyFont="1" applyFill="1" applyBorder="1" applyAlignment="1" applyProtection="1">
      <alignment horizontal="distributed" vertical="center" wrapText="1"/>
    </xf>
    <xf numFmtId="49" fontId="3" fillId="0" borderId="8" xfId="0" applyNumberFormat="1" applyFont="1" applyFill="1" applyBorder="1" applyAlignment="1" applyProtection="1">
      <alignment horizontal="distributed" vertical="center" wrapText="1"/>
    </xf>
    <xf numFmtId="49" fontId="3" fillId="0" borderId="15" xfId="0" applyNumberFormat="1" applyFont="1" applyFill="1" applyBorder="1" applyAlignment="1" applyProtection="1">
      <alignment horizontal="distributed"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31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distributed" vertical="center" wrapText="1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49" fontId="3" fillId="0" borderId="33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 applyProtection="1">
      <alignment horizontal="right" vertical="center" wrapText="1"/>
    </xf>
    <xf numFmtId="49" fontId="3" fillId="0" borderId="0" xfId="0" applyNumberFormat="1" applyFont="1" applyFill="1" applyBorder="1" applyAlignment="1" applyProtection="1">
      <alignment horizontal="right" vertical="center" wrapText="1"/>
    </xf>
    <xf numFmtId="49" fontId="3" fillId="0" borderId="11" xfId="0" applyNumberFormat="1" applyFont="1" applyFill="1" applyBorder="1" applyAlignment="1" applyProtection="1">
      <alignment horizontal="right" vertical="center" wrapText="1"/>
    </xf>
    <xf numFmtId="49" fontId="3" fillId="0" borderId="24" xfId="0" applyNumberFormat="1" applyFont="1" applyFill="1" applyBorder="1" applyAlignment="1" applyProtection="1">
      <alignment horizontal="right" vertical="center" wrapText="1"/>
    </xf>
    <xf numFmtId="49" fontId="6" fillId="0" borderId="15" xfId="0" applyNumberFormat="1" applyFont="1" applyFill="1" applyBorder="1" applyAlignment="1" applyProtection="1">
      <alignment horizontal="center" vertical="center"/>
    </xf>
    <xf numFmtId="41" fontId="8" fillId="0" borderId="18" xfId="0" applyNumberFormat="1" applyFont="1" applyFill="1" applyBorder="1" applyAlignment="1" applyProtection="1">
      <alignment horizontal="right" vertical="center" shrinkToFit="1"/>
    </xf>
    <xf numFmtId="41" fontId="8" fillId="0" borderId="25" xfId="0" applyNumberFormat="1" applyFont="1" applyFill="1" applyBorder="1" applyAlignment="1" applyProtection="1">
      <alignment horizontal="right" vertical="center" shrinkToFit="1"/>
    </xf>
    <xf numFmtId="49" fontId="3" fillId="0" borderId="13" xfId="0" applyNumberFormat="1" applyFont="1" applyFill="1" applyBorder="1" applyAlignment="1" applyProtection="1">
      <alignment horizontal="distributed" vertical="center" wrapText="1"/>
    </xf>
    <xf numFmtId="49" fontId="3" fillId="0" borderId="35" xfId="0" applyNumberFormat="1" applyFont="1" applyFill="1" applyBorder="1" applyAlignment="1" applyProtection="1">
      <alignment horizontal="center" vertical="center" wrapText="1"/>
    </xf>
    <xf numFmtId="41" fontId="8" fillId="0" borderId="14" xfId="0" applyNumberFormat="1" applyFont="1" applyFill="1" applyBorder="1" applyAlignment="1" applyProtection="1">
      <alignment horizontal="right" vertical="center" shrinkToFit="1"/>
    </xf>
    <xf numFmtId="41" fontId="8" fillId="0" borderId="23" xfId="0" applyNumberFormat="1" applyFont="1" applyFill="1" applyBorder="1" applyAlignment="1" applyProtection="1">
      <alignment horizontal="right" vertical="center" shrinkToFit="1"/>
    </xf>
    <xf numFmtId="41" fontId="8" fillId="0" borderId="24" xfId="0" applyNumberFormat="1" applyFont="1" applyFill="1" applyBorder="1" applyAlignment="1" applyProtection="1">
      <alignment horizontal="right" vertical="center" shrinkToFit="1"/>
    </xf>
    <xf numFmtId="41" fontId="8" fillId="0" borderId="28" xfId="0" applyNumberFormat="1" applyFont="1" applyFill="1" applyBorder="1" applyAlignment="1" applyProtection="1">
      <alignment horizontal="right" vertical="center" shrinkToFit="1"/>
    </xf>
    <xf numFmtId="49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41" fontId="8" fillId="0" borderId="25" xfId="0" quotePrefix="1" applyNumberFormat="1" applyFont="1" applyFill="1" applyBorder="1" applyAlignment="1" applyProtection="1">
      <alignment horizontal="right" vertical="center" shrinkToFi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33" xfId="0" applyNumberFormat="1" applyFont="1" applyFill="1" applyBorder="1" applyAlignment="1" applyProtection="1">
      <alignment horizontal="center" vertical="center" wrapText="1"/>
    </xf>
    <xf numFmtId="49" fontId="8" fillId="0" borderId="34" xfId="0" applyNumberFormat="1" applyFont="1" applyFill="1" applyBorder="1" applyAlignment="1" applyProtection="1">
      <alignment horizontal="center" vertical="center" wrapText="1"/>
    </xf>
    <xf numFmtId="49" fontId="8" fillId="0" borderId="35" xfId="0" applyNumberFormat="1" applyFont="1" applyFill="1" applyBorder="1" applyAlignment="1" applyProtection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24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distributed" vertical="center" wrapText="1"/>
    </xf>
    <xf numFmtId="49" fontId="8" fillId="0" borderId="27" xfId="0" applyNumberFormat="1" applyFont="1" applyFill="1" applyBorder="1" applyAlignment="1" applyProtection="1">
      <alignment horizontal="distributed" vertical="center" wrapText="1"/>
    </xf>
    <xf numFmtId="49" fontId="8" fillId="0" borderId="22" xfId="0" applyNumberFormat="1" applyFont="1" applyFill="1" applyBorder="1" applyAlignment="1" applyProtection="1">
      <alignment horizontal="distributed" vertical="center" wrapText="1"/>
    </xf>
    <xf numFmtId="49" fontId="8" fillId="0" borderId="10" xfId="0" applyNumberFormat="1" applyFont="1" applyFill="1" applyBorder="1" applyAlignment="1" applyProtection="1">
      <alignment horizontal="center" vertical="distributed" textRotation="255" wrapText="1"/>
    </xf>
    <xf numFmtId="49" fontId="8" fillId="0" borderId="0" xfId="0" applyNumberFormat="1" applyFont="1" applyFill="1" applyBorder="1" applyAlignment="1" applyProtection="1">
      <alignment horizontal="center" vertical="distributed" textRotation="255" wrapText="1"/>
    </xf>
    <xf numFmtId="49" fontId="8" fillId="0" borderId="11" xfId="0" applyNumberFormat="1" applyFont="1" applyFill="1" applyBorder="1" applyAlignment="1" applyProtection="1">
      <alignment horizontal="center" vertical="distributed" textRotation="255" wrapText="1"/>
    </xf>
    <xf numFmtId="0" fontId="8" fillId="0" borderId="1" xfId="0" applyFont="1" applyFill="1" applyBorder="1" applyAlignment="1" applyProtection="1">
      <alignment horizontal="distributed" vertical="center" wrapText="1"/>
    </xf>
    <xf numFmtId="0" fontId="8" fillId="0" borderId="8" xfId="0" applyFont="1" applyFill="1" applyBorder="1" applyAlignment="1" applyProtection="1">
      <alignment horizontal="right" vertical="center" wrapText="1"/>
    </xf>
    <xf numFmtId="0" fontId="8" fillId="0" borderId="15" xfId="0" applyFont="1" applyFill="1" applyBorder="1" applyAlignment="1" applyProtection="1">
      <alignment horizontal="right" vertical="center" wrapText="1"/>
    </xf>
    <xf numFmtId="0" fontId="8" fillId="0" borderId="7" xfId="0" applyFont="1" applyFill="1" applyBorder="1" applyAlignment="1" applyProtection="1">
      <alignment horizontal="right" vertical="center" wrapText="1"/>
    </xf>
    <xf numFmtId="49" fontId="8" fillId="0" borderId="1" xfId="0" applyNumberFormat="1" applyFont="1" applyFill="1" applyBorder="1" applyAlignment="1" applyProtection="1">
      <alignment horizontal="distributed" vertical="center" wrapText="1"/>
    </xf>
    <xf numFmtId="49" fontId="8" fillId="0" borderId="12" xfId="0" applyNumberFormat="1" applyFont="1" applyFill="1" applyBorder="1" applyAlignment="1" applyProtection="1">
      <alignment horizontal="distributed" vertical="center" wrapText="1"/>
    </xf>
    <xf numFmtId="49" fontId="8" fillId="0" borderId="29" xfId="0" applyNumberFormat="1" applyFont="1" applyFill="1" applyBorder="1" applyAlignment="1" applyProtection="1">
      <alignment horizontal="distributed" vertical="center" wrapText="1"/>
    </xf>
    <xf numFmtId="49" fontId="8" fillId="0" borderId="13" xfId="0" applyNumberFormat="1" applyFont="1" applyFill="1" applyBorder="1" applyAlignment="1" applyProtection="1">
      <alignment horizontal="distributed" vertical="center" wrapText="1"/>
    </xf>
    <xf numFmtId="49" fontId="8" fillId="0" borderId="12" xfId="0" applyNumberFormat="1" applyFont="1" applyFill="1" applyBorder="1" applyAlignment="1" applyProtection="1">
      <alignment horizontal="center" vertical="center" shrinkToFit="1"/>
    </xf>
    <xf numFmtId="49" fontId="8" fillId="0" borderId="29" xfId="0" applyNumberFormat="1" applyFont="1" applyFill="1" applyBorder="1" applyAlignment="1" applyProtection="1">
      <alignment horizontal="center" vertical="center" shrinkToFit="1"/>
    </xf>
    <xf numFmtId="49" fontId="8" fillId="0" borderId="13" xfId="0" applyNumberFormat="1" applyFont="1" applyFill="1" applyBorder="1" applyAlignment="1" applyProtection="1">
      <alignment horizontal="center" vertical="center" shrinkToFit="1"/>
    </xf>
    <xf numFmtId="49" fontId="8" fillId="0" borderId="18" xfId="0" applyNumberFormat="1" applyFont="1" applyFill="1" applyBorder="1" applyAlignment="1" applyProtection="1">
      <alignment horizontal="center" vertical="center" wrapText="1"/>
    </xf>
    <xf numFmtId="49" fontId="8" fillId="0" borderId="22" xfId="0" applyNumberFormat="1" applyFont="1" applyFill="1" applyBorder="1" applyAlignment="1" applyProtection="1">
      <alignment horizontal="center" vertical="center" wrapText="1"/>
    </xf>
    <xf numFmtId="49" fontId="8" fillId="0" borderId="23" xfId="0" applyNumberFormat="1" applyFont="1" applyFill="1" applyBorder="1" applyAlignment="1" applyProtection="1">
      <alignment horizontal="center" vertical="center" wrapText="1"/>
    </xf>
    <xf numFmtId="49" fontId="8" fillId="0" borderId="25" xfId="0" applyNumberFormat="1" applyFont="1" applyFill="1" applyBorder="1" applyAlignment="1" applyProtection="1">
      <alignment horizontal="center" vertical="center" wrapText="1"/>
    </xf>
    <xf numFmtId="49" fontId="8" fillId="0" borderId="14" xfId="0" applyNumberFormat="1" applyFont="1" applyFill="1" applyBorder="1" applyAlignment="1" applyProtection="1">
      <alignment horizontal="center" vertical="center" wrapText="1"/>
    </xf>
    <xf numFmtId="49" fontId="8" fillId="0" borderId="15" xfId="0" applyNumberFormat="1" applyFont="1" applyFill="1" applyBorder="1" applyAlignment="1" applyProtection="1">
      <alignment horizontal="center" vertical="center" wrapText="1"/>
    </xf>
    <xf numFmtId="49" fontId="8" fillId="0" borderId="28" xfId="0" applyNumberFormat="1" applyFont="1" applyFill="1" applyBorder="1" applyAlignment="1" applyProtection="1">
      <alignment horizontal="center" vertical="center" wrapText="1"/>
    </xf>
    <xf numFmtId="49" fontId="8" fillId="0" borderId="16" xfId="0" applyNumberFormat="1" applyFont="1" applyFill="1" applyBorder="1" applyAlignment="1" applyProtection="1">
      <alignment horizontal="center" vertical="center" wrapText="1"/>
    </xf>
    <xf numFmtId="49" fontId="8" fillId="0" borderId="31" xfId="0" applyNumberFormat="1" applyFont="1" applyFill="1" applyBorder="1" applyAlignment="1" applyProtection="1">
      <alignment horizontal="center" vertical="center" wrapText="1"/>
    </xf>
    <xf numFmtId="49" fontId="8" fillId="0" borderId="17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9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distributed" vertical="center" wrapText="1"/>
    </xf>
    <xf numFmtId="49" fontId="8" fillId="0" borderId="10" xfId="0" applyNumberFormat="1" applyFont="1" applyFill="1" applyBorder="1" applyAlignment="1" applyProtection="1">
      <alignment horizontal="distributed" vertical="center" wrapText="1"/>
    </xf>
    <xf numFmtId="49" fontId="8" fillId="0" borderId="6" xfId="0" applyNumberFormat="1" applyFont="1" applyFill="1" applyBorder="1" applyAlignment="1" applyProtection="1">
      <alignment horizontal="distributed" vertical="center" wrapText="1"/>
    </xf>
    <xf numFmtId="49" fontId="8" fillId="0" borderId="25" xfId="0" applyNumberFormat="1" applyFont="1" applyFill="1" applyBorder="1" applyAlignment="1" applyProtection="1">
      <alignment horizontal="center" vertical="distributed" textRotation="255" wrapText="1"/>
    </xf>
    <xf numFmtId="49" fontId="8" fillId="0" borderId="18" xfId="0" applyNumberFormat="1" applyFont="1" applyFill="1" applyBorder="1" applyAlignment="1" applyProtection="1">
      <alignment horizontal="center" vertical="center" textRotation="255" wrapText="1"/>
    </xf>
    <xf numFmtId="49" fontId="8" fillId="0" borderId="22" xfId="0" applyNumberFormat="1" applyFont="1" applyFill="1" applyBorder="1" applyAlignment="1" applyProtection="1">
      <alignment horizontal="center" vertical="center" textRotation="255" wrapText="1"/>
    </xf>
    <xf numFmtId="49" fontId="8" fillId="0" borderId="4" xfId="0" applyNumberFormat="1" applyFont="1" applyFill="1" applyBorder="1" applyAlignment="1" applyProtection="1">
      <alignment horizontal="center" vertical="center" textRotation="255" wrapText="1"/>
    </xf>
    <xf numFmtId="49" fontId="8" fillId="0" borderId="25" xfId="0" applyNumberFormat="1" applyFont="1" applyFill="1" applyBorder="1" applyAlignment="1" applyProtection="1">
      <alignment horizontal="center" vertical="center" textRotation="255" wrapText="1"/>
    </xf>
    <xf numFmtId="49" fontId="8" fillId="0" borderId="0" xfId="0" applyNumberFormat="1" applyFont="1" applyFill="1" applyBorder="1" applyAlignment="1" applyProtection="1">
      <alignment horizontal="center" vertical="center" textRotation="255" wrapText="1"/>
    </xf>
    <xf numFmtId="49" fontId="8" fillId="0" borderId="11" xfId="0" applyNumberFormat="1" applyFont="1" applyFill="1" applyBorder="1" applyAlignment="1" applyProtection="1">
      <alignment horizontal="center" vertical="center" textRotation="255" wrapText="1"/>
    </xf>
    <xf numFmtId="49" fontId="8" fillId="0" borderId="14" xfId="0" applyNumberFormat="1" applyFont="1" applyFill="1" applyBorder="1" applyAlignment="1" applyProtection="1">
      <alignment horizontal="center" vertical="center" textRotation="255" wrapText="1"/>
    </xf>
    <xf numFmtId="49" fontId="8" fillId="0" borderId="15" xfId="0" applyNumberFormat="1" applyFont="1" applyFill="1" applyBorder="1" applyAlignment="1" applyProtection="1">
      <alignment horizontal="center" vertical="center" textRotation="255" wrapText="1"/>
    </xf>
    <xf numFmtId="49" fontId="8" fillId="0" borderId="7" xfId="0" applyNumberFormat="1" applyFont="1" applyFill="1" applyBorder="1" applyAlignment="1" applyProtection="1">
      <alignment horizontal="center" vertical="center" textRotation="255" wrapText="1"/>
    </xf>
    <xf numFmtId="49" fontId="8" fillId="0" borderId="9" xfId="0" applyNumberFormat="1" applyFont="1" applyFill="1" applyBorder="1" applyAlignment="1" applyProtection="1">
      <alignment horizontal="distributed" vertical="center" wrapText="1"/>
    </xf>
    <xf numFmtId="49" fontId="8" fillId="0" borderId="8" xfId="0" applyNumberFormat="1" applyFont="1" applyFill="1" applyBorder="1" applyAlignment="1" applyProtection="1">
      <alignment horizontal="distributed" vertical="center" wrapText="1"/>
    </xf>
    <xf numFmtId="49" fontId="8" fillId="0" borderId="15" xfId="0" applyNumberFormat="1" applyFont="1" applyFill="1" applyBorder="1" applyAlignment="1" applyProtection="1">
      <alignment horizontal="distributed" vertical="center" wrapText="1"/>
    </xf>
    <xf numFmtId="49" fontId="8" fillId="0" borderId="5" xfId="0" applyNumberFormat="1" applyFont="1" applyFill="1" applyBorder="1" applyAlignment="1" applyProtection="1">
      <alignment horizontal="center" vertical="center" textRotation="255"/>
    </xf>
    <xf numFmtId="49" fontId="8" fillId="0" borderId="1" xfId="0" applyNumberFormat="1" applyFont="1" applyFill="1" applyBorder="1" applyAlignment="1" applyProtection="1">
      <alignment horizontal="center" vertical="center" textRotation="255"/>
    </xf>
    <xf numFmtId="49" fontId="8" fillId="0" borderId="2" xfId="0" applyNumberFormat="1" applyFont="1" applyFill="1" applyBorder="1" applyAlignment="1" applyProtection="1">
      <alignment horizontal="center" vertical="center" textRotation="255"/>
    </xf>
    <xf numFmtId="49" fontId="8" fillId="0" borderId="10" xfId="0" applyNumberFormat="1" applyFont="1" applyFill="1" applyBorder="1" applyAlignment="1" applyProtection="1">
      <alignment horizontal="center" vertical="center" textRotation="255"/>
    </xf>
    <xf numFmtId="49" fontId="8" fillId="0" borderId="0" xfId="0" applyNumberFormat="1" applyFont="1" applyFill="1" applyBorder="1" applyAlignment="1" applyProtection="1">
      <alignment horizontal="center" vertical="center" textRotation="255"/>
    </xf>
    <xf numFmtId="49" fontId="8" fillId="0" borderId="11" xfId="0" applyNumberFormat="1" applyFont="1" applyFill="1" applyBorder="1" applyAlignment="1" applyProtection="1">
      <alignment horizontal="center" vertical="center" textRotation="255"/>
    </xf>
    <xf numFmtId="49" fontId="8" fillId="0" borderId="6" xfId="0" applyNumberFormat="1" applyFont="1" applyFill="1" applyBorder="1" applyAlignment="1" applyProtection="1">
      <alignment horizontal="center" vertical="center" textRotation="255"/>
    </xf>
    <xf numFmtId="49" fontId="8" fillId="0" borderId="27" xfId="0" applyNumberFormat="1" applyFont="1" applyFill="1" applyBorder="1" applyAlignment="1" applyProtection="1">
      <alignment horizontal="center" vertical="center" textRotation="255"/>
    </xf>
    <xf numFmtId="49" fontId="8" fillId="0" borderId="3" xfId="0" applyNumberFormat="1" applyFont="1" applyFill="1" applyBorder="1" applyAlignment="1" applyProtection="1">
      <alignment horizontal="center" vertical="center" textRotation="255"/>
    </xf>
    <xf numFmtId="49" fontId="8" fillId="0" borderId="34" xfId="0" applyNumberFormat="1" applyFont="1" applyFill="1" applyBorder="1" applyAlignment="1" applyProtection="1">
      <alignment horizontal="distributed" vertical="center" wrapText="1"/>
    </xf>
    <xf numFmtId="49" fontId="8" fillId="0" borderId="20" xfId="0" applyNumberFormat="1" applyFont="1" applyFill="1" applyBorder="1" applyAlignment="1" applyProtection="1">
      <alignment horizontal="distributed" vertical="center" wrapText="1"/>
    </xf>
    <xf numFmtId="49" fontId="8" fillId="0" borderId="8" xfId="0" applyNumberFormat="1" applyFont="1" applyFill="1" applyBorder="1" applyAlignment="1" applyProtection="1">
      <alignment horizontal="right" vertical="center" wrapText="1"/>
    </xf>
    <xf numFmtId="49" fontId="8" fillId="0" borderId="15" xfId="0" applyNumberFormat="1" applyFont="1" applyFill="1" applyBorder="1" applyAlignment="1" applyProtection="1">
      <alignment horizontal="right" vertical="center" wrapText="1"/>
    </xf>
    <xf numFmtId="49" fontId="8" fillId="0" borderId="7" xfId="0" applyNumberFormat="1" applyFont="1" applyFill="1" applyBorder="1" applyAlignment="1" applyProtection="1">
      <alignment horizontal="right" vertical="center" wrapText="1"/>
    </xf>
    <xf numFmtId="49" fontId="8" fillId="0" borderId="28" xfId="0" applyNumberFormat="1" applyFont="1" applyFill="1" applyBorder="1" applyAlignment="1" applyProtection="1">
      <alignment horizontal="right" vertical="center" wrapText="1"/>
    </xf>
    <xf numFmtId="49" fontId="8" fillId="0" borderId="30" xfId="0" applyNumberFormat="1" applyFont="1" applyFill="1" applyBorder="1" applyAlignment="1" applyProtection="1">
      <alignment horizontal="center" vertical="center" textRotation="255" wrapText="1"/>
    </xf>
    <xf numFmtId="49" fontId="8" fillId="0" borderId="1" xfId="0" applyNumberFormat="1" applyFont="1" applyFill="1" applyBorder="1" applyAlignment="1" applyProtection="1">
      <alignment horizontal="center" vertical="center" textRotation="255" wrapText="1"/>
    </xf>
    <xf numFmtId="49" fontId="8" fillId="0" borderId="2" xfId="0" applyNumberFormat="1" applyFont="1" applyFill="1" applyBorder="1" applyAlignment="1" applyProtection="1">
      <alignment horizontal="center" vertical="center" textRotation="255" wrapText="1"/>
    </xf>
    <xf numFmtId="49" fontId="8" fillId="0" borderId="20" xfId="0" applyNumberFormat="1" applyFont="1" applyFill="1" applyBorder="1" applyAlignment="1" applyProtection="1">
      <alignment horizontal="center" vertical="center" wrapText="1"/>
    </xf>
    <xf numFmtId="49" fontId="8" fillId="0" borderId="34" xfId="0" applyNumberFormat="1" applyFont="1" applyFill="1" applyBorder="1" applyAlignment="1" applyProtection="1">
      <alignment horizontal="center" vertical="center" shrinkToFit="1"/>
    </xf>
    <xf numFmtId="49" fontId="8" fillId="0" borderId="35" xfId="0" applyNumberFormat="1" applyFont="1" applyFill="1" applyBorder="1" applyAlignment="1" applyProtection="1">
      <alignment horizontal="center" vertical="center" shrinkToFit="1"/>
    </xf>
    <xf numFmtId="41" fontId="8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49" fontId="5" fillId="0" borderId="15" xfId="0" applyNumberFormat="1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104">
    <pageSetUpPr fitToPage="1"/>
  </sheetPr>
  <dimension ref="A1:JD44"/>
  <sheetViews>
    <sheetView tabSelected="1" view="pageBreakPreview" topLeftCell="M1" zoomScaleNormal="120" zoomScaleSheetLayoutView="100" workbookViewId="0">
      <selection activeCell="HJ65" sqref="HJ65"/>
    </sheetView>
  </sheetViews>
  <sheetFormatPr defaultColWidth="1" defaultRowHeight="21" customHeight="1"/>
  <cols>
    <col min="1" max="6" width="1.109375" style="2" customWidth="1"/>
    <col min="7" max="71" width="1" style="2" customWidth="1"/>
    <col min="72" max="74" width="1" style="100" customWidth="1"/>
    <col min="75" max="104" width="1" style="2" customWidth="1"/>
    <col min="105" max="117" width="1" style="96" customWidth="1"/>
    <col min="118" max="120" width="1" style="2" customWidth="1"/>
    <col min="121" max="16384" width="1" style="2"/>
  </cols>
  <sheetData>
    <row r="1" spans="1:264" s="104" customFormat="1" ht="21" customHeight="1"/>
    <row r="2" spans="1:264" ht="21" customHeight="1">
      <c r="A2" s="167" t="s">
        <v>59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</row>
    <row r="3" spans="1:264" ht="21" customHeight="1" thickBot="1">
      <c r="A3" s="168" t="s">
        <v>58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</row>
    <row r="4" spans="1:264" ht="35.25" customHeight="1">
      <c r="A4" s="134" t="s">
        <v>34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5"/>
      <c r="AA4" s="11"/>
      <c r="AB4" s="142" t="s">
        <v>89</v>
      </c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2"/>
      <c r="AN4" s="13"/>
      <c r="AO4" s="142" t="s">
        <v>90</v>
      </c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2"/>
      <c r="BA4" s="13"/>
      <c r="BB4" s="142" t="s">
        <v>91</v>
      </c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2"/>
      <c r="BN4" s="13"/>
      <c r="BO4" s="142" t="s">
        <v>7</v>
      </c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2"/>
      <c r="CA4" s="13"/>
      <c r="CB4" s="142" t="s">
        <v>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2"/>
      <c r="CN4" s="13"/>
      <c r="CO4" s="142" t="s">
        <v>137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2"/>
      <c r="DA4" s="13"/>
      <c r="DB4" s="142" t="s">
        <v>138</v>
      </c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2"/>
      <c r="DN4" s="13"/>
      <c r="DO4" s="142" t="s">
        <v>9</v>
      </c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2"/>
      <c r="EA4" s="13"/>
      <c r="EB4" s="130" t="s">
        <v>10</v>
      </c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5"/>
      <c r="EN4" s="2" t="s">
        <v>35</v>
      </c>
      <c r="EO4" s="2" t="s">
        <v>35</v>
      </c>
      <c r="EP4" s="2" t="s">
        <v>35</v>
      </c>
      <c r="EQ4" s="2" t="s">
        <v>35</v>
      </c>
      <c r="ER4" s="2" t="s">
        <v>35</v>
      </c>
      <c r="ES4" s="2" t="s">
        <v>35</v>
      </c>
      <c r="ET4" s="2" t="s">
        <v>35</v>
      </c>
      <c r="EU4" s="2" t="s">
        <v>35</v>
      </c>
      <c r="EV4" s="2" t="s">
        <v>35</v>
      </c>
      <c r="EW4" s="2" t="s">
        <v>35</v>
      </c>
      <c r="EX4" s="2" t="s">
        <v>35</v>
      </c>
      <c r="EY4" s="2" t="s">
        <v>35</v>
      </c>
      <c r="EZ4" s="2" t="s">
        <v>35</v>
      </c>
      <c r="FA4" s="2" t="s">
        <v>35</v>
      </c>
      <c r="FB4" s="2" t="s">
        <v>35</v>
      </c>
      <c r="FC4" s="2" t="s">
        <v>35</v>
      </c>
      <c r="FD4" s="2" t="s">
        <v>35</v>
      </c>
      <c r="FE4" s="2" t="s">
        <v>35</v>
      </c>
      <c r="FF4" s="2" t="s">
        <v>35</v>
      </c>
      <c r="FG4" s="2" t="s">
        <v>35</v>
      </c>
      <c r="FH4" s="2" t="s">
        <v>35</v>
      </c>
      <c r="FI4" s="2" t="s">
        <v>35</v>
      </c>
      <c r="FJ4" s="2" t="s">
        <v>35</v>
      </c>
      <c r="FK4" s="2" t="s">
        <v>35</v>
      </c>
      <c r="FL4" s="2" t="s">
        <v>35</v>
      </c>
      <c r="FM4" s="2" t="s">
        <v>35</v>
      </c>
      <c r="FN4" s="2" t="s">
        <v>35</v>
      </c>
      <c r="FO4" s="2" t="s">
        <v>35</v>
      </c>
      <c r="FP4" s="2" t="s">
        <v>35</v>
      </c>
      <c r="FQ4" s="2" t="s">
        <v>35</v>
      </c>
      <c r="FR4" s="2" t="s">
        <v>35</v>
      </c>
      <c r="FS4" s="2" t="s">
        <v>35</v>
      </c>
      <c r="FT4" s="2" t="s">
        <v>35</v>
      </c>
      <c r="FU4" s="2" t="s">
        <v>35</v>
      </c>
      <c r="FV4" s="2" t="s">
        <v>35</v>
      </c>
      <c r="FW4" s="2" t="s">
        <v>35</v>
      </c>
      <c r="FX4" s="2" t="s">
        <v>35</v>
      </c>
      <c r="FY4" s="2" t="s">
        <v>35</v>
      </c>
      <c r="FZ4" s="2" t="s">
        <v>35</v>
      </c>
      <c r="GA4" s="2" t="s">
        <v>35</v>
      </c>
      <c r="GB4" s="2" t="s">
        <v>35</v>
      </c>
      <c r="GC4" s="2" t="s">
        <v>35</v>
      </c>
      <c r="GD4" s="2" t="s">
        <v>35</v>
      </c>
      <c r="GE4" s="2" t="s">
        <v>35</v>
      </c>
      <c r="GF4" s="2" t="s">
        <v>35</v>
      </c>
      <c r="GG4" s="2" t="s">
        <v>35</v>
      </c>
      <c r="GH4" s="2" t="s">
        <v>35</v>
      </c>
      <c r="GI4" s="2" t="s">
        <v>35</v>
      </c>
      <c r="GJ4" s="2" t="s">
        <v>35</v>
      </c>
      <c r="GK4" s="2" t="s">
        <v>35</v>
      </c>
      <c r="GL4" s="2" t="s">
        <v>35</v>
      </c>
      <c r="GM4" s="2" t="s">
        <v>35</v>
      </c>
      <c r="GN4" s="2" t="s">
        <v>35</v>
      </c>
      <c r="GO4" s="2" t="s">
        <v>35</v>
      </c>
      <c r="GP4" s="2" t="s">
        <v>35</v>
      </c>
      <c r="GQ4" s="2" t="s">
        <v>35</v>
      </c>
      <c r="GR4" s="2" t="s">
        <v>35</v>
      </c>
      <c r="GS4" s="2" t="s">
        <v>35</v>
      </c>
      <c r="GT4" s="2" t="s">
        <v>35</v>
      </c>
      <c r="GU4" s="2" t="s">
        <v>35</v>
      </c>
      <c r="GV4" s="2" t="s">
        <v>35</v>
      </c>
      <c r="GW4" s="2" t="s">
        <v>35</v>
      </c>
      <c r="GX4" s="2" t="s">
        <v>35</v>
      </c>
      <c r="GY4" s="2" t="s">
        <v>35</v>
      </c>
      <c r="GZ4" s="2" t="s">
        <v>35</v>
      </c>
      <c r="HA4" s="2" t="s">
        <v>35</v>
      </c>
      <c r="HB4" s="2" t="s">
        <v>35</v>
      </c>
      <c r="HC4" s="2" t="s">
        <v>35</v>
      </c>
      <c r="HD4" s="2" t="s">
        <v>35</v>
      </c>
      <c r="HE4" s="2" t="s">
        <v>35</v>
      </c>
      <c r="HF4" s="2" t="s">
        <v>35</v>
      </c>
      <c r="HG4" s="2" t="s">
        <v>35</v>
      </c>
      <c r="HH4" s="2" t="s">
        <v>35</v>
      </c>
      <c r="HI4" s="2" t="s">
        <v>35</v>
      </c>
      <c r="HJ4" s="2" t="s">
        <v>35</v>
      </c>
      <c r="HK4" s="2" t="s">
        <v>35</v>
      </c>
      <c r="HL4" s="2" t="s">
        <v>35</v>
      </c>
      <c r="HM4" s="2" t="s">
        <v>35</v>
      </c>
      <c r="HN4" s="2" t="s">
        <v>35</v>
      </c>
      <c r="HO4" s="2" t="s">
        <v>35</v>
      </c>
      <c r="HP4" s="2" t="s">
        <v>35</v>
      </c>
      <c r="HQ4" s="2" t="s">
        <v>35</v>
      </c>
      <c r="HR4" s="2" t="s">
        <v>35</v>
      </c>
      <c r="HS4" s="2" t="s">
        <v>35</v>
      </c>
      <c r="HT4" s="2" t="s">
        <v>35</v>
      </c>
      <c r="HU4" s="2" t="s">
        <v>35</v>
      </c>
      <c r="HV4" s="2" t="s">
        <v>35</v>
      </c>
      <c r="HW4" s="2" t="s">
        <v>35</v>
      </c>
      <c r="HX4" s="2" t="s">
        <v>35</v>
      </c>
      <c r="HY4" s="2" t="s">
        <v>35</v>
      </c>
      <c r="HZ4" s="2" t="s">
        <v>35</v>
      </c>
      <c r="IA4" s="2" t="s">
        <v>35</v>
      </c>
      <c r="IB4" s="2" t="s">
        <v>35</v>
      </c>
      <c r="IC4" s="2" t="s">
        <v>35</v>
      </c>
      <c r="ID4" s="2" t="s">
        <v>35</v>
      </c>
      <c r="IE4" s="2" t="s">
        <v>35</v>
      </c>
      <c r="IF4" s="2" t="s">
        <v>35</v>
      </c>
      <c r="IG4" s="2" t="s">
        <v>35</v>
      </c>
      <c r="IH4" s="2" t="s">
        <v>35</v>
      </c>
      <c r="II4" s="2" t="s">
        <v>35</v>
      </c>
      <c r="IJ4" s="2" t="s">
        <v>35</v>
      </c>
      <c r="IK4" s="2" t="s">
        <v>35</v>
      </c>
      <c r="IL4" s="2" t="s">
        <v>35</v>
      </c>
      <c r="IM4" s="2" t="s">
        <v>35</v>
      </c>
      <c r="IN4" s="2" t="s">
        <v>35</v>
      </c>
      <c r="IO4" s="2" t="s">
        <v>35</v>
      </c>
      <c r="IP4" s="2" t="s">
        <v>35</v>
      </c>
      <c r="IQ4" s="2" t="s">
        <v>35</v>
      </c>
      <c r="IR4" s="2" t="s">
        <v>35</v>
      </c>
      <c r="IS4" s="2" t="s">
        <v>35</v>
      </c>
      <c r="IT4" s="2" t="s">
        <v>35</v>
      </c>
      <c r="IU4" s="2" t="s">
        <v>35</v>
      </c>
      <c r="IV4" s="2" t="s">
        <v>35</v>
      </c>
      <c r="IW4" s="2" t="s">
        <v>35</v>
      </c>
      <c r="IX4" s="2" t="s">
        <v>35</v>
      </c>
      <c r="IY4" s="2" t="s">
        <v>35</v>
      </c>
      <c r="IZ4" s="2" t="s">
        <v>35</v>
      </c>
      <c r="JA4" s="2" t="s">
        <v>35</v>
      </c>
      <c r="JB4" s="2" t="s">
        <v>35</v>
      </c>
      <c r="JC4" s="2" t="s">
        <v>35</v>
      </c>
      <c r="JD4" s="2" t="s">
        <v>35</v>
      </c>
    </row>
    <row r="5" spans="1:264" ht="14.25" customHeight="1">
      <c r="A5" s="136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37"/>
      <c r="AA5" s="8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9"/>
      <c r="AN5" s="28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29"/>
      <c r="BA5" s="28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29"/>
      <c r="BN5" s="123" t="s">
        <v>88</v>
      </c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41"/>
      <c r="CA5" s="28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29"/>
      <c r="CN5" s="28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29"/>
      <c r="DA5" s="95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29"/>
      <c r="DN5" s="123" t="s">
        <v>140</v>
      </c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41"/>
      <c r="EA5" s="28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30"/>
    </row>
    <row r="6" spans="1:264" ht="14.25" customHeight="1">
      <c r="A6" s="136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37"/>
      <c r="AA6" s="124" t="s">
        <v>0</v>
      </c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41"/>
      <c r="AN6" s="123" t="s">
        <v>1</v>
      </c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41"/>
      <c r="BA6" s="28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/>
      <c r="BN6" s="123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41"/>
      <c r="CA6" s="123" t="s">
        <v>50</v>
      </c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41"/>
      <c r="CN6" s="123" t="s">
        <v>52</v>
      </c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41"/>
      <c r="DA6" s="123" t="s">
        <v>139</v>
      </c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41"/>
      <c r="DN6" s="123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41"/>
      <c r="EA6" s="28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0"/>
    </row>
    <row r="7" spans="1:264" ht="14.25" customHeight="1" thickBot="1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40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2"/>
      <c r="AN7" s="120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2"/>
      <c r="BA7" s="125" t="s">
        <v>35</v>
      </c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7"/>
      <c r="BN7" s="125" t="s">
        <v>35</v>
      </c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7"/>
      <c r="CA7" s="125" t="s">
        <v>51</v>
      </c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7"/>
      <c r="CN7" s="125" t="s">
        <v>51</v>
      </c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7"/>
      <c r="DA7" s="125" t="s">
        <v>51</v>
      </c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7"/>
      <c r="DN7" s="125" t="s">
        <v>2</v>
      </c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7"/>
      <c r="EA7" s="125" t="s">
        <v>2</v>
      </c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44"/>
      <c r="EN7" s="2" t="s">
        <v>35</v>
      </c>
      <c r="EO7" s="2" t="s">
        <v>35</v>
      </c>
      <c r="EP7" s="2" t="s">
        <v>35</v>
      </c>
      <c r="EQ7" s="2" t="s">
        <v>35</v>
      </c>
      <c r="ER7" s="2" t="s">
        <v>35</v>
      </c>
      <c r="ES7" s="2" t="s">
        <v>35</v>
      </c>
      <c r="ET7" s="2" t="s">
        <v>35</v>
      </c>
      <c r="EU7" s="2" t="s">
        <v>35</v>
      </c>
      <c r="EV7" s="2" t="s">
        <v>35</v>
      </c>
      <c r="EW7" s="2" t="s">
        <v>35</v>
      </c>
      <c r="EX7" s="2" t="s">
        <v>35</v>
      </c>
      <c r="EY7" s="2" t="s">
        <v>35</v>
      </c>
      <c r="EZ7" s="2" t="s">
        <v>35</v>
      </c>
      <c r="FA7" s="2" t="s">
        <v>35</v>
      </c>
      <c r="FB7" s="2" t="s">
        <v>35</v>
      </c>
      <c r="FC7" s="2" t="s">
        <v>35</v>
      </c>
      <c r="FD7" s="2" t="s">
        <v>35</v>
      </c>
      <c r="FE7" s="2" t="s">
        <v>35</v>
      </c>
      <c r="FF7" s="2" t="s">
        <v>35</v>
      </c>
      <c r="FG7" s="2" t="s">
        <v>35</v>
      </c>
      <c r="FH7" s="2" t="s">
        <v>35</v>
      </c>
      <c r="FI7" s="2" t="s">
        <v>35</v>
      </c>
      <c r="FJ7" s="2" t="s">
        <v>35</v>
      </c>
      <c r="FK7" s="2" t="s">
        <v>35</v>
      </c>
      <c r="FL7" s="2" t="s">
        <v>35</v>
      </c>
      <c r="FM7" s="2" t="s">
        <v>35</v>
      </c>
      <c r="FN7" s="2" t="s">
        <v>35</v>
      </c>
      <c r="FO7" s="2" t="s">
        <v>35</v>
      </c>
      <c r="FP7" s="2" t="s">
        <v>35</v>
      </c>
      <c r="FQ7" s="2" t="s">
        <v>35</v>
      </c>
      <c r="FR7" s="2" t="s">
        <v>35</v>
      </c>
      <c r="FS7" s="2" t="s">
        <v>35</v>
      </c>
      <c r="FT7" s="2" t="s">
        <v>35</v>
      </c>
      <c r="FU7" s="2" t="s">
        <v>35</v>
      </c>
      <c r="FV7" s="2" t="s">
        <v>35</v>
      </c>
      <c r="FW7" s="2" t="s">
        <v>35</v>
      </c>
      <c r="FX7" s="2" t="s">
        <v>35</v>
      </c>
      <c r="FY7" s="2" t="s">
        <v>35</v>
      </c>
      <c r="FZ7" s="2" t="s">
        <v>35</v>
      </c>
      <c r="GA7" s="2" t="s">
        <v>35</v>
      </c>
      <c r="GB7" s="2" t="s">
        <v>35</v>
      </c>
      <c r="GC7" s="2" t="s">
        <v>35</v>
      </c>
      <c r="GD7" s="2" t="s">
        <v>35</v>
      </c>
      <c r="GE7" s="2" t="s">
        <v>35</v>
      </c>
      <c r="GF7" s="2" t="s">
        <v>35</v>
      </c>
      <c r="GG7" s="2" t="s">
        <v>35</v>
      </c>
      <c r="GH7" s="2" t="s">
        <v>35</v>
      </c>
      <c r="GI7" s="2" t="s">
        <v>35</v>
      </c>
      <c r="GJ7" s="2" t="s">
        <v>35</v>
      </c>
      <c r="GK7" s="2" t="s">
        <v>35</v>
      </c>
      <c r="GL7" s="2" t="s">
        <v>35</v>
      </c>
      <c r="GM7" s="2" t="s">
        <v>35</v>
      </c>
      <c r="GN7" s="2" t="s">
        <v>35</v>
      </c>
      <c r="GO7" s="2" t="s">
        <v>35</v>
      </c>
      <c r="GP7" s="2" t="s">
        <v>35</v>
      </c>
      <c r="GQ7" s="2" t="s">
        <v>35</v>
      </c>
      <c r="GR7" s="2" t="s">
        <v>35</v>
      </c>
      <c r="GS7" s="2" t="s">
        <v>35</v>
      </c>
      <c r="GT7" s="2" t="s">
        <v>35</v>
      </c>
      <c r="GU7" s="2" t="s">
        <v>35</v>
      </c>
      <c r="GV7" s="2" t="s">
        <v>35</v>
      </c>
      <c r="GW7" s="2" t="s">
        <v>35</v>
      </c>
      <c r="GX7" s="2" t="s">
        <v>35</v>
      </c>
      <c r="GY7" s="2" t="s">
        <v>35</v>
      </c>
      <c r="GZ7" s="2" t="s">
        <v>35</v>
      </c>
      <c r="HA7" s="2" t="s">
        <v>35</v>
      </c>
      <c r="HB7" s="2" t="s">
        <v>35</v>
      </c>
      <c r="HC7" s="2" t="s">
        <v>35</v>
      </c>
      <c r="HD7" s="2" t="s">
        <v>35</v>
      </c>
      <c r="HE7" s="2" t="s">
        <v>35</v>
      </c>
      <c r="HF7" s="2" t="s">
        <v>35</v>
      </c>
      <c r="HG7" s="2" t="s">
        <v>35</v>
      </c>
      <c r="HH7" s="2" t="s">
        <v>35</v>
      </c>
      <c r="HI7" s="2" t="s">
        <v>35</v>
      </c>
      <c r="HJ7" s="2" t="s">
        <v>35</v>
      </c>
      <c r="HK7" s="2" t="s">
        <v>35</v>
      </c>
      <c r="HL7" s="2" t="s">
        <v>35</v>
      </c>
      <c r="HM7" s="2" t="s">
        <v>35</v>
      </c>
      <c r="HN7" s="2" t="s">
        <v>35</v>
      </c>
      <c r="HO7" s="2" t="s">
        <v>35</v>
      </c>
      <c r="HP7" s="2" t="s">
        <v>35</v>
      </c>
      <c r="HQ7" s="2" t="s">
        <v>35</v>
      </c>
      <c r="HR7" s="2" t="s">
        <v>35</v>
      </c>
      <c r="HS7" s="2" t="s">
        <v>35</v>
      </c>
      <c r="HT7" s="2" t="s">
        <v>35</v>
      </c>
      <c r="HU7" s="2" t="s">
        <v>35</v>
      </c>
      <c r="HV7" s="2" t="s">
        <v>35</v>
      </c>
      <c r="HW7" s="2" t="s">
        <v>35</v>
      </c>
      <c r="HX7" s="2" t="s">
        <v>35</v>
      </c>
      <c r="HY7" s="2" t="s">
        <v>35</v>
      </c>
      <c r="HZ7" s="2" t="s">
        <v>35</v>
      </c>
      <c r="IA7" s="2" t="s">
        <v>35</v>
      </c>
      <c r="IB7" s="2" t="s">
        <v>35</v>
      </c>
      <c r="IC7" s="2" t="s">
        <v>35</v>
      </c>
      <c r="ID7" s="2" t="s">
        <v>35</v>
      </c>
      <c r="IE7" s="2" t="s">
        <v>35</v>
      </c>
      <c r="IF7" s="2" t="s">
        <v>35</v>
      </c>
      <c r="IG7" s="2" t="s">
        <v>35</v>
      </c>
      <c r="IH7" s="2" t="s">
        <v>35</v>
      </c>
      <c r="II7" s="2" t="s">
        <v>35</v>
      </c>
      <c r="IJ7" s="2" t="s">
        <v>35</v>
      </c>
      <c r="IK7" s="2" t="s">
        <v>35</v>
      </c>
      <c r="IL7" s="2" t="s">
        <v>35</v>
      </c>
      <c r="IM7" s="2" t="s">
        <v>35</v>
      </c>
      <c r="IN7" s="2" t="s">
        <v>35</v>
      </c>
      <c r="IO7" s="2" t="s">
        <v>35</v>
      </c>
      <c r="IP7" s="2" t="s">
        <v>35</v>
      </c>
      <c r="IQ7" s="2" t="s">
        <v>35</v>
      </c>
      <c r="IR7" s="2" t="s">
        <v>35</v>
      </c>
      <c r="IS7" s="2" t="s">
        <v>35</v>
      </c>
      <c r="IT7" s="2" t="s">
        <v>35</v>
      </c>
      <c r="IU7" s="2" t="s">
        <v>35</v>
      </c>
      <c r="IV7" s="2" t="s">
        <v>35</v>
      </c>
      <c r="IW7" s="2" t="s">
        <v>35</v>
      </c>
      <c r="IX7" s="2" t="s">
        <v>35</v>
      </c>
      <c r="IY7" s="2" t="s">
        <v>35</v>
      </c>
      <c r="IZ7" s="2" t="s">
        <v>35</v>
      </c>
      <c r="JA7" s="2" t="s">
        <v>35</v>
      </c>
      <c r="JB7" s="2" t="s">
        <v>35</v>
      </c>
      <c r="JC7" s="2" t="s">
        <v>35</v>
      </c>
      <c r="JD7" s="2" t="s">
        <v>35</v>
      </c>
    </row>
    <row r="8" spans="1:264" ht="11.25" customHeight="1">
      <c r="A8" s="27"/>
      <c r="B8" s="31"/>
      <c r="C8" s="32"/>
      <c r="D8" s="33"/>
      <c r="E8" s="31"/>
      <c r="F8" s="32"/>
      <c r="G8" s="13"/>
      <c r="H8" s="142" t="s">
        <v>11</v>
      </c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2"/>
      <c r="T8" s="123" t="s">
        <v>38</v>
      </c>
      <c r="U8" s="124"/>
      <c r="V8" s="124"/>
      <c r="W8" s="124"/>
      <c r="X8" s="124"/>
      <c r="Y8" s="124"/>
      <c r="Z8" s="124"/>
      <c r="AA8" s="148">
        <v>2597</v>
      </c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>
        <v>1412</v>
      </c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6">
        <v>0</v>
      </c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3">
        <f>AA8-AN8</f>
        <v>1185</v>
      </c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1">
        <v>4062592</v>
      </c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>
        <v>2000</v>
      </c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>
        <v>0</v>
      </c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3">
        <f>CA8-CN8-DA8</f>
        <v>4060592</v>
      </c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1">
        <v>76829</v>
      </c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2"/>
      <c r="EN8" s="2" t="s">
        <v>35</v>
      </c>
      <c r="EO8" s="2" t="s">
        <v>35</v>
      </c>
      <c r="EP8" s="2" t="s">
        <v>35</v>
      </c>
      <c r="EQ8" s="2" t="s">
        <v>35</v>
      </c>
      <c r="ER8" s="2" t="s">
        <v>35</v>
      </c>
      <c r="ES8" s="2" t="s">
        <v>35</v>
      </c>
      <c r="ET8" s="2" t="s">
        <v>35</v>
      </c>
      <c r="EU8" s="2" t="s">
        <v>35</v>
      </c>
      <c r="EV8" s="2" t="s">
        <v>35</v>
      </c>
      <c r="EW8" s="2" t="s">
        <v>35</v>
      </c>
      <c r="EY8" s="2" t="s">
        <v>35</v>
      </c>
      <c r="EZ8" s="2" t="s">
        <v>35</v>
      </c>
      <c r="FA8" s="2" t="s">
        <v>35</v>
      </c>
      <c r="FB8" s="2" t="s">
        <v>35</v>
      </c>
      <c r="FC8" s="2" t="s">
        <v>35</v>
      </c>
      <c r="FD8" s="2" t="s">
        <v>35</v>
      </c>
      <c r="FE8" s="2" t="s">
        <v>35</v>
      </c>
      <c r="FF8" s="2" t="s">
        <v>35</v>
      </c>
      <c r="FG8" s="2" t="s">
        <v>35</v>
      </c>
      <c r="FH8" s="2" t="s">
        <v>35</v>
      </c>
      <c r="FI8" s="2" t="s">
        <v>35</v>
      </c>
      <c r="FJ8" s="2" t="s">
        <v>35</v>
      </c>
      <c r="FK8" s="2" t="s">
        <v>35</v>
      </c>
      <c r="FL8" s="2" t="s">
        <v>35</v>
      </c>
      <c r="FM8" s="2" t="s">
        <v>35</v>
      </c>
      <c r="FN8" s="2" t="s">
        <v>35</v>
      </c>
      <c r="FO8" s="2" t="s">
        <v>35</v>
      </c>
      <c r="FP8" s="2" t="s">
        <v>35</v>
      </c>
      <c r="FQ8" s="2" t="s">
        <v>35</v>
      </c>
      <c r="FR8" s="2" t="s">
        <v>35</v>
      </c>
      <c r="FS8" s="2" t="s">
        <v>35</v>
      </c>
      <c r="FT8" s="2" t="s">
        <v>35</v>
      </c>
      <c r="FU8" s="2" t="s">
        <v>35</v>
      </c>
      <c r="FV8" s="2" t="s">
        <v>35</v>
      </c>
      <c r="FW8" s="2" t="s">
        <v>35</v>
      </c>
      <c r="FX8" s="2" t="s">
        <v>35</v>
      </c>
      <c r="FY8" s="2" t="s">
        <v>35</v>
      </c>
      <c r="FZ8" s="2" t="s">
        <v>35</v>
      </c>
      <c r="GA8" s="2" t="s">
        <v>35</v>
      </c>
      <c r="GB8" s="2" t="s">
        <v>35</v>
      </c>
      <c r="GC8" s="2" t="s">
        <v>35</v>
      </c>
      <c r="GD8" s="2" t="s">
        <v>35</v>
      </c>
      <c r="GE8" s="2" t="s">
        <v>35</v>
      </c>
      <c r="GF8" s="2" t="s">
        <v>35</v>
      </c>
      <c r="GG8" s="2" t="s">
        <v>35</v>
      </c>
      <c r="GH8" s="2" t="s">
        <v>35</v>
      </c>
      <c r="GI8" s="2" t="s">
        <v>35</v>
      </c>
      <c r="GJ8" s="2" t="s">
        <v>35</v>
      </c>
      <c r="GK8" s="2" t="s">
        <v>35</v>
      </c>
      <c r="GL8" s="2" t="s">
        <v>35</v>
      </c>
      <c r="GM8" s="2" t="s">
        <v>35</v>
      </c>
      <c r="GN8" s="2" t="s">
        <v>35</v>
      </c>
      <c r="GO8" s="2" t="s">
        <v>35</v>
      </c>
      <c r="GP8" s="2" t="s">
        <v>35</v>
      </c>
      <c r="GQ8" s="2" t="s">
        <v>35</v>
      </c>
      <c r="GR8" s="2" t="s">
        <v>35</v>
      </c>
      <c r="GS8" s="2" t="s">
        <v>35</v>
      </c>
      <c r="GT8" s="2" t="s">
        <v>35</v>
      </c>
      <c r="GU8" s="2" t="s">
        <v>35</v>
      </c>
      <c r="GV8" s="2" t="s">
        <v>35</v>
      </c>
      <c r="GW8" s="2" t="s">
        <v>35</v>
      </c>
      <c r="GX8" s="2" t="s">
        <v>35</v>
      </c>
      <c r="GY8" s="2" t="s">
        <v>35</v>
      </c>
      <c r="GZ8" s="2" t="s">
        <v>35</v>
      </c>
      <c r="HA8" s="2" t="s">
        <v>35</v>
      </c>
      <c r="HB8" s="2" t="s">
        <v>35</v>
      </c>
      <c r="HC8" s="2" t="s">
        <v>35</v>
      </c>
      <c r="HD8" s="2" t="s">
        <v>35</v>
      </c>
      <c r="HE8" s="2" t="s">
        <v>35</v>
      </c>
      <c r="HF8" s="2" t="s">
        <v>35</v>
      </c>
      <c r="HG8" s="2" t="s">
        <v>35</v>
      </c>
      <c r="HH8" s="2" t="s">
        <v>35</v>
      </c>
      <c r="HI8" s="2" t="s">
        <v>35</v>
      </c>
      <c r="HJ8" s="2" t="s">
        <v>35</v>
      </c>
      <c r="HK8" s="2" t="s">
        <v>35</v>
      </c>
      <c r="HL8" s="2" t="s">
        <v>35</v>
      </c>
      <c r="HM8" s="2" t="s">
        <v>35</v>
      </c>
      <c r="HN8" s="2" t="s">
        <v>35</v>
      </c>
      <c r="HO8" s="2" t="s">
        <v>35</v>
      </c>
      <c r="HP8" s="2" t="s">
        <v>35</v>
      </c>
      <c r="HQ8" s="2" t="s">
        <v>35</v>
      </c>
      <c r="HR8" s="2" t="s">
        <v>35</v>
      </c>
      <c r="HS8" s="2" t="s">
        <v>35</v>
      </c>
      <c r="HT8" s="2" t="s">
        <v>35</v>
      </c>
      <c r="HU8" s="2" t="s">
        <v>35</v>
      </c>
      <c r="HV8" s="2" t="s">
        <v>35</v>
      </c>
      <c r="HW8" s="2" t="s">
        <v>35</v>
      </c>
      <c r="HX8" s="2" t="s">
        <v>35</v>
      </c>
      <c r="HY8" s="2" t="s">
        <v>35</v>
      </c>
      <c r="HZ8" s="2" t="s">
        <v>35</v>
      </c>
      <c r="IA8" s="2" t="s">
        <v>35</v>
      </c>
      <c r="IB8" s="2" t="s">
        <v>35</v>
      </c>
      <c r="IC8" s="2" t="s">
        <v>35</v>
      </c>
      <c r="ID8" s="2" t="s">
        <v>35</v>
      </c>
      <c r="IE8" s="2" t="s">
        <v>35</v>
      </c>
      <c r="IF8" s="2" t="s">
        <v>35</v>
      </c>
      <c r="IG8" s="2" t="s">
        <v>35</v>
      </c>
      <c r="IH8" s="2" t="s">
        <v>35</v>
      </c>
      <c r="II8" s="2" t="s">
        <v>35</v>
      </c>
      <c r="IJ8" s="2" t="s">
        <v>35</v>
      </c>
      <c r="IK8" s="2" t="s">
        <v>35</v>
      </c>
      <c r="IL8" s="2" t="s">
        <v>35</v>
      </c>
      <c r="IM8" s="2" t="s">
        <v>35</v>
      </c>
      <c r="IN8" s="2" t="s">
        <v>35</v>
      </c>
      <c r="IO8" s="2" t="s">
        <v>35</v>
      </c>
      <c r="IP8" s="2" t="s">
        <v>35</v>
      </c>
      <c r="IQ8" s="2" t="s">
        <v>35</v>
      </c>
      <c r="IR8" s="2" t="s">
        <v>35</v>
      </c>
      <c r="IS8" s="2" t="s">
        <v>35</v>
      </c>
      <c r="IT8" s="2" t="s">
        <v>35</v>
      </c>
      <c r="IU8" s="2" t="s">
        <v>35</v>
      </c>
      <c r="IV8" s="2" t="s">
        <v>35</v>
      </c>
      <c r="IW8" s="2" t="s">
        <v>35</v>
      </c>
      <c r="IX8" s="2" t="s">
        <v>35</v>
      </c>
      <c r="IY8" s="2" t="s">
        <v>35</v>
      </c>
      <c r="IZ8" s="2" t="s">
        <v>35</v>
      </c>
      <c r="JA8" s="2" t="s">
        <v>35</v>
      </c>
      <c r="JB8" s="2" t="s">
        <v>35</v>
      </c>
      <c r="JC8" s="2" t="s">
        <v>35</v>
      </c>
      <c r="JD8" s="2" t="s">
        <v>35</v>
      </c>
    </row>
    <row r="9" spans="1:264" ht="11.25" customHeight="1">
      <c r="A9" s="20"/>
      <c r="B9" s="21"/>
      <c r="C9" s="22"/>
      <c r="D9" s="131" t="s">
        <v>12</v>
      </c>
      <c r="E9" s="132"/>
      <c r="F9" s="133"/>
      <c r="G9" s="10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9"/>
      <c r="T9" s="128" t="s">
        <v>39</v>
      </c>
      <c r="U9" s="129"/>
      <c r="V9" s="129"/>
      <c r="W9" s="129"/>
      <c r="X9" s="129"/>
      <c r="Y9" s="129"/>
      <c r="Z9" s="129"/>
      <c r="AA9" s="118">
        <v>1230291</v>
      </c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>
        <v>456511</v>
      </c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17">
        <v>15609</v>
      </c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09">
        <f>AA9-AN9</f>
        <v>773780</v>
      </c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5">
        <v>2485609871</v>
      </c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>
        <v>0</v>
      </c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>
        <v>0</v>
      </c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9">
        <f>CA9-CN9-DA9</f>
        <v>2485609871</v>
      </c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5">
        <v>54546922</v>
      </c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6"/>
      <c r="EN9" s="2" t="s">
        <v>35</v>
      </c>
      <c r="EO9" s="2" t="s">
        <v>35</v>
      </c>
      <c r="EP9" s="2" t="s">
        <v>35</v>
      </c>
      <c r="EQ9" s="2" t="s">
        <v>35</v>
      </c>
      <c r="ER9" s="2" t="s">
        <v>35</v>
      </c>
      <c r="ES9" s="2" t="s">
        <v>35</v>
      </c>
      <c r="ET9" s="2" t="s">
        <v>35</v>
      </c>
      <c r="EU9" s="2" t="s">
        <v>35</v>
      </c>
      <c r="EV9" s="2" t="s">
        <v>35</v>
      </c>
      <c r="EW9" s="2" t="s">
        <v>35</v>
      </c>
      <c r="EX9" s="2" t="s">
        <v>35</v>
      </c>
      <c r="EY9" s="2" t="s">
        <v>35</v>
      </c>
      <c r="EZ9" s="2" t="s">
        <v>35</v>
      </c>
      <c r="FA9" s="2" t="s">
        <v>35</v>
      </c>
      <c r="FB9" s="2" t="s">
        <v>35</v>
      </c>
      <c r="FC9" s="2" t="s">
        <v>35</v>
      </c>
      <c r="FD9" s="2" t="s">
        <v>35</v>
      </c>
      <c r="FE9" s="2" t="s">
        <v>35</v>
      </c>
      <c r="FF9" s="2" t="s">
        <v>35</v>
      </c>
      <c r="FG9" s="2" t="s">
        <v>35</v>
      </c>
      <c r="FH9" s="2" t="s">
        <v>35</v>
      </c>
      <c r="FI9" s="2" t="s">
        <v>35</v>
      </c>
      <c r="FJ9" s="2" t="s">
        <v>35</v>
      </c>
      <c r="FK9" s="2" t="s">
        <v>35</v>
      </c>
      <c r="FL9" s="2" t="s">
        <v>35</v>
      </c>
      <c r="FM9" s="2" t="s">
        <v>35</v>
      </c>
      <c r="FN9" s="2" t="s">
        <v>35</v>
      </c>
      <c r="FO9" s="2" t="s">
        <v>35</v>
      </c>
      <c r="FP9" s="2" t="s">
        <v>35</v>
      </c>
      <c r="FQ9" s="2" t="s">
        <v>35</v>
      </c>
      <c r="FR9" s="2" t="s">
        <v>35</v>
      </c>
      <c r="FS9" s="2" t="s">
        <v>35</v>
      </c>
      <c r="FT9" s="2" t="s">
        <v>35</v>
      </c>
      <c r="FU9" s="2" t="s">
        <v>35</v>
      </c>
      <c r="FV9" s="2" t="s">
        <v>35</v>
      </c>
      <c r="FW9" s="2" t="s">
        <v>35</v>
      </c>
      <c r="FX9" s="2" t="s">
        <v>35</v>
      </c>
      <c r="FY9" s="2" t="s">
        <v>35</v>
      </c>
      <c r="FZ9" s="2" t="s">
        <v>35</v>
      </c>
      <c r="GA9" s="2" t="s">
        <v>35</v>
      </c>
      <c r="GB9" s="2" t="s">
        <v>35</v>
      </c>
      <c r="GC9" s="2" t="s">
        <v>35</v>
      </c>
      <c r="GD9" s="2" t="s">
        <v>35</v>
      </c>
      <c r="GE9" s="2" t="s">
        <v>35</v>
      </c>
      <c r="GF9" s="2" t="s">
        <v>35</v>
      </c>
      <c r="GG9" s="2" t="s">
        <v>35</v>
      </c>
      <c r="GH9" s="2" t="s">
        <v>35</v>
      </c>
      <c r="GI9" s="2" t="s">
        <v>35</v>
      </c>
      <c r="GJ9" s="2" t="s">
        <v>35</v>
      </c>
      <c r="GK9" s="2" t="s">
        <v>35</v>
      </c>
      <c r="GL9" s="2" t="s">
        <v>35</v>
      </c>
      <c r="GM9" s="2" t="s">
        <v>35</v>
      </c>
      <c r="GN9" s="2" t="s">
        <v>35</v>
      </c>
      <c r="GO9" s="2" t="s">
        <v>35</v>
      </c>
      <c r="GP9" s="2" t="s">
        <v>35</v>
      </c>
      <c r="GQ9" s="2" t="s">
        <v>35</v>
      </c>
      <c r="GR9" s="2" t="s">
        <v>35</v>
      </c>
      <c r="GS9" s="2" t="s">
        <v>35</v>
      </c>
      <c r="GT9" s="2" t="s">
        <v>35</v>
      </c>
      <c r="GU9" s="2" t="s">
        <v>35</v>
      </c>
      <c r="GV9" s="2" t="s">
        <v>35</v>
      </c>
      <c r="GW9" s="2" t="s">
        <v>35</v>
      </c>
      <c r="GX9" s="2" t="s">
        <v>35</v>
      </c>
      <c r="GY9" s="2" t="s">
        <v>35</v>
      </c>
      <c r="GZ9" s="2" t="s">
        <v>35</v>
      </c>
      <c r="HA9" s="2" t="s">
        <v>35</v>
      </c>
      <c r="HB9" s="2" t="s">
        <v>35</v>
      </c>
      <c r="HC9" s="2" t="s">
        <v>35</v>
      </c>
      <c r="HD9" s="2" t="s">
        <v>35</v>
      </c>
      <c r="HE9" s="2" t="s">
        <v>35</v>
      </c>
      <c r="HF9" s="2" t="s">
        <v>35</v>
      </c>
      <c r="HG9" s="2" t="s">
        <v>35</v>
      </c>
      <c r="HH9" s="2" t="s">
        <v>35</v>
      </c>
      <c r="HI9" s="2" t="s">
        <v>35</v>
      </c>
      <c r="HJ9" s="2" t="s">
        <v>35</v>
      </c>
      <c r="HK9" s="2" t="s">
        <v>35</v>
      </c>
      <c r="HL9" s="2" t="s">
        <v>35</v>
      </c>
      <c r="HM9" s="2" t="s">
        <v>35</v>
      </c>
      <c r="HN9" s="2" t="s">
        <v>35</v>
      </c>
      <c r="HO9" s="2" t="s">
        <v>35</v>
      </c>
      <c r="HP9" s="2" t="s">
        <v>35</v>
      </c>
      <c r="HQ9" s="2" t="s">
        <v>35</v>
      </c>
      <c r="HR9" s="2" t="s">
        <v>35</v>
      </c>
      <c r="HS9" s="2" t="s">
        <v>35</v>
      </c>
      <c r="HT9" s="2" t="s">
        <v>35</v>
      </c>
      <c r="HU9" s="2" t="s">
        <v>35</v>
      </c>
      <c r="HV9" s="2" t="s">
        <v>35</v>
      </c>
      <c r="HW9" s="2" t="s">
        <v>35</v>
      </c>
      <c r="HX9" s="2" t="s">
        <v>35</v>
      </c>
      <c r="HY9" s="2" t="s">
        <v>35</v>
      </c>
      <c r="HZ9" s="2" t="s">
        <v>35</v>
      </c>
      <c r="IA9" s="2" t="s">
        <v>35</v>
      </c>
      <c r="IB9" s="2" t="s">
        <v>35</v>
      </c>
      <c r="IC9" s="2" t="s">
        <v>35</v>
      </c>
      <c r="ID9" s="2" t="s">
        <v>35</v>
      </c>
      <c r="IE9" s="2" t="s">
        <v>35</v>
      </c>
      <c r="IF9" s="2" t="s">
        <v>35</v>
      </c>
      <c r="IG9" s="2" t="s">
        <v>35</v>
      </c>
      <c r="IH9" s="2" t="s">
        <v>35</v>
      </c>
      <c r="II9" s="2" t="s">
        <v>35</v>
      </c>
      <c r="IJ9" s="2" t="s">
        <v>35</v>
      </c>
      <c r="IK9" s="2" t="s">
        <v>35</v>
      </c>
      <c r="IL9" s="2" t="s">
        <v>35</v>
      </c>
      <c r="IM9" s="2" t="s">
        <v>35</v>
      </c>
      <c r="IN9" s="2" t="s">
        <v>35</v>
      </c>
      <c r="IO9" s="2" t="s">
        <v>35</v>
      </c>
      <c r="IP9" s="2" t="s">
        <v>35</v>
      </c>
      <c r="IQ9" s="2" t="s">
        <v>35</v>
      </c>
      <c r="IR9" s="2" t="s">
        <v>35</v>
      </c>
      <c r="IS9" s="2" t="s">
        <v>35</v>
      </c>
      <c r="IT9" s="2" t="s">
        <v>35</v>
      </c>
      <c r="IU9" s="2" t="s">
        <v>35</v>
      </c>
      <c r="IV9" s="2" t="s">
        <v>35</v>
      </c>
      <c r="IW9" s="2" t="s">
        <v>35</v>
      </c>
      <c r="IX9" s="2" t="s">
        <v>35</v>
      </c>
      <c r="IY9" s="2" t="s">
        <v>35</v>
      </c>
      <c r="IZ9" s="2" t="s">
        <v>35</v>
      </c>
      <c r="JA9" s="2" t="s">
        <v>35</v>
      </c>
      <c r="JB9" s="2" t="s">
        <v>35</v>
      </c>
      <c r="JC9" s="2" t="s">
        <v>35</v>
      </c>
      <c r="JD9" s="2" t="s">
        <v>35</v>
      </c>
    </row>
    <row r="10" spans="1:264" ht="11.25" customHeight="1">
      <c r="A10" s="20"/>
      <c r="B10" s="21"/>
      <c r="C10" s="22"/>
      <c r="D10" s="131"/>
      <c r="E10" s="132"/>
      <c r="F10" s="133"/>
      <c r="G10" s="1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23"/>
      <c r="T10" s="128" t="s">
        <v>37</v>
      </c>
      <c r="U10" s="129"/>
      <c r="V10" s="129"/>
      <c r="W10" s="129"/>
      <c r="X10" s="129"/>
      <c r="Y10" s="129"/>
      <c r="Z10" s="129"/>
      <c r="AA10" s="118">
        <f>SUM(AA8,AA9)</f>
        <v>1232888</v>
      </c>
      <c r="AB10" s="105">
        <v>1187128</v>
      </c>
      <c r="AC10" s="105">
        <v>1187128</v>
      </c>
      <c r="AD10" s="105">
        <v>1187128</v>
      </c>
      <c r="AE10" s="105">
        <v>1187128</v>
      </c>
      <c r="AF10" s="105">
        <v>1187128</v>
      </c>
      <c r="AG10" s="105">
        <v>1187128</v>
      </c>
      <c r="AH10" s="105">
        <v>1187128</v>
      </c>
      <c r="AI10" s="105">
        <v>1187128</v>
      </c>
      <c r="AJ10" s="105">
        <v>1187128</v>
      </c>
      <c r="AK10" s="105">
        <v>1187128</v>
      </c>
      <c r="AL10" s="105">
        <v>1187128</v>
      </c>
      <c r="AM10" s="105">
        <v>1187128</v>
      </c>
      <c r="AN10" s="105">
        <f>SUM(AN8,AN9)</f>
        <v>457923</v>
      </c>
      <c r="AO10" s="105">
        <v>1187128</v>
      </c>
      <c r="AP10" s="105">
        <v>1187128</v>
      </c>
      <c r="AQ10" s="105">
        <v>1187128</v>
      </c>
      <c r="AR10" s="105">
        <v>1187128</v>
      </c>
      <c r="AS10" s="105">
        <v>1187128</v>
      </c>
      <c r="AT10" s="105">
        <v>1187128</v>
      </c>
      <c r="AU10" s="105">
        <v>1187128</v>
      </c>
      <c r="AV10" s="105">
        <v>1187128</v>
      </c>
      <c r="AW10" s="105">
        <v>1187128</v>
      </c>
      <c r="AX10" s="105">
        <v>1187128</v>
      </c>
      <c r="AY10" s="105">
        <v>1187128</v>
      </c>
      <c r="AZ10" s="105">
        <v>1187128</v>
      </c>
      <c r="BA10" s="117">
        <f>SUM(BA8,BA9)</f>
        <v>15609</v>
      </c>
      <c r="BB10" s="117">
        <v>1187128</v>
      </c>
      <c r="BC10" s="117">
        <v>1187128</v>
      </c>
      <c r="BD10" s="117">
        <v>1187128</v>
      </c>
      <c r="BE10" s="117">
        <v>1187128</v>
      </c>
      <c r="BF10" s="117">
        <v>1187128</v>
      </c>
      <c r="BG10" s="117">
        <v>1187128</v>
      </c>
      <c r="BH10" s="117">
        <v>1187128</v>
      </c>
      <c r="BI10" s="117">
        <v>1187128</v>
      </c>
      <c r="BJ10" s="117">
        <v>1187128</v>
      </c>
      <c r="BK10" s="117">
        <v>1187128</v>
      </c>
      <c r="BL10" s="117">
        <v>1187128</v>
      </c>
      <c r="BM10" s="117">
        <v>1187128</v>
      </c>
      <c r="BN10" s="109">
        <f t="shared" ref="BN10" si="0">SUM(BN8,BN9)</f>
        <v>774965</v>
      </c>
      <c r="BO10" s="109">
        <v>1187128</v>
      </c>
      <c r="BP10" s="109">
        <v>1187128</v>
      </c>
      <c r="BQ10" s="109">
        <v>1187128</v>
      </c>
      <c r="BR10" s="109">
        <v>1187128</v>
      </c>
      <c r="BS10" s="109">
        <v>1187128</v>
      </c>
      <c r="BT10" s="109">
        <v>1187128</v>
      </c>
      <c r="BU10" s="109">
        <v>1187128</v>
      </c>
      <c r="BV10" s="109">
        <v>1187128</v>
      </c>
      <c r="BW10" s="109">
        <v>1187128</v>
      </c>
      <c r="BX10" s="109">
        <v>1187128</v>
      </c>
      <c r="BY10" s="109">
        <v>1187128</v>
      </c>
      <c r="BZ10" s="109">
        <v>1187128</v>
      </c>
      <c r="CA10" s="105">
        <f t="shared" ref="CA10" si="1">SUM(CA8,CA9)</f>
        <v>2489672463</v>
      </c>
      <c r="CB10" s="105">
        <v>1187128</v>
      </c>
      <c r="CC10" s="105">
        <v>1187128</v>
      </c>
      <c r="CD10" s="105">
        <v>1187128</v>
      </c>
      <c r="CE10" s="105">
        <v>1187128</v>
      </c>
      <c r="CF10" s="105">
        <v>1187128</v>
      </c>
      <c r="CG10" s="105">
        <v>1187128</v>
      </c>
      <c r="CH10" s="105">
        <v>1187128</v>
      </c>
      <c r="CI10" s="105">
        <v>1187128</v>
      </c>
      <c r="CJ10" s="105">
        <v>1187128</v>
      </c>
      <c r="CK10" s="105">
        <v>1187128</v>
      </c>
      <c r="CL10" s="105">
        <v>1187128</v>
      </c>
      <c r="CM10" s="105">
        <v>1187128</v>
      </c>
      <c r="CN10" s="105">
        <f t="shared" ref="CN10" si="2">SUM(CN8,CN9)</f>
        <v>2000</v>
      </c>
      <c r="CO10" s="105">
        <v>1187128</v>
      </c>
      <c r="CP10" s="105">
        <v>1187128</v>
      </c>
      <c r="CQ10" s="105">
        <v>1187128</v>
      </c>
      <c r="CR10" s="105">
        <v>1187128</v>
      </c>
      <c r="CS10" s="105">
        <v>1187128</v>
      </c>
      <c r="CT10" s="105">
        <v>1187128</v>
      </c>
      <c r="CU10" s="105">
        <v>1187128</v>
      </c>
      <c r="CV10" s="105">
        <v>1187128</v>
      </c>
      <c r="CW10" s="105">
        <v>1187128</v>
      </c>
      <c r="CX10" s="105">
        <v>1187128</v>
      </c>
      <c r="CY10" s="105">
        <v>1187128</v>
      </c>
      <c r="CZ10" s="105">
        <v>1187128</v>
      </c>
      <c r="DA10" s="105">
        <f t="shared" ref="DA10" si="3">SUM(DA8,DA9)</f>
        <v>0</v>
      </c>
      <c r="DB10" s="105">
        <v>1187128</v>
      </c>
      <c r="DC10" s="105">
        <v>1187128</v>
      </c>
      <c r="DD10" s="105">
        <v>1187128</v>
      </c>
      <c r="DE10" s="105">
        <v>1187128</v>
      </c>
      <c r="DF10" s="105">
        <v>1187128</v>
      </c>
      <c r="DG10" s="105">
        <v>1187128</v>
      </c>
      <c r="DH10" s="105">
        <v>1187128</v>
      </c>
      <c r="DI10" s="105">
        <v>1187128</v>
      </c>
      <c r="DJ10" s="105">
        <v>1187128</v>
      </c>
      <c r="DK10" s="105">
        <v>1187128</v>
      </c>
      <c r="DL10" s="105">
        <v>1187128</v>
      </c>
      <c r="DM10" s="105">
        <v>1187128</v>
      </c>
      <c r="DN10" s="109">
        <f t="shared" ref="DN10" si="4">SUM(DN8,DN9)</f>
        <v>2489670463</v>
      </c>
      <c r="DO10" s="109">
        <v>1187128</v>
      </c>
      <c r="DP10" s="109">
        <v>1187128</v>
      </c>
      <c r="DQ10" s="109">
        <v>1187128</v>
      </c>
      <c r="DR10" s="109">
        <v>1187128</v>
      </c>
      <c r="DS10" s="109">
        <v>1187128</v>
      </c>
      <c r="DT10" s="109">
        <v>1187128</v>
      </c>
      <c r="DU10" s="109">
        <v>1187128</v>
      </c>
      <c r="DV10" s="109">
        <v>1187128</v>
      </c>
      <c r="DW10" s="109">
        <v>1187128</v>
      </c>
      <c r="DX10" s="109">
        <v>1187128</v>
      </c>
      <c r="DY10" s="109">
        <v>1187128</v>
      </c>
      <c r="DZ10" s="109">
        <v>1187128</v>
      </c>
      <c r="EA10" s="105">
        <f t="shared" ref="EA10" si="5">SUM(EA8,EA9)</f>
        <v>54623751</v>
      </c>
      <c r="EB10" s="105">
        <v>1187128</v>
      </c>
      <c r="EC10" s="105">
        <v>1187128</v>
      </c>
      <c r="ED10" s="105">
        <v>1187128</v>
      </c>
      <c r="EE10" s="105">
        <v>1187128</v>
      </c>
      <c r="EF10" s="105">
        <v>1187128</v>
      </c>
      <c r="EG10" s="105">
        <v>1187128</v>
      </c>
      <c r="EH10" s="105">
        <v>1187128</v>
      </c>
      <c r="EI10" s="105">
        <v>1187128</v>
      </c>
      <c r="EJ10" s="105">
        <v>1187128</v>
      </c>
      <c r="EK10" s="105">
        <v>1187128</v>
      </c>
      <c r="EL10" s="105">
        <v>1187128</v>
      </c>
      <c r="EM10" s="106">
        <v>1187128</v>
      </c>
      <c r="EN10" s="2" t="s">
        <v>35</v>
      </c>
      <c r="EO10" s="2" t="s">
        <v>35</v>
      </c>
      <c r="EP10" s="2" t="s">
        <v>35</v>
      </c>
      <c r="EQ10" s="2" t="s">
        <v>35</v>
      </c>
      <c r="ER10" s="2" t="s">
        <v>35</v>
      </c>
      <c r="ES10" s="2" t="s">
        <v>35</v>
      </c>
      <c r="ET10" s="2" t="s">
        <v>35</v>
      </c>
      <c r="EU10" s="2" t="s">
        <v>35</v>
      </c>
      <c r="EV10" s="2" t="s">
        <v>35</v>
      </c>
      <c r="EW10" s="2" t="s">
        <v>35</v>
      </c>
      <c r="EX10" s="2" t="s">
        <v>35</v>
      </c>
      <c r="EY10" s="2" t="s">
        <v>35</v>
      </c>
      <c r="EZ10" s="2" t="s">
        <v>35</v>
      </c>
      <c r="FA10" s="2" t="s">
        <v>35</v>
      </c>
      <c r="FB10" s="2" t="s">
        <v>35</v>
      </c>
      <c r="FC10" s="2" t="s">
        <v>35</v>
      </c>
      <c r="FD10" s="2" t="s">
        <v>35</v>
      </c>
      <c r="FE10" s="2" t="s">
        <v>35</v>
      </c>
      <c r="FF10" s="2" t="s">
        <v>35</v>
      </c>
      <c r="FG10" s="2" t="s">
        <v>35</v>
      </c>
      <c r="FH10" s="2" t="s">
        <v>35</v>
      </c>
      <c r="FI10" s="2" t="s">
        <v>35</v>
      </c>
      <c r="FJ10" s="2" t="s">
        <v>35</v>
      </c>
      <c r="FK10" s="2" t="s">
        <v>35</v>
      </c>
      <c r="FL10" s="2" t="s">
        <v>35</v>
      </c>
      <c r="FM10" s="2" t="s">
        <v>35</v>
      </c>
      <c r="FN10" s="2" t="s">
        <v>35</v>
      </c>
      <c r="FO10" s="2" t="s">
        <v>35</v>
      </c>
      <c r="FP10" s="2" t="s">
        <v>35</v>
      </c>
      <c r="FQ10" s="2" t="s">
        <v>35</v>
      </c>
      <c r="FR10" s="2" t="s">
        <v>35</v>
      </c>
      <c r="FS10" s="2" t="s">
        <v>35</v>
      </c>
      <c r="FT10" s="2" t="s">
        <v>35</v>
      </c>
      <c r="FU10" s="2" t="s">
        <v>35</v>
      </c>
      <c r="FV10" s="2" t="s">
        <v>35</v>
      </c>
      <c r="FW10" s="2" t="s">
        <v>35</v>
      </c>
      <c r="FX10" s="2" t="s">
        <v>35</v>
      </c>
      <c r="FY10" s="2" t="s">
        <v>35</v>
      </c>
      <c r="FZ10" s="2" t="s">
        <v>35</v>
      </c>
      <c r="GA10" s="2" t="s">
        <v>35</v>
      </c>
      <c r="GB10" s="2" t="s">
        <v>35</v>
      </c>
      <c r="GC10" s="2" t="s">
        <v>35</v>
      </c>
      <c r="GD10" s="2" t="s">
        <v>35</v>
      </c>
      <c r="GE10" s="2" t="s">
        <v>35</v>
      </c>
      <c r="GF10" s="2" t="s">
        <v>35</v>
      </c>
      <c r="GG10" s="2" t="s">
        <v>35</v>
      </c>
      <c r="GH10" s="2" t="s">
        <v>35</v>
      </c>
      <c r="GI10" s="2" t="s">
        <v>35</v>
      </c>
      <c r="GJ10" s="2" t="s">
        <v>35</v>
      </c>
      <c r="GK10" s="2" t="s">
        <v>35</v>
      </c>
      <c r="GL10" s="2" t="s">
        <v>35</v>
      </c>
      <c r="GM10" s="2" t="s">
        <v>35</v>
      </c>
      <c r="GN10" s="2" t="s">
        <v>35</v>
      </c>
      <c r="GO10" s="2" t="s">
        <v>35</v>
      </c>
      <c r="GP10" s="2" t="s">
        <v>35</v>
      </c>
      <c r="GQ10" s="2" t="s">
        <v>35</v>
      </c>
      <c r="GR10" s="2" t="s">
        <v>35</v>
      </c>
      <c r="GS10" s="2" t="s">
        <v>35</v>
      </c>
      <c r="GT10" s="2" t="s">
        <v>35</v>
      </c>
      <c r="GU10" s="2" t="s">
        <v>35</v>
      </c>
      <c r="GV10" s="2" t="s">
        <v>35</v>
      </c>
      <c r="GW10" s="2" t="s">
        <v>35</v>
      </c>
      <c r="GX10" s="2" t="s">
        <v>35</v>
      </c>
      <c r="GY10" s="2" t="s">
        <v>35</v>
      </c>
      <c r="GZ10" s="2" t="s">
        <v>35</v>
      </c>
      <c r="HA10" s="2" t="s">
        <v>35</v>
      </c>
      <c r="HB10" s="2" t="s">
        <v>35</v>
      </c>
      <c r="HC10" s="2" t="s">
        <v>35</v>
      </c>
      <c r="HD10" s="2" t="s">
        <v>35</v>
      </c>
      <c r="HE10" s="2" t="s">
        <v>35</v>
      </c>
      <c r="HF10" s="2" t="s">
        <v>35</v>
      </c>
      <c r="HG10" s="2" t="s">
        <v>35</v>
      </c>
      <c r="HH10" s="2" t="s">
        <v>35</v>
      </c>
      <c r="HI10" s="2" t="s">
        <v>35</v>
      </c>
      <c r="HJ10" s="2" t="s">
        <v>35</v>
      </c>
      <c r="HK10" s="2" t="s">
        <v>35</v>
      </c>
      <c r="HL10" s="2" t="s">
        <v>35</v>
      </c>
      <c r="HM10" s="2" t="s">
        <v>35</v>
      </c>
      <c r="HN10" s="2" t="s">
        <v>35</v>
      </c>
      <c r="HO10" s="2" t="s">
        <v>35</v>
      </c>
      <c r="HP10" s="2" t="s">
        <v>35</v>
      </c>
      <c r="HQ10" s="2" t="s">
        <v>35</v>
      </c>
      <c r="HR10" s="2" t="s">
        <v>35</v>
      </c>
      <c r="HS10" s="2" t="s">
        <v>35</v>
      </c>
      <c r="HT10" s="2" t="s">
        <v>35</v>
      </c>
      <c r="HU10" s="2" t="s">
        <v>35</v>
      </c>
      <c r="HV10" s="2" t="s">
        <v>35</v>
      </c>
      <c r="HW10" s="2" t="s">
        <v>35</v>
      </c>
      <c r="HX10" s="2" t="s">
        <v>35</v>
      </c>
      <c r="HY10" s="2" t="s">
        <v>35</v>
      </c>
      <c r="HZ10" s="2" t="s">
        <v>35</v>
      </c>
      <c r="IA10" s="2" t="s">
        <v>35</v>
      </c>
      <c r="IB10" s="2" t="s">
        <v>35</v>
      </c>
      <c r="IC10" s="2" t="s">
        <v>35</v>
      </c>
      <c r="ID10" s="2" t="s">
        <v>35</v>
      </c>
      <c r="IE10" s="2" t="s">
        <v>35</v>
      </c>
      <c r="IF10" s="2" t="s">
        <v>35</v>
      </c>
      <c r="IG10" s="2" t="s">
        <v>35</v>
      </c>
      <c r="IH10" s="2" t="s">
        <v>35</v>
      </c>
      <c r="II10" s="2" t="s">
        <v>35</v>
      </c>
      <c r="IJ10" s="2" t="s">
        <v>35</v>
      </c>
      <c r="IK10" s="2" t="s">
        <v>35</v>
      </c>
      <c r="IL10" s="2" t="s">
        <v>35</v>
      </c>
      <c r="IM10" s="2" t="s">
        <v>35</v>
      </c>
      <c r="IN10" s="2" t="s">
        <v>35</v>
      </c>
      <c r="IO10" s="2" t="s">
        <v>35</v>
      </c>
      <c r="IP10" s="2" t="s">
        <v>35</v>
      </c>
      <c r="IQ10" s="2" t="s">
        <v>35</v>
      </c>
      <c r="IR10" s="2" t="s">
        <v>35</v>
      </c>
      <c r="IS10" s="2" t="s">
        <v>35</v>
      </c>
      <c r="IT10" s="2" t="s">
        <v>35</v>
      </c>
      <c r="IU10" s="2" t="s">
        <v>35</v>
      </c>
      <c r="IV10" s="2" t="s">
        <v>35</v>
      </c>
      <c r="IW10" s="2" t="s">
        <v>35</v>
      </c>
      <c r="IX10" s="2" t="s">
        <v>35</v>
      </c>
      <c r="IY10" s="2" t="s">
        <v>35</v>
      </c>
      <c r="IZ10" s="2" t="s">
        <v>35</v>
      </c>
      <c r="JA10" s="2" t="s">
        <v>35</v>
      </c>
      <c r="JB10" s="2" t="s">
        <v>35</v>
      </c>
      <c r="JC10" s="2" t="s">
        <v>35</v>
      </c>
      <c r="JD10" s="2" t="s">
        <v>35</v>
      </c>
    </row>
    <row r="11" spans="1:264" ht="11.25" customHeight="1">
      <c r="A11" s="20"/>
      <c r="B11" s="21"/>
      <c r="C11" s="22"/>
      <c r="D11" s="131"/>
      <c r="E11" s="132"/>
      <c r="F11" s="133"/>
      <c r="G11" s="19"/>
      <c r="H11" s="143" t="s">
        <v>40</v>
      </c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6"/>
      <c r="T11" s="128" t="s">
        <v>38</v>
      </c>
      <c r="U11" s="129"/>
      <c r="V11" s="129"/>
      <c r="W11" s="129"/>
      <c r="X11" s="129"/>
      <c r="Y11" s="129"/>
      <c r="Z11" s="129"/>
      <c r="AA11" s="118">
        <v>13637</v>
      </c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>
        <v>2347</v>
      </c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14">
        <v>7</v>
      </c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09">
        <f>AA11-AN11</f>
        <v>11290</v>
      </c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5">
        <v>23111071</v>
      </c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>
        <v>61000</v>
      </c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>
        <v>0</v>
      </c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9">
        <f>CA11-CN11-DA11</f>
        <v>23050071</v>
      </c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5">
        <v>458444</v>
      </c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6"/>
      <c r="EN11" s="2" t="s">
        <v>35</v>
      </c>
      <c r="EO11" s="2" t="s">
        <v>35</v>
      </c>
      <c r="EP11" s="2" t="s">
        <v>35</v>
      </c>
      <c r="EQ11" s="2" t="s">
        <v>35</v>
      </c>
      <c r="ER11" s="2" t="s">
        <v>35</v>
      </c>
      <c r="ES11" s="2" t="s">
        <v>35</v>
      </c>
      <c r="ET11" s="2" t="s">
        <v>35</v>
      </c>
      <c r="EU11" s="2" t="s">
        <v>35</v>
      </c>
      <c r="EV11" s="2" t="s">
        <v>35</v>
      </c>
      <c r="EW11" s="2" t="s">
        <v>35</v>
      </c>
      <c r="EX11" s="2" t="s">
        <v>35</v>
      </c>
      <c r="EY11" s="2" t="s">
        <v>35</v>
      </c>
      <c r="EZ11" s="2" t="s">
        <v>35</v>
      </c>
      <c r="FA11" s="2" t="s">
        <v>35</v>
      </c>
      <c r="FB11" s="2" t="s">
        <v>35</v>
      </c>
      <c r="FC11" s="2" t="s">
        <v>35</v>
      </c>
      <c r="FD11" s="2" t="s">
        <v>35</v>
      </c>
      <c r="FE11" s="2" t="s">
        <v>35</v>
      </c>
      <c r="FF11" s="2" t="s">
        <v>35</v>
      </c>
      <c r="FG11" s="2" t="s">
        <v>35</v>
      </c>
      <c r="FH11" s="2" t="s">
        <v>35</v>
      </c>
      <c r="FI11" s="2" t="s">
        <v>35</v>
      </c>
      <c r="FJ11" s="2" t="s">
        <v>35</v>
      </c>
      <c r="FK11" s="2" t="s">
        <v>35</v>
      </c>
      <c r="FL11" s="2" t="s">
        <v>35</v>
      </c>
      <c r="FM11" s="2" t="s">
        <v>35</v>
      </c>
      <c r="FN11" s="2" t="s">
        <v>35</v>
      </c>
      <c r="FO11" s="2" t="s">
        <v>35</v>
      </c>
      <c r="FP11" s="2" t="s">
        <v>35</v>
      </c>
      <c r="FQ11" s="2" t="s">
        <v>35</v>
      </c>
      <c r="FR11" s="2" t="s">
        <v>35</v>
      </c>
      <c r="FS11" s="2" t="s">
        <v>35</v>
      </c>
      <c r="FT11" s="2" t="s">
        <v>35</v>
      </c>
      <c r="FU11" s="2" t="s">
        <v>35</v>
      </c>
      <c r="FV11" s="2" t="s">
        <v>35</v>
      </c>
      <c r="FW11" s="2" t="s">
        <v>35</v>
      </c>
      <c r="FX11" s="2" t="s">
        <v>35</v>
      </c>
      <c r="FY11" s="2" t="s">
        <v>35</v>
      </c>
      <c r="FZ11" s="2" t="s">
        <v>35</v>
      </c>
      <c r="GA11" s="2" t="s">
        <v>35</v>
      </c>
      <c r="GB11" s="2" t="s">
        <v>35</v>
      </c>
      <c r="GC11" s="2" t="s">
        <v>35</v>
      </c>
      <c r="GD11" s="2" t="s">
        <v>35</v>
      </c>
      <c r="GE11" s="2" t="s">
        <v>35</v>
      </c>
      <c r="GF11" s="2" t="s">
        <v>35</v>
      </c>
      <c r="GG11" s="2" t="s">
        <v>35</v>
      </c>
      <c r="GH11" s="2" t="s">
        <v>35</v>
      </c>
      <c r="GI11" s="2" t="s">
        <v>35</v>
      </c>
      <c r="GJ11" s="2" t="s">
        <v>35</v>
      </c>
      <c r="GK11" s="2" t="s">
        <v>35</v>
      </c>
      <c r="GL11" s="2" t="s">
        <v>35</v>
      </c>
      <c r="GM11" s="2" t="s">
        <v>35</v>
      </c>
      <c r="GN11" s="2" t="s">
        <v>35</v>
      </c>
      <c r="GO11" s="2" t="s">
        <v>35</v>
      </c>
      <c r="GP11" s="2" t="s">
        <v>35</v>
      </c>
      <c r="GQ11" s="2" t="s">
        <v>35</v>
      </c>
      <c r="GR11" s="2" t="s">
        <v>35</v>
      </c>
      <c r="GS11" s="2" t="s">
        <v>35</v>
      </c>
      <c r="GT11" s="2" t="s">
        <v>35</v>
      </c>
      <c r="GU11" s="2" t="s">
        <v>35</v>
      </c>
      <c r="GV11" s="2" t="s">
        <v>35</v>
      </c>
      <c r="GW11" s="2" t="s">
        <v>35</v>
      </c>
      <c r="GX11" s="2" t="s">
        <v>35</v>
      </c>
      <c r="GY11" s="2" t="s">
        <v>35</v>
      </c>
      <c r="GZ11" s="2" t="s">
        <v>35</v>
      </c>
      <c r="HA11" s="2" t="s">
        <v>35</v>
      </c>
      <c r="HB11" s="2" t="s">
        <v>35</v>
      </c>
      <c r="HC11" s="2" t="s">
        <v>35</v>
      </c>
      <c r="HD11" s="2" t="s">
        <v>35</v>
      </c>
      <c r="HE11" s="2" t="s">
        <v>35</v>
      </c>
      <c r="HF11" s="2" t="s">
        <v>35</v>
      </c>
      <c r="HG11" s="2" t="s">
        <v>35</v>
      </c>
      <c r="HH11" s="2" t="s">
        <v>35</v>
      </c>
      <c r="HI11" s="2" t="s">
        <v>35</v>
      </c>
      <c r="HJ11" s="2" t="s">
        <v>35</v>
      </c>
      <c r="HK11" s="2" t="s">
        <v>35</v>
      </c>
      <c r="HL11" s="2" t="s">
        <v>35</v>
      </c>
      <c r="HM11" s="2" t="s">
        <v>35</v>
      </c>
      <c r="HN11" s="2" t="s">
        <v>35</v>
      </c>
      <c r="HO11" s="2" t="s">
        <v>35</v>
      </c>
      <c r="HP11" s="2" t="s">
        <v>35</v>
      </c>
      <c r="HQ11" s="2" t="s">
        <v>35</v>
      </c>
      <c r="HR11" s="2" t="s">
        <v>35</v>
      </c>
      <c r="HS11" s="2" t="s">
        <v>35</v>
      </c>
      <c r="HT11" s="2" t="s">
        <v>35</v>
      </c>
      <c r="HU11" s="2" t="s">
        <v>35</v>
      </c>
      <c r="HV11" s="2" t="s">
        <v>35</v>
      </c>
      <c r="HW11" s="2" t="s">
        <v>35</v>
      </c>
      <c r="HX11" s="2" t="s">
        <v>35</v>
      </c>
      <c r="HY11" s="2" t="s">
        <v>35</v>
      </c>
      <c r="HZ11" s="2" t="s">
        <v>35</v>
      </c>
      <c r="IA11" s="2" t="s">
        <v>35</v>
      </c>
      <c r="IB11" s="2" t="s">
        <v>35</v>
      </c>
      <c r="IC11" s="2" t="s">
        <v>35</v>
      </c>
      <c r="ID11" s="2" t="s">
        <v>35</v>
      </c>
      <c r="IE11" s="2" t="s">
        <v>35</v>
      </c>
      <c r="IF11" s="2" t="s">
        <v>35</v>
      </c>
      <c r="IG11" s="2" t="s">
        <v>35</v>
      </c>
      <c r="IH11" s="2" t="s">
        <v>35</v>
      </c>
      <c r="II11" s="2" t="s">
        <v>35</v>
      </c>
      <c r="IJ11" s="2" t="s">
        <v>35</v>
      </c>
      <c r="IK11" s="2" t="s">
        <v>35</v>
      </c>
      <c r="IL11" s="2" t="s">
        <v>35</v>
      </c>
      <c r="IM11" s="2" t="s">
        <v>35</v>
      </c>
      <c r="IN11" s="2" t="s">
        <v>35</v>
      </c>
      <c r="IO11" s="2" t="s">
        <v>35</v>
      </c>
      <c r="IP11" s="2" t="s">
        <v>35</v>
      </c>
      <c r="IQ11" s="2" t="s">
        <v>35</v>
      </c>
      <c r="IR11" s="2" t="s">
        <v>35</v>
      </c>
      <c r="IS11" s="2" t="s">
        <v>35</v>
      </c>
      <c r="IT11" s="2" t="s">
        <v>35</v>
      </c>
      <c r="IU11" s="2" t="s">
        <v>35</v>
      </c>
      <c r="IV11" s="2" t="s">
        <v>35</v>
      </c>
      <c r="IW11" s="2" t="s">
        <v>35</v>
      </c>
      <c r="IX11" s="2" t="s">
        <v>35</v>
      </c>
      <c r="IY11" s="2" t="s">
        <v>35</v>
      </c>
      <c r="IZ11" s="2" t="s">
        <v>35</v>
      </c>
      <c r="JA11" s="2" t="s">
        <v>35</v>
      </c>
      <c r="JB11" s="2" t="s">
        <v>35</v>
      </c>
      <c r="JC11" s="2" t="s">
        <v>35</v>
      </c>
      <c r="JD11" s="2" t="s">
        <v>35</v>
      </c>
    </row>
    <row r="12" spans="1:264" ht="11.25" customHeight="1">
      <c r="A12" s="20"/>
      <c r="B12" s="21"/>
      <c r="C12" s="22"/>
      <c r="D12" s="131"/>
      <c r="E12" s="132"/>
      <c r="F12" s="133"/>
      <c r="G12" s="10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9"/>
      <c r="T12" s="128" t="s">
        <v>39</v>
      </c>
      <c r="U12" s="129"/>
      <c r="V12" s="129"/>
      <c r="W12" s="129"/>
      <c r="X12" s="129"/>
      <c r="Y12" s="129"/>
      <c r="Z12" s="129"/>
      <c r="AA12" s="118">
        <v>1438187</v>
      </c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>
        <v>628563</v>
      </c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14">
        <v>27198</v>
      </c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09">
        <f>AA12-AN12</f>
        <v>809624</v>
      </c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5">
        <v>1443576337</v>
      </c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>
        <v>0</v>
      </c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>
        <v>0</v>
      </c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9">
        <f>CA12-CN12-DA12</f>
        <v>1443576337</v>
      </c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5">
        <v>26261561</v>
      </c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6"/>
      <c r="EN12" s="2" t="s">
        <v>35</v>
      </c>
      <c r="EO12" s="2" t="s">
        <v>35</v>
      </c>
      <c r="EP12" s="2" t="s">
        <v>35</v>
      </c>
      <c r="EQ12" s="2" t="s">
        <v>35</v>
      </c>
      <c r="ER12" s="2" t="s">
        <v>35</v>
      </c>
      <c r="ES12" s="2" t="s">
        <v>35</v>
      </c>
      <c r="ET12" s="2" t="s">
        <v>35</v>
      </c>
      <c r="EU12" s="2" t="s">
        <v>35</v>
      </c>
      <c r="EV12" s="2" t="s">
        <v>35</v>
      </c>
      <c r="EW12" s="2" t="s">
        <v>35</v>
      </c>
      <c r="EX12" s="2" t="s">
        <v>35</v>
      </c>
      <c r="EY12" s="2" t="s">
        <v>35</v>
      </c>
      <c r="EZ12" s="2" t="s">
        <v>35</v>
      </c>
      <c r="FA12" s="2" t="s">
        <v>35</v>
      </c>
      <c r="FB12" s="2" t="s">
        <v>35</v>
      </c>
      <c r="FC12" s="2" t="s">
        <v>35</v>
      </c>
      <c r="FD12" s="2" t="s">
        <v>35</v>
      </c>
      <c r="FE12" s="2" t="s">
        <v>35</v>
      </c>
      <c r="FF12" s="2" t="s">
        <v>35</v>
      </c>
      <c r="FG12" s="2" t="s">
        <v>35</v>
      </c>
      <c r="FH12" s="2" t="s">
        <v>35</v>
      </c>
      <c r="FI12" s="2" t="s">
        <v>35</v>
      </c>
      <c r="FJ12" s="2" t="s">
        <v>35</v>
      </c>
      <c r="FK12" s="2" t="s">
        <v>35</v>
      </c>
      <c r="FL12" s="2" t="s">
        <v>35</v>
      </c>
      <c r="FM12" s="2" t="s">
        <v>35</v>
      </c>
      <c r="FN12" s="2" t="s">
        <v>35</v>
      </c>
      <c r="FO12" s="2" t="s">
        <v>35</v>
      </c>
      <c r="FP12" s="2" t="s">
        <v>35</v>
      </c>
      <c r="FQ12" s="2" t="s">
        <v>35</v>
      </c>
      <c r="FR12" s="2" t="s">
        <v>35</v>
      </c>
      <c r="FS12" s="2" t="s">
        <v>35</v>
      </c>
      <c r="FT12" s="2" t="s">
        <v>35</v>
      </c>
      <c r="FU12" s="2" t="s">
        <v>35</v>
      </c>
      <c r="FV12" s="2" t="s">
        <v>35</v>
      </c>
      <c r="FW12" s="2" t="s">
        <v>35</v>
      </c>
      <c r="FX12" s="2" t="s">
        <v>35</v>
      </c>
      <c r="FY12" s="2" t="s">
        <v>35</v>
      </c>
      <c r="FZ12" s="2" t="s">
        <v>35</v>
      </c>
      <c r="GA12" s="2" t="s">
        <v>35</v>
      </c>
      <c r="GB12" s="2" t="s">
        <v>35</v>
      </c>
      <c r="GC12" s="2" t="s">
        <v>35</v>
      </c>
      <c r="GD12" s="2" t="s">
        <v>35</v>
      </c>
      <c r="GE12" s="2" t="s">
        <v>35</v>
      </c>
      <c r="GF12" s="2" t="s">
        <v>35</v>
      </c>
      <c r="GG12" s="2" t="s">
        <v>35</v>
      </c>
      <c r="GH12" s="2" t="s">
        <v>35</v>
      </c>
      <c r="GI12" s="2" t="s">
        <v>35</v>
      </c>
      <c r="GJ12" s="2" t="s">
        <v>35</v>
      </c>
      <c r="GK12" s="2" t="s">
        <v>35</v>
      </c>
      <c r="GL12" s="2" t="s">
        <v>35</v>
      </c>
      <c r="GM12" s="2" t="s">
        <v>35</v>
      </c>
      <c r="GN12" s="2" t="s">
        <v>35</v>
      </c>
      <c r="GO12" s="2" t="s">
        <v>35</v>
      </c>
      <c r="GP12" s="2" t="s">
        <v>35</v>
      </c>
      <c r="GQ12" s="2" t="s">
        <v>35</v>
      </c>
      <c r="GR12" s="2" t="s">
        <v>35</v>
      </c>
      <c r="GS12" s="2" t="s">
        <v>35</v>
      </c>
      <c r="GT12" s="2" t="s">
        <v>35</v>
      </c>
      <c r="GU12" s="2" t="s">
        <v>35</v>
      </c>
      <c r="GV12" s="2" t="s">
        <v>35</v>
      </c>
      <c r="GW12" s="2" t="s">
        <v>35</v>
      </c>
      <c r="GX12" s="2" t="s">
        <v>35</v>
      </c>
      <c r="GY12" s="2" t="s">
        <v>35</v>
      </c>
      <c r="GZ12" s="2" t="s">
        <v>35</v>
      </c>
      <c r="HA12" s="2" t="s">
        <v>35</v>
      </c>
      <c r="HB12" s="2" t="s">
        <v>35</v>
      </c>
      <c r="HC12" s="2" t="s">
        <v>35</v>
      </c>
      <c r="HD12" s="2" t="s">
        <v>35</v>
      </c>
      <c r="HE12" s="2" t="s">
        <v>35</v>
      </c>
      <c r="HF12" s="2" t="s">
        <v>35</v>
      </c>
      <c r="HG12" s="2" t="s">
        <v>35</v>
      </c>
      <c r="HH12" s="2" t="s">
        <v>35</v>
      </c>
      <c r="HI12" s="2" t="s">
        <v>35</v>
      </c>
      <c r="HJ12" s="2" t="s">
        <v>35</v>
      </c>
      <c r="HK12" s="2" t="s">
        <v>35</v>
      </c>
      <c r="HL12" s="2" t="s">
        <v>35</v>
      </c>
      <c r="HM12" s="2" t="s">
        <v>35</v>
      </c>
      <c r="HN12" s="2" t="s">
        <v>35</v>
      </c>
      <c r="HO12" s="2" t="s">
        <v>35</v>
      </c>
      <c r="HP12" s="2" t="s">
        <v>35</v>
      </c>
      <c r="HQ12" s="2" t="s">
        <v>35</v>
      </c>
      <c r="HR12" s="2" t="s">
        <v>35</v>
      </c>
      <c r="HS12" s="2" t="s">
        <v>35</v>
      </c>
      <c r="HT12" s="2" t="s">
        <v>35</v>
      </c>
      <c r="HU12" s="2" t="s">
        <v>35</v>
      </c>
      <c r="HV12" s="2" t="s">
        <v>35</v>
      </c>
      <c r="HW12" s="2" t="s">
        <v>35</v>
      </c>
      <c r="HX12" s="2" t="s">
        <v>35</v>
      </c>
      <c r="HY12" s="2" t="s">
        <v>35</v>
      </c>
      <c r="HZ12" s="2" t="s">
        <v>35</v>
      </c>
      <c r="IA12" s="2" t="s">
        <v>35</v>
      </c>
      <c r="IB12" s="2" t="s">
        <v>35</v>
      </c>
      <c r="IC12" s="2" t="s">
        <v>35</v>
      </c>
      <c r="ID12" s="2" t="s">
        <v>35</v>
      </c>
      <c r="IE12" s="2" t="s">
        <v>35</v>
      </c>
      <c r="IF12" s="2" t="s">
        <v>35</v>
      </c>
      <c r="IG12" s="2" t="s">
        <v>35</v>
      </c>
      <c r="IH12" s="2" t="s">
        <v>35</v>
      </c>
      <c r="II12" s="2" t="s">
        <v>35</v>
      </c>
      <c r="IJ12" s="2" t="s">
        <v>35</v>
      </c>
      <c r="IK12" s="2" t="s">
        <v>35</v>
      </c>
      <c r="IL12" s="2" t="s">
        <v>35</v>
      </c>
      <c r="IM12" s="2" t="s">
        <v>35</v>
      </c>
      <c r="IN12" s="2" t="s">
        <v>35</v>
      </c>
      <c r="IO12" s="2" t="s">
        <v>35</v>
      </c>
      <c r="IP12" s="2" t="s">
        <v>35</v>
      </c>
      <c r="IQ12" s="2" t="s">
        <v>35</v>
      </c>
      <c r="IR12" s="2" t="s">
        <v>35</v>
      </c>
      <c r="IS12" s="2" t="s">
        <v>35</v>
      </c>
      <c r="IT12" s="2" t="s">
        <v>35</v>
      </c>
      <c r="IU12" s="2" t="s">
        <v>35</v>
      </c>
      <c r="IV12" s="2" t="s">
        <v>35</v>
      </c>
      <c r="IW12" s="2" t="s">
        <v>35</v>
      </c>
      <c r="IX12" s="2" t="s">
        <v>35</v>
      </c>
      <c r="IY12" s="2" t="s">
        <v>35</v>
      </c>
      <c r="IZ12" s="2" t="s">
        <v>35</v>
      </c>
      <c r="JA12" s="2" t="s">
        <v>35</v>
      </c>
      <c r="JB12" s="2" t="s">
        <v>35</v>
      </c>
      <c r="JC12" s="2" t="s">
        <v>35</v>
      </c>
      <c r="JD12" s="2" t="s">
        <v>35</v>
      </c>
    </row>
    <row r="13" spans="1:264" ht="11.25" customHeight="1">
      <c r="A13" s="20"/>
      <c r="B13" s="21"/>
      <c r="C13" s="22"/>
      <c r="D13" s="131"/>
      <c r="E13" s="132"/>
      <c r="F13" s="133"/>
      <c r="G13" s="1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23"/>
      <c r="T13" s="128" t="s">
        <v>37</v>
      </c>
      <c r="U13" s="129"/>
      <c r="V13" s="129"/>
      <c r="W13" s="129"/>
      <c r="X13" s="129"/>
      <c r="Y13" s="129"/>
      <c r="Z13" s="129"/>
      <c r="AA13" s="118">
        <f>SUM(AA11,AA12)</f>
        <v>1451824</v>
      </c>
      <c r="AB13" s="105">
        <v>1187128</v>
      </c>
      <c r="AC13" s="105">
        <v>1187128</v>
      </c>
      <c r="AD13" s="105">
        <v>1187128</v>
      </c>
      <c r="AE13" s="105">
        <v>1187128</v>
      </c>
      <c r="AF13" s="105">
        <v>1187128</v>
      </c>
      <c r="AG13" s="105">
        <v>1187128</v>
      </c>
      <c r="AH13" s="105">
        <v>1187128</v>
      </c>
      <c r="AI13" s="105">
        <v>1187128</v>
      </c>
      <c r="AJ13" s="105">
        <v>1187128</v>
      </c>
      <c r="AK13" s="105">
        <v>1187128</v>
      </c>
      <c r="AL13" s="105">
        <v>1187128</v>
      </c>
      <c r="AM13" s="105">
        <v>1187128</v>
      </c>
      <c r="AN13" s="105">
        <f>SUM(AN11,AN12)</f>
        <v>630910</v>
      </c>
      <c r="AO13" s="105">
        <v>1187128</v>
      </c>
      <c r="AP13" s="105">
        <v>1187128</v>
      </c>
      <c r="AQ13" s="105">
        <v>1187128</v>
      </c>
      <c r="AR13" s="105">
        <v>1187128</v>
      </c>
      <c r="AS13" s="105">
        <v>1187128</v>
      </c>
      <c r="AT13" s="105">
        <v>1187128</v>
      </c>
      <c r="AU13" s="105">
        <v>1187128</v>
      </c>
      <c r="AV13" s="105">
        <v>1187128</v>
      </c>
      <c r="AW13" s="105">
        <v>1187128</v>
      </c>
      <c r="AX13" s="105">
        <v>1187128</v>
      </c>
      <c r="AY13" s="105">
        <v>1187128</v>
      </c>
      <c r="AZ13" s="105">
        <v>1187128</v>
      </c>
      <c r="BA13" s="114">
        <f>SUM(BA11,BA12)</f>
        <v>27205</v>
      </c>
      <c r="BB13" s="114">
        <v>1187128</v>
      </c>
      <c r="BC13" s="114">
        <v>1187128</v>
      </c>
      <c r="BD13" s="114">
        <v>1187128</v>
      </c>
      <c r="BE13" s="114">
        <v>1187128</v>
      </c>
      <c r="BF13" s="114">
        <v>1187128</v>
      </c>
      <c r="BG13" s="114">
        <v>1187128</v>
      </c>
      <c r="BH13" s="114">
        <v>1187128</v>
      </c>
      <c r="BI13" s="114">
        <v>1187128</v>
      </c>
      <c r="BJ13" s="114">
        <v>1187128</v>
      </c>
      <c r="BK13" s="114">
        <v>1187128</v>
      </c>
      <c r="BL13" s="114">
        <v>1187128</v>
      </c>
      <c r="BM13" s="114">
        <v>1187128</v>
      </c>
      <c r="BN13" s="109">
        <f t="shared" ref="BN13" si="6">SUM(BN11,BN12)</f>
        <v>820914</v>
      </c>
      <c r="BO13" s="109">
        <v>1187128</v>
      </c>
      <c r="BP13" s="109">
        <v>1187128</v>
      </c>
      <c r="BQ13" s="109">
        <v>1187128</v>
      </c>
      <c r="BR13" s="109">
        <v>1187128</v>
      </c>
      <c r="BS13" s="109">
        <v>1187128</v>
      </c>
      <c r="BT13" s="109">
        <v>1187128</v>
      </c>
      <c r="BU13" s="109">
        <v>1187128</v>
      </c>
      <c r="BV13" s="109">
        <v>1187128</v>
      </c>
      <c r="BW13" s="109">
        <v>1187128</v>
      </c>
      <c r="BX13" s="109">
        <v>1187128</v>
      </c>
      <c r="BY13" s="109">
        <v>1187128</v>
      </c>
      <c r="BZ13" s="109">
        <v>1187128</v>
      </c>
      <c r="CA13" s="105">
        <f t="shared" ref="CA13" si="7">SUM(CA11,CA12)</f>
        <v>1466687408</v>
      </c>
      <c r="CB13" s="105">
        <v>1187128</v>
      </c>
      <c r="CC13" s="105">
        <v>1187128</v>
      </c>
      <c r="CD13" s="105">
        <v>1187128</v>
      </c>
      <c r="CE13" s="105">
        <v>1187128</v>
      </c>
      <c r="CF13" s="105">
        <v>1187128</v>
      </c>
      <c r="CG13" s="105">
        <v>1187128</v>
      </c>
      <c r="CH13" s="105">
        <v>1187128</v>
      </c>
      <c r="CI13" s="105">
        <v>1187128</v>
      </c>
      <c r="CJ13" s="105">
        <v>1187128</v>
      </c>
      <c r="CK13" s="105">
        <v>1187128</v>
      </c>
      <c r="CL13" s="105">
        <v>1187128</v>
      </c>
      <c r="CM13" s="105">
        <v>1187128</v>
      </c>
      <c r="CN13" s="105">
        <f t="shared" ref="CN13" si="8">SUM(CN11,CN12)</f>
        <v>61000</v>
      </c>
      <c r="CO13" s="105">
        <v>1187128</v>
      </c>
      <c r="CP13" s="105">
        <v>1187128</v>
      </c>
      <c r="CQ13" s="105">
        <v>1187128</v>
      </c>
      <c r="CR13" s="105">
        <v>1187128</v>
      </c>
      <c r="CS13" s="105">
        <v>1187128</v>
      </c>
      <c r="CT13" s="105">
        <v>1187128</v>
      </c>
      <c r="CU13" s="105">
        <v>1187128</v>
      </c>
      <c r="CV13" s="105">
        <v>1187128</v>
      </c>
      <c r="CW13" s="105">
        <v>1187128</v>
      </c>
      <c r="CX13" s="105">
        <v>1187128</v>
      </c>
      <c r="CY13" s="105">
        <v>1187128</v>
      </c>
      <c r="CZ13" s="105">
        <v>1187128</v>
      </c>
      <c r="DA13" s="105">
        <f t="shared" ref="DA13" si="9">SUM(DA11,DA12)</f>
        <v>0</v>
      </c>
      <c r="DB13" s="105">
        <v>1187128</v>
      </c>
      <c r="DC13" s="105">
        <v>1187128</v>
      </c>
      <c r="DD13" s="105">
        <v>1187128</v>
      </c>
      <c r="DE13" s="105">
        <v>1187128</v>
      </c>
      <c r="DF13" s="105">
        <v>1187128</v>
      </c>
      <c r="DG13" s="105">
        <v>1187128</v>
      </c>
      <c r="DH13" s="105">
        <v>1187128</v>
      </c>
      <c r="DI13" s="105">
        <v>1187128</v>
      </c>
      <c r="DJ13" s="105">
        <v>1187128</v>
      </c>
      <c r="DK13" s="105">
        <v>1187128</v>
      </c>
      <c r="DL13" s="105">
        <v>1187128</v>
      </c>
      <c r="DM13" s="105">
        <v>1187128</v>
      </c>
      <c r="DN13" s="109">
        <f t="shared" ref="DN13" si="10">SUM(DN11,DN12)</f>
        <v>1466626408</v>
      </c>
      <c r="DO13" s="109">
        <v>1187128</v>
      </c>
      <c r="DP13" s="109">
        <v>1187128</v>
      </c>
      <c r="DQ13" s="109">
        <v>1187128</v>
      </c>
      <c r="DR13" s="109">
        <v>1187128</v>
      </c>
      <c r="DS13" s="109">
        <v>1187128</v>
      </c>
      <c r="DT13" s="109">
        <v>1187128</v>
      </c>
      <c r="DU13" s="109">
        <v>1187128</v>
      </c>
      <c r="DV13" s="109">
        <v>1187128</v>
      </c>
      <c r="DW13" s="109">
        <v>1187128</v>
      </c>
      <c r="DX13" s="109">
        <v>1187128</v>
      </c>
      <c r="DY13" s="109">
        <v>1187128</v>
      </c>
      <c r="DZ13" s="109">
        <v>1187128</v>
      </c>
      <c r="EA13" s="105">
        <f t="shared" ref="EA13" si="11">SUM(EA11,EA12)</f>
        <v>26720005</v>
      </c>
      <c r="EB13" s="105">
        <v>1187128</v>
      </c>
      <c r="EC13" s="105">
        <v>1187128</v>
      </c>
      <c r="ED13" s="105">
        <v>1187128</v>
      </c>
      <c r="EE13" s="105">
        <v>1187128</v>
      </c>
      <c r="EF13" s="105">
        <v>1187128</v>
      </c>
      <c r="EG13" s="105">
        <v>1187128</v>
      </c>
      <c r="EH13" s="105">
        <v>1187128</v>
      </c>
      <c r="EI13" s="105">
        <v>1187128</v>
      </c>
      <c r="EJ13" s="105">
        <v>1187128</v>
      </c>
      <c r="EK13" s="105">
        <v>1187128</v>
      </c>
      <c r="EL13" s="105">
        <v>1187128</v>
      </c>
      <c r="EM13" s="106">
        <v>1187128</v>
      </c>
      <c r="EN13" s="2" t="s">
        <v>35</v>
      </c>
      <c r="EO13" s="2" t="s">
        <v>35</v>
      </c>
      <c r="EP13" s="2" t="s">
        <v>35</v>
      </c>
      <c r="EQ13" s="2" t="s">
        <v>35</v>
      </c>
      <c r="ER13" s="2" t="s">
        <v>35</v>
      </c>
      <c r="ES13" s="2" t="s">
        <v>35</v>
      </c>
      <c r="ET13" s="2" t="s">
        <v>35</v>
      </c>
      <c r="EU13" s="2" t="s">
        <v>35</v>
      </c>
      <c r="EV13" s="2" t="s">
        <v>35</v>
      </c>
      <c r="EW13" s="2" t="s">
        <v>35</v>
      </c>
      <c r="EX13" s="2" t="s">
        <v>35</v>
      </c>
      <c r="EY13" s="2" t="s">
        <v>35</v>
      </c>
      <c r="EZ13" s="2" t="s">
        <v>35</v>
      </c>
      <c r="FA13" s="2" t="s">
        <v>35</v>
      </c>
      <c r="FB13" s="2" t="s">
        <v>35</v>
      </c>
      <c r="FC13" s="2" t="s">
        <v>35</v>
      </c>
      <c r="FD13" s="2" t="s">
        <v>35</v>
      </c>
      <c r="FE13" s="2" t="s">
        <v>35</v>
      </c>
      <c r="FF13" s="2" t="s">
        <v>35</v>
      </c>
      <c r="FG13" s="2" t="s">
        <v>35</v>
      </c>
      <c r="FH13" s="2" t="s">
        <v>35</v>
      </c>
      <c r="FI13" s="2" t="s">
        <v>35</v>
      </c>
      <c r="FJ13" s="2" t="s">
        <v>35</v>
      </c>
      <c r="FK13" s="2" t="s">
        <v>35</v>
      </c>
      <c r="FL13" s="2" t="s">
        <v>35</v>
      </c>
      <c r="FM13" s="2" t="s">
        <v>35</v>
      </c>
      <c r="FN13" s="2" t="s">
        <v>35</v>
      </c>
      <c r="FO13" s="2" t="s">
        <v>35</v>
      </c>
      <c r="FP13" s="2" t="s">
        <v>35</v>
      </c>
      <c r="FQ13" s="2" t="s">
        <v>35</v>
      </c>
      <c r="FR13" s="2" t="s">
        <v>35</v>
      </c>
      <c r="FS13" s="2" t="s">
        <v>35</v>
      </c>
      <c r="FT13" s="2" t="s">
        <v>35</v>
      </c>
      <c r="FU13" s="2" t="s">
        <v>35</v>
      </c>
      <c r="FV13" s="2" t="s">
        <v>35</v>
      </c>
      <c r="FW13" s="2" t="s">
        <v>35</v>
      </c>
      <c r="FX13" s="2" t="s">
        <v>35</v>
      </c>
      <c r="FY13" s="2" t="s">
        <v>35</v>
      </c>
      <c r="FZ13" s="2" t="s">
        <v>35</v>
      </c>
      <c r="GA13" s="2" t="s">
        <v>35</v>
      </c>
      <c r="GB13" s="2" t="s">
        <v>35</v>
      </c>
      <c r="GC13" s="2" t="s">
        <v>35</v>
      </c>
      <c r="GD13" s="2" t="s">
        <v>35</v>
      </c>
      <c r="GE13" s="2" t="s">
        <v>35</v>
      </c>
      <c r="GF13" s="2" t="s">
        <v>35</v>
      </c>
      <c r="GG13" s="2" t="s">
        <v>35</v>
      </c>
      <c r="GH13" s="2" t="s">
        <v>35</v>
      </c>
      <c r="GI13" s="2" t="s">
        <v>35</v>
      </c>
      <c r="GJ13" s="2" t="s">
        <v>35</v>
      </c>
      <c r="GK13" s="2" t="s">
        <v>35</v>
      </c>
      <c r="GL13" s="2" t="s">
        <v>35</v>
      </c>
      <c r="GM13" s="2" t="s">
        <v>35</v>
      </c>
      <c r="GN13" s="2" t="s">
        <v>35</v>
      </c>
      <c r="GO13" s="2" t="s">
        <v>35</v>
      </c>
      <c r="GP13" s="2" t="s">
        <v>35</v>
      </c>
      <c r="GQ13" s="2" t="s">
        <v>35</v>
      </c>
      <c r="GR13" s="2" t="s">
        <v>35</v>
      </c>
      <c r="GS13" s="2" t="s">
        <v>35</v>
      </c>
      <c r="GT13" s="2" t="s">
        <v>35</v>
      </c>
      <c r="GU13" s="2" t="s">
        <v>35</v>
      </c>
      <c r="GV13" s="2" t="s">
        <v>35</v>
      </c>
      <c r="GW13" s="2" t="s">
        <v>35</v>
      </c>
      <c r="GX13" s="2" t="s">
        <v>35</v>
      </c>
      <c r="GY13" s="2" t="s">
        <v>35</v>
      </c>
      <c r="GZ13" s="2" t="s">
        <v>35</v>
      </c>
      <c r="HA13" s="2" t="s">
        <v>35</v>
      </c>
      <c r="HB13" s="2" t="s">
        <v>35</v>
      </c>
      <c r="HC13" s="2" t="s">
        <v>35</v>
      </c>
      <c r="HD13" s="2" t="s">
        <v>35</v>
      </c>
      <c r="HE13" s="2" t="s">
        <v>35</v>
      </c>
      <c r="HF13" s="2" t="s">
        <v>35</v>
      </c>
      <c r="HG13" s="2" t="s">
        <v>35</v>
      </c>
      <c r="HH13" s="2" t="s">
        <v>35</v>
      </c>
      <c r="HI13" s="2" t="s">
        <v>35</v>
      </c>
      <c r="HJ13" s="2" t="s">
        <v>35</v>
      </c>
      <c r="HK13" s="2" t="s">
        <v>35</v>
      </c>
      <c r="HL13" s="2" t="s">
        <v>35</v>
      </c>
      <c r="HM13" s="2" t="s">
        <v>35</v>
      </c>
      <c r="HN13" s="2" t="s">
        <v>35</v>
      </c>
      <c r="HO13" s="2" t="s">
        <v>35</v>
      </c>
      <c r="HP13" s="2" t="s">
        <v>35</v>
      </c>
      <c r="HQ13" s="2" t="s">
        <v>35</v>
      </c>
      <c r="HR13" s="2" t="s">
        <v>35</v>
      </c>
      <c r="HS13" s="2" t="s">
        <v>35</v>
      </c>
      <c r="HT13" s="2" t="s">
        <v>35</v>
      </c>
      <c r="HU13" s="2" t="s">
        <v>35</v>
      </c>
      <c r="HV13" s="2" t="s">
        <v>35</v>
      </c>
      <c r="HW13" s="2" t="s">
        <v>35</v>
      </c>
      <c r="HX13" s="2" t="s">
        <v>35</v>
      </c>
      <c r="HY13" s="2" t="s">
        <v>35</v>
      </c>
      <c r="HZ13" s="2" t="s">
        <v>35</v>
      </c>
      <c r="IA13" s="2" t="s">
        <v>35</v>
      </c>
      <c r="IB13" s="2" t="s">
        <v>35</v>
      </c>
      <c r="IC13" s="2" t="s">
        <v>35</v>
      </c>
      <c r="ID13" s="2" t="s">
        <v>35</v>
      </c>
      <c r="IE13" s="2" t="s">
        <v>35</v>
      </c>
      <c r="IF13" s="2" t="s">
        <v>35</v>
      </c>
      <c r="IG13" s="2" t="s">
        <v>35</v>
      </c>
      <c r="IH13" s="2" t="s">
        <v>35</v>
      </c>
      <c r="II13" s="2" t="s">
        <v>35</v>
      </c>
      <c r="IJ13" s="2" t="s">
        <v>35</v>
      </c>
      <c r="IK13" s="2" t="s">
        <v>35</v>
      </c>
      <c r="IL13" s="2" t="s">
        <v>35</v>
      </c>
      <c r="IM13" s="2" t="s">
        <v>35</v>
      </c>
      <c r="IN13" s="2" t="s">
        <v>35</v>
      </c>
      <c r="IO13" s="2" t="s">
        <v>35</v>
      </c>
      <c r="IP13" s="2" t="s">
        <v>35</v>
      </c>
      <c r="IQ13" s="2" t="s">
        <v>35</v>
      </c>
      <c r="IR13" s="2" t="s">
        <v>35</v>
      </c>
      <c r="IS13" s="2" t="s">
        <v>35</v>
      </c>
      <c r="IT13" s="2" t="s">
        <v>35</v>
      </c>
      <c r="IU13" s="2" t="s">
        <v>35</v>
      </c>
      <c r="IV13" s="2" t="s">
        <v>35</v>
      </c>
      <c r="IW13" s="2" t="s">
        <v>35</v>
      </c>
      <c r="IX13" s="2" t="s">
        <v>35</v>
      </c>
      <c r="IY13" s="2" t="s">
        <v>35</v>
      </c>
      <c r="IZ13" s="2" t="s">
        <v>35</v>
      </c>
      <c r="JA13" s="2" t="s">
        <v>35</v>
      </c>
      <c r="JB13" s="2" t="s">
        <v>35</v>
      </c>
      <c r="JC13" s="2" t="s">
        <v>35</v>
      </c>
      <c r="JD13" s="2" t="s">
        <v>35</v>
      </c>
    </row>
    <row r="14" spans="1:264" ht="11.25" customHeight="1">
      <c r="A14" s="20"/>
      <c r="B14" s="21"/>
      <c r="C14" s="22"/>
      <c r="D14" s="131"/>
      <c r="E14" s="132"/>
      <c r="F14" s="133"/>
      <c r="G14" s="160" t="s">
        <v>3</v>
      </c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28" t="s">
        <v>38</v>
      </c>
      <c r="U14" s="129"/>
      <c r="V14" s="129"/>
      <c r="W14" s="129"/>
      <c r="X14" s="129"/>
      <c r="Y14" s="129"/>
      <c r="Z14" s="129"/>
      <c r="AA14" s="118">
        <v>16234</v>
      </c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>
        <v>3759</v>
      </c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14">
        <v>7</v>
      </c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09">
        <f>AA14-AN14</f>
        <v>12475</v>
      </c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5">
        <v>27173663</v>
      </c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>
        <v>63000</v>
      </c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>
        <v>0</v>
      </c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9">
        <f>CA14-CN14-DA14</f>
        <v>27110663</v>
      </c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5">
        <v>535273</v>
      </c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6"/>
      <c r="EN14" s="2" t="s">
        <v>35</v>
      </c>
      <c r="EO14" s="2" t="s">
        <v>35</v>
      </c>
      <c r="EP14" s="2" t="s">
        <v>35</v>
      </c>
      <c r="EQ14" s="2" t="s">
        <v>35</v>
      </c>
      <c r="ER14" s="2" t="s">
        <v>35</v>
      </c>
      <c r="ES14" s="2" t="s">
        <v>35</v>
      </c>
      <c r="ET14" s="2" t="s">
        <v>35</v>
      </c>
      <c r="EU14" s="2" t="s">
        <v>35</v>
      </c>
      <c r="EV14" s="2" t="s">
        <v>35</v>
      </c>
      <c r="EW14" s="2" t="s">
        <v>35</v>
      </c>
      <c r="EX14" s="2" t="s">
        <v>35</v>
      </c>
      <c r="EY14" s="2" t="s">
        <v>35</v>
      </c>
      <c r="EZ14" s="2" t="s">
        <v>35</v>
      </c>
      <c r="FA14" s="2" t="s">
        <v>35</v>
      </c>
      <c r="FB14" s="2" t="s">
        <v>35</v>
      </c>
      <c r="FC14" s="2" t="s">
        <v>35</v>
      </c>
      <c r="FD14" s="2" t="s">
        <v>35</v>
      </c>
      <c r="FE14" s="2" t="s">
        <v>35</v>
      </c>
      <c r="FF14" s="2" t="s">
        <v>35</v>
      </c>
      <c r="FG14" s="2" t="s">
        <v>35</v>
      </c>
      <c r="FH14" s="2" t="s">
        <v>35</v>
      </c>
      <c r="FI14" s="2" t="s">
        <v>35</v>
      </c>
      <c r="FJ14" s="2" t="s">
        <v>35</v>
      </c>
      <c r="FK14" s="2" t="s">
        <v>35</v>
      </c>
      <c r="FL14" s="2" t="s">
        <v>35</v>
      </c>
      <c r="FM14" s="2" t="s">
        <v>35</v>
      </c>
      <c r="FN14" s="2" t="s">
        <v>35</v>
      </c>
      <c r="FO14" s="2" t="s">
        <v>35</v>
      </c>
      <c r="FP14" s="2" t="s">
        <v>35</v>
      </c>
      <c r="FQ14" s="2" t="s">
        <v>35</v>
      </c>
      <c r="FR14" s="2" t="s">
        <v>35</v>
      </c>
      <c r="FS14" s="2" t="s">
        <v>35</v>
      </c>
      <c r="FT14" s="2" t="s">
        <v>35</v>
      </c>
      <c r="FU14" s="2" t="s">
        <v>35</v>
      </c>
      <c r="FV14" s="2" t="s">
        <v>35</v>
      </c>
      <c r="FW14" s="2" t="s">
        <v>35</v>
      </c>
      <c r="FX14" s="2" t="s">
        <v>35</v>
      </c>
      <c r="FY14" s="2" t="s">
        <v>35</v>
      </c>
      <c r="FZ14" s="2" t="s">
        <v>35</v>
      </c>
      <c r="GA14" s="2" t="s">
        <v>35</v>
      </c>
      <c r="GB14" s="2" t="s">
        <v>35</v>
      </c>
      <c r="GC14" s="2" t="s">
        <v>35</v>
      </c>
      <c r="GD14" s="2" t="s">
        <v>35</v>
      </c>
      <c r="GE14" s="2" t="s">
        <v>35</v>
      </c>
      <c r="GF14" s="2" t="s">
        <v>35</v>
      </c>
      <c r="GG14" s="2" t="s">
        <v>35</v>
      </c>
      <c r="GH14" s="2" t="s">
        <v>35</v>
      </c>
      <c r="GI14" s="2" t="s">
        <v>35</v>
      </c>
      <c r="GJ14" s="2" t="s">
        <v>35</v>
      </c>
      <c r="GK14" s="2" t="s">
        <v>35</v>
      </c>
      <c r="GL14" s="2" t="s">
        <v>35</v>
      </c>
      <c r="GM14" s="2" t="s">
        <v>35</v>
      </c>
      <c r="GN14" s="2" t="s">
        <v>35</v>
      </c>
      <c r="GO14" s="2" t="s">
        <v>35</v>
      </c>
      <c r="GP14" s="2" t="s">
        <v>35</v>
      </c>
      <c r="GQ14" s="2" t="s">
        <v>35</v>
      </c>
      <c r="GR14" s="2" t="s">
        <v>35</v>
      </c>
      <c r="GS14" s="2" t="s">
        <v>35</v>
      </c>
      <c r="GT14" s="2" t="s">
        <v>35</v>
      </c>
      <c r="GU14" s="2" t="s">
        <v>35</v>
      </c>
      <c r="GV14" s="2" t="s">
        <v>35</v>
      </c>
      <c r="GW14" s="2" t="s">
        <v>35</v>
      </c>
      <c r="GX14" s="2" t="s">
        <v>35</v>
      </c>
      <c r="GY14" s="2" t="s">
        <v>35</v>
      </c>
      <c r="GZ14" s="2" t="s">
        <v>35</v>
      </c>
      <c r="HA14" s="2" t="s">
        <v>35</v>
      </c>
      <c r="HB14" s="2" t="s">
        <v>35</v>
      </c>
      <c r="HC14" s="2" t="s">
        <v>35</v>
      </c>
      <c r="HD14" s="2" t="s">
        <v>35</v>
      </c>
      <c r="HE14" s="2" t="s">
        <v>35</v>
      </c>
      <c r="HF14" s="2" t="s">
        <v>35</v>
      </c>
      <c r="HG14" s="2" t="s">
        <v>35</v>
      </c>
      <c r="HH14" s="2" t="s">
        <v>35</v>
      </c>
      <c r="HI14" s="2" t="s">
        <v>35</v>
      </c>
      <c r="HJ14" s="2" t="s">
        <v>35</v>
      </c>
      <c r="HK14" s="2" t="s">
        <v>35</v>
      </c>
      <c r="HL14" s="2" t="s">
        <v>35</v>
      </c>
      <c r="HM14" s="2" t="s">
        <v>35</v>
      </c>
      <c r="HN14" s="2" t="s">
        <v>35</v>
      </c>
      <c r="HO14" s="2" t="s">
        <v>35</v>
      </c>
      <c r="HP14" s="2" t="s">
        <v>35</v>
      </c>
      <c r="HQ14" s="2" t="s">
        <v>35</v>
      </c>
      <c r="HR14" s="2" t="s">
        <v>35</v>
      </c>
      <c r="HS14" s="2" t="s">
        <v>35</v>
      </c>
      <c r="HT14" s="2" t="s">
        <v>35</v>
      </c>
      <c r="HU14" s="2" t="s">
        <v>35</v>
      </c>
      <c r="HV14" s="2" t="s">
        <v>35</v>
      </c>
      <c r="HW14" s="2" t="s">
        <v>35</v>
      </c>
      <c r="HX14" s="2" t="s">
        <v>35</v>
      </c>
      <c r="HY14" s="2" t="s">
        <v>35</v>
      </c>
      <c r="HZ14" s="2" t="s">
        <v>35</v>
      </c>
      <c r="IA14" s="2" t="s">
        <v>35</v>
      </c>
      <c r="IB14" s="2" t="s">
        <v>35</v>
      </c>
      <c r="IC14" s="2" t="s">
        <v>35</v>
      </c>
      <c r="ID14" s="2" t="s">
        <v>35</v>
      </c>
      <c r="IE14" s="2" t="s">
        <v>35</v>
      </c>
      <c r="IF14" s="2" t="s">
        <v>35</v>
      </c>
      <c r="IG14" s="2" t="s">
        <v>35</v>
      </c>
      <c r="IH14" s="2" t="s">
        <v>35</v>
      </c>
      <c r="II14" s="2" t="s">
        <v>35</v>
      </c>
      <c r="IJ14" s="2" t="s">
        <v>35</v>
      </c>
      <c r="IK14" s="2" t="s">
        <v>35</v>
      </c>
      <c r="IL14" s="2" t="s">
        <v>35</v>
      </c>
      <c r="IM14" s="2" t="s">
        <v>35</v>
      </c>
      <c r="IN14" s="2" t="s">
        <v>35</v>
      </c>
      <c r="IO14" s="2" t="s">
        <v>35</v>
      </c>
      <c r="IP14" s="2" t="s">
        <v>35</v>
      </c>
      <c r="IQ14" s="2" t="s">
        <v>35</v>
      </c>
      <c r="IR14" s="2" t="s">
        <v>35</v>
      </c>
      <c r="IS14" s="2" t="s">
        <v>35</v>
      </c>
      <c r="IT14" s="2" t="s">
        <v>35</v>
      </c>
      <c r="IU14" s="2" t="s">
        <v>35</v>
      </c>
      <c r="IV14" s="2" t="s">
        <v>35</v>
      </c>
      <c r="IW14" s="2" t="s">
        <v>35</v>
      </c>
      <c r="IX14" s="2" t="s">
        <v>35</v>
      </c>
      <c r="IY14" s="2" t="s">
        <v>35</v>
      </c>
      <c r="IZ14" s="2" t="s">
        <v>35</v>
      </c>
      <c r="JA14" s="2" t="s">
        <v>35</v>
      </c>
      <c r="JB14" s="2" t="s">
        <v>35</v>
      </c>
      <c r="JC14" s="2" t="s">
        <v>35</v>
      </c>
      <c r="JD14" s="2" t="s">
        <v>35</v>
      </c>
    </row>
    <row r="15" spans="1:264" ht="11.25" customHeight="1">
      <c r="A15" s="20"/>
      <c r="B15" s="21"/>
      <c r="C15" s="22"/>
      <c r="D15" s="131"/>
      <c r="E15" s="132"/>
      <c r="F15" s="133"/>
      <c r="G15" s="161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28" t="s">
        <v>39</v>
      </c>
      <c r="U15" s="129"/>
      <c r="V15" s="129"/>
      <c r="W15" s="129"/>
      <c r="X15" s="129"/>
      <c r="Y15" s="129"/>
      <c r="Z15" s="129"/>
      <c r="AA15" s="118">
        <v>2668478</v>
      </c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>
        <v>1085074</v>
      </c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14">
        <v>42807</v>
      </c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09">
        <f>AA15-AN15</f>
        <v>1583404</v>
      </c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5">
        <v>3929186208</v>
      </c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>
        <v>0</v>
      </c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>
        <v>0</v>
      </c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9">
        <f>CA15-CN15-DA15</f>
        <v>3929186208</v>
      </c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5">
        <v>80808483</v>
      </c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6"/>
      <c r="EN15" s="2" t="s">
        <v>35</v>
      </c>
      <c r="EO15" s="2" t="s">
        <v>35</v>
      </c>
      <c r="EP15" s="2" t="s">
        <v>35</v>
      </c>
      <c r="EQ15" s="2" t="s">
        <v>35</v>
      </c>
      <c r="ER15" s="2" t="s">
        <v>35</v>
      </c>
      <c r="ES15" s="2" t="s">
        <v>35</v>
      </c>
      <c r="ET15" s="2" t="s">
        <v>35</v>
      </c>
      <c r="EU15" s="2" t="s">
        <v>35</v>
      </c>
      <c r="EV15" s="2" t="s">
        <v>35</v>
      </c>
      <c r="EW15" s="2" t="s">
        <v>35</v>
      </c>
      <c r="EX15" s="2" t="s">
        <v>35</v>
      </c>
      <c r="EY15" s="2" t="s">
        <v>35</v>
      </c>
      <c r="EZ15" s="2" t="s">
        <v>35</v>
      </c>
      <c r="FA15" s="2" t="s">
        <v>35</v>
      </c>
      <c r="FB15" s="2" t="s">
        <v>35</v>
      </c>
      <c r="FC15" s="2" t="s">
        <v>35</v>
      </c>
      <c r="FD15" s="2" t="s">
        <v>35</v>
      </c>
      <c r="FE15" s="2" t="s">
        <v>35</v>
      </c>
      <c r="FF15" s="2" t="s">
        <v>35</v>
      </c>
      <c r="FG15" s="2" t="s">
        <v>35</v>
      </c>
      <c r="FH15" s="2" t="s">
        <v>35</v>
      </c>
      <c r="FI15" s="2" t="s">
        <v>35</v>
      </c>
      <c r="FJ15" s="2" t="s">
        <v>35</v>
      </c>
      <c r="FK15" s="2" t="s">
        <v>35</v>
      </c>
      <c r="FL15" s="2" t="s">
        <v>35</v>
      </c>
      <c r="FM15" s="2" t="s">
        <v>35</v>
      </c>
      <c r="FN15" s="2" t="s">
        <v>35</v>
      </c>
      <c r="FO15" s="2" t="s">
        <v>35</v>
      </c>
      <c r="FP15" s="2" t="s">
        <v>35</v>
      </c>
      <c r="FQ15" s="2" t="s">
        <v>35</v>
      </c>
      <c r="FR15" s="2" t="s">
        <v>35</v>
      </c>
      <c r="FS15" s="2" t="s">
        <v>35</v>
      </c>
      <c r="FT15" s="2" t="s">
        <v>35</v>
      </c>
      <c r="FU15" s="2" t="s">
        <v>35</v>
      </c>
      <c r="FV15" s="2" t="s">
        <v>35</v>
      </c>
      <c r="FW15" s="2" t="s">
        <v>35</v>
      </c>
      <c r="FX15" s="2" t="s">
        <v>35</v>
      </c>
      <c r="FY15" s="2" t="s">
        <v>35</v>
      </c>
      <c r="FZ15" s="2" t="s">
        <v>35</v>
      </c>
      <c r="GA15" s="2" t="s">
        <v>35</v>
      </c>
      <c r="GB15" s="2" t="s">
        <v>35</v>
      </c>
      <c r="GC15" s="2" t="s">
        <v>35</v>
      </c>
      <c r="GD15" s="2" t="s">
        <v>35</v>
      </c>
      <c r="GE15" s="2" t="s">
        <v>35</v>
      </c>
      <c r="GF15" s="2" t="s">
        <v>35</v>
      </c>
      <c r="GG15" s="2" t="s">
        <v>35</v>
      </c>
      <c r="GH15" s="2" t="s">
        <v>35</v>
      </c>
      <c r="GI15" s="2" t="s">
        <v>35</v>
      </c>
      <c r="GJ15" s="2" t="s">
        <v>35</v>
      </c>
      <c r="GK15" s="2" t="s">
        <v>35</v>
      </c>
      <c r="GL15" s="2" t="s">
        <v>35</v>
      </c>
      <c r="GM15" s="2" t="s">
        <v>35</v>
      </c>
      <c r="GN15" s="2" t="s">
        <v>35</v>
      </c>
      <c r="GO15" s="2" t="s">
        <v>35</v>
      </c>
      <c r="GP15" s="2" t="s">
        <v>35</v>
      </c>
      <c r="GQ15" s="2" t="s">
        <v>35</v>
      </c>
      <c r="GR15" s="2" t="s">
        <v>35</v>
      </c>
      <c r="GS15" s="2" t="s">
        <v>35</v>
      </c>
      <c r="GT15" s="2" t="s">
        <v>35</v>
      </c>
      <c r="GU15" s="2" t="s">
        <v>35</v>
      </c>
      <c r="GV15" s="2" t="s">
        <v>35</v>
      </c>
      <c r="GW15" s="2" t="s">
        <v>35</v>
      </c>
      <c r="GX15" s="2" t="s">
        <v>35</v>
      </c>
      <c r="GY15" s="2" t="s">
        <v>35</v>
      </c>
      <c r="GZ15" s="2" t="s">
        <v>35</v>
      </c>
      <c r="HA15" s="2" t="s">
        <v>35</v>
      </c>
      <c r="HB15" s="2" t="s">
        <v>35</v>
      </c>
      <c r="HC15" s="2" t="s">
        <v>35</v>
      </c>
      <c r="HD15" s="2" t="s">
        <v>35</v>
      </c>
      <c r="HE15" s="2" t="s">
        <v>35</v>
      </c>
      <c r="HF15" s="2" t="s">
        <v>35</v>
      </c>
      <c r="HG15" s="2" t="s">
        <v>35</v>
      </c>
      <c r="HH15" s="2" t="s">
        <v>35</v>
      </c>
      <c r="HI15" s="2" t="s">
        <v>35</v>
      </c>
      <c r="HJ15" s="2" t="s">
        <v>35</v>
      </c>
      <c r="HK15" s="2" t="s">
        <v>35</v>
      </c>
      <c r="HL15" s="2" t="s">
        <v>35</v>
      </c>
      <c r="HM15" s="2" t="s">
        <v>35</v>
      </c>
      <c r="HN15" s="2" t="s">
        <v>35</v>
      </c>
      <c r="HO15" s="2" t="s">
        <v>35</v>
      </c>
      <c r="HP15" s="2" t="s">
        <v>35</v>
      </c>
      <c r="HQ15" s="2" t="s">
        <v>35</v>
      </c>
      <c r="HR15" s="2" t="s">
        <v>35</v>
      </c>
      <c r="HS15" s="2" t="s">
        <v>35</v>
      </c>
      <c r="HT15" s="2" t="s">
        <v>35</v>
      </c>
      <c r="HU15" s="2" t="s">
        <v>35</v>
      </c>
      <c r="HV15" s="2" t="s">
        <v>35</v>
      </c>
      <c r="HW15" s="2" t="s">
        <v>35</v>
      </c>
      <c r="HX15" s="2" t="s">
        <v>35</v>
      </c>
      <c r="HY15" s="2" t="s">
        <v>35</v>
      </c>
      <c r="HZ15" s="2" t="s">
        <v>35</v>
      </c>
      <c r="IA15" s="2" t="s">
        <v>35</v>
      </c>
      <c r="IB15" s="2" t="s">
        <v>35</v>
      </c>
      <c r="IC15" s="2" t="s">
        <v>35</v>
      </c>
      <c r="ID15" s="2" t="s">
        <v>35</v>
      </c>
      <c r="IE15" s="2" t="s">
        <v>35</v>
      </c>
      <c r="IF15" s="2" t="s">
        <v>35</v>
      </c>
      <c r="IG15" s="2" t="s">
        <v>35</v>
      </c>
      <c r="IH15" s="2" t="s">
        <v>35</v>
      </c>
      <c r="II15" s="2" t="s">
        <v>35</v>
      </c>
      <c r="IJ15" s="2" t="s">
        <v>35</v>
      </c>
      <c r="IK15" s="2" t="s">
        <v>35</v>
      </c>
      <c r="IL15" s="2" t="s">
        <v>35</v>
      </c>
      <c r="IM15" s="2" t="s">
        <v>35</v>
      </c>
      <c r="IN15" s="2" t="s">
        <v>35</v>
      </c>
      <c r="IO15" s="2" t="s">
        <v>35</v>
      </c>
      <c r="IP15" s="2" t="s">
        <v>35</v>
      </c>
      <c r="IQ15" s="2" t="s">
        <v>35</v>
      </c>
      <c r="IR15" s="2" t="s">
        <v>35</v>
      </c>
      <c r="IS15" s="2" t="s">
        <v>35</v>
      </c>
      <c r="IT15" s="2" t="s">
        <v>35</v>
      </c>
      <c r="IU15" s="2" t="s">
        <v>35</v>
      </c>
      <c r="IV15" s="2" t="s">
        <v>35</v>
      </c>
      <c r="IW15" s="2" t="s">
        <v>35</v>
      </c>
      <c r="IX15" s="2" t="s">
        <v>35</v>
      </c>
      <c r="IY15" s="2" t="s">
        <v>35</v>
      </c>
      <c r="IZ15" s="2" t="s">
        <v>35</v>
      </c>
      <c r="JA15" s="2" t="s">
        <v>35</v>
      </c>
      <c r="JB15" s="2" t="s">
        <v>35</v>
      </c>
      <c r="JC15" s="2" t="s">
        <v>35</v>
      </c>
      <c r="JD15" s="2" t="s">
        <v>35</v>
      </c>
    </row>
    <row r="16" spans="1:264" ht="11.25" customHeight="1">
      <c r="A16" s="20"/>
      <c r="B16" s="21"/>
      <c r="C16" s="22"/>
      <c r="D16" s="34"/>
      <c r="E16" s="35"/>
      <c r="F16" s="36"/>
      <c r="G16" s="166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28" t="s">
        <v>37</v>
      </c>
      <c r="U16" s="129"/>
      <c r="V16" s="129"/>
      <c r="W16" s="129"/>
      <c r="X16" s="129"/>
      <c r="Y16" s="129"/>
      <c r="Z16" s="129"/>
      <c r="AA16" s="118">
        <f>SUM(AA14,AA15)</f>
        <v>2684712</v>
      </c>
      <c r="AB16" s="105">
        <v>1187128</v>
      </c>
      <c r="AC16" s="105">
        <v>1187128</v>
      </c>
      <c r="AD16" s="105">
        <v>1187128</v>
      </c>
      <c r="AE16" s="105">
        <v>1187128</v>
      </c>
      <c r="AF16" s="105">
        <v>1187128</v>
      </c>
      <c r="AG16" s="105">
        <v>1187128</v>
      </c>
      <c r="AH16" s="105">
        <v>1187128</v>
      </c>
      <c r="AI16" s="105">
        <v>1187128</v>
      </c>
      <c r="AJ16" s="105">
        <v>1187128</v>
      </c>
      <c r="AK16" s="105">
        <v>1187128</v>
      </c>
      <c r="AL16" s="105">
        <v>1187128</v>
      </c>
      <c r="AM16" s="105">
        <v>1187128</v>
      </c>
      <c r="AN16" s="105">
        <f>SUM(AN14,AN15)</f>
        <v>1088833</v>
      </c>
      <c r="AO16" s="105">
        <v>1187128</v>
      </c>
      <c r="AP16" s="105">
        <v>1187128</v>
      </c>
      <c r="AQ16" s="105">
        <v>1187128</v>
      </c>
      <c r="AR16" s="105">
        <v>1187128</v>
      </c>
      <c r="AS16" s="105">
        <v>1187128</v>
      </c>
      <c r="AT16" s="105">
        <v>1187128</v>
      </c>
      <c r="AU16" s="105">
        <v>1187128</v>
      </c>
      <c r="AV16" s="105">
        <v>1187128</v>
      </c>
      <c r="AW16" s="105">
        <v>1187128</v>
      </c>
      <c r="AX16" s="105">
        <v>1187128</v>
      </c>
      <c r="AY16" s="105">
        <v>1187128</v>
      </c>
      <c r="AZ16" s="105">
        <v>1187128</v>
      </c>
      <c r="BA16" s="114">
        <f>SUM(BA14,BA15)</f>
        <v>42814</v>
      </c>
      <c r="BB16" s="114">
        <v>1187128</v>
      </c>
      <c r="BC16" s="114">
        <v>1187128</v>
      </c>
      <c r="BD16" s="114">
        <v>1187128</v>
      </c>
      <c r="BE16" s="114">
        <v>1187128</v>
      </c>
      <c r="BF16" s="114">
        <v>1187128</v>
      </c>
      <c r="BG16" s="114">
        <v>1187128</v>
      </c>
      <c r="BH16" s="114">
        <v>1187128</v>
      </c>
      <c r="BI16" s="114">
        <v>1187128</v>
      </c>
      <c r="BJ16" s="114">
        <v>1187128</v>
      </c>
      <c r="BK16" s="114">
        <v>1187128</v>
      </c>
      <c r="BL16" s="114">
        <v>1187128</v>
      </c>
      <c r="BM16" s="114">
        <v>1187128</v>
      </c>
      <c r="BN16" s="109">
        <f t="shared" ref="BN16" si="12">SUM(BN14,BN15)</f>
        <v>1595879</v>
      </c>
      <c r="BO16" s="109">
        <v>1187128</v>
      </c>
      <c r="BP16" s="109">
        <v>1187128</v>
      </c>
      <c r="BQ16" s="109">
        <v>1187128</v>
      </c>
      <c r="BR16" s="109">
        <v>1187128</v>
      </c>
      <c r="BS16" s="109">
        <v>1187128</v>
      </c>
      <c r="BT16" s="109">
        <v>1187128</v>
      </c>
      <c r="BU16" s="109">
        <v>1187128</v>
      </c>
      <c r="BV16" s="109">
        <v>1187128</v>
      </c>
      <c r="BW16" s="109">
        <v>1187128</v>
      </c>
      <c r="BX16" s="109">
        <v>1187128</v>
      </c>
      <c r="BY16" s="109">
        <v>1187128</v>
      </c>
      <c r="BZ16" s="109">
        <v>1187128</v>
      </c>
      <c r="CA16" s="105">
        <f t="shared" ref="CA16" si="13">SUM(CA14,CA15)</f>
        <v>3956359871</v>
      </c>
      <c r="CB16" s="105">
        <v>1187128</v>
      </c>
      <c r="CC16" s="105">
        <v>1187128</v>
      </c>
      <c r="CD16" s="105">
        <v>1187128</v>
      </c>
      <c r="CE16" s="105">
        <v>1187128</v>
      </c>
      <c r="CF16" s="105">
        <v>1187128</v>
      </c>
      <c r="CG16" s="105">
        <v>1187128</v>
      </c>
      <c r="CH16" s="105">
        <v>1187128</v>
      </c>
      <c r="CI16" s="105">
        <v>1187128</v>
      </c>
      <c r="CJ16" s="105">
        <v>1187128</v>
      </c>
      <c r="CK16" s="105">
        <v>1187128</v>
      </c>
      <c r="CL16" s="105">
        <v>1187128</v>
      </c>
      <c r="CM16" s="105">
        <v>1187128</v>
      </c>
      <c r="CN16" s="105">
        <f t="shared" ref="CN16" si="14">SUM(CN14,CN15)</f>
        <v>63000</v>
      </c>
      <c r="CO16" s="105">
        <v>1187128</v>
      </c>
      <c r="CP16" s="105">
        <v>1187128</v>
      </c>
      <c r="CQ16" s="105">
        <v>1187128</v>
      </c>
      <c r="CR16" s="105">
        <v>1187128</v>
      </c>
      <c r="CS16" s="105">
        <v>1187128</v>
      </c>
      <c r="CT16" s="105">
        <v>1187128</v>
      </c>
      <c r="CU16" s="105">
        <v>1187128</v>
      </c>
      <c r="CV16" s="105">
        <v>1187128</v>
      </c>
      <c r="CW16" s="105">
        <v>1187128</v>
      </c>
      <c r="CX16" s="105">
        <v>1187128</v>
      </c>
      <c r="CY16" s="105">
        <v>1187128</v>
      </c>
      <c r="CZ16" s="105">
        <v>1187128</v>
      </c>
      <c r="DA16" s="105">
        <f t="shared" ref="DA16" si="15">SUM(DA14,DA15)</f>
        <v>0</v>
      </c>
      <c r="DB16" s="105">
        <v>1187128</v>
      </c>
      <c r="DC16" s="105">
        <v>1187128</v>
      </c>
      <c r="DD16" s="105">
        <v>1187128</v>
      </c>
      <c r="DE16" s="105">
        <v>1187128</v>
      </c>
      <c r="DF16" s="105">
        <v>1187128</v>
      </c>
      <c r="DG16" s="105">
        <v>1187128</v>
      </c>
      <c r="DH16" s="105">
        <v>1187128</v>
      </c>
      <c r="DI16" s="105">
        <v>1187128</v>
      </c>
      <c r="DJ16" s="105">
        <v>1187128</v>
      </c>
      <c r="DK16" s="105">
        <v>1187128</v>
      </c>
      <c r="DL16" s="105">
        <v>1187128</v>
      </c>
      <c r="DM16" s="105">
        <v>1187128</v>
      </c>
      <c r="DN16" s="109">
        <f t="shared" ref="DN16" si="16">SUM(DN14,DN15)</f>
        <v>3956296871</v>
      </c>
      <c r="DO16" s="109">
        <v>1187128</v>
      </c>
      <c r="DP16" s="109">
        <v>1187128</v>
      </c>
      <c r="DQ16" s="109">
        <v>1187128</v>
      </c>
      <c r="DR16" s="109">
        <v>1187128</v>
      </c>
      <c r="DS16" s="109">
        <v>1187128</v>
      </c>
      <c r="DT16" s="109">
        <v>1187128</v>
      </c>
      <c r="DU16" s="109">
        <v>1187128</v>
      </c>
      <c r="DV16" s="109">
        <v>1187128</v>
      </c>
      <c r="DW16" s="109">
        <v>1187128</v>
      </c>
      <c r="DX16" s="109">
        <v>1187128</v>
      </c>
      <c r="DY16" s="109">
        <v>1187128</v>
      </c>
      <c r="DZ16" s="109">
        <v>1187128</v>
      </c>
      <c r="EA16" s="105">
        <f t="shared" ref="EA16" si="17">SUM(EA14,EA15)</f>
        <v>81343756</v>
      </c>
      <c r="EB16" s="105">
        <v>1187128</v>
      </c>
      <c r="EC16" s="105">
        <v>1187128</v>
      </c>
      <c r="ED16" s="105">
        <v>1187128</v>
      </c>
      <c r="EE16" s="105">
        <v>1187128</v>
      </c>
      <c r="EF16" s="105">
        <v>1187128</v>
      </c>
      <c r="EG16" s="105">
        <v>1187128</v>
      </c>
      <c r="EH16" s="105">
        <v>1187128</v>
      </c>
      <c r="EI16" s="105">
        <v>1187128</v>
      </c>
      <c r="EJ16" s="105">
        <v>1187128</v>
      </c>
      <c r="EK16" s="105">
        <v>1187128</v>
      </c>
      <c r="EL16" s="105">
        <v>1187128</v>
      </c>
      <c r="EM16" s="106">
        <v>1187128</v>
      </c>
      <c r="EN16" s="2" t="s">
        <v>35</v>
      </c>
      <c r="EO16" s="2" t="s">
        <v>35</v>
      </c>
      <c r="EP16" s="2" t="s">
        <v>35</v>
      </c>
      <c r="EQ16" s="2" t="s">
        <v>35</v>
      </c>
      <c r="ER16" s="2" t="s">
        <v>35</v>
      </c>
      <c r="ES16" s="2" t="s">
        <v>35</v>
      </c>
      <c r="ET16" s="2" t="s">
        <v>35</v>
      </c>
      <c r="EU16" s="2" t="s">
        <v>35</v>
      </c>
      <c r="EV16" s="2" t="s">
        <v>35</v>
      </c>
      <c r="EW16" s="2" t="s">
        <v>35</v>
      </c>
      <c r="EX16" s="2" t="s">
        <v>35</v>
      </c>
      <c r="EY16" s="2" t="s">
        <v>35</v>
      </c>
      <c r="EZ16" s="2" t="s">
        <v>35</v>
      </c>
      <c r="FA16" s="2" t="s">
        <v>35</v>
      </c>
      <c r="FB16" s="2" t="s">
        <v>35</v>
      </c>
      <c r="FC16" s="2" t="s">
        <v>35</v>
      </c>
      <c r="FD16" s="2" t="s">
        <v>35</v>
      </c>
      <c r="FE16" s="2" t="s">
        <v>35</v>
      </c>
      <c r="FF16" s="2" t="s">
        <v>35</v>
      </c>
      <c r="FG16" s="2" t="s">
        <v>35</v>
      </c>
      <c r="FH16" s="2" t="s">
        <v>35</v>
      </c>
      <c r="FI16" s="2" t="s">
        <v>35</v>
      </c>
      <c r="FJ16" s="2" t="s">
        <v>35</v>
      </c>
      <c r="FK16" s="2" t="s">
        <v>35</v>
      </c>
      <c r="FL16" s="2" t="s">
        <v>35</v>
      </c>
      <c r="FM16" s="2" t="s">
        <v>35</v>
      </c>
      <c r="FN16" s="2" t="s">
        <v>35</v>
      </c>
      <c r="FO16" s="2" t="s">
        <v>35</v>
      </c>
      <c r="FP16" s="2" t="s">
        <v>35</v>
      </c>
      <c r="FQ16" s="2" t="s">
        <v>35</v>
      </c>
      <c r="FR16" s="2" t="s">
        <v>35</v>
      </c>
      <c r="FS16" s="2" t="s">
        <v>35</v>
      </c>
      <c r="FT16" s="2" t="s">
        <v>35</v>
      </c>
      <c r="FU16" s="2" t="s">
        <v>35</v>
      </c>
      <c r="FV16" s="2" t="s">
        <v>35</v>
      </c>
      <c r="FW16" s="2" t="s">
        <v>35</v>
      </c>
      <c r="FX16" s="2" t="s">
        <v>35</v>
      </c>
      <c r="FY16" s="2" t="s">
        <v>35</v>
      </c>
      <c r="FZ16" s="2" t="s">
        <v>35</v>
      </c>
      <c r="GA16" s="2" t="s">
        <v>35</v>
      </c>
      <c r="GB16" s="2" t="s">
        <v>35</v>
      </c>
      <c r="GC16" s="2" t="s">
        <v>35</v>
      </c>
      <c r="GD16" s="2" t="s">
        <v>35</v>
      </c>
      <c r="GE16" s="2" t="s">
        <v>35</v>
      </c>
      <c r="GF16" s="2" t="s">
        <v>35</v>
      </c>
      <c r="GG16" s="2" t="s">
        <v>35</v>
      </c>
      <c r="GH16" s="2" t="s">
        <v>35</v>
      </c>
      <c r="GI16" s="2" t="s">
        <v>35</v>
      </c>
      <c r="GJ16" s="2" t="s">
        <v>35</v>
      </c>
      <c r="GK16" s="2" t="s">
        <v>35</v>
      </c>
      <c r="GL16" s="2" t="s">
        <v>35</v>
      </c>
      <c r="GM16" s="2" t="s">
        <v>35</v>
      </c>
      <c r="GN16" s="2" t="s">
        <v>35</v>
      </c>
      <c r="GO16" s="2" t="s">
        <v>35</v>
      </c>
      <c r="GP16" s="2" t="s">
        <v>35</v>
      </c>
      <c r="GQ16" s="2" t="s">
        <v>35</v>
      </c>
      <c r="GR16" s="2" t="s">
        <v>35</v>
      </c>
      <c r="GS16" s="2" t="s">
        <v>35</v>
      </c>
      <c r="GT16" s="2" t="s">
        <v>35</v>
      </c>
      <c r="GU16" s="2" t="s">
        <v>35</v>
      </c>
      <c r="GV16" s="2" t="s">
        <v>35</v>
      </c>
      <c r="GW16" s="2" t="s">
        <v>35</v>
      </c>
      <c r="GX16" s="2" t="s">
        <v>35</v>
      </c>
      <c r="GY16" s="2" t="s">
        <v>35</v>
      </c>
      <c r="GZ16" s="2" t="s">
        <v>35</v>
      </c>
      <c r="HA16" s="2" t="s">
        <v>35</v>
      </c>
      <c r="HB16" s="2" t="s">
        <v>35</v>
      </c>
      <c r="HC16" s="2" t="s">
        <v>35</v>
      </c>
      <c r="HD16" s="2" t="s">
        <v>35</v>
      </c>
      <c r="HE16" s="2" t="s">
        <v>35</v>
      </c>
      <c r="HF16" s="2" t="s">
        <v>35</v>
      </c>
      <c r="HG16" s="2" t="s">
        <v>35</v>
      </c>
      <c r="HH16" s="2" t="s">
        <v>35</v>
      </c>
      <c r="HI16" s="2" t="s">
        <v>35</v>
      </c>
      <c r="HJ16" s="2" t="s">
        <v>35</v>
      </c>
      <c r="HK16" s="2" t="s">
        <v>35</v>
      </c>
      <c r="HL16" s="2" t="s">
        <v>35</v>
      </c>
      <c r="HM16" s="2" t="s">
        <v>35</v>
      </c>
      <c r="HN16" s="2" t="s">
        <v>35</v>
      </c>
      <c r="HO16" s="2" t="s">
        <v>35</v>
      </c>
      <c r="HP16" s="2" t="s">
        <v>35</v>
      </c>
      <c r="HQ16" s="2" t="s">
        <v>35</v>
      </c>
      <c r="HR16" s="2" t="s">
        <v>35</v>
      </c>
      <c r="HS16" s="2" t="s">
        <v>35</v>
      </c>
      <c r="HT16" s="2" t="s">
        <v>35</v>
      </c>
      <c r="HU16" s="2" t="s">
        <v>35</v>
      </c>
      <c r="HV16" s="2" t="s">
        <v>35</v>
      </c>
      <c r="HW16" s="2" t="s">
        <v>35</v>
      </c>
      <c r="HX16" s="2" t="s">
        <v>35</v>
      </c>
      <c r="HY16" s="2" t="s">
        <v>35</v>
      </c>
      <c r="HZ16" s="2" t="s">
        <v>35</v>
      </c>
      <c r="IA16" s="2" t="s">
        <v>35</v>
      </c>
      <c r="IB16" s="2" t="s">
        <v>35</v>
      </c>
      <c r="IC16" s="2" t="s">
        <v>35</v>
      </c>
      <c r="ID16" s="2" t="s">
        <v>35</v>
      </c>
      <c r="IE16" s="2" t="s">
        <v>35</v>
      </c>
      <c r="IF16" s="2" t="s">
        <v>35</v>
      </c>
      <c r="IG16" s="2" t="s">
        <v>35</v>
      </c>
      <c r="IH16" s="2" t="s">
        <v>35</v>
      </c>
      <c r="II16" s="2" t="s">
        <v>35</v>
      </c>
      <c r="IJ16" s="2" t="s">
        <v>35</v>
      </c>
      <c r="IK16" s="2" t="s">
        <v>35</v>
      </c>
      <c r="IL16" s="2" t="s">
        <v>35</v>
      </c>
      <c r="IM16" s="2" t="s">
        <v>35</v>
      </c>
      <c r="IN16" s="2" t="s">
        <v>35</v>
      </c>
      <c r="IO16" s="2" t="s">
        <v>35</v>
      </c>
      <c r="IP16" s="2" t="s">
        <v>35</v>
      </c>
      <c r="IQ16" s="2" t="s">
        <v>35</v>
      </c>
      <c r="IR16" s="2" t="s">
        <v>35</v>
      </c>
      <c r="IS16" s="2" t="s">
        <v>35</v>
      </c>
      <c r="IT16" s="2" t="s">
        <v>35</v>
      </c>
      <c r="IU16" s="2" t="s">
        <v>35</v>
      </c>
      <c r="IV16" s="2" t="s">
        <v>35</v>
      </c>
      <c r="IW16" s="2" t="s">
        <v>35</v>
      </c>
      <c r="IX16" s="2" t="s">
        <v>35</v>
      </c>
      <c r="IY16" s="2" t="s">
        <v>35</v>
      </c>
      <c r="IZ16" s="2" t="s">
        <v>35</v>
      </c>
      <c r="JA16" s="2" t="s">
        <v>35</v>
      </c>
      <c r="JB16" s="2" t="s">
        <v>35</v>
      </c>
      <c r="JC16" s="2" t="s">
        <v>35</v>
      </c>
      <c r="JD16" s="2" t="s">
        <v>35</v>
      </c>
    </row>
    <row r="17" spans="1:264" ht="11.25" customHeight="1">
      <c r="A17" s="145" t="s">
        <v>46</v>
      </c>
      <c r="B17" s="132"/>
      <c r="C17" s="133"/>
      <c r="D17" s="37"/>
      <c r="E17" s="38"/>
      <c r="F17" s="39"/>
      <c r="G17" s="160" t="s">
        <v>60</v>
      </c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28" t="s">
        <v>38</v>
      </c>
      <c r="U17" s="129"/>
      <c r="V17" s="129"/>
      <c r="W17" s="129"/>
      <c r="X17" s="129"/>
      <c r="Y17" s="129"/>
      <c r="Z17" s="129"/>
      <c r="AA17" s="118">
        <v>54997</v>
      </c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>
        <v>1773</v>
      </c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14">
        <v>0</v>
      </c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09">
        <f>AA17-AN17</f>
        <v>53224</v>
      </c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5">
        <v>432316681</v>
      </c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>
        <v>0</v>
      </c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>
        <v>4899141</v>
      </c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9">
        <f>CA17-CN17-DA17</f>
        <v>427417540</v>
      </c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5">
        <v>4482416</v>
      </c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6"/>
      <c r="EN17" s="2" t="s">
        <v>35</v>
      </c>
      <c r="EO17" s="2" t="s">
        <v>35</v>
      </c>
      <c r="EP17" s="2" t="s">
        <v>35</v>
      </c>
      <c r="EQ17" s="2" t="s">
        <v>35</v>
      </c>
      <c r="ER17" s="2" t="s">
        <v>35</v>
      </c>
      <c r="ES17" s="2" t="s">
        <v>35</v>
      </c>
      <c r="ET17" s="2" t="s">
        <v>35</v>
      </c>
      <c r="EU17" s="2" t="s">
        <v>35</v>
      </c>
      <c r="EV17" s="2" t="s">
        <v>35</v>
      </c>
      <c r="EW17" s="2" t="s">
        <v>35</v>
      </c>
      <c r="EX17" s="2" t="s">
        <v>35</v>
      </c>
      <c r="EY17" s="2" t="s">
        <v>35</v>
      </c>
      <c r="EZ17" s="2" t="s">
        <v>35</v>
      </c>
      <c r="FA17" s="2" t="s">
        <v>35</v>
      </c>
      <c r="FB17" s="2" t="s">
        <v>35</v>
      </c>
      <c r="FC17" s="2" t="s">
        <v>35</v>
      </c>
      <c r="FD17" s="2" t="s">
        <v>35</v>
      </c>
      <c r="FE17" s="2" t="s">
        <v>35</v>
      </c>
      <c r="FF17" s="2" t="s">
        <v>35</v>
      </c>
      <c r="FG17" s="2" t="s">
        <v>35</v>
      </c>
      <c r="FH17" s="2" t="s">
        <v>35</v>
      </c>
      <c r="FI17" s="2" t="s">
        <v>35</v>
      </c>
      <c r="FJ17" s="2" t="s">
        <v>35</v>
      </c>
      <c r="FK17" s="2" t="s">
        <v>35</v>
      </c>
      <c r="FL17" s="2" t="s">
        <v>35</v>
      </c>
      <c r="FM17" s="2" t="s">
        <v>35</v>
      </c>
      <c r="FN17" s="2" t="s">
        <v>35</v>
      </c>
      <c r="FO17" s="2" t="s">
        <v>35</v>
      </c>
      <c r="FP17" s="2" t="s">
        <v>35</v>
      </c>
      <c r="FQ17" s="2" t="s">
        <v>35</v>
      </c>
      <c r="FR17" s="2" t="s">
        <v>35</v>
      </c>
      <c r="FS17" s="2" t="s">
        <v>35</v>
      </c>
      <c r="FT17" s="2" t="s">
        <v>35</v>
      </c>
      <c r="FU17" s="2" t="s">
        <v>35</v>
      </c>
      <c r="FV17" s="2" t="s">
        <v>35</v>
      </c>
      <c r="FW17" s="2" t="s">
        <v>35</v>
      </c>
      <c r="FX17" s="2" t="s">
        <v>35</v>
      </c>
      <c r="FY17" s="2" t="s">
        <v>35</v>
      </c>
      <c r="FZ17" s="2" t="s">
        <v>35</v>
      </c>
      <c r="GA17" s="2" t="s">
        <v>35</v>
      </c>
      <c r="GB17" s="2" t="s">
        <v>35</v>
      </c>
      <c r="GC17" s="2" t="s">
        <v>35</v>
      </c>
      <c r="GD17" s="2" t="s">
        <v>35</v>
      </c>
      <c r="GE17" s="2" t="s">
        <v>35</v>
      </c>
      <c r="GF17" s="2" t="s">
        <v>35</v>
      </c>
      <c r="GG17" s="2" t="s">
        <v>35</v>
      </c>
      <c r="GH17" s="2" t="s">
        <v>35</v>
      </c>
      <c r="GI17" s="2" t="s">
        <v>35</v>
      </c>
      <c r="GJ17" s="2" t="s">
        <v>35</v>
      </c>
      <c r="GK17" s="2" t="s">
        <v>35</v>
      </c>
      <c r="GL17" s="2" t="s">
        <v>35</v>
      </c>
      <c r="GM17" s="2" t="s">
        <v>35</v>
      </c>
      <c r="GN17" s="2" t="s">
        <v>35</v>
      </c>
      <c r="GO17" s="2" t="s">
        <v>35</v>
      </c>
      <c r="GP17" s="2" t="s">
        <v>35</v>
      </c>
      <c r="GQ17" s="2" t="s">
        <v>35</v>
      </c>
      <c r="GR17" s="2" t="s">
        <v>35</v>
      </c>
      <c r="GS17" s="2" t="s">
        <v>35</v>
      </c>
      <c r="GT17" s="2" t="s">
        <v>35</v>
      </c>
      <c r="GU17" s="2" t="s">
        <v>35</v>
      </c>
      <c r="GV17" s="2" t="s">
        <v>35</v>
      </c>
      <c r="GW17" s="2" t="s">
        <v>35</v>
      </c>
      <c r="GX17" s="2" t="s">
        <v>35</v>
      </c>
      <c r="GY17" s="2" t="s">
        <v>35</v>
      </c>
      <c r="GZ17" s="2" t="s">
        <v>35</v>
      </c>
      <c r="HA17" s="2" t="s">
        <v>35</v>
      </c>
      <c r="HB17" s="2" t="s">
        <v>35</v>
      </c>
      <c r="HC17" s="2" t="s">
        <v>35</v>
      </c>
      <c r="HD17" s="2" t="s">
        <v>35</v>
      </c>
      <c r="HE17" s="2" t="s">
        <v>35</v>
      </c>
      <c r="HF17" s="2" t="s">
        <v>35</v>
      </c>
      <c r="HG17" s="2" t="s">
        <v>35</v>
      </c>
      <c r="HH17" s="2" t="s">
        <v>35</v>
      </c>
      <c r="HI17" s="2" t="s">
        <v>35</v>
      </c>
      <c r="HJ17" s="2" t="s">
        <v>35</v>
      </c>
      <c r="HK17" s="2" t="s">
        <v>35</v>
      </c>
      <c r="HL17" s="2" t="s">
        <v>35</v>
      </c>
      <c r="HM17" s="2" t="s">
        <v>35</v>
      </c>
      <c r="HN17" s="2" t="s">
        <v>35</v>
      </c>
      <c r="HO17" s="2" t="s">
        <v>35</v>
      </c>
      <c r="HP17" s="2" t="s">
        <v>35</v>
      </c>
      <c r="HQ17" s="2" t="s">
        <v>35</v>
      </c>
      <c r="HR17" s="2" t="s">
        <v>35</v>
      </c>
      <c r="HS17" s="2" t="s">
        <v>35</v>
      </c>
      <c r="HT17" s="2" t="s">
        <v>35</v>
      </c>
      <c r="HU17" s="2" t="s">
        <v>35</v>
      </c>
      <c r="HV17" s="2" t="s">
        <v>35</v>
      </c>
      <c r="HW17" s="2" t="s">
        <v>35</v>
      </c>
      <c r="HX17" s="2" t="s">
        <v>35</v>
      </c>
      <c r="HY17" s="2" t="s">
        <v>35</v>
      </c>
      <c r="HZ17" s="2" t="s">
        <v>35</v>
      </c>
      <c r="IA17" s="2" t="s">
        <v>35</v>
      </c>
      <c r="IB17" s="2" t="s">
        <v>35</v>
      </c>
      <c r="IC17" s="2" t="s">
        <v>35</v>
      </c>
      <c r="ID17" s="2" t="s">
        <v>35</v>
      </c>
      <c r="IE17" s="2" t="s">
        <v>35</v>
      </c>
      <c r="IF17" s="2" t="s">
        <v>35</v>
      </c>
      <c r="IG17" s="2" t="s">
        <v>35</v>
      </c>
      <c r="IH17" s="2" t="s">
        <v>35</v>
      </c>
      <c r="II17" s="2" t="s">
        <v>35</v>
      </c>
      <c r="IJ17" s="2" t="s">
        <v>35</v>
      </c>
      <c r="IK17" s="2" t="s">
        <v>35</v>
      </c>
      <c r="IL17" s="2" t="s">
        <v>35</v>
      </c>
      <c r="IM17" s="2" t="s">
        <v>35</v>
      </c>
      <c r="IN17" s="2" t="s">
        <v>35</v>
      </c>
      <c r="IO17" s="2" t="s">
        <v>35</v>
      </c>
      <c r="IP17" s="2" t="s">
        <v>35</v>
      </c>
      <c r="IQ17" s="2" t="s">
        <v>35</v>
      </c>
      <c r="IR17" s="2" t="s">
        <v>35</v>
      </c>
      <c r="IS17" s="2" t="s">
        <v>35</v>
      </c>
      <c r="IT17" s="2" t="s">
        <v>35</v>
      </c>
      <c r="IU17" s="2" t="s">
        <v>35</v>
      </c>
      <c r="IV17" s="2" t="s">
        <v>35</v>
      </c>
      <c r="IW17" s="2" t="s">
        <v>35</v>
      </c>
      <c r="IX17" s="2" t="s">
        <v>35</v>
      </c>
      <c r="IY17" s="2" t="s">
        <v>35</v>
      </c>
      <c r="IZ17" s="2" t="s">
        <v>35</v>
      </c>
      <c r="JA17" s="2" t="s">
        <v>35</v>
      </c>
      <c r="JB17" s="2" t="s">
        <v>35</v>
      </c>
      <c r="JC17" s="2" t="s">
        <v>35</v>
      </c>
      <c r="JD17" s="2" t="s">
        <v>35</v>
      </c>
    </row>
    <row r="18" spans="1:264" ht="11.25" customHeight="1">
      <c r="A18" s="145"/>
      <c r="B18" s="132"/>
      <c r="C18" s="133"/>
      <c r="D18" s="40"/>
      <c r="E18" s="41"/>
      <c r="F18" s="42"/>
      <c r="G18" s="161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28" t="s">
        <v>39</v>
      </c>
      <c r="U18" s="129"/>
      <c r="V18" s="129"/>
      <c r="W18" s="129"/>
      <c r="X18" s="129"/>
      <c r="Y18" s="129"/>
      <c r="Z18" s="129"/>
      <c r="AA18" s="118">
        <v>134648</v>
      </c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>
        <v>9328</v>
      </c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14">
        <v>111</v>
      </c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09">
        <f>AA18-AN18</f>
        <v>125320</v>
      </c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5">
        <v>467090313</v>
      </c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>
        <v>0</v>
      </c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>
        <v>32463610</v>
      </c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9">
        <f>CA18-CN18-DA18</f>
        <v>434626703</v>
      </c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5">
        <v>7721059</v>
      </c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6"/>
      <c r="EN18" s="2" t="s">
        <v>35</v>
      </c>
      <c r="EO18" s="2" t="s">
        <v>35</v>
      </c>
      <c r="EP18" s="2" t="s">
        <v>35</v>
      </c>
      <c r="EQ18" s="2" t="s">
        <v>35</v>
      </c>
      <c r="ER18" s="2" t="s">
        <v>35</v>
      </c>
      <c r="ES18" s="2" t="s">
        <v>35</v>
      </c>
      <c r="ET18" s="2" t="s">
        <v>35</v>
      </c>
      <c r="EU18" s="2" t="s">
        <v>35</v>
      </c>
      <c r="EV18" s="2" t="s">
        <v>35</v>
      </c>
      <c r="EW18" s="2" t="s">
        <v>35</v>
      </c>
      <c r="EX18" s="2" t="s">
        <v>35</v>
      </c>
      <c r="EY18" s="2" t="s">
        <v>35</v>
      </c>
      <c r="EZ18" s="2" t="s">
        <v>35</v>
      </c>
      <c r="FA18" s="2" t="s">
        <v>35</v>
      </c>
      <c r="FB18" s="2" t="s">
        <v>35</v>
      </c>
      <c r="FC18" s="2" t="s">
        <v>35</v>
      </c>
      <c r="FD18" s="2" t="s">
        <v>35</v>
      </c>
      <c r="FE18" s="2" t="s">
        <v>35</v>
      </c>
      <c r="FF18" s="2" t="s">
        <v>35</v>
      </c>
      <c r="FG18" s="2" t="s">
        <v>35</v>
      </c>
      <c r="FH18" s="2" t="s">
        <v>35</v>
      </c>
      <c r="FI18" s="2" t="s">
        <v>35</v>
      </c>
      <c r="FJ18" s="2" t="s">
        <v>35</v>
      </c>
      <c r="FK18" s="2" t="s">
        <v>35</v>
      </c>
      <c r="FL18" s="2" t="s">
        <v>35</v>
      </c>
      <c r="FM18" s="2" t="s">
        <v>35</v>
      </c>
      <c r="FN18" s="2" t="s">
        <v>35</v>
      </c>
      <c r="FO18" s="2" t="s">
        <v>35</v>
      </c>
      <c r="FP18" s="2" t="s">
        <v>35</v>
      </c>
      <c r="FQ18" s="2" t="s">
        <v>35</v>
      </c>
      <c r="FR18" s="2" t="s">
        <v>35</v>
      </c>
      <c r="FS18" s="2" t="s">
        <v>35</v>
      </c>
      <c r="FT18" s="2" t="s">
        <v>35</v>
      </c>
      <c r="FU18" s="2" t="s">
        <v>35</v>
      </c>
      <c r="FV18" s="2" t="s">
        <v>35</v>
      </c>
      <c r="FW18" s="2" t="s">
        <v>35</v>
      </c>
      <c r="FX18" s="2" t="s">
        <v>35</v>
      </c>
      <c r="FY18" s="2" t="s">
        <v>35</v>
      </c>
      <c r="FZ18" s="2" t="s">
        <v>35</v>
      </c>
      <c r="GA18" s="2" t="s">
        <v>35</v>
      </c>
      <c r="GB18" s="2" t="s">
        <v>35</v>
      </c>
      <c r="GC18" s="2" t="s">
        <v>35</v>
      </c>
      <c r="GD18" s="2" t="s">
        <v>35</v>
      </c>
      <c r="GE18" s="2" t="s">
        <v>35</v>
      </c>
      <c r="GF18" s="2" t="s">
        <v>35</v>
      </c>
      <c r="GG18" s="2" t="s">
        <v>35</v>
      </c>
      <c r="GH18" s="2" t="s">
        <v>35</v>
      </c>
      <c r="GI18" s="2" t="s">
        <v>35</v>
      </c>
      <c r="GJ18" s="2" t="s">
        <v>35</v>
      </c>
      <c r="GK18" s="2" t="s">
        <v>35</v>
      </c>
      <c r="GL18" s="2" t="s">
        <v>35</v>
      </c>
      <c r="GM18" s="2" t="s">
        <v>35</v>
      </c>
      <c r="GN18" s="2" t="s">
        <v>35</v>
      </c>
      <c r="GO18" s="2" t="s">
        <v>35</v>
      </c>
      <c r="GP18" s="2" t="s">
        <v>35</v>
      </c>
      <c r="GQ18" s="2" t="s">
        <v>35</v>
      </c>
      <c r="GR18" s="2" t="s">
        <v>35</v>
      </c>
      <c r="GS18" s="2" t="s">
        <v>35</v>
      </c>
      <c r="GT18" s="2" t="s">
        <v>35</v>
      </c>
      <c r="GU18" s="2" t="s">
        <v>35</v>
      </c>
      <c r="GV18" s="2" t="s">
        <v>35</v>
      </c>
      <c r="GW18" s="2" t="s">
        <v>35</v>
      </c>
      <c r="GX18" s="2" t="s">
        <v>35</v>
      </c>
      <c r="GY18" s="2" t="s">
        <v>35</v>
      </c>
      <c r="GZ18" s="2" t="s">
        <v>35</v>
      </c>
      <c r="HA18" s="2" t="s">
        <v>35</v>
      </c>
      <c r="HB18" s="2" t="s">
        <v>35</v>
      </c>
      <c r="HC18" s="2" t="s">
        <v>35</v>
      </c>
      <c r="HD18" s="2" t="s">
        <v>35</v>
      </c>
      <c r="HE18" s="2" t="s">
        <v>35</v>
      </c>
      <c r="HF18" s="2" t="s">
        <v>35</v>
      </c>
      <c r="HG18" s="2" t="s">
        <v>35</v>
      </c>
      <c r="HH18" s="2" t="s">
        <v>35</v>
      </c>
      <c r="HI18" s="2" t="s">
        <v>35</v>
      </c>
      <c r="HJ18" s="2" t="s">
        <v>35</v>
      </c>
      <c r="HK18" s="2" t="s">
        <v>35</v>
      </c>
      <c r="HL18" s="2" t="s">
        <v>35</v>
      </c>
      <c r="HM18" s="2" t="s">
        <v>35</v>
      </c>
      <c r="HN18" s="2" t="s">
        <v>35</v>
      </c>
      <c r="HO18" s="2" t="s">
        <v>35</v>
      </c>
      <c r="HP18" s="2" t="s">
        <v>35</v>
      </c>
      <c r="HQ18" s="2" t="s">
        <v>35</v>
      </c>
      <c r="HR18" s="2" t="s">
        <v>35</v>
      </c>
      <c r="HS18" s="2" t="s">
        <v>35</v>
      </c>
      <c r="HT18" s="2" t="s">
        <v>35</v>
      </c>
      <c r="HU18" s="2" t="s">
        <v>35</v>
      </c>
      <c r="HV18" s="2" t="s">
        <v>35</v>
      </c>
      <c r="HW18" s="2" t="s">
        <v>35</v>
      </c>
      <c r="HX18" s="2" t="s">
        <v>35</v>
      </c>
      <c r="HY18" s="2" t="s">
        <v>35</v>
      </c>
      <c r="HZ18" s="2" t="s">
        <v>35</v>
      </c>
      <c r="IA18" s="2" t="s">
        <v>35</v>
      </c>
      <c r="IB18" s="2" t="s">
        <v>35</v>
      </c>
      <c r="IC18" s="2" t="s">
        <v>35</v>
      </c>
      <c r="ID18" s="2" t="s">
        <v>35</v>
      </c>
      <c r="IE18" s="2" t="s">
        <v>35</v>
      </c>
      <c r="IF18" s="2" t="s">
        <v>35</v>
      </c>
      <c r="IG18" s="2" t="s">
        <v>35</v>
      </c>
      <c r="IH18" s="2" t="s">
        <v>35</v>
      </c>
      <c r="II18" s="2" t="s">
        <v>35</v>
      </c>
      <c r="IJ18" s="2" t="s">
        <v>35</v>
      </c>
      <c r="IK18" s="2" t="s">
        <v>35</v>
      </c>
      <c r="IL18" s="2" t="s">
        <v>35</v>
      </c>
      <c r="IM18" s="2" t="s">
        <v>35</v>
      </c>
      <c r="IN18" s="2" t="s">
        <v>35</v>
      </c>
      <c r="IO18" s="2" t="s">
        <v>35</v>
      </c>
      <c r="IP18" s="2" t="s">
        <v>35</v>
      </c>
      <c r="IQ18" s="2" t="s">
        <v>35</v>
      </c>
      <c r="IR18" s="2" t="s">
        <v>35</v>
      </c>
      <c r="IS18" s="2" t="s">
        <v>35</v>
      </c>
      <c r="IT18" s="2" t="s">
        <v>35</v>
      </c>
      <c r="IU18" s="2" t="s">
        <v>35</v>
      </c>
      <c r="IV18" s="2" t="s">
        <v>35</v>
      </c>
      <c r="IW18" s="2" t="s">
        <v>35</v>
      </c>
      <c r="IX18" s="2" t="s">
        <v>35</v>
      </c>
      <c r="IY18" s="2" t="s">
        <v>35</v>
      </c>
      <c r="IZ18" s="2" t="s">
        <v>35</v>
      </c>
      <c r="JA18" s="2" t="s">
        <v>35</v>
      </c>
      <c r="JB18" s="2" t="s">
        <v>35</v>
      </c>
      <c r="JC18" s="2" t="s">
        <v>35</v>
      </c>
      <c r="JD18" s="2" t="s">
        <v>35</v>
      </c>
    </row>
    <row r="19" spans="1:264" ht="11.25" customHeight="1">
      <c r="A19" s="145"/>
      <c r="B19" s="132"/>
      <c r="C19" s="133"/>
      <c r="D19" s="131" t="s">
        <v>13</v>
      </c>
      <c r="E19" s="132"/>
      <c r="F19" s="133"/>
      <c r="G19" s="166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28" t="s">
        <v>37</v>
      </c>
      <c r="U19" s="129"/>
      <c r="V19" s="129"/>
      <c r="W19" s="129"/>
      <c r="X19" s="129"/>
      <c r="Y19" s="129"/>
      <c r="Z19" s="129"/>
      <c r="AA19" s="118">
        <f>SUM(AA17,AA18)</f>
        <v>189645</v>
      </c>
      <c r="AB19" s="105">
        <v>1187128</v>
      </c>
      <c r="AC19" s="105">
        <v>1187128</v>
      </c>
      <c r="AD19" s="105">
        <v>1187128</v>
      </c>
      <c r="AE19" s="105">
        <v>1187128</v>
      </c>
      <c r="AF19" s="105">
        <v>1187128</v>
      </c>
      <c r="AG19" s="105">
        <v>1187128</v>
      </c>
      <c r="AH19" s="105">
        <v>1187128</v>
      </c>
      <c r="AI19" s="105">
        <v>1187128</v>
      </c>
      <c r="AJ19" s="105">
        <v>1187128</v>
      </c>
      <c r="AK19" s="105">
        <v>1187128</v>
      </c>
      <c r="AL19" s="105">
        <v>1187128</v>
      </c>
      <c r="AM19" s="105">
        <v>1187128</v>
      </c>
      <c r="AN19" s="105">
        <f>SUM(AN17,AN18)</f>
        <v>11101</v>
      </c>
      <c r="AO19" s="105">
        <v>1187128</v>
      </c>
      <c r="AP19" s="105">
        <v>1187128</v>
      </c>
      <c r="AQ19" s="105">
        <v>1187128</v>
      </c>
      <c r="AR19" s="105">
        <v>1187128</v>
      </c>
      <c r="AS19" s="105">
        <v>1187128</v>
      </c>
      <c r="AT19" s="105">
        <v>1187128</v>
      </c>
      <c r="AU19" s="105">
        <v>1187128</v>
      </c>
      <c r="AV19" s="105">
        <v>1187128</v>
      </c>
      <c r="AW19" s="105">
        <v>1187128</v>
      </c>
      <c r="AX19" s="105">
        <v>1187128</v>
      </c>
      <c r="AY19" s="105">
        <v>1187128</v>
      </c>
      <c r="AZ19" s="105">
        <v>1187128</v>
      </c>
      <c r="BA19" s="114">
        <f>SUM(BA17,BA18)</f>
        <v>111</v>
      </c>
      <c r="BB19" s="114">
        <v>1187128</v>
      </c>
      <c r="BC19" s="114">
        <v>1187128</v>
      </c>
      <c r="BD19" s="114">
        <v>1187128</v>
      </c>
      <c r="BE19" s="114">
        <v>1187128</v>
      </c>
      <c r="BF19" s="114">
        <v>1187128</v>
      </c>
      <c r="BG19" s="114">
        <v>1187128</v>
      </c>
      <c r="BH19" s="114">
        <v>1187128</v>
      </c>
      <c r="BI19" s="114">
        <v>1187128</v>
      </c>
      <c r="BJ19" s="114">
        <v>1187128</v>
      </c>
      <c r="BK19" s="114">
        <v>1187128</v>
      </c>
      <c r="BL19" s="114">
        <v>1187128</v>
      </c>
      <c r="BM19" s="114">
        <v>1187128</v>
      </c>
      <c r="BN19" s="109">
        <f t="shared" ref="BN19" si="18">SUM(BN17,BN18)</f>
        <v>178544</v>
      </c>
      <c r="BO19" s="109">
        <v>1187128</v>
      </c>
      <c r="BP19" s="109">
        <v>1187128</v>
      </c>
      <c r="BQ19" s="109">
        <v>1187128</v>
      </c>
      <c r="BR19" s="109">
        <v>1187128</v>
      </c>
      <c r="BS19" s="109">
        <v>1187128</v>
      </c>
      <c r="BT19" s="109">
        <v>1187128</v>
      </c>
      <c r="BU19" s="109">
        <v>1187128</v>
      </c>
      <c r="BV19" s="109">
        <v>1187128</v>
      </c>
      <c r="BW19" s="109">
        <v>1187128</v>
      </c>
      <c r="BX19" s="109">
        <v>1187128</v>
      </c>
      <c r="BY19" s="109">
        <v>1187128</v>
      </c>
      <c r="BZ19" s="109">
        <v>1187128</v>
      </c>
      <c r="CA19" s="105">
        <f t="shared" ref="CA19" si="19">SUM(CA17,CA18)</f>
        <v>899406994</v>
      </c>
      <c r="CB19" s="105">
        <v>1187128</v>
      </c>
      <c r="CC19" s="105">
        <v>1187128</v>
      </c>
      <c r="CD19" s="105">
        <v>1187128</v>
      </c>
      <c r="CE19" s="105">
        <v>1187128</v>
      </c>
      <c r="CF19" s="105">
        <v>1187128</v>
      </c>
      <c r="CG19" s="105">
        <v>1187128</v>
      </c>
      <c r="CH19" s="105">
        <v>1187128</v>
      </c>
      <c r="CI19" s="105">
        <v>1187128</v>
      </c>
      <c r="CJ19" s="105">
        <v>1187128</v>
      </c>
      <c r="CK19" s="105">
        <v>1187128</v>
      </c>
      <c r="CL19" s="105">
        <v>1187128</v>
      </c>
      <c r="CM19" s="105">
        <v>1187128</v>
      </c>
      <c r="CN19" s="105">
        <f t="shared" ref="CN19" si="20">SUM(CN17,CN18)</f>
        <v>0</v>
      </c>
      <c r="CO19" s="105">
        <v>1187128</v>
      </c>
      <c r="CP19" s="105">
        <v>1187128</v>
      </c>
      <c r="CQ19" s="105">
        <v>1187128</v>
      </c>
      <c r="CR19" s="105">
        <v>1187128</v>
      </c>
      <c r="CS19" s="105">
        <v>1187128</v>
      </c>
      <c r="CT19" s="105">
        <v>1187128</v>
      </c>
      <c r="CU19" s="105">
        <v>1187128</v>
      </c>
      <c r="CV19" s="105">
        <v>1187128</v>
      </c>
      <c r="CW19" s="105">
        <v>1187128</v>
      </c>
      <c r="CX19" s="105">
        <v>1187128</v>
      </c>
      <c r="CY19" s="105">
        <v>1187128</v>
      </c>
      <c r="CZ19" s="105">
        <v>1187128</v>
      </c>
      <c r="DA19" s="105">
        <f t="shared" ref="DA19" si="21">SUM(DA17,DA18)</f>
        <v>37362751</v>
      </c>
      <c r="DB19" s="105">
        <v>1187128</v>
      </c>
      <c r="DC19" s="105">
        <v>1187128</v>
      </c>
      <c r="DD19" s="105">
        <v>1187128</v>
      </c>
      <c r="DE19" s="105">
        <v>1187128</v>
      </c>
      <c r="DF19" s="105">
        <v>1187128</v>
      </c>
      <c r="DG19" s="105">
        <v>1187128</v>
      </c>
      <c r="DH19" s="105">
        <v>1187128</v>
      </c>
      <c r="DI19" s="105">
        <v>1187128</v>
      </c>
      <c r="DJ19" s="105">
        <v>1187128</v>
      </c>
      <c r="DK19" s="105">
        <v>1187128</v>
      </c>
      <c r="DL19" s="105">
        <v>1187128</v>
      </c>
      <c r="DM19" s="105">
        <v>1187128</v>
      </c>
      <c r="DN19" s="109">
        <f t="shared" ref="DN19" si="22">SUM(DN17,DN18)</f>
        <v>862044243</v>
      </c>
      <c r="DO19" s="109">
        <v>1187128</v>
      </c>
      <c r="DP19" s="109">
        <v>1187128</v>
      </c>
      <c r="DQ19" s="109">
        <v>1187128</v>
      </c>
      <c r="DR19" s="109">
        <v>1187128</v>
      </c>
      <c r="DS19" s="109">
        <v>1187128</v>
      </c>
      <c r="DT19" s="109">
        <v>1187128</v>
      </c>
      <c r="DU19" s="109">
        <v>1187128</v>
      </c>
      <c r="DV19" s="109">
        <v>1187128</v>
      </c>
      <c r="DW19" s="109">
        <v>1187128</v>
      </c>
      <c r="DX19" s="109">
        <v>1187128</v>
      </c>
      <c r="DY19" s="109">
        <v>1187128</v>
      </c>
      <c r="DZ19" s="109">
        <v>1187128</v>
      </c>
      <c r="EA19" s="105">
        <f t="shared" ref="EA19" si="23">SUM(EA17,EA18)</f>
        <v>12203475</v>
      </c>
      <c r="EB19" s="105">
        <v>1187128</v>
      </c>
      <c r="EC19" s="105">
        <v>1187128</v>
      </c>
      <c r="ED19" s="105">
        <v>1187128</v>
      </c>
      <c r="EE19" s="105">
        <v>1187128</v>
      </c>
      <c r="EF19" s="105">
        <v>1187128</v>
      </c>
      <c r="EG19" s="105">
        <v>1187128</v>
      </c>
      <c r="EH19" s="105">
        <v>1187128</v>
      </c>
      <c r="EI19" s="105">
        <v>1187128</v>
      </c>
      <c r="EJ19" s="105">
        <v>1187128</v>
      </c>
      <c r="EK19" s="105">
        <v>1187128</v>
      </c>
      <c r="EL19" s="105">
        <v>1187128</v>
      </c>
      <c r="EM19" s="106">
        <v>1187128</v>
      </c>
      <c r="EN19" s="2" t="s">
        <v>35</v>
      </c>
      <c r="EO19" s="2" t="s">
        <v>35</v>
      </c>
      <c r="EP19" s="2" t="s">
        <v>35</v>
      </c>
      <c r="EQ19" s="2" t="s">
        <v>35</v>
      </c>
      <c r="ER19" s="2" t="s">
        <v>35</v>
      </c>
      <c r="ES19" s="2" t="s">
        <v>35</v>
      </c>
      <c r="ET19" s="2" t="s">
        <v>35</v>
      </c>
      <c r="EU19" s="2" t="s">
        <v>35</v>
      </c>
      <c r="EV19" s="2" t="s">
        <v>35</v>
      </c>
      <c r="EW19" s="2" t="s">
        <v>35</v>
      </c>
      <c r="EX19" s="2" t="s">
        <v>35</v>
      </c>
      <c r="EY19" s="2" t="s">
        <v>35</v>
      </c>
      <c r="EZ19" s="2" t="s">
        <v>35</v>
      </c>
      <c r="FA19" s="2" t="s">
        <v>35</v>
      </c>
      <c r="FB19" s="2" t="s">
        <v>35</v>
      </c>
      <c r="FC19" s="2" t="s">
        <v>35</v>
      </c>
      <c r="FD19" s="2" t="s">
        <v>35</v>
      </c>
      <c r="FE19" s="2" t="s">
        <v>35</v>
      </c>
      <c r="FF19" s="2" t="s">
        <v>35</v>
      </c>
      <c r="FG19" s="2" t="s">
        <v>35</v>
      </c>
      <c r="FH19" s="2" t="s">
        <v>35</v>
      </c>
      <c r="FI19" s="2" t="s">
        <v>35</v>
      </c>
      <c r="FJ19" s="2" t="s">
        <v>35</v>
      </c>
      <c r="FK19" s="2" t="s">
        <v>35</v>
      </c>
      <c r="FL19" s="2" t="s">
        <v>35</v>
      </c>
      <c r="FM19" s="2" t="s">
        <v>35</v>
      </c>
      <c r="FN19" s="2" t="s">
        <v>35</v>
      </c>
      <c r="FO19" s="2" t="s">
        <v>35</v>
      </c>
      <c r="FP19" s="2" t="s">
        <v>35</v>
      </c>
      <c r="FQ19" s="2" t="s">
        <v>35</v>
      </c>
      <c r="FR19" s="2" t="s">
        <v>35</v>
      </c>
      <c r="FS19" s="2" t="s">
        <v>35</v>
      </c>
      <c r="FT19" s="2" t="s">
        <v>35</v>
      </c>
      <c r="FU19" s="2" t="s">
        <v>35</v>
      </c>
      <c r="FV19" s="2" t="s">
        <v>35</v>
      </c>
      <c r="FW19" s="2" t="s">
        <v>35</v>
      </c>
      <c r="FX19" s="2" t="s">
        <v>35</v>
      </c>
      <c r="FY19" s="2" t="s">
        <v>35</v>
      </c>
      <c r="FZ19" s="2" t="s">
        <v>35</v>
      </c>
      <c r="GA19" s="2" t="s">
        <v>35</v>
      </c>
      <c r="GB19" s="2" t="s">
        <v>35</v>
      </c>
      <c r="GC19" s="2" t="s">
        <v>35</v>
      </c>
      <c r="GD19" s="2" t="s">
        <v>35</v>
      </c>
      <c r="GE19" s="2" t="s">
        <v>35</v>
      </c>
      <c r="GF19" s="2" t="s">
        <v>35</v>
      </c>
      <c r="GG19" s="2" t="s">
        <v>35</v>
      </c>
      <c r="GH19" s="2" t="s">
        <v>35</v>
      </c>
      <c r="GI19" s="2" t="s">
        <v>35</v>
      </c>
      <c r="GJ19" s="2" t="s">
        <v>35</v>
      </c>
      <c r="GK19" s="2" t="s">
        <v>35</v>
      </c>
      <c r="GL19" s="2" t="s">
        <v>35</v>
      </c>
      <c r="GM19" s="2" t="s">
        <v>35</v>
      </c>
      <c r="GN19" s="2" t="s">
        <v>35</v>
      </c>
      <c r="GO19" s="2" t="s">
        <v>35</v>
      </c>
      <c r="GP19" s="2" t="s">
        <v>35</v>
      </c>
      <c r="GQ19" s="2" t="s">
        <v>35</v>
      </c>
      <c r="GR19" s="2" t="s">
        <v>35</v>
      </c>
      <c r="GS19" s="2" t="s">
        <v>35</v>
      </c>
      <c r="GT19" s="2" t="s">
        <v>35</v>
      </c>
      <c r="GU19" s="2" t="s">
        <v>35</v>
      </c>
      <c r="GV19" s="2" t="s">
        <v>35</v>
      </c>
      <c r="GW19" s="2" t="s">
        <v>35</v>
      </c>
      <c r="GX19" s="2" t="s">
        <v>35</v>
      </c>
      <c r="GY19" s="2" t="s">
        <v>35</v>
      </c>
      <c r="GZ19" s="2" t="s">
        <v>35</v>
      </c>
      <c r="HA19" s="2" t="s">
        <v>35</v>
      </c>
      <c r="HB19" s="2" t="s">
        <v>35</v>
      </c>
      <c r="HC19" s="2" t="s">
        <v>35</v>
      </c>
      <c r="HD19" s="2" t="s">
        <v>35</v>
      </c>
      <c r="HE19" s="2" t="s">
        <v>35</v>
      </c>
      <c r="HF19" s="2" t="s">
        <v>35</v>
      </c>
      <c r="HG19" s="2" t="s">
        <v>35</v>
      </c>
      <c r="HH19" s="2" t="s">
        <v>35</v>
      </c>
      <c r="HI19" s="2" t="s">
        <v>35</v>
      </c>
      <c r="HJ19" s="2" t="s">
        <v>35</v>
      </c>
      <c r="HK19" s="2" t="s">
        <v>35</v>
      </c>
      <c r="HL19" s="2" t="s">
        <v>35</v>
      </c>
      <c r="HM19" s="2" t="s">
        <v>35</v>
      </c>
      <c r="HN19" s="2" t="s">
        <v>35</v>
      </c>
      <c r="HO19" s="2" t="s">
        <v>35</v>
      </c>
      <c r="HP19" s="2" t="s">
        <v>35</v>
      </c>
      <c r="HQ19" s="2" t="s">
        <v>35</v>
      </c>
      <c r="HR19" s="2" t="s">
        <v>35</v>
      </c>
      <c r="HS19" s="2" t="s">
        <v>35</v>
      </c>
      <c r="HT19" s="2" t="s">
        <v>35</v>
      </c>
      <c r="HU19" s="2" t="s">
        <v>35</v>
      </c>
      <c r="HV19" s="2" t="s">
        <v>35</v>
      </c>
      <c r="HW19" s="2" t="s">
        <v>35</v>
      </c>
      <c r="HX19" s="2" t="s">
        <v>35</v>
      </c>
      <c r="HY19" s="2" t="s">
        <v>35</v>
      </c>
      <c r="HZ19" s="2" t="s">
        <v>35</v>
      </c>
      <c r="IA19" s="2" t="s">
        <v>35</v>
      </c>
      <c r="IB19" s="2" t="s">
        <v>35</v>
      </c>
      <c r="IC19" s="2" t="s">
        <v>35</v>
      </c>
      <c r="ID19" s="2" t="s">
        <v>35</v>
      </c>
      <c r="IE19" s="2" t="s">
        <v>35</v>
      </c>
      <c r="IF19" s="2" t="s">
        <v>35</v>
      </c>
      <c r="IG19" s="2" t="s">
        <v>35</v>
      </c>
      <c r="IH19" s="2" t="s">
        <v>35</v>
      </c>
      <c r="II19" s="2" t="s">
        <v>35</v>
      </c>
      <c r="IJ19" s="2" t="s">
        <v>35</v>
      </c>
      <c r="IK19" s="2" t="s">
        <v>35</v>
      </c>
      <c r="IL19" s="2" t="s">
        <v>35</v>
      </c>
      <c r="IM19" s="2" t="s">
        <v>35</v>
      </c>
      <c r="IN19" s="2" t="s">
        <v>35</v>
      </c>
      <c r="IO19" s="2" t="s">
        <v>35</v>
      </c>
      <c r="IP19" s="2" t="s">
        <v>35</v>
      </c>
      <c r="IQ19" s="2" t="s">
        <v>35</v>
      </c>
      <c r="IR19" s="2" t="s">
        <v>35</v>
      </c>
      <c r="IS19" s="2" t="s">
        <v>35</v>
      </c>
      <c r="IT19" s="2" t="s">
        <v>35</v>
      </c>
      <c r="IU19" s="2" t="s">
        <v>35</v>
      </c>
      <c r="IV19" s="2" t="s">
        <v>35</v>
      </c>
      <c r="IW19" s="2" t="s">
        <v>35</v>
      </c>
      <c r="IX19" s="2" t="s">
        <v>35</v>
      </c>
      <c r="IY19" s="2" t="s">
        <v>35</v>
      </c>
      <c r="IZ19" s="2" t="s">
        <v>35</v>
      </c>
      <c r="JA19" s="2" t="s">
        <v>35</v>
      </c>
      <c r="JB19" s="2" t="s">
        <v>35</v>
      </c>
      <c r="JC19" s="2" t="s">
        <v>35</v>
      </c>
      <c r="JD19" s="2" t="s">
        <v>35</v>
      </c>
    </row>
    <row r="20" spans="1:264" ht="11.25" customHeight="1">
      <c r="A20" s="145"/>
      <c r="B20" s="132"/>
      <c r="C20" s="133"/>
      <c r="D20" s="131"/>
      <c r="E20" s="132"/>
      <c r="F20" s="133"/>
      <c r="G20" s="19"/>
      <c r="H20" s="146" t="s">
        <v>14</v>
      </c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6"/>
      <c r="T20" s="128" t="s">
        <v>38</v>
      </c>
      <c r="U20" s="129"/>
      <c r="V20" s="129"/>
      <c r="W20" s="129"/>
      <c r="X20" s="129"/>
      <c r="Y20" s="129"/>
      <c r="Z20" s="129"/>
      <c r="AA20" s="118">
        <v>7609</v>
      </c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>
        <v>116</v>
      </c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14">
        <v>0</v>
      </c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09">
        <f>AA20-AN20</f>
        <v>7493</v>
      </c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5">
        <v>80462564</v>
      </c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>
        <v>0</v>
      </c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>
        <v>119000</v>
      </c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9">
        <f>CA20-CN20-DA20</f>
        <v>80343564</v>
      </c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5">
        <v>942956</v>
      </c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6"/>
      <c r="EN20" s="2" t="s">
        <v>35</v>
      </c>
      <c r="EO20" s="2" t="s">
        <v>35</v>
      </c>
      <c r="EP20" s="2" t="s">
        <v>35</v>
      </c>
      <c r="EQ20" s="2" t="s">
        <v>35</v>
      </c>
      <c r="ER20" s="2" t="s">
        <v>35</v>
      </c>
      <c r="ES20" s="2" t="s">
        <v>35</v>
      </c>
      <c r="ET20" s="2" t="s">
        <v>35</v>
      </c>
      <c r="EU20" s="2" t="s">
        <v>35</v>
      </c>
      <c r="EV20" s="2" t="s">
        <v>35</v>
      </c>
      <c r="EW20" s="2" t="s">
        <v>35</v>
      </c>
      <c r="EX20" s="2" t="s">
        <v>35</v>
      </c>
      <c r="EY20" s="2" t="s">
        <v>35</v>
      </c>
      <c r="EZ20" s="2" t="s">
        <v>35</v>
      </c>
      <c r="FA20" s="2" t="s">
        <v>35</v>
      </c>
      <c r="FB20" s="2" t="s">
        <v>35</v>
      </c>
      <c r="FC20" s="2" t="s">
        <v>35</v>
      </c>
      <c r="FD20" s="2" t="s">
        <v>35</v>
      </c>
      <c r="FE20" s="2" t="s">
        <v>35</v>
      </c>
      <c r="FF20" s="2" t="s">
        <v>35</v>
      </c>
      <c r="FG20" s="2" t="s">
        <v>35</v>
      </c>
      <c r="FH20" s="2" t="s">
        <v>35</v>
      </c>
      <c r="FI20" s="2" t="s">
        <v>35</v>
      </c>
      <c r="FJ20" s="2" t="s">
        <v>35</v>
      </c>
      <c r="FK20" s="2" t="s">
        <v>35</v>
      </c>
      <c r="FL20" s="2" t="s">
        <v>35</v>
      </c>
      <c r="FM20" s="2" t="s">
        <v>35</v>
      </c>
      <c r="FN20" s="2" t="s">
        <v>35</v>
      </c>
      <c r="FO20" s="2" t="s">
        <v>35</v>
      </c>
      <c r="FP20" s="2" t="s">
        <v>35</v>
      </c>
      <c r="FQ20" s="2" t="s">
        <v>35</v>
      </c>
      <c r="FR20" s="2" t="s">
        <v>35</v>
      </c>
      <c r="FS20" s="2" t="s">
        <v>35</v>
      </c>
      <c r="FT20" s="2" t="s">
        <v>35</v>
      </c>
      <c r="FU20" s="2" t="s">
        <v>35</v>
      </c>
      <c r="FV20" s="2" t="s">
        <v>35</v>
      </c>
      <c r="FW20" s="2" t="s">
        <v>35</v>
      </c>
      <c r="FX20" s="2" t="s">
        <v>35</v>
      </c>
      <c r="FY20" s="2" t="s">
        <v>35</v>
      </c>
      <c r="FZ20" s="2" t="s">
        <v>35</v>
      </c>
      <c r="GA20" s="2" t="s">
        <v>35</v>
      </c>
      <c r="GB20" s="2" t="s">
        <v>35</v>
      </c>
      <c r="GC20" s="2" t="s">
        <v>35</v>
      </c>
      <c r="GD20" s="2" t="s">
        <v>35</v>
      </c>
      <c r="GE20" s="2" t="s">
        <v>35</v>
      </c>
      <c r="GF20" s="2" t="s">
        <v>35</v>
      </c>
      <c r="GG20" s="2" t="s">
        <v>35</v>
      </c>
      <c r="GH20" s="2" t="s">
        <v>35</v>
      </c>
      <c r="GI20" s="2" t="s">
        <v>35</v>
      </c>
      <c r="GJ20" s="2" t="s">
        <v>35</v>
      </c>
      <c r="GK20" s="2" t="s">
        <v>35</v>
      </c>
      <c r="GL20" s="2" t="s">
        <v>35</v>
      </c>
      <c r="GM20" s="2" t="s">
        <v>35</v>
      </c>
      <c r="GN20" s="2" t="s">
        <v>35</v>
      </c>
      <c r="GO20" s="2" t="s">
        <v>35</v>
      </c>
      <c r="GP20" s="2" t="s">
        <v>35</v>
      </c>
      <c r="GQ20" s="2" t="s">
        <v>35</v>
      </c>
      <c r="GR20" s="2" t="s">
        <v>35</v>
      </c>
      <c r="GS20" s="2" t="s">
        <v>35</v>
      </c>
      <c r="GT20" s="2" t="s">
        <v>35</v>
      </c>
      <c r="GU20" s="2" t="s">
        <v>35</v>
      </c>
      <c r="GV20" s="2" t="s">
        <v>35</v>
      </c>
      <c r="GW20" s="2" t="s">
        <v>35</v>
      </c>
      <c r="GX20" s="2" t="s">
        <v>35</v>
      </c>
      <c r="GY20" s="2" t="s">
        <v>35</v>
      </c>
      <c r="GZ20" s="2" t="s">
        <v>35</v>
      </c>
      <c r="HA20" s="2" t="s">
        <v>35</v>
      </c>
      <c r="HB20" s="2" t="s">
        <v>35</v>
      </c>
      <c r="HC20" s="2" t="s">
        <v>35</v>
      </c>
      <c r="HD20" s="2" t="s">
        <v>35</v>
      </c>
      <c r="HE20" s="2" t="s">
        <v>35</v>
      </c>
      <c r="HF20" s="2" t="s">
        <v>35</v>
      </c>
      <c r="HG20" s="2" t="s">
        <v>35</v>
      </c>
      <c r="HH20" s="2" t="s">
        <v>35</v>
      </c>
      <c r="HI20" s="2" t="s">
        <v>35</v>
      </c>
      <c r="HJ20" s="2" t="s">
        <v>35</v>
      </c>
      <c r="HK20" s="2" t="s">
        <v>35</v>
      </c>
      <c r="HL20" s="2" t="s">
        <v>35</v>
      </c>
      <c r="HM20" s="2" t="s">
        <v>35</v>
      </c>
      <c r="HN20" s="2" t="s">
        <v>35</v>
      </c>
      <c r="HO20" s="2" t="s">
        <v>35</v>
      </c>
      <c r="HP20" s="2" t="s">
        <v>35</v>
      </c>
      <c r="HQ20" s="2" t="s">
        <v>35</v>
      </c>
      <c r="HR20" s="2" t="s">
        <v>35</v>
      </c>
      <c r="HS20" s="2" t="s">
        <v>35</v>
      </c>
      <c r="HT20" s="2" t="s">
        <v>35</v>
      </c>
      <c r="HU20" s="2" t="s">
        <v>35</v>
      </c>
      <c r="HV20" s="2" t="s">
        <v>35</v>
      </c>
      <c r="HW20" s="2" t="s">
        <v>35</v>
      </c>
      <c r="HX20" s="2" t="s">
        <v>35</v>
      </c>
      <c r="HY20" s="2" t="s">
        <v>35</v>
      </c>
      <c r="HZ20" s="2" t="s">
        <v>35</v>
      </c>
      <c r="IA20" s="2" t="s">
        <v>35</v>
      </c>
      <c r="IB20" s="2" t="s">
        <v>35</v>
      </c>
      <c r="IC20" s="2" t="s">
        <v>35</v>
      </c>
      <c r="ID20" s="2" t="s">
        <v>35</v>
      </c>
      <c r="IE20" s="2" t="s">
        <v>35</v>
      </c>
      <c r="IF20" s="2" t="s">
        <v>35</v>
      </c>
      <c r="IG20" s="2" t="s">
        <v>35</v>
      </c>
      <c r="IH20" s="2" t="s">
        <v>35</v>
      </c>
      <c r="II20" s="2" t="s">
        <v>35</v>
      </c>
      <c r="IJ20" s="2" t="s">
        <v>35</v>
      </c>
      <c r="IK20" s="2" t="s">
        <v>35</v>
      </c>
      <c r="IL20" s="2" t="s">
        <v>35</v>
      </c>
      <c r="IM20" s="2" t="s">
        <v>35</v>
      </c>
      <c r="IN20" s="2" t="s">
        <v>35</v>
      </c>
      <c r="IO20" s="2" t="s">
        <v>35</v>
      </c>
      <c r="IP20" s="2" t="s">
        <v>35</v>
      </c>
      <c r="IQ20" s="2" t="s">
        <v>35</v>
      </c>
      <c r="IR20" s="2" t="s">
        <v>35</v>
      </c>
      <c r="IS20" s="2" t="s">
        <v>35</v>
      </c>
      <c r="IT20" s="2" t="s">
        <v>35</v>
      </c>
      <c r="IU20" s="2" t="s">
        <v>35</v>
      </c>
      <c r="IV20" s="2" t="s">
        <v>35</v>
      </c>
      <c r="IW20" s="2" t="s">
        <v>35</v>
      </c>
      <c r="IX20" s="2" t="s">
        <v>35</v>
      </c>
      <c r="IY20" s="2" t="s">
        <v>35</v>
      </c>
      <c r="IZ20" s="2" t="s">
        <v>35</v>
      </c>
      <c r="JA20" s="2" t="s">
        <v>35</v>
      </c>
      <c r="JB20" s="2" t="s">
        <v>35</v>
      </c>
      <c r="JC20" s="2" t="s">
        <v>35</v>
      </c>
      <c r="JD20" s="2" t="s">
        <v>35</v>
      </c>
    </row>
    <row r="21" spans="1:264" ht="11.25" customHeight="1">
      <c r="A21" s="145"/>
      <c r="B21" s="132"/>
      <c r="C21" s="133"/>
      <c r="D21" s="131"/>
      <c r="E21" s="132"/>
      <c r="F21" s="133"/>
      <c r="G21" s="10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9"/>
      <c r="T21" s="128" t="s">
        <v>39</v>
      </c>
      <c r="U21" s="129"/>
      <c r="V21" s="129"/>
      <c r="W21" s="129"/>
      <c r="X21" s="129"/>
      <c r="Y21" s="129"/>
      <c r="Z21" s="129"/>
      <c r="AA21" s="118">
        <v>436</v>
      </c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>
        <v>4</v>
      </c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14">
        <v>0</v>
      </c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09">
        <f>AA21-AN21</f>
        <v>432</v>
      </c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5">
        <v>4858679</v>
      </c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>
        <v>0</v>
      </c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>
        <v>0</v>
      </c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9">
        <f>CA21-CN21-DA21</f>
        <v>4858679</v>
      </c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5">
        <v>94614</v>
      </c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6"/>
      <c r="EN21" s="2" t="s">
        <v>35</v>
      </c>
      <c r="EO21" s="2" t="s">
        <v>35</v>
      </c>
      <c r="EP21" s="2" t="s">
        <v>35</v>
      </c>
      <c r="EQ21" s="2" t="s">
        <v>35</v>
      </c>
      <c r="ER21" s="2" t="s">
        <v>35</v>
      </c>
      <c r="ES21" s="2" t="s">
        <v>35</v>
      </c>
      <c r="ET21" s="2" t="s">
        <v>35</v>
      </c>
      <c r="EU21" s="2" t="s">
        <v>35</v>
      </c>
      <c r="EV21" s="2" t="s">
        <v>35</v>
      </c>
      <c r="EW21" s="2" t="s">
        <v>35</v>
      </c>
      <c r="EX21" s="2" t="s">
        <v>35</v>
      </c>
      <c r="EY21" s="2" t="s">
        <v>35</v>
      </c>
      <c r="EZ21" s="2" t="s">
        <v>35</v>
      </c>
      <c r="FA21" s="2" t="s">
        <v>35</v>
      </c>
      <c r="FB21" s="2" t="s">
        <v>35</v>
      </c>
      <c r="FC21" s="2" t="s">
        <v>35</v>
      </c>
      <c r="FD21" s="2" t="s">
        <v>35</v>
      </c>
      <c r="FE21" s="2" t="s">
        <v>35</v>
      </c>
      <c r="FF21" s="2" t="s">
        <v>35</v>
      </c>
      <c r="FG21" s="2" t="s">
        <v>35</v>
      </c>
      <c r="FH21" s="2" t="s">
        <v>35</v>
      </c>
      <c r="FI21" s="2" t="s">
        <v>35</v>
      </c>
      <c r="FJ21" s="2" t="s">
        <v>35</v>
      </c>
      <c r="FK21" s="2" t="s">
        <v>35</v>
      </c>
      <c r="FL21" s="2" t="s">
        <v>35</v>
      </c>
      <c r="FM21" s="2" t="s">
        <v>35</v>
      </c>
      <c r="FN21" s="2" t="s">
        <v>35</v>
      </c>
      <c r="FO21" s="2" t="s">
        <v>35</v>
      </c>
      <c r="FP21" s="2" t="s">
        <v>35</v>
      </c>
      <c r="FQ21" s="2" t="s">
        <v>35</v>
      </c>
      <c r="FR21" s="2" t="s">
        <v>35</v>
      </c>
      <c r="FS21" s="2" t="s">
        <v>35</v>
      </c>
      <c r="FT21" s="2" t="s">
        <v>35</v>
      </c>
      <c r="FU21" s="2" t="s">
        <v>35</v>
      </c>
      <c r="FV21" s="2" t="s">
        <v>35</v>
      </c>
      <c r="FW21" s="2" t="s">
        <v>35</v>
      </c>
      <c r="FX21" s="2" t="s">
        <v>35</v>
      </c>
      <c r="FY21" s="2" t="s">
        <v>35</v>
      </c>
      <c r="FZ21" s="2" t="s">
        <v>35</v>
      </c>
      <c r="GA21" s="2" t="s">
        <v>35</v>
      </c>
      <c r="GB21" s="2" t="s">
        <v>35</v>
      </c>
      <c r="GC21" s="2" t="s">
        <v>35</v>
      </c>
      <c r="GD21" s="2" t="s">
        <v>35</v>
      </c>
      <c r="GE21" s="2" t="s">
        <v>35</v>
      </c>
      <c r="GF21" s="2" t="s">
        <v>35</v>
      </c>
      <c r="GG21" s="2" t="s">
        <v>35</v>
      </c>
      <c r="GH21" s="2" t="s">
        <v>35</v>
      </c>
      <c r="GI21" s="2" t="s">
        <v>35</v>
      </c>
      <c r="GJ21" s="2" t="s">
        <v>35</v>
      </c>
      <c r="GK21" s="2" t="s">
        <v>35</v>
      </c>
      <c r="GL21" s="2" t="s">
        <v>35</v>
      </c>
      <c r="GM21" s="2" t="s">
        <v>35</v>
      </c>
      <c r="GN21" s="2" t="s">
        <v>35</v>
      </c>
      <c r="GO21" s="2" t="s">
        <v>35</v>
      </c>
      <c r="GP21" s="2" t="s">
        <v>35</v>
      </c>
      <c r="GQ21" s="2" t="s">
        <v>35</v>
      </c>
      <c r="GR21" s="2" t="s">
        <v>35</v>
      </c>
      <c r="GS21" s="2" t="s">
        <v>35</v>
      </c>
      <c r="GT21" s="2" t="s">
        <v>35</v>
      </c>
      <c r="GU21" s="2" t="s">
        <v>35</v>
      </c>
      <c r="GV21" s="2" t="s">
        <v>35</v>
      </c>
      <c r="GW21" s="2" t="s">
        <v>35</v>
      </c>
      <c r="GX21" s="2" t="s">
        <v>35</v>
      </c>
      <c r="GY21" s="2" t="s">
        <v>35</v>
      </c>
      <c r="GZ21" s="2" t="s">
        <v>35</v>
      </c>
      <c r="HA21" s="2" t="s">
        <v>35</v>
      </c>
      <c r="HB21" s="2" t="s">
        <v>35</v>
      </c>
      <c r="HC21" s="2" t="s">
        <v>35</v>
      </c>
      <c r="HD21" s="2" t="s">
        <v>35</v>
      </c>
      <c r="HE21" s="2" t="s">
        <v>35</v>
      </c>
      <c r="HF21" s="2" t="s">
        <v>35</v>
      </c>
      <c r="HG21" s="2" t="s">
        <v>35</v>
      </c>
      <c r="HH21" s="2" t="s">
        <v>35</v>
      </c>
      <c r="HI21" s="2" t="s">
        <v>35</v>
      </c>
      <c r="HJ21" s="2" t="s">
        <v>35</v>
      </c>
      <c r="HK21" s="2" t="s">
        <v>35</v>
      </c>
      <c r="HL21" s="2" t="s">
        <v>35</v>
      </c>
      <c r="HM21" s="2" t="s">
        <v>35</v>
      </c>
      <c r="HN21" s="2" t="s">
        <v>35</v>
      </c>
      <c r="HO21" s="2" t="s">
        <v>35</v>
      </c>
      <c r="HP21" s="2" t="s">
        <v>35</v>
      </c>
      <c r="HQ21" s="2" t="s">
        <v>35</v>
      </c>
      <c r="HR21" s="2" t="s">
        <v>35</v>
      </c>
      <c r="HS21" s="2" t="s">
        <v>35</v>
      </c>
      <c r="HT21" s="2" t="s">
        <v>35</v>
      </c>
      <c r="HU21" s="2" t="s">
        <v>35</v>
      </c>
      <c r="HV21" s="2" t="s">
        <v>35</v>
      </c>
      <c r="HW21" s="2" t="s">
        <v>35</v>
      </c>
      <c r="HX21" s="2" t="s">
        <v>35</v>
      </c>
      <c r="HY21" s="2" t="s">
        <v>35</v>
      </c>
      <c r="HZ21" s="2" t="s">
        <v>35</v>
      </c>
      <c r="IA21" s="2" t="s">
        <v>35</v>
      </c>
      <c r="IB21" s="2" t="s">
        <v>35</v>
      </c>
      <c r="IC21" s="2" t="s">
        <v>35</v>
      </c>
      <c r="ID21" s="2" t="s">
        <v>35</v>
      </c>
      <c r="IE21" s="2" t="s">
        <v>35</v>
      </c>
      <c r="IF21" s="2" t="s">
        <v>35</v>
      </c>
      <c r="IG21" s="2" t="s">
        <v>35</v>
      </c>
      <c r="IH21" s="2" t="s">
        <v>35</v>
      </c>
      <c r="II21" s="2" t="s">
        <v>35</v>
      </c>
      <c r="IJ21" s="2" t="s">
        <v>35</v>
      </c>
      <c r="IK21" s="2" t="s">
        <v>35</v>
      </c>
      <c r="IL21" s="2" t="s">
        <v>35</v>
      </c>
      <c r="IM21" s="2" t="s">
        <v>35</v>
      </c>
      <c r="IN21" s="2" t="s">
        <v>35</v>
      </c>
      <c r="IO21" s="2" t="s">
        <v>35</v>
      </c>
      <c r="IP21" s="2" t="s">
        <v>35</v>
      </c>
      <c r="IQ21" s="2" t="s">
        <v>35</v>
      </c>
      <c r="IR21" s="2" t="s">
        <v>35</v>
      </c>
      <c r="IS21" s="2" t="s">
        <v>35</v>
      </c>
      <c r="IT21" s="2" t="s">
        <v>35</v>
      </c>
      <c r="IU21" s="2" t="s">
        <v>35</v>
      </c>
      <c r="IV21" s="2" t="s">
        <v>35</v>
      </c>
      <c r="IW21" s="2" t="s">
        <v>35</v>
      </c>
      <c r="IX21" s="2" t="s">
        <v>35</v>
      </c>
      <c r="IY21" s="2" t="s">
        <v>35</v>
      </c>
      <c r="IZ21" s="2" t="s">
        <v>35</v>
      </c>
      <c r="JA21" s="2" t="s">
        <v>35</v>
      </c>
      <c r="JB21" s="2" t="s">
        <v>35</v>
      </c>
      <c r="JC21" s="2" t="s">
        <v>35</v>
      </c>
      <c r="JD21" s="2" t="s">
        <v>35</v>
      </c>
    </row>
    <row r="22" spans="1:264" ht="11.25" customHeight="1">
      <c r="A22" s="145"/>
      <c r="B22" s="132"/>
      <c r="C22" s="133"/>
      <c r="D22" s="131"/>
      <c r="E22" s="132"/>
      <c r="F22" s="133"/>
      <c r="G22" s="1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23"/>
      <c r="T22" s="128" t="s">
        <v>37</v>
      </c>
      <c r="U22" s="129"/>
      <c r="V22" s="129"/>
      <c r="W22" s="129"/>
      <c r="X22" s="129"/>
      <c r="Y22" s="129"/>
      <c r="Z22" s="129"/>
      <c r="AA22" s="118">
        <f>SUM(AA20,AA21)</f>
        <v>8045</v>
      </c>
      <c r="AB22" s="105">
        <v>1187128</v>
      </c>
      <c r="AC22" s="105">
        <v>1187128</v>
      </c>
      <c r="AD22" s="105">
        <v>1187128</v>
      </c>
      <c r="AE22" s="105">
        <v>1187128</v>
      </c>
      <c r="AF22" s="105">
        <v>1187128</v>
      </c>
      <c r="AG22" s="105">
        <v>1187128</v>
      </c>
      <c r="AH22" s="105">
        <v>1187128</v>
      </c>
      <c r="AI22" s="105">
        <v>1187128</v>
      </c>
      <c r="AJ22" s="105">
        <v>1187128</v>
      </c>
      <c r="AK22" s="105">
        <v>1187128</v>
      </c>
      <c r="AL22" s="105">
        <v>1187128</v>
      </c>
      <c r="AM22" s="105">
        <v>1187128</v>
      </c>
      <c r="AN22" s="105">
        <f>SUM(AN20,AN21)</f>
        <v>120</v>
      </c>
      <c r="AO22" s="105">
        <v>1187128</v>
      </c>
      <c r="AP22" s="105">
        <v>1187128</v>
      </c>
      <c r="AQ22" s="105">
        <v>1187128</v>
      </c>
      <c r="AR22" s="105">
        <v>1187128</v>
      </c>
      <c r="AS22" s="105">
        <v>1187128</v>
      </c>
      <c r="AT22" s="105">
        <v>1187128</v>
      </c>
      <c r="AU22" s="105">
        <v>1187128</v>
      </c>
      <c r="AV22" s="105">
        <v>1187128</v>
      </c>
      <c r="AW22" s="105">
        <v>1187128</v>
      </c>
      <c r="AX22" s="105">
        <v>1187128</v>
      </c>
      <c r="AY22" s="105">
        <v>1187128</v>
      </c>
      <c r="AZ22" s="105">
        <v>1187128</v>
      </c>
      <c r="BA22" s="114">
        <f>SUM(BA20,BA21)</f>
        <v>0</v>
      </c>
      <c r="BB22" s="114">
        <v>1187128</v>
      </c>
      <c r="BC22" s="114">
        <v>1187128</v>
      </c>
      <c r="BD22" s="114">
        <v>1187128</v>
      </c>
      <c r="BE22" s="114">
        <v>1187128</v>
      </c>
      <c r="BF22" s="114">
        <v>1187128</v>
      </c>
      <c r="BG22" s="114">
        <v>1187128</v>
      </c>
      <c r="BH22" s="114">
        <v>1187128</v>
      </c>
      <c r="BI22" s="114">
        <v>1187128</v>
      </c>
      <c r="BJ22" s="114">
        <v>1187128</v>
      </c>
      <c r="BK22" s="114">
        <v>1187128</v>
      </c>
      <c r="BL22" s="114">
        <v>1187128</v>
      </c>
      <c r="BM22" s="114">
        <v>1187128</v>
      </c>
      <c r="BN22" s="109">
        <f t="shared" ref="BN22" si="24">SUM(BN20,BN21)</f>
        <v>7925</v>
      </c>
      <c r="BO22" s="109">
        <v>1187128</v>
      </c>
      <c r="BP22" s="109">
        <v>1187128</v>
      </c>
      <c r="BQ22" s="109">
        <v>1187128</v>
      </c>
      <c r="BR22" s="109">
        <v>1187128</v>
      </c>
      <c r="BS22" s="109">
        <v>1187128</v>
      </c>
      <c r="BT22" s="109">
        <v>1187128</v>
      </c>
      <c r="BU22" s="109">
        <v>1187128</v>
      </c>
      <c r="BV22" s="109">
        <v>1187128</v>
      </c>
      <c r="BW22" s="109">
        <v>1187128</v>
      </c>
      <c r="BX22" s="109">
        <v>1187128</v>
      </c>
      <c r="BY22" s="109">
        <v>1187128</v>
      </c>
      <c r="BZ22" s="109">
        <v>1187128</v>
      </c>
      <c r="CA22" s="105">
        <f t="shared" ref="CA22" si="25">SUM(CA20,CA21)</f>
        <v>85321243</v>
      </c>
      <c r="CB22" s="105">
        <v>1187128</v>
      </c>
      <c r="CC22" s="105">
        <v>1187128</v>
      </c>
      <c r="CD22" s="105">
        <v>1187128</v>
      </c>
      <c r="CE22" s="105">
        <v>1187128</v>
      </c>
      <c r="CF22" s="105">
        <v>1187128</v>
      </c>
      <c r="CG22" s="105">
        <v>1187128</v>
      </c>
      <c r="CH22" s="105">
        <v>1187128</v>
      </c>
      <c r="CI22" s="105">
        <v>1187128</v>
      </c>
      <c r="CJ22" s="105">
        <v>1187128</v>
      </c>
      <c r="CK22" s="105">
        <v>1187128</v>
      </c>
      <c r="CL22" s="105">
        <v>1187128</v>
      </c>
      <c r="CM22" s="105">
        <v>1187128</v>
      </c>
      <c r="CN22" s="105">
        <f t="shared" ref="CN22" si="26">SUM(CN20,CN21)</f>
        <v>0</v>
      </c>
      <c r="CO22" s="105">
        <v>1187128</v>
      </c>
      <c r="CP22" s="105">
        <v>1187128</v>
      </c>
      <c r="CQ22" s="105">
        <v>1187128</v>
      </c>
      <c r="CR22" s="105">
        <v>1187128</v>
      </c>
      <c r="CS22" s="105">
        <v>1187128</v>
      </c>
      <c r="CT22" s="105">
        <v>1187128</v>
      </c>
      <c r="CU22" s="105">
        <v>1187128</v>
      </c>
      <c r="CV22" s="105">
        <v>1187128</v>
      </c>
      <c r="CW22" s="105">
        <v>1187128</v>
      </c>
      <c r="CX22" s="105">
        <v>1187128</v>
      </c>
      <c r="CY22" s="105">
        <v>1187128</v>
      </c>
      <c r="CZ22" s="105">
        <v>1187128</v>
      </c>
      <c r="DA22" s="105">
        <f t="shared" ref="DA22" si="27">SUM(DA20,DA21)</f>
        <v>119000</v>
      </c>
      <c r="DB22" s="105">
        <v>1187128</v>
      </c>
      <c r="DC22" s="105">
        <v>1187128</v>
      </c>
      <c r="DD22" s="105">
        <v>1187128</v>
      </c>
      <c r="DE22" s="105">
        <v>1187128</v>
      </c>
      <c r="DF22" s="105">
        <v>1187128</v>
      </c>
      <c r="DG22" s="105">
        <v>1187128</v>
      </c>
      <c r="DH22" s="105">
        <v>1187128</v>
      </c>
      <c r="DI22" s="105">
        <v>1187128</v>
      </c>
      <c r="DJ22" s="105">
        <v>1187128</v>
      </c>
      <c r="DK22" s="105">
        <v>1187128</v>
      </c>
      <c r="DL22" s="105">
        <v>1187128</v>
      </c>
      <c r="DM22" s="105">
        <v>1187128</v>
      </c>
      <c r="DN22" s="109">
        <f t="shared" ref="DN22" si="28">SUM(DN20,DN21)</f>
        <v>85202243</v>
      </c>
      <c r="DO22" s="109">
        <v>1187128</v>
      </c>
      <c r="DP22" s="109">
        <v>1187128</v>
      </c>
      <c r="DQ22" s="109">
        <v>1187128</v>
      </c>
      <c r="DR22" s="109">
        <v>1187128</v>
      </c>
      <c r="DS22" s="109">
        <v>1187128</v>
      </c>
      <c r="DT22" s="109">
        <v>1187128</v>
      </c>
      <c r="DU22" s="109">
        <v>1187128</v>
      </c>
      <c r="DV22" s="109">
        <v>1187128</v>
      </c>
      <c r="DW22" s="109">
        <v>1187128</v>
      </c>
      <c r="DX22" s="109">
        <v>1187128</v>
      </c>
      <c r="DY22" s="109">
        <v>1187128</v>
      </c>
      <c r="DZ22" s="109">
        <v>1187128</v>
      </c>
      <c r="EA22" s="105">
        <f t="shared" ref="EA22" si="29">SUM(EA20,EA21)</f>
        <v>1037570</v>
      </c>
      <c r="EB22" s="105">
        <v>1187128</v>
      </c>
      <c r="EC22" s="105">
        <v>1187128</v>
      </c>
      <c r="ED22" s="105">
        <v>1187128</v>
      </c>
      <c r="EE22" s="105">
        <v>1187128</v>
      </c>
      <c r="EF22" s="105">
        <v>1187128</v>
      </c>
      <c r="EG22" s="105">
        <v>1187128</v>
      </c>
      <c r="EH22" s="105">
        <v>1187128</v>
      </c>
      <c r="EI22" s="105">
        <v>1187128</v>
      </c>
      <c r="EJ22" s="105">
        <v>1187128</v>
      </c>
      <c r="EK22" s="105">
        <v>1187128</v>
      </c>
      <c r="EL22" s="105">
        <v>1187128</v>
      </c>
      <c r="EM22" s="106">
        <v>1187128</v>
      </c>
      <c r="EN22" s="2" t="s">
        <v>35</v>
      </c>
      <c r="EO22" s="2" t="s">
        <v>35</v>
      </c>
      <c r="EP22" s="2" t="s">
        <v>35</v>
      </c>
      <c r="EQ22" s="2" t="s">
        <v>35</v>
      </c>
      <c r="ER22" s="2" t="s">
        <v>35</v>
      </c>
      <c r="ES22" s="2" t="s">
        <v>35</v>
      </c>
      <c r="ET22" s="2" t="s">
        <v>35</v>
      </c>
      <c r="EU22" s="2" t="s">
        <v>35</v>
      </c>
      <c r="EV22" s="2" t="s">
        <v>35</v>
      </c>
      <c r="EW22" s="2" t="s">
        <v>35</v>
      </c>
      <c r="EX22" s="2" t="s">
        <v>35</v>
      </c>
      <c r="EY22" s="2" t="s">
        <v>35</v>
      </c>
      <c r="EZ22" s="2" t="s">
        <v>35</v>
      </c>
      <c r="FA22" s="2" t="s">
        <v>35</v>
      </c>
      <c r="FB22" s="2" t="s">
        <v>35</v>
      </c>
      <c r="FC22" s="2" t="s">
        <v>35</v>
      </c>
      <c r="FD22" s="2" t="s">
        <v>35</v>
      </c>
      <c r="FE22" s="2" t="s">
        <v>35</v>
      </c>
      <c r="FF22" s="2" t="s">
        <v>35</v>
      </c>
      <c r="FG22" s="2" t="s">
        <v>35</v>
      </c>
      <c r="FH22" s="2" t="s">
        <v>35</v>
      </c>
      <c r="FI22" s="2" t="s">
        <v>35</v>
      </c>
      <c r="FJ22" s="2" t="s">
        <v>35</v>
      </c>
      <c r="FK22" s="2" t="s">
        <v>35</v>
      </c>
      <c r="FL22" s="2" t="s">
        <v>35</v>
      </c>
      <c r="FM22" s="2" t="s">
        <v>35</v>
      </c>
      <c r="FN22" s="2" t="s">
        <v>35</v>
      </c>
      <c r="FO22" s="2" t="s">
        <v>35</v>
      </c>
      <c r="FP22" s="2" t="s">
        <v>35</v>
      </c>
      <c r="FQ22" s="2" t="s">
        <v>35</v>
      </c>
      <c r="FR22" s="2" t="s">
        <v>35</v>
      </c>
      <c r="FS22" s="2" t="s">
        <v>35</v>
      </c>
      <c r="FT22" s="2" t="s">
        <v>35</v>
      </c>
      <c r="FU22" s="2" t="s">
        <v>35</v>
      </c>
      <c r="FV22" s="2" t="s">
        <v>35</v>
      </c>
      <c r="FW22" s="2" t="s">
        <v>35</v>
      </c>
      <c r="FX22" s="2" t="s">
        <v>35</v>
      </c>
      <c r="FY22" s="2" t="s">
        <v>35</v>
      </c>
      <c r="FZ22" s="2" t="s">
        <v>35</v>
      </c>
      <c r="GA22" s="2" t="s">
        <v>35</v>
      </c>
      <c r="GB22" s="2" t="s">
        <v>35</v>
      </c>
      <c r="GC22" s="2" t="s">
        <v>35</v>
      </c>
      <c r="GD22" s="2" t="s">
        <v>35</v>
      </c>
      <c r="GE22" s="2" t="s">
        <v>35</v>
      </c>
      <c r="GF22" s="2" t="s">
        <v>35</v>
      </c>
      <c r="GG22" s="2" t="s">
        <v>35</v>
      </c>
      <c r="GH22" s="2" t="s">
        <v>35</v>
      </c>
      <c r="GI22" s="2" t="s">
        <v>35</v>
      </c>
      <c r="GJ22" s="2" t="s">
        <v>35</v>
      </c>
      <c r="GK22" s="2" t="s">
        <v>35</v>
      </c>
      <c r="GL22" s="2" t="s">
        <v>35</v>
      </c>
      <c r="GM22" s="2" t="s">
        <v>35</v>
      </c>
      <c r="GN22" s="2" t="s">
        <v>35</v>
      </c>
      <c r="GO22" s="2" t="s">
        <v>35</v>
      </c>
      <c r="GP22" s="2" t="s">
        <v>35</v>
      </c>
      <c r="GQ22" s="2" t="s">
        <v>35</v>
      </c>
      <c r="GR22" s="2" t="s">
        <v>35</v>
      </c>
      <c r="GS22" s="2" t="s">
        <v>35</v>
      </c>
      <c r="GT22" s="2" t="s">
        <v>35</v>
      </c>
      <c r="GU22" s="2" t="s">
        <v>35</v>
      </c>
      <c r="GV22" s="2" t="s">
        <v>35</v>
      </c>
      <c r="GW22" s="2" t="s">
        <v>35</v>
      </c>
      <c r="GX22" s="2" t="s">
        <v>35</v>
      </c>
      <c r="GY22" s="2" t="s">
        <v>35</v>
      </c>
      <c r="GZ22" s="2" t="s">
        <v>35</v>
      </c>
      <c r="HA22" s="2" t="s">
        <v>35</v>
      </c>
      <c r="HB22" s="2" t="s">
        <v>35</v>
      </c>
      <c r="HC22" s="2" t="s">
        <v>35</v>
      </c>
      <c r="HD22" s="2" t="s">
        <v>35</v>
      </c>
      <c r="HE22" s="2" t="s">
        <v>35</v>
      </c>
      <c r="HF22" s="2" t="s">
        <v>35</v>
      </c>
      <c r="HG22" s="2" t="s">
        <v>35</v>
      </c>
      <c r="HH22" s="2" t="s">
        <v>35</v>
      </c>
      <c r="HI22" s="2" t="s">
        <v>35</v>
      </c>
      <c r="HJ22" s="2" t="s">
        <v>35</v>
      </c>
      <c r="HK22" s="2" t="s">
        <v>35</v>
      </c>
      <c r="HL22" s="2" t="s">
        <v>35</v>
      </c>
      <c r="HM22" s="2" t="s">
        <v>35</v>
      </c>
      <c r="HN22" s="2" t="s">
        <v>35</v>
      </c>
      <c r="HO22" s="2" t="s">
        <v>35</v>
      </c>
      <c r="HP22" s="2" t="s">
        <v>35</v>
      </c>
      <c r="HQ22" s="2" t="s">
        <v>35</v>
      </c>
      <c r="HR22" s="2" t="s">
        <v>35</v>
      </c>
      <c r="HS22" s="2" t="s">
        <v>35</v>
      </c>
      <c r="HT22" s="2" t="s">
        <v>35</v>
      </c>
      <c r="HU22" s="2" t="s">
        <v>35</v>
      </c>
      <c r="HV22" s="2" t="s">
        <v>35</v>
      </c>
      <c r="HW22" s="2" t="s">
        <v>35</v>
      </c>
      <c r="HX22" s="2" t="s">
        <v>35</v>
      </c>
      <c r="HY22" s="2" t="s">
        <v>35</v>
      </c>
      <c r="HZ22" s="2" t="s">
        <v>35</v>
      </c>
      <c r="IA22" s="2" t="s">
        <v>35</v>
      </c>
      <c r="IB22" s="2" t="s">
        <v>35</v>
      </c>
      <c r="IC22" s="2" t="s">
        <v>35</v>
      </c>
      <c r="ID22" s="2" t="s">
        <v>35</v>
      </c>
      <c r="IE22" s="2" t="s">
        <v>35</v>
      </c>
      <c r="IF22" s="2" t="s">
        <v>35</v>
      </c>
      <c r="IG22" s="2" t="s">
        <v>35</v>
      </c>
      <c r="IH22" s="2" t="s">
        <v>35</v>
      </c>
      <c r="II22" s="2" t="s">
        <v>35</v>
      </c>
      <c r="IJ22" s="2" t="s">
        <v>35</v>
      </c>
      <c r="IK22" s="2" t="s">
        <v>35</v>
      </c>
      <c r="IL22" s="2" t="s">
        <v>35</v>
      </c>
      <c r="IM22" s="2" t="s">
        <v>35</v>
      </c>
      <c r="IN22" s="2" t="s">
        <v>35</v>
      </c>
      <c r="IO22" s="2" t="s">
        <v>35</v>
      </c>
      <c r="IP22" s="2" t="s">
        <v>35</v>
      </c>
      <c r="IQ22" s="2" t="s">
        <v>35</v>
      </c>
      <c r="IR22" s="2" t="s">
        <v>35</v>
      </c>
      <c r="IS22" s="2" t="s">
        <v>35</v>
      </c>
      <c r="IT22" s="2" t="s">
        <v>35</v>
      </c>
      <c r="IU22" s="2" t="s">
        <v>35</v>
      </c>
      <c r="IV22" s="2" t="s">
        <v>35</v>
      </c>
      <c r="IW22" s="2" t="s">
        <v>35</v>
      </c>
      <c r="IX22" s="2" t="s">
        <v>35</v>
      </c>
      <c r="IY22" s="2" t="s">
        <v>35</v>
      </c>
      <c r="IZ22" s="2" t="s">
        <v>35</v>
      </c>
      <c r="JA22" s="2" t="s">
        <v>35</v>
      </c>
      <c r="JB22" s="2" t="s">
        <v>35</v>
      </c>
      <c r="JC22" s="2" t="s">
        <v>35</v>
      </c>
      <c r="JD22" s="2" t="s">
        <v>35</v>
      </c>
    </row>
    <row r="23" spans="1:264" ht="11.25" customHeight="1">
      <c r="A23" s="145"/>
      <c r="B23" s="132"/>
      <c r="C23" s="133"/>
      <c r="D23" s="131"/>
      <c r="E23" s="132"/>
      <c r="F23" s="133"/>
      <c r="G23" s="19"/>
      <c r="H23" s="146" t="s">
        <v>15</v>
      </c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6"/>
      <c r="T23" s="128" t="s">
        <v>38</v>
      </c>
      <c r="U23" s="129"/>
      <c r="V23" s="129"/>
      <c r="W23" s="129"/>
      <c r="X23" s="129"/>
      <c r="Y23" s="129"/>
      <c r="Z23" s="129"/>
      <c r="AA23" s="118">
        <v>6911</v>
      </c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>
        <v>132</v>
      </c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14">
        <v>0</v>
      </c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09">
        <f>AA23-AN23</f>
        <v>6779</v>
      </c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5">
        <v>38821601</v>
      </c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>
        <v>0</v>
      </c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>
        <v>0</v>
      </c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9">
        <f>CA23-CN23-DA23</f>
        <v>38821601</v>
      </c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5">
        <v>775375</v>
      </c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6"/>
      <c r="EN23" s="2" t="s">
        <v>35</v>
      </c>
      <c r="EO23" s="2" t="s">
        <v>35</v>
      </c>
      <c r="EP23" s="2" t="s">
        <v>35</v>
      </c>
      <c r="EQ23" s="2" t="s">
        <v>35</v>
      </c>
      <c r="ER23" s="2" t="s">
        <v>35</v>
      </c>
      <c r="ES23" s="2" t="s">
        <v>35</v>
      </c>
      <c r="ET23" s="2" t="s">
        <v>35</v>
      </c>
      <c r="EU23" s="2" t="s">
        <v>35</v>
      </c>
      <c r="EV23" s="2" t="s">
        <v>35</v>
      </c>
      <c r="EW23" s="2" t="s">
        <v>35</v>
      </c>
      <c r="EX23" s="2" t="s">
        <v>35</v>
      </c>
      <c r="EY23" s="2" t="s">
        <v>35</v>
      </c>
      <c r="EZ23" s="2" t="s">
        <v>35</v>
      </c>
      <c r="FA23" s="2" t="s">
        <v>35</v>
      </c>
      <c r="FB23" s="2" t="s">
        <v>35</v>
      </c>
      <c r="FC23" s="2" t="s">
        <v>35</v>
      </c>
      <c r="FD23" s="2" t="s">
        <v>35</v>
      </c>
      <c r="FE23" s="2" t="s">
        <v>35</v>
      </c>
      <c r="FF23" s="2" t="s">
        <v>35</v>
      </c>
      <c r="FG23" s="2" t="s">
        <v>35</v>
      </c>
      <c r="FH23" s="2" t="s">
        <v>35</v>
      </c>
      <c r="FI23" s="2" t="s">
        <v>35</v>
      </c>
      <c r="FJ23" s="2" t="s">
        <v>35</v>
      </c>
      <c r="FK23" s="2" t="s">
        <v>35</v>
      </c>
      <c r="FL23" s="2" t="s">
        <v>35</v>
      </c>
      <c r="FM23" s="2" t="s">
        <v>35</v>
      </c>
      <c r="FN23" s="2" t="s">
        <v>35</v>
      </c>
      <c r="FO23" s="2" t="s">
        <v>35</v>
      </c>
      <c r="FP23" s="2" t="s">
        <v>35</v>
      </c>
      <c r="FQ23" s="2" t="s">
        <v>35</v>
      </c>
      <c r="FR23" s="2" t="s">
        <v>35</v>
      </c>
      <c r="FS23" s="2" t="s">
        <v>35</v>
      </c>
      <c r="FT23" s="2" t="s">
        <v>35</v>
      </c>
      <c r="FU23" s="2" t="s">
        <v>35</v>
      </c>
      <c r="FV23" s="2" t="s">
        <v>35</v>
      </c>
      <c r="FW23" s="2" t="s">
        <v>35</v>
      </c>
      <c r="FX23" s="2" t="s">
        <v>35</v>
      </c>
      <c r="FY23" s="2" t="s">
        <v>35</v>
      </c>
      <c r="FZ23" s="2" t="s">
        <v>35</v>
      </c>
      <c r="GA23" s="2" t="s">
        <v>35</v>
      </c>
      <c r="GB23" s="2" t="s">
        <v>35</v>
      </c>
      <c r="GC23" s="2" t="s">
        <v>35</v>
      </c>
      <c r="GD23" s="2" t="s">
        <v>35</v>
      </c>
      <c r="GE23" s="2" t="s">
        <v>35</v>
      </c>
      <c r="GF23" s="2" t="s">
        <v>35</v>
      </c>
      <c r="GG23" s="2" t="s">
        <v>35</v>
      </c>
      <c r="GH23" s="2" t="s">
        <v>35</v>
      </c>
      <c r="GI23" s="2" t="s">
        <v>35</v>
      </c>
      <c r="GJ23" s="2" t="s">
        <v>35</v>
      </c>
      <c r="GK23" s="2" t="s">
        <v>35</v>
      </c>
      <c r="GL23" s="2" t="s">
        <v>35</v>
      </c>
      <c r="GM23" s="2" t="s">
        <v>35</v>
      </c>
      <c r="GN23" s="2" t="s">
        <v>35</v>
      </c>
      <c r="GO23" s="2" t="s">
        <v>35</v>
      </c>
      <c r="GP23" s="2" t="s">
        <v>35</v>
      </c>
      <c r="GQ23" s="2" t="s">
        <v>35</v>
      </c>
      <c r="GR23" s="2" t="s">
        <v>35</v>
      </c>
      <c r="GS23" s="2" t="s">
        <v>35</v>
      </c>
      <c r="GT23" s="2" t="s">
        <v>35</v>
      </c>
      <c r="GU23" s="2" t="s">
        <v>35</v>
      </c>
      <c r="GV23" s="2" t="s">
        <v>35</v>
      </c>
      <c r="GW23" s="2" t="s">
        <v>35</v>
      </c>
      <c r="GX23" s="2" t="s">
        <v>35</v>
      </c>
      <c r="GY23" s="2" t="s">
        <v>35</v>
      </c>
      <c r="GZ23" s="2" t="s">
        <v>35</v>
      </c>
      <c r="HA23" s="2" t="s">
        <v>35</v>
      </c>
      <c r="HB23" s="2" t="s">
        <v>35</v>
      </c>
      <c r="HC23" s="2" t="s">
        <v>35</v>
      </c>
      <c r="HD23" s="2" t="s">
        <v>35</v>
      </c>
      <c r="HE23" s="2" t="s">
        <v>35</v>
      </c>
      <c r="HF23" s="2" t="s">
        <v>35</v>
      </c>
      <c r="HG23" s="2" t="s">
        <v>35</v>
      </c>
      <c r="HH23" s="2" t="s">
        <v>35</v>
      </c>
      <c r="HI23" s="2" t="s">
        <v>35</v>
      </c>
      <c r="HJ23" s="2" t="s">
        <v>35</v>
      </c>
      <c r="HK23" s="2" t="s">
        <v>35</v>
      </c>
      <c r="HL23" s="2" t="s">
        <v>35</v>
      </c>
      <c r="HM23" s="2" t="s">
        <v>35</v>
      </c>
      <c r="HN23" s="2" t="s">
        <v>35</v>
      </c>
      <c r="HO23" s="2" t="s">
        <v>35</v>
      </c>
      <c r="HP23" s="2" t="s">
        <v>35</v>
      </c>
      <c r="HQ23" s="2" t="s">
        <v>35</v>
      </c>
      <c r="HR23" s="2" t="s">
        <v>35</v>
      </c>
      <c r="HS23" s="2" t="s">
        <v>35</v>
      </c>
      <c r="HT23" s="2" t="s">
        <v>35</v>
      </c>
      <c r="HU23" s="2" t="s">
        <v>35</v>
      </c>
      <c r="HV23" s="2" t="s">
        <v>35</v>
      </c>
      <c r="HW23" s="2" t="s">
        <v>35</v>
      </c>
      <c r="HX23" s="2" t="s">
        <v>35</v>
      </c>
      <c r="HY23" s="2" t="s">
        <v>35</v>
      </c>
      <c r="HZ23" s="2" t="s">
        <v>35</v>
      </c>
      <c r="IA23" s="2" t="s">
        <v>35</v>
      </c>
      <c r="IB23" s="2" t="s">
        <v>35</v>
      </c>
      <c r="IC23" s="2" t="s">
        <v>35</v>
      </c>
      <c r="ID23" s="2" t="s">
        <v>35</v>
      </c>
      <c r="IE23" s="2" t="s">
        <v>35</v>
      </c>
      <c r="IF23" s="2" t="s">
        <v>35</v>
      </c>
      <c r="IG23" s="2" t="s">
        <v>35</v>
      </c>
      <c r="IH23" s="2" t="s">
        <v>35</v>
      </c>
      <c r="II23" s="2" t="s">
        <v>35</v>
      </c>
      <c r="IJ23" s="2" t="s">
        <v>35</v>
      </c>
      <c r="IK23" s="2" t="s">
        <v>35</v>
      </c>
      <c r="IL23" s="2" t="s">
        <v>35</v>
      </c>
      <c r="IM23" s="2" t="s">
        <v>35</v>
      </c>
      <c r="IN23" s="2" t="s">
        <v>35</v>
      </c>
      <c r="IO23" s="2" t="s">
        <v>35</v>
      </c>
      <c r="IP23" s="2" t="s">
        <v>35</v>
      </c>
      <c r="IQ23" s="2" t="s">
        <v>35</v>
      </c>
      <c r="IR23" s="2" t="s">
        <v>35</v>
      </c>
      <c r="IS23" s="2" t="s">
        <v>35</v>
      </c>
      <c r="IT23" s="2" t="s">
        <v>35</v>
      </c>
      <c r="IU23" s="2" t="s">
        <v>35</v>
      </c>
      <c r="IV23" s="2" t="s">
        <v>35</v>
      </c>
      <c r="IW23" s="2" t="s">
        <v>35</v>
      </c>
      <c r="IX23" s="2" t="s">
        <v>35</v>
      </c>
      <c r="IY23" s="2" t="s">
        <v>35</v>
      </c>
      <c r="IZ23" s="2" t="s">
        <v>35</v>
      </c>
      <c r="JA23" s="2" t="s">
        <v>35</v>
      </c>
      <c r="JB23" s="2" t="s">
        <v>35</v>
      </c>
      <c r="JC23" s="2" t="s">
        <v>35</v>
      </c>
      <c r="JD23" s="2" t="s">
        <v>35</v>
      </c>
    </row>
    <row r="24" spans="1:264" ht="11.25" customHeight="1">
      <c r="A24" s="145"/>
      <c r="B24" s="132"/>
      <c r="C24" s="133"/>
      <c r="D24" s="131"/>
      <c r="E24" s="132"/>
      <c r="F24" s="133"/>
      <c r="G24" s="10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9"/>
      <c r="T24" s="128" t="s">
        <v>39</v>
      </c>
      <c r="U24" s="129"/>
      <c r="V24" s="129"/>
      <c r="W24" s="129"/>
      <c r="X24" s="129"/>
      <c r="Y24" s="129"/>
      <c r="Z24" s="129"/>
      <c r="AA24" s="118">
        <v>1003</v>
      </c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>
        <v>268</v>
      </c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14">
        <v>0</v>
      </c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09">
        <f>AA24-AN24</f>
        <v>735</v>
      </c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5">
        <v>4264706</v>
      </c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>
        <v>0</v>
      </c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>
        <v>0</v>
      </c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9">
        <f>CA24-CN24-DA24</f>
        <v>4264706</v>
      </c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5">
        <v>95412</v>
      </c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6"/>
      <c r="EN24" s="2" t="s">
        <v>35</v>
      </c>
      <c r="EO24" s="2" t="s">
        <v>35</v>
      </c>
      <c r="EP24" s="2" t="s">
        <v>35</v>
      </c>
      <c r="EQ24" s="2" t="s">
        <v>35</v>
      </c>
      <c r="ER24" s="2" t="s">
        <v>35</v>
      </c>
      <c r="ES24" s="2" t="s">
        <v>35</v>
      </c>
      <c r="ET24" s="2" t="s">
        <v>35</v>
      </c>
      <c r="EU24" s="2" t="s">
        <v>35</v>
      </c>
      <c r="EV24" s="2" t="s">
        <v>35</v>
      </c>
      <c r="EW24" s="2" t="s">
        <v>35</v>
      </c>
      <c r="EX24" s="2" t="s">
        <v>35</v>
      </c>
      <c r="EY24" s="2" t="s">
        <v>35</v>
      </c>
      <c r="EZ24" s="2" t="s">
        <v>35</v>
      </c>
      <c r="FA24" s="2" t="s">
        <v>35</v>
      </c>
      <c r="FB24" s="2" t="s">
        <v>35</v>
      </c>
      <c r="FC24" s="2" t="s">
        <v>35</v>
      </c>
      <c r="FD24" s="2" t="s">
        <v>35</v>
      </c>
      <c r="FE24" s="2" t="s">
        <v>35</v>
      </c>
      <c r="FF24" s="2" t="s">
        <v>35</v>
      </c>
      <c r="FG24" s="2" t="s">
        <v>35</v>
      </c>
      <c r="FH24" s="2" t="s">
        <v>35</v>
      </c>
      <c r="FI24" s="2" t="s">
        <v>35</v>
      </c>
      <c r="FJ24" s="2" t="s">
        <v>35</v>
      </c>
      <c r="FK24" s="2" t="s">
        <v>35</v>
      </c>
      <c r="FL24" s="2" t="s">
        <v>35</v>
      </c>
      <c r="FM24" s="2" t="s">
        <v>35</v>
      </c>
      <c r="FN24" s="2" t="s">
        <v>35</v>
      </c>
      <c r="FO24" s="2" t="s">
        <v>35</v>
      </c>
      <c r="FP24" s="2" t="s">
        <v>35</v>
      </c>
      <c r="FQ24" s="2" t="s">
        <v>35</v>
      </c>
      <c r="FR24" s="2" t="s">
        <v>35</v>
      </c>
      <c r="FS24" s="2" t="s">
        <v>35</v>
      </c>
      <c r="FT24" s="2" t="s">
        <v>35</v>
      </c>
      <c r="FU24" s="2" t="s">
        <v>35</v>
      </c>
      <c r="FV24" s="2" t="s">
        <v>35</v>
      </c>
      <c r="FW24" s="2" t="s">
        <v>35</v>
      </c>
      <c r="FX24" s="2" t="s">
        <v>35</v>
      </c>
      <c r="FY24" s="2" t="s">
        <v>35</v>
      </c>
      <c r="FZ24" s="2" t="s">
        <v>35</v>
      </c>
      <c r="GA24" s="2" t="s">
        <v>35</v>
      </c>
      <c r="GB24" s="2" t="s">
        <v>35</v>
      </c>
      <c r="GC24" s="2" t="s">
        <v>35</v>
      </c>
      <c r="GD24" s="2" t="s">
        <v>35</v>
      </c>
      <c r="GE24" s="2" t="s">
        <v>35</v>
      </c>
      <c r="GF24" s="2" t="s">
        <v>35</v>
      </c>
      <c r="GG24" s="2" t="s">
        <v>35</v>
      </c>
      <c r="GH24" s="2" t="s">
        <v>35</v>
      </c>
      <c r="GI24" s="2" t="s">
        <v>35</v>
      </c>
      <c r="GJ24" s="2" t="s">
        <v>35</v>
      </c>
      <c r="GK24" s="2" t="s">
        <v>35</v>
      </c>
      <c r="GL24" s="2" t="s">
        <v>35</v>
      </c>
      <c r="GM24" s="2" t="s">
        <v>35</v>
      </c>
      <c r="GN24" s="2" t="s">
        <v>35</v>
      </c>
      <c r="GO24" s="2" t="s">
        <v>35</v>
      </c>
      <c r="GP24" s="2" t="s">
        <v>35</v>
      </c>
      <c r="GQ24" s="2" t="s">
        <v>35</v>
      </c>
      <c r="GR24" s="2" t="s">
        <v>35</v>
      </c>
      <c r="GS24" s="2" t="s">
        <v>35</v>
      </c>
      <c r="GT24" s="2" t="s">
        <v>35</v>
      </c>
      <c r="GU24" s="2" t="s">
        <v>35</v>
      </c>
      <c r="GV24" s="2" t="s">
        <v>35</v>
      </c>
      <c r="GW24" s="2" t="s">
        <v>35</v>
      </c>
      <c r="GX24" s="2" t="s">
        <v>35</v>
      </c>
      <c r="GY24" s="2" t="s">
        <v>35</v>
      </c>
      <c r="GZ24" s="2" t="s">
        <v>35</v>
      </c>
      <c r="HA24" s="2" t="s">
        <v>35</v>
      </c>
      <c r="HB24" s="2" t="s">
        <v>35</v>
      </c>
      <c r="HC24" s="2" t="s">
        <v>35</v>
      </c>
      <c r="HD24" s="2" t="s">
        <v>35</v>
      </c>
      <c r="HE24" s="2" t="s">
        <v>35</v>
      </c>
      <c r="HF24" s="2" t="s">
        <v>35</v>
      </c>
      <c r="HG24" s="2" t="s">
        <v>35</v>
      </c>
      <c r="HH24" s="2" t="s">
        <v>35</v>
      </c>
      <c r="HI24" s="2" t="s">
        <v>35</v>
      </c>
      <c r="HJ24" s="2" t="s">
        <v>35</v>
      </c>
      <c r="HK24" s="2" t="s">
        <v>35</v>
      </c>
      <c r="HL24" s="2" t="s">
        <v>35</v>
      </c>
      <c r="HM24" s="2" t="s">
        <v>35</v>
      </c>
      <c r="HN24" s="2" t="s">
        <v>35</v>
      </c>
      <c r="HO24" s="2" t="s">
        <v>35</v>
      </c>
      <c r="HP24" s="2" t="s">
        <v>35</v>
      </c>
      <c r="HQ24" s="2" t="s">
        <v>35</v>
      </c>
      <c r="HR24" s="2" t="s">
        <v>35</v>
      </c>
      <c r="HS24" s="2" t="s">
        <v>35</v>
      </c>
      <c r="HT24" s="2" t="s">
        <v>35</v>
      </c>
      <c r="HU24" s="2" t="s">
        <v>35</v>
      </c>
      <c r="HV24" s="2" t="s">
        <v>35</v>
      </c>
      <c r="HW24" s="2" t="s">
        <v>35</v>
      </c>
      <c r="HX24" s="2" t="s">
        <v>35</v>
      </c>
      <c r="HY24" s="2" t="s">
        <v>35</v>
      </c>
      <c r="HZ24" s="2" t="s">
        <v>35</v>
      </c>
      <c r="IA24" s="2" t="s">
        <v>35</v>
      </c>
      <c r="IB24" s="2" t="s">
        <v>35</v>
      </c>
      <c r="IC24" s="2" t="s">
        <v>35</v>
      </c>
      <c r="ID24" s="2" t="s">
        <v>35</v>
      </c>
      <c r="IE24" s="2" t="s">
        <v>35</v>
      </c>
      <c r="IF24" s="2" t="s">
        <v>35</v>
      </c>
      <c r="IG24" s="2" t="s">
        <v>35</v>
      </c>
      <c r="IH24" s="2" t="s">
        <v>35</v>
      </c>
      <c r="II24" s="2" t="s">
        <v>35</v>
      </c>
      <c r="IJ24" s="2" t="s">
        <v>35</v>
      </c>
      <c r="IK24" s="2" t="s">
        <v>35</v>
      </c>
      <c r="IL24" s="2" t="s">
        <v>35</v>
      </c>
      <c r="IM24" s="2" t="s">
        <v>35</v>
      </c>
      <c r="IN24" s="2" t="s">
        <v>35</v>
      </c>
      <c r="IO24" s="2" t="s">
        <v>35</v>
      </c>
      <c r="IP24" s="2" t="s">
        <v>35</v>
      </c>
      <c r="IQ24" s="2" t="s">
        <v>35</v>
      </c>
      <c r="IR24" s="2" t="s">
        <v>35</v>
      </c>
      <c r="IS24" s="2" t="s">
        <v>35</v>
      </c>
      <c r="IT24" s="2" t="s">
        <v>35</v>
      </c>
      <c r="IU24" s="2" t="s">
        <v>35</v>
      </c>
      <c r="IV24" s="2" t="s">
        <v>35</v>
      </c>
      <c r="IW24" s="2" t="s">
        <v>35</v>
      </c>
      <c r="IX24" s="2" t="s">
        <v>35</v>
      </c>
      <c r="IY24" s="2" t="s">
        <v>35</v>
      </c>
      <c r="IZ24" s="2" t="s">
        <v>35</v>
      </c>
      <c r="JA24" s="2" t="s">
        <v>35</v>
      </c>
      <c r="JB24" s="2" t="s">
        <v>35</v>
      </c>
      <c r="JC24" s="2" t="s">
        <v>35</v>
      </c>
      <c r="JD24" s="2" t="s">
        <v>35</v>
      </c>
    </row>
    <row r="25" spans="1:264" ht="11.25" customHeight="1">
      <c r="A25" s="145"/>
      <c r="B25" s="132"/>
      <c r="C25" s="133"/>
      <c r="D25" s="131"/>
      <c r="E25" s="132"/>
      <c r="F25" s="133"/>
      <c r="G25" s="1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23"/>
      <c r="T25" s="128" t="s">
        <v>37</v>
      </c>
      <c r="U25" s="129"/>
      <c r="V25" s="129"/>
      <c r="W25" s="129"/>
      <c r="X25" s="129"/>
      <c r="Y25" s="129"/>
      <c r="Z25" s="129"/>
      <c r="AA25" s="118">
        <f>SUM(AA23,AA24)</f>
        <v>7914</v>
      </c>
      <c r="AB25" s="105">
        <v>1187128</v>
      </c>
      <c r="AC25" s="105">
        <v>1187128</v>
      </c>
      <c r="AD25" s="105">
        <v>1187128</v>
      </c>
      <c r="AE25" s="105">
        <v>1187128</v>
      </c>
      <c r="AF25" s="105">
        <v>1187128</v>
      </c>
      <c r="AG25" s="105">
        <v>1187128</v>
      </c>
      <c r="AH25" s="105">
        <v>1187128</v>
      </c>
      <c r="AI25" s="105">
        <v>1187128</v>
      </c>
      <c r="AJ25" s="105">
        <v>1187128</v>
      </c>
      <c r="AK25" s="105">
        <v>1187128</v>
      </c>
      <c r="AL25" s="105">
        <v>1187128</v>
      </c>
      <c r="AM25" s="105">
        <v>1187128</v>
      </c>
      <c r="AN25" s="105">
        <f>SUM(AN23,AN24)</f>
        <v>400</v>
      </c>
      <c r="AO25" s="105">
        <v>1187128</v>
      </c>
      <c r="AP25" s="105">
        <v>1187128</v>
      </c>
      <c r="AQ25" s="105">
        <v>1187128</v>
      </c>
      <c r="AR25" s="105">
        <v>1187128</v>
      </c>
      <c r="AS25" s="105">
        <v>1187128</v>
      </c>
      <c r="AT25" s="105">
        <v>1187128</v>
      </c>
      <c r="AU25" s="105">
        <v>1187128</v>
      </c>
      <c r="AV25" s="105">
        <v>1187128</v>
      </c>
      <c r="AW25" s="105">
        <v>1187128</v>
      </c>
      <c r="AX25" s="105">
        <v>1187128</v>
      </c>
      <c r="AY25" s="105">
        <v>1187128</v>
      </c>
      <c r="AZ25" s="105">
        <v>1187128</v>
      </c>
      <c r="BA25" s="114">
        <f>SUM(BA23,BA24)</f>
        <v>0</v>
      </c>
      <c r="BB25" s="114">
        <v>1187128</v>
      </c>
      <c r="BC25" s="114">
        <v>1187128</v>
      </c>
      <c r="BD25" s="114">
        <v>1187128</v>
      </c>
      <c r="BE25" s="114">
        <v>1187128</v>
      </c>
      <c r="BF25" s="114">
        <v>1187128</v>
      </c>
      <c r="BG25" s="114">
        <v>1187128</v>
      </c>
      <c r="BH25" s="114">
        <v>1187128</v>
      </c>
      <c r="BI25" s="114">
        <v>1187128</v>
      </c>
      <c r="BJ25" s="114">
        <v>1187128</v>
      </c>
      <c r="BK25" s="114">
        <v>1187128</v>
      </c>
      <c r="BL25" s="114">
        <v>1187128</v>
      </c>
      <c r="BM25" s="114">
        <v>1187128</v>
      </c>
      <c r="BN25" s="109">
        <f t="shared" ref="BN25" si="30">SUM(BN23,BN24)</f>
        <v>7514</v>
      </c>
      <c r="BO25" s="109">
        <v>1187128</v>
      </c>
      <c r="BP25" s="109">
        <v>1187128</v>
      </c>
      <c r="BQ25" s="109">
        <v>1187128</v>
      </c>
      <c r="BR25" s="109">
        <v>1187128</v>
      </c>
      <c r="BS25" s="109">
        <v>1187128</v>
      </c>
      <c r="BT25" s="109">
        <v>1187128</v>
      </c>
      <c r="BU25" s="109">
        <v>1187128</v>
      </c>
      <c r="BV25" s="109">
        <v>1187128</v>
      </c>
      <c r="BW25" s="109">
        <v>1187128</v>
      </c>
      <c r="BX25" s="109">
        <v>1187128</v>
      </c>
      <c r="BY25" s="109">
        <v>1187128</v>
      </c>
      <c r="BZ25" s="109">
        <v>1187128</v>
      </c>
      <c r="CA25" s="105">
        <f t="shared" ref="CA25" si="31">SUM(CA23,CA24)</f>
        <v>43086307</v>
      </c>
      <c r="CB25" s="105">
        <v>1187128</v>
      </c>
      <c r="CC25" s="105">
        <v>1187128</v>
      </c>
      <c r="CD25" s="105">
        <v>1187128</v>
      </c>
      <c r="CE25" s="105">
        <v>1187128</v>
      </c>
      <c r="CF25" s="105">
        <v>1187128</v>
      </c>
      <c r="CG25" s="105">
        <v>1187128</v>
      </c>
      <c r="CH25" s="105">
        <v>1187128</v>
      </c>
      <c r="CI25" s="105">
        <v>1187128</v>
      </c>
      <c r="CJ25" s="105">
        <v>1187128</v>
      </c>
      <c r="CK25" s="105">
        <v>1187128</v>
      </c>
      <c r="CL25" s="105">
        <v>1187128</v>
      </c>
      <c r="CM25" s="105">
        <v>1187128</v>
      </c>
      <c r="CN25" s="105">
        <f t="shared" ref="CN25" si="32">SUM(CN23,CN24)</f>
        <v>0</v>
      </c>
      <c r="CO25" s="105">
        <v>1187128</v>
      </c>
      <c r="CP25" s="105">
        <v>1187128</v>
      </c>
      <c r="CQ25" s="105">
        <v>1187128</v>
      </c>
      <c r="CR25" s="105">
        <v>1187128</v>
      </c>
      <c r="CS25" s="105">
        <v>1187128</v>
      </c>
      <c r="CT25" s="105">
        <v>1187128</v>
      </c>
      <c r="CU25" s="105">
        <v>1187128</v>
      </c>
      <c r="CV25" s="105">
        <v>1187128</v>
      </c>
      <c r="CW25" s="105">
        <v>1187128</v>
      </c>
      <c r="CX25" s="105">
        <v>1187128</v>
      </c>
      <c r="CY25" s="105">
        <v>1187128</v>
      </c>
      <c r="CZ25" s="105">
        <v>1187128</v>
      </c>
      <c r="DA25" s="105">
        <f t="shared" ref="DA25" si="33">SUM(DA23,DA24)</f>
        <v>0</v>
      </c>
      <c r="DB25" s="105">
        <v>1187128</v>
      </c>
      <c r="DC25" s="105">
        <v>1187128</v>
      </c>
      <c r="DD25" s="105">
        <v>1187128</v>
      </c>
      <c r="DE25" s="105">
        <v>1187128</v>
      </c>
      <c r="DF25" s="105">
        <v>1187128</v>
      </c>
      <c r="DG25" s="105">
        <v>1187128</v>
      </c>
      <c r="DH25" s="105">
        <v>1187128</v>
      </c>
      <c r="DI25" s="105">
        <v>1187128</v>
      </c>
      <c r="DJ25" s="105">
        <v>1187128</v>
      </c>
      <c r="DK25" s="105">
        <v>1187128</v>
      </c>
      <c r="DL25" s="105">
        <v>1187128</v>
      </c>
      <c r="DM25" s="105">
        <v>1187128</v>
      </c>
      <c r="DN25" s="109">
        <f t="shared" ref="DN25" si="34">SUM(DN23,DN24)</f>
        <v>43086307</v>
      </c>
      <c r="DO25" s="109">
        <v>1187128</v>
      </c>
      <c r="DP25" s="109">
        <v>1187128</v>
      </c>
      <c r="DQ25" s="109">
        <v>1187128</v>
      </c>
      <c r="DR25" s="109">
        <v>1187128</v>
      </c>
      <c r="DS25" s="109">
        <v>1187128</v>
      </c>
      <c r="DT25" s="109">
        <v>1187128</v>
      </c>
      <c r="DU25" s="109">
        <v>1187128</v>
      </c>
      <c r="DV25" s="109">
        <v>1187128</v>
      </c>
      <c r="DW25" s="109">
        <v>1187128</v>
      </c>
      <c r="DX25" s="109">
        <v>1187128</v>
      </c>
      <c r="DY25" s="109">
        <v>1187128</v>
      </c>
      <c r="DZ25" s="109">
        <v>1187128</v>
      </c>
      <c r="EA25" s="105">
        <f t="shared" ref="EA25" si="35">SUM(EA23,EA24)</f>
        <v>870787</v>
      </c>
      <c r="EB25" s="105">
        <v>1187128</v>
      </c>
      <c r="EC25" s="105">
        <v>1187128</v>
      </c>
      <c r="ED25" s="105">
        <v>1187128</v>
      </c>
      <c r="EE25" s="105">
        <v>1187128</v>
      </c>
      <c r="EF25" s="105">
        <v>1187128</v>
      </c>
      <c r="EG25" s="105">
        <v>1187128</v>
      </c>
      <c r="EH25" s="105">
        <v>1187128</v>
      </c>
      <c r="EI25" s="105">
        <v>1187128</v>
      </c>
      <c r="EJ25" s="105">
        <v>1187128</v>
      </c>
      <c r="EK25" s="105">
        <v>1187128</v>
      </c>
      <c r="EL25" s="105">
        <v>1187128</v>
      </c>
      <c r="EM25" s="106">
        <v>1187128</v>
      </c>
      <c r="EN25" s="2" t="s">
        <v>35</v>
      </c>
      <c r="EO25" s="2" t="s">
        <v>35</v>
      </c>
      <c r="EP25" s="2" t="s">
        <v>35</v>
      </c>
      <c r="EQ25" s="2" t="s">
        <v>35</v>
      </c>
      <c r="ER25" s="2" t="s">
        <v>35</v>
      </c>
      <c r="ES25" s="2" t="s">
        <v>35</v>
      </c>
      <c r="ET25" s="2" t="s">
        <v>35</v>
      </c>
      <c r="EU25" s="2" t="s">
        <v>35</v>
      </c>
      <c r="EV25" s="2" t="s">
        <v>35</v>
      </c>
      <c r="EW25" s="2" t="s">
        <v>35</v>
      </c>
      <c r="EX25" s="2" t="s">
        <v>35</v>
      </c>
      <c r="EY25" s="2" t="s">
        <v>35</v>
      </c>
      <c r="EZ25" s="2" t="s">
        <v>35</v>
      </c>
      <c r="FA25" s="2" t="s">
        <v>35</v>
      </c>
      <c r="FB25" s="2" t="s">
        <v>35</v>
      </c>
      <c r="FC25" s="2" t="s">
        <v>35</v>
      </c>
      <c r="FD25" s="2" t="s">
        <v>35</v>
      </c>
      <c r="FE25" s="2" t="s">
        <v>35</v>
      </c>
      <c r="FF25" s="2" t="s">
        <v>35</v>
      </c>
      <c r="FG25" s="2" t="s">
        <v>35</v>
      </c>
      <c r="FH25" s="2" t="s">
        <v>35</v>
      </c>
      <c r="FI25" s="2" t="s">
        <v>35</v>
      </c>
      <c r="FJ25" s="2" t="s">
        <v>35</v>
      </c>
      <c r="FK25" s="2" t="s">
        <v>35</v>
      </c>
      <c r="FL25" s="2" t="s">
        <v>35</v>
      </c>
      <c r="FM25" s="2" t="s">
        <v>35</v>
      </c>
      <c r="FN25" s="2" t="s">
        <v>35</v>
      </c>
      <c r="FO25" s="2" t="s">
        <v>35</v>
      </c>
      <c r="FP25" s="2" t="s">
        <v>35</v>
      </c>
      <c r="FQ25" s="2" t="s">
        <v>35</v>
      </c>
      <c r="FR25" s="2" t="s">
        <v>35</v>
      </c>
      <c r="FS25" s="2" t="s">
        <v>35</v>
      </c>
      <c r="FT25" s="2" t="s">
        <v>35</v>
      </c>
      <c r="FU25" s="2" t="s">
        <v>35</v>
      </c>
      <c r="FV25" s="2" t="s">
        <v>35</v>
      </c>
      <c r="FW25" s="2" t="s">
        <v>35</v>
      </c>
      <c r="FX25" s="2" t="s">
        <v>35</v>
      </c>
      <c r="FY25" s="2" t="s">
        <v>35</v>
      </c>
      <c r="FZ25" s="2" t="s">
        <v>35</v>
      </c>
      <c r="GA25" s="2" t="s">
        <v>35</v>
      </c>
      <c r="GB25" s="2" t="s">
        <v>35</v>
      </c>
      <c r="GC25" s="2" t="s">
        <v>35</v>
      </c>
      <c r="GD25" s="2" t="s">
        <v>35</v>
      </c>
      <c r="GE25" s="2" t="s">
        <v>35</v>
      </c>
      <c r="GF25" s="2" t="s">
        <v>35</v>
      </c>
      <c r="GG25" s="2" t="s">
        <v>35</v>
      </c>
      <c r="GH25" s="2" t="s">
        <v>35</v>
      </c>
      <c r="GI25" s="2" t="s">
        <v>35</v>
      </c>
      <c r="GJ25" s="2" t="s">
        <v>35</v>
      </c>
      <c r="GK25" s="2" t="s">
        <v>35</v>
      </c>
      <c r="GL25" s="2" t="s">
        <v>35</v>
      </c>
      <c r="GM25" s="2" t="s">
        <v>35</v>
      </c>
      <c r="GN25" s="2" t="s">
        <v>35</v>
      </c>
      <c r="GO25" s="2" t="s">
        <v>35</v>
      </c>
      <c r="GP25" s="2" t="s">
        <v>35</v>
      </c>
      <c r="GQ25" s="2" t="s">
        <v>35</v>
      </c>
      <c r="GR25" s="2" t="s">
        <v>35</v>
      </c>
      <c r="GS25" s="2" t="s">
        <v>35</v>
      </c>
      <c r="GT25" s="2" t="s">
        <v>35</v>
      </c>
      <c r="GU25" s="2" t="s">
        <v>35</v>
      </c>
      <c r="GV25" s="2" t="s">
        <v>35</v>
      </c>
      <c r="GW25" s="2" t="s">
        <v>35</v>
      </c>
      <c r="GX25" s="2" t="s">
        <v>35</v>
      </c>
      <c r="GY25" s="2" t="s">
        <v>35</v>
      </c>
      <c r="GZ25" s="2" t="s">
        <v>35</v>
      </c>
      <c r="HA25" s="2" t="s">
        <v>35</v>
      </c>
      <c r="HB25" s="2" t="s">
        <v>35</v>
      </c>
      <c r="HC25" s="2" t="s">
        <v>35</v>
      </c>
      <c r="HD25" s="2" t="s">
        <v>35</v>
      </c>
      <c r="HE25" s="2" t="s">
        <v>35</v>
      </c>
      <c r="HF25" s="2" t="s">
        <v>35</v>
      </c>
      <c r="HG25" s="2" t="s">
        <v>35</v>
      </c>
      <c r="HH25" s="2" t="s">
        <v>35</v>
      </c>
      <c r="HI25" s="2" t="s">
        <v>35</v>
      </c>
      <c r="HJ25" s="2" t="s">
        <v>35</v>
      </c>
      <c r="HK25" s="2" t="s">
        <v>35</v>
      </c>
      <c r="HL25" s="2" t="s">
        <v>35</v>
      </c>
      <c r="HM25" s="2" t="s">
        <v>35</v>
      </c>
      <c r="HN25" s="2" t="s">
        <v>35</v>
      </c>
      <c r="HO25" s="2" t="s">
        <v>35</v>
      </c>
      <c r="HP25" s="2" t="s">
        <v>35</v>
      </c>
      <c r="HQ25" s="2" t="s">
        <v>35</v>
      </c>
      <c r="HR25" s="2" t="s">
        <v>35</v>
      </c>
      <c r="HS25" s="2" t="s">
        <v>35</v>
      </c>
      <c r="HT25" s="2" t="s">
        <v>35</v>
      </c>
      <c r="HU25" s="2" t="s">
        <v>35</v>
      </c>
      <c r="HV25" s="2" t="s">
        <v>35</v>
      </c>
      <c r="HW25" s="2" t="s">
        <v>35</v>
      </c>
      <c r="HX25" s="2" t="s">
        <v>35</v>
      </c>
      <c r="HY25" s="2" t="s">
        <v>35</v>
      </c>
      <c r="HZ25" s="2" t="s">
        <v>35</v>
      </c>
      <c r="IA25" s="2" t="s">
        <v>35</v>
      </c>
      <c r="IB25" s="2" t="s">
        <v>35</v>
      </c>
      <c r="IC25" s="2" t="s">
        <v>35</v>
      </c>
      <c r="ID25" s="2" t="s">
        <v>35</v>
      </c>
      <c r="IE25" s="2" t="s">
        <v>35</v>
      </c>
      <c r="IF25" s="2" t="s">
        <v>35</v>
      </c>
      <c r="IG25" s="2" t="s">
        <v>35</v>
      </c>
      <c r="IH25" s="2" t="s">
        <v>35</v>
      </c>
      <c r="II25" s="2" t="s">
        <v>35</v>
      </c>
      <c r="IJ25" s="2" t="s">
        <v>35</v>
      </c>
      <c r="IK25" s="2" t="s">
        <v>35</v>
      </c>
      <c r="IL25" s="2" t="s">
        <v>35</v>
      </c>
      <c r="IM25" s="2" t="s">
        <v>35</v>
      </c>
      <c r="IN25" s="2" t="s">
        <v>35</v>
      </c>
      <c r="IO25" s="2" t="s">
        <v>35</v>
      </c>
      <c r="IP25" s="2" t="s">
        <v>35</v>
      </c>
      <c r="IQ25" s="2" t="s">
        <v>35</v>
      </c>
      <c r="IR25" s="2" t="s">
        <v>35</v>
      </c>
      <c r="IS25" s="2" t="s">
        <v>35</v>
      </c>
      <c r="IT25" s="2" t="s">
        <v>35</v>
      </c>
      <c r="IU25" s="2" t="s">
        <v>35</v>
      </c>
      <c r="IV25" s="2" t="s">
        <v>35</v>
      </c>
      <c r="IW25" s="2" t="s">
        <v>35</v>
      </c>
      <c r="IX25" s="2" t="s">
        <v>35</v>
      </c>
      <c r="IY25" s="2" t="s">
        <v>35</v>
      </c>
      <c r="IZ25" s="2" t="s">
        <v>35</v>
      </c>
      <c r="JA25" s="2" t="s">
        <v>35</v>
      </c>
      <c r="JB25" s="2" t="s">
        <v>35</v>
      </c>
      <c r="JC25" s="2" t="s">
        <v>35</v>
      </c>
      <c r="JD25" s="2" t="s">
        <v>35</v>
      </c>
    </row>
    <row r="26" spans="1:264" ht="11.25" customHeight="1">
      <c r="A26" s="145"/>
      <c r="B26" s="132"/>
      <c r="C26" s="133"/>
      <c r="D26" s="131"/>
      <c r="E26" s="132"/>
      <c r="F26" s="133"/>
      <c r="G26" s="19"/>
      <c r="H26" s="146" t="s">
        <v>16</v>
      </c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6"/>
      <c r="T26" s="128" t="s">
        <v>38</v>
      </c>
      <c r="U26" s="129"/>
      <c r="V26" s="129"/>
      <c r="W26" s="129"/>
      <c r="X26" s="129"/>
      <c r="Y26" s="129"/>
      <c r="Z26" s="129"/>
      <c r="AA26" s="118">
        <v>1220</v>
      </c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>
        <v>94</v>
      </c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14">
        <v>2</v>
      </c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09">
        <f>AA26-AN26</f>
        <v>1126</v>
      </c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5">
        <v>2806182</v>
      </c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>
        <v>0</v>
      </c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>
        <v>31500</v>
      </c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9">
        <f>CA26-CN26-DA26</f>
        <v>2774682</v>
      </c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5">
        <v>35327</v>
      </c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6"/>
      <c r="EN26" s="2" t="s">
        <v>35</v>
      </c>
      <c r="EO26" s="2" t="s">
        <v>35</v>
      </c>
      <c r="EP26" s="2" t="s">
        <v>35</v>
      </c>
      <c r="EQ26" s="2" t="s">
        <v>35</v>
      </c>
      <c r="ER26" s="2" t="s">
        <v>35</v>
      </c>
      <c r="ES26" s="2" t="s">
        <v>35</v>
      </c>
      <c r="ET26" s="2" t="s">
        <v>35</v>
      </c>
      <c r="EU26" s="2" t="s">
        <v>35</v>
      </c>
      <c r="EV26" s="2" t="s">
        <v>35</v>
      </c>
      <c r="EW26" s="2" t="s">
        <v>35</v>
      </c>
      <c r="EX26" s="2" t="s">
        <v>35</v>
      </c>
      <c r="EY26" s="2" t="s">
        <v>35</v>
      </c>
      <c r="EZ26" s="2" t="s">
        <v>35</v>
      </c>
      <c r="FA26" s="2" t="s">
        <v>35</v>
      </c>
      <c r="FB26" s="2" t="s">
        <v>35</v>
      </c>
      <c r="FC26" s="2" t="s">
        <v>35</v>
      </c>
      <c r="FD26" s="2" t="s">
        <v>35</v>
      </c>
      <c r="FE26" s="2" t="s">
        <v>35</v>
      </c>
      <c r="FF26" s="2" t="s">
        <v>35</v>
      </c>
      <c r="FG26" s="2" t="s">
        <v>35</v>
      </c>
      <c r="FH26" s="2" t="s">
        <v>35</v>
      </c>
      <c r="FI26" s="2" t="s">
        <v>35</v>
      </c>
      <c r="FJ26" s="2" t="s">
        <v>35</v>
      </c>
      <c r="FK26" s="2" t="s">
        <v>35</v>
      </c>
      <c r="FL26" s="2" t="s">
        <v>35</v>
      </c>
      <c r="FM26" s="2" t="s">
        <v>35</v>
      </c>
      <c r="FN26" s="2" t="s">
        <v>35</v>
      </c>
      <c r="FO26" s="2" t="s">
        <v>35</v>
      </c>
      <c r="FP26" s="2" t="s">
        <v>35</v>
      </c>
      <c r="FQ26" s="2" t="s">
        <v>35</v>
      </c>
      <c r="FR26" s="2" t="s">
        <v>35</v>
      </c>
      <c r="FS26" s="2" t="s">
        <v>35</v>
      </c>
      <c r="FT26" s="2" t="s">
        <v>35</v>
      </c>
      <c r="FU26" s="2" t="s">
        <v>35</v>
      </c>
      <c r="FV26" s="2" t="s">
        <v>35</v>
      </c>
      <c r="FW26" s="2" t="s">
        <v>35</v>
      </c>
      <c r="FX26" s="2" t="s">
        <v>35</v>
      </c>
      <c r="FY26" s="2" t="s">
        <v>35</v>
      </c>
      <c r="FZ26" s="2" t="s">
        <v>35</v>
      </c>
      <c r="GA26" s="2" t="s">
        <v>35</v>
      </c>
      <c r="GB26" s="2" t="s">
        <v>35</v>
      </c>
      <c r="GC26" s="2" t="s">
        <v>35</v>
      </c>
      <c r="GD26" s="2" t="s">
        <v>35</v>
      </c>
      <c r="GE26" s="2" t="s">
        <v>35</v>
      </c>
      <c r="GF26" s="2" t="s">
        <v>35</v>
      </c>
      <c r="GG26" s="2" t="s">
        <v>35</v>
      </c>
      <c r="GH26" s="2" t="s">
        <v>35</v>
      </c>
      <c r="GI26" s="2" t="s">
        <v>35</v>
      </c>
      <c r="GJ26" s="2" t="s">
        <v>35</v>
      </c>
      <c r="GK26" s="2" t="s">
        <v>35</v>
      </c>
      <c r="GL26" s="2" t="s">
        <v>35</v>
      </c>
      <c r="GM26" s="2" t="s">
        <v>35</v>
      </c>
      <c r="GN26" s="2" t="s">
        <v>35</v>
      </c>
      <c r="GO26" s="2" t="s">
        <v>35</v>
      </c>
      <c r="GP26" s="2" t="s">
        <v>35</v>
      </c>
      <c r="GQ26" s="2" t="s">
        <v>35</v>
      </c>
      <c r="GR26" s="2" t="s">
        <v>35</v>
      </c>
      <c r="GS26" s="2" t="s">
        <v>35</v>
      </c>
      <c r="GT26" s="2" t="s">
        <v>35</v>
      </c>
      <c r="GU26" s="2" t="s">
        <v>35</v>
      </c>
      <c r="GV26" s="2" t="s">
        <v>35</v>
      </c>
      <c r="GW26" s="2" t="s">
        <v>35</v>
      </c>
      <c r="GX26" s="2" t="s">
        <v>35</v>
      </c>
      <c r="GY26" s="2" t="s">
        <v>35</v>
      </c>
      <c r="GZ26" s="2" t="s">
        <v>35</v>
      </c>
      <c r="HA26" s="2" t="s">
        <v>35</v>
      </c>
      <c r="HB26" s="2" t="s">
        <v>35</v>
      </c>
      <c r="HC26" s="2" t="s">
        <v>35</v>
      </c>
      <c r="HD26" s="2" t="s">
        <v>35</v>
      </c>
      <c r="HE26" s="2" t="s">
        <v>35</v>
      </c>
      <c r="HF26" s="2" t="s">
        <v>35</v>
      </c>
      <c r="HG26" s="2" t="s">
        <v>35</v>
      </c>
      <c r="HH26" s="2" t="s">
        <v>35</v>
      </c>
      <c r="HI26" s="2" t="s">
        <v>35</v>
      </c>
      <c r="HJ26" s="2" t="s">
        <v>35</v>
      </c>
      <c r="HK26" s="2" t="s">
        <v>35</v>
      </c>
      <c r="HL26" s="2" t="s">
        <v>35</v>
      </c>
      <c r="HM26" s="2" t="s">
        <v>35</v>
      </c>
      <c r="HN26" s="2" t="s">
        <v>35</v>
      </c>
      <c r="HO26" s="2" t="s">
        <v>35</v>
      </c>
      <c r="HP26" s="2" t="s">
        <v>35</v>
      </c>
      <c r="HQ26" s="2" t="s">
        <v>35</v>
      </c>
      <c r="HR26" s="2" t="s">
        <v>35</v>
      </c>
      <c r="HS26" s="2" t="s">
        <v>35</v>
      </c>
      <c r="HT26" s="2" t="s">
        <v>35</v>
      </c>
      <c r="HU26" s="2" t="s">
        <v>35</v>
      </c>
      <c r="HV26" s="2" t="s">
        <v>35</v>
      </c>
      <c r="HW26" s="2" t="s">
        <v>35</v>
      </c>
      <c r="HX26" s="2" t="s">
        <v>35</v>
      </c>
      <c r="HY26" s="2" t="s">
        <v>35</v>
      </c>
      <c r="HZ26" s="2" t="s">
        <v>35</v>
      </c>
      <c r="IA26" s="2" t="s">
        <v>35</v>
      </c>
      <c r="IB26" s="2" t="s">
        <v>35</v>
      </c>
      <c r="IC26" s="2" t="s">
        <v>35</v>
      </c>
      <c r="ID26" s="2" t="s">
        <v>35</v>
      </c>
      <c r="IE26" s="2" t="s">
        <v>35</v>
      </c>
      <c r="IF26" s="2" t="s">
        <v>35</v>
      </c>
      <c r="IG26" s="2" t="s">
        <v>35</v>
      </c>
      <c r="IH26" s="2" t="s">
        <v>35</v>
      </c>
      <c r="II26" s="2" t="s">
        <v>35</v>
      </c>
      <c r="IJ26" s="2" t="s">
        <v>35</v>
      </c>
      <c r="IK26" s="2" t="s">
        <v>35</v>
      </c>
      <c r="IL26" s="2" t="s">
        <v>35</v>
      </c>
      <c r="IM26" s="2" t="s">
        <v>35</v>
      </c>
      <c r="IN26" s="2" t="s">
        <v>35</v>
      </c>
      <c r="IO26" s="2" t="s">
        <v>35</v>
      </c>
      <c r="IP26" s="2" t="s">
        <v>35</v>
      </c>
      <c r="IQ26" s="2" t="s">
        <v>35</v>
      </c>
      <c r="IR26" s="2" t="s">
        <v>35</v>
      </c>
      <c r="IS26" s="2" t="s">
        <v>35</v>
      </c>
      <c r="IT26" s="2" t="s">
        <v>35</v>
      </c>
      <c r="IU26" s="2" t="s">
        <v>35</v>
      </c>
      <c r="IV26" s="2" t="s">
        <v>35</v>
      </c>
      <c r="IW26" s="2" t="s">
        <v>35</v>
      </c>
      <c r="IX26" s="2" t="s">
        <v>35</v>
      </c>
      <c r="IY26" s="2" t="s">
        <v>35</v>
      </c>
      <c r="IZ26" s="2" t="s">
        <v>35</v>
      </c>
      <c r="JA26" s="2" t="s">
        <v>35</v>
      </c>
      <c r="JB26" s="2" t="s">
        <v>35</v>
      </c>
      <c r="JC26" s="2" t="s">
        <v>35</v>
      </c>
      <c r="JD26" s="2" t="s">
        <v>35</v>
      </c>
    </row>
    <row r="27" spans="1:264" ht="11.25" customHeight="1">
      <c r="A27" s="145"/>
      <c r="B27" s="132"/>
      <c r="C27" s="133"/>
      <c r="D27" s="131"/>
      <c r="E27" s="132"/>
      <c r="F27" s="133"/>
      <c r="G27" s="10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9"/>
      <c r="T27" s="128" t="s">
        <v>39</v>
      </c>
      <c r="U27" s="129"/>
      <c r="V27" s="129"/>
      <c r="W27" s="129"/>
      <c r="X27" s="129"/>
      <c r="Y27" s="129"/>
      <c r="Z27" s="129"/>
      <c r="AA27" s="118">
        <v>171550</v>
      </c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>
        <v>21244</v>
      </c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14">
        <v>405</v>
      </c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09">
        <v>150306</v>
      </c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5">
        <v>298704117</v>
      </c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>
        <v>0</v>
      </c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>
        <v>1594255</v>
      </c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9">
        <v>297109862</v>
      </c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5">
        <v>5627343</v>
      </c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6"/>
      <c r="EN27" s="2" t="s">
        <v>35</v>
      </c>
      <c r="EO27" s="2" t="s">
        <v>35</v>
      </c>
      <c r="EP27" s="2" t="s">
        <v>35</v>
      </c>
      <c r="EQ27" s="2" t="s">
        <v>35</v>
      </c>
      <c r="ER27" s="2" t="s">
        <v>35</v>
      </c>
      <c r="ES27" s="2" t="s">
        <v>35</v>
      </c>
      <c r="ET27" s="2" t="s">
        <v>35</v>
      </c>
      <c r="EU27" s="2" t="s">
        <v>35</v>
      </c>
      <c r="EV27" s="2" t="s">
        <v>35</v>
      </c>
      <c r="EW27" s="2" t="s">
        <v>35</v>
      </c>
      <c r="EX27" s="2" t="s">
        <v>35</v>
      </c>
      <c r="EY27" s="2" t="s">
        <v>35</v>
      </c>
      <c r="EZ27" s="2" t="s">
        <v>35</v>
      </c>
      <c r="FA27" s="2" t="s">
        <v>35</v>
      </c>
      <c r="FB27" s="2" t="s">
        <v>35</v>
      </c>
      <c r="FC27" s="2" t="s">
        <v>35</v>
      </c>
      <c r="FD27" s="2" t="s">
        <v>35</v>
      </c>
      <c r="FE27" s="2" t="s">
        <v>35</v>
      </c>
      <c r="FF27" s="2" t="s">
        <v>35</v>
      </c>
      <c r="FG27" s="2" t="s">
        <v>35</v>
      </c>
      <c r="FH27" s="2" t="s">
        <v>35</v>
      </c>
      <c r="FI27" s="2" t="s">
        <v>35</v>
      </c>
      <c r="FJ27" s="2" t="s">
        <v>35</v>
      </c>
      <c r="FK27" s="2" t="s">
        <v>35</v>
      </c>
      <c r="FL27" s="2" t="s">
        <v>35</v>
      </c>
      <c r="FM27" s="2" t="s">
        <v>35</v>
      </c>
      <c r="FN27" s="2" t="s">
        <v>35</v>
      </c>
      <c r="FO27" s="2" t="s">
        <v>35</v>
      </c>
      <c r="FP27" s="2" t="s">
        <v>35</v>
      </c>
      <c r="FQ27" s="2" t="s">
        <v>35</v>
      </c>
      <c r="FR27" s="2" t="s">
        <v>35</v>
      </c>
      <c r="FS27" s="2" t="s">
        <v>35</v>
      </c>
      <c r="FT27" s="2" t="s">
        <v>35</v>
      </c>
      <c r="FU27" s="2" t="s">
        <v>35</v>
      </c>
      <c r="FV27" s="2" t="s">
        <v>35</v>
      </c>
      <c r="FW27" s="2" t="s">
        <v>35</v>
      </c>
      <c r="FX27" s="2" t="s">
        <v>35</v>
      </c>
      <c r="FY27" s="2" t="s">
        <v>35</v>
      </c>
      <c r="FZ27" s="2" t="s">
        <v>35</v>
      </c>
      <c r="GA27" s="2" t="s">
        <v>35</v>
      </c>
      <c r="GB27" s="2" t="s">
        <v>35</v>
      </c>
      <c r="GC27" s="2" t="s">
        <v>35</v>
      </c>
      <c r="GD27" s="2" t="s">
        <v>35</v>
      </c>
      <c r="GE27" s="2" t="s">
        <v>35</v>
      </c>
      <c r="GF27" s="2" t="s">
        <v>35</v>
      </c>
      <c r="GG27" s="2" t="s">
        <v>35</v>
      </c>
      <c r="GH27" s="2" t="s">
        <v>35</v>
      </c>
      <c r="GI27" s="2" t="s">
        <v>35</v>
      </c>
      <c r="GJ27" s="2" t="s">
        <v>35</v>
      </c>
      <c r="GK27" s="2" t="s">
        <v>35</v>
      </c>
      <c r="GL27" s="2" t="s">
        <v>35</v>
      </c>
      <c r="GM27" s="2" t="s">
        <v>35</v>
      </c>
      <c r="GN27" s="2" t="s">
        <v>35</v>
      </c>
      <c r="GO27" s="2" t="s">
        <v>35</v>
      </c>
      <c r="GP27" s="2" t="s">
        <v>35</v>
      </c>
      <c r="GQ27" s="2" t="s">
        <v>35</v>
      </c>
      <c r="GR27" s="2" t="s">
        <v>35</v>
      </c>
      <c r="GS27" s="2" t="s">
        <v>35</v>
      </c>
      <c r="GT27" s="2" t="s">
        <v>35</v>
      </c>
      <c r="GU27" s="2" t="s">
        <v>35</v>
      </c>
      <c r="GV27" s="2" t="s">
        <v>35</v>
      </c>
      <c r="GW27" s="2" t="s">
        <v>35</v>
      </c>
      <c r="GX27" s="2" t="s">
        <v>35</v>
      </c>
      <c r="GY27" s="2" t="s">
        <v>35</v>
      </c>
      <c r="GZ27" s="2" t="s">
        <v>35</v>
      </c>
      <c r="HA27" s="2" t="s">
        <v>35</v>
      </c>
      <c r="HB27" s="2" t="s">
        <v>35</v>
      </c>
      <c r="HC27" s="2" t="s">
        <v>35</v>
      </c>
      <c r="HD27" s="2" t="s">
        <v>35</v>
      </c>
      <c r="HE27" s="2" t="s">
        <v>35</v>
      </c>
      <c r="HF27" s="2" t="s">
        <v>35</v>
      </c>
      <c r="HG27" s="2" t="s">
        <v>35</v>
      </c>
      <c r="HH27" s="2" t="s">
        <v>35</v>
      </c>
      <c r="HI27" s="2" t="s">
        <v>35</v>
      </c>
      <c r="HJ27" s="2" t="s">
        <v>35</v>
      </c>
      <c r="HK27" s="2" t="s">
        <v>35</v>
      </c>
      <c r="HL27" s="2" t="s">
        <v>35</v>
      </c>
      <c r="HM27" s="2" t="s">
        <v>35</v>
      </c>
      <c r="HN27" s="2" t="s">
        <v>35</v>
      </c>
      <c r="HO27" s="2" t="s">
        <v>35</v>
      </c>
      <c r="HP27" s="2" t="s">
        <v>35</v>
      </c>
      <c r="HQ27" s="2" t="s">
        <v>35</v>
      </c>
      <c r="HR27" s="2" t="s">
        <v>35</v>
      </c>
      <c r="HS27" s="2" t="s">
        <v>35</v>
      </c>
      <c r="HT27" s="2" t="s">
        <v>35</v>
      </c>
      <c r="HU27" s="2" t="s">
        <v>35</v>
      </c>
      <c r="HV27" s="2" t="s">
        <v>35</v>
      </c>
      <c r="HW27" s="2" t="s">
        <v>35</v>
      </c>
      <c r="HX27" s="2" t="s">
        <v>35</v>
      </c>
      <c r="HY27" s="2" t="s">
        <v>35</v>
      </c>
      <c r="HZ27" s="2" t="s">
        <v>35</v>
      </c>
      <c r="IA27" s="2" t="s">
        <v>35</v>
      </c>
      <c r="IB27" s="2" t="s">
        <v>35</v>
      </c>
      <c r="IC27" s="2" t="s">
        <v>35</v>
      </c>
      <c r="ID27" s="2" t="s">
        <v>35</v>
      </c>
      <c r="IE27" s="2" t="s">
        <v>35</v>
      </c>
      <c r="IF27" s="2" t="s">
        <v>35</v>
      </c>
      <c r="IG27" s="2" t="s">
        <v>35</v>
      </c>
      <c r="IH27" s="2" t="s">
        <v>35</v>
      </c>
      <c r="II27" s="2" t="s">
        <v>35</v>
      </c>
      <c r="IJ27" s="2" t="s">
        <v>35</v>
      </c>
      <c r="IK27" s="2" t="s">
        <v>35</v>
      </c>
      <c r="IL27" s="2" t="s">
        <v>35</v>
      </c>
      <c r="IM27" s="2" t="s">
        <v>35</v>
      </c>
      <c r="IN27" s="2" t="s">
        <v>35</v>
      </c>
      <c r="IO27" s="2" t="s">
        <v>35</v>
      </c>
      <c r="IP27" s="2" t="s">
        <v>35</v>
      </c>
      <c r="IQ27" s="2" t="s">
        <v>35</v>
      </c>
      <c r="IR27" s="2" t="s">
        <v>35</v>
      </c>
      <c r="IS27" s="2" t="s">
        <v>35</v>
      </c>
      <c r="IT27" s="2" t="s">
        <v>35</v>
      </c>
      <c r="IU27" s="2" t="s">
        <v>35</v>
      </c>
      <c r="IV27" s="2" t="s">
        <v>35</v>
      </c>
      <c r="IW27" s="2" t="s">
        <v>35</v>
      </c>
      <c r="IX27" s="2" t="s">
        <v>35</v>
      </c>
      <c r="IY27" s="2" t="s">
        <v>35</v>
      </c>
      <c r="IZ27" s="2" t="s">
        <v>35</v>
      </c>
      <c r="JA27" s="2" t="s">
        <v>35</v>
      </c>
      <c r="JB27" s="2" t="s">
        <v>35</v>
      </c>
      <c r="JC27" s="2" t="s">
        <v>35</v>
      </c>
      <c r="JD27" s="2" t="s">
        <v>35</v>
      </c>
    </row>
    <row r="28" spans="1:264" ht="11.25" customHeight="1">
      <c r="A28" s="145"/>
      <c r="B28" s="132"/>
      <c r="C28" s="133"/>
      <c r="D28" s="131"/>
      <c r="E28" s="132"/>
      <c r="F28" s="133"/>
      <c r="G28" s="1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23"/>
      <c r="T28" s="128" t="s">
        <v>37</v>
      </c>
      <c r="U28" s="129"/>
      <c r="V28" s="129"/>
      <c r="W28" s="129"/>
      <c r="X28" s="129"/>
      <c r="Y28" s="129"/>
      <c r="Z28" s="129"/>
      <c r="AA28" s="118">
        <f>SUM(AA26,AA27)</f>
        <v>172770</v>
      </c>
      <c r="AB28" s="105">
        <v>1187128</v>
      </c>
      <c r="AC28" s="105">
        <v>1187128</v>
      </c>
      <c r="AD28" s="105">
        <v>1187128</v>
      </c>
      <c r="AE28" s="105">
        <v>1187128</v>
      </c>
      <c r="AF28" s="105">
        <v>1187128</v>
      </c>
      <c r="AG28" s="105">
        <v>1187128</v>
      </c>
      <c r="AH28" s="105">
        <v>1187128</v>
      </c>
      <c r="AI28" s="105">
        <v>1187128</v>
      </c>
      <c r="AJ28" s="105">
        <v>1187128</v>
      </c>
      <c r="AK28" s="105">
        <v>1187128</v>
      </c>
      <c r="AL28" s="105">
        <v>1187128</v>
      </c>
      <c r="AM28" s="105">
        <v>1187128</v>
      </c>
      <c r="AN28" s="105">
        <f>SUM(AN26,AN27)</f>
        <v>21338</v>
      </c>
      <c r="AO28" s="105">
        <v>1187128</v>
      </c>
      <c r="AP28" s="105">
        <v>1187128</v>
      </c>
      <c r="AQ28" s="105">
        <v>1187128</v>
      </c>
      <c r="AR28" s="105">
        <v>1187128</v>
      </c>
      <c r="AS28" s="105">
        <v>1187128</v>
      </c>
      <c r="AT28" s="105">
        <v>1187128</v>
      </c>
      <c r="AU28" s="105">
        <v>1187128</v>
      </c>
      <c r="AV28" s="105">
        <v>1187128</v>
      </c>
      <c r="AW28" s="105">
        <v>1187128</v>
      </c>
      <c r="AX28" s="105">
        <v>1187128</v>
      </c>
      <c r="AY28" s="105">
        <v>1187128</v>
      </c>
      <c r="AZ28" s="105">
        <v>1187128</v>
      </c>
      <c r="BA28" s="114">
        <f>SUM(BA26,BA27)</f>
        <v>407</v>
      </c>
      <c r="BB28" s="114">
        <v>1187128</v>
      </c>
      <c r="BC28" s="114">
        <v>1187128</v>
      </c>
      <c r="BD28" s="114">
        <v>1187128</v>
      </c>
      <c r="BE28" s="114">
        <v>1187128</v>
      </c>
      <c r="BF28" s="114">
        <v>1187128</v>
      </c>
      <c r="BG28" s="114">
        <v>1187128</v>
      </c>
      <c r="BH28" s="114">
        <v>1187128</v>
      </c>
      <c r="BI28" s="114">
        <v>1187128</v>
      </c>
      <c r="BJ28" s="114">
        <v>1187128</v>
      </c>
      <c r="BK28" s="114">
        <v>1187128</v>
      </c>
      <c r="BL28" s="114">
        <v>1187128</v>
      </c>
      <c r="BM28" s="114">
        <v>1187128</v>
      </c>
      <c r="BN28" s="109">
        <f t="shared" ref="BN28" si="36">SUM(BN26,BN27)</f>
        <v>151432</v>
      </c>
      <c r="BO28" s="109">
        <v>1187128</v>
      </c>
      <c r="BP28" s="109">
        <v>1187128</v>
      </c>
      <c r="BQ28" s="109">
        <v>1187128</v>
      </c>
      <c r="BR28" s="109">
        <v>1187128</v>
      </c>
      <c r="BS28" s="109">
        <v>1187128</v>
      </c>
      <c r="BT28" s="109">
        <v>1187128</v>
      </c>
      <c r="BU28" s="109">
        <v>1187128</v>
      </c>
      <c r="BV28" s="109">
        <v>1187128</v>
      </c>
      <c r="BW28" s="109">
        <v>1187128</v>
      </c>
      <c r="BX28" s="109">
        <v>1187128</v>
      </c>
      <c r="BY28" s="109">
        <v>1187128</v>
      </c>
      <c r="BZ28" s="109">
        <v>1187128</v>
      </c>
      <c r="CA28" s="105">
        <f t="shared" ref="CA28" si="37">SUM(CA26,CA27)</f>
        <v>301510299</v>
      </c>
      <c r="CB28" s="105">
        <v>1187128</v>
      </c>
      <c r="CC28" s="105">
        <v>1187128</v>
      </c>
      <c r="CD28" s="105">
        <v>1187128</v>
      </c>
      <c r="CE28" s="105">
        <v>1187128</v>
      </c>
      <c r="CF28" s="105">
        <v>1187128</v>
      </c>
      <c r="CG28" s="105">
        <v>1187128</v>
      </c>
      <c r="CH28" s="105">
        <v>1187128</v>
      </c>
      <c r="CI28" s="105">
        <v>1187128</v>
      </c>
      <c r="CJ28" s="105">
        <v>1187128</v>
      </c>
      <c r="CK28" s="105">
        <v>1187128</v>
      </c>
      <c r="CL28" s="105">
        <v>1187128</v>
      </c>
      <c r="CM28" s="105">
        <v>1187128</v>
      </c>
      <c r="CN28" s="105">
        <f t="shared" ref="CN28" si="38">SUM(CN26,CN27)</f>
        <v>0</v>
      </c>
      <c r="CO28" s="105">
        <v>1187128</v>
      </c>
      <c r="CP28" s="105">
        <v>1187128</v>
      </c>
      <c r="CQ28" s="105">
        <v>1187128</v>
      </c>
      <c r="CR28" s="105">
        <v>1187128</v>
      </c>
      <c r="CS28" s="105">
        <v>1187128</v>
      </c>
      <c r="CT28" s="105">
        <v>1187128</v>
      </c>
      <c r="CU28" s="105">
        <v>1187128</v>
      </c>
      <c r="CV28" s="105">
        <v>1187128</v>
      </c>
      <c r="CW28" s="105">
        <v>1187128</v>
      </c>
      <c r="CX28" s="105">
        <v>1187128</v>
      </c>
      <c r="CY28" s="105">
        <v>1187128</v>
      </c>
      <c r="CZ28" s="105">
        <v>1187128</v>
      </c>
      <c r="DA28" s="105">
        <f t="shared" ref="DA28" si="39">SUM(DA26,DA27)</f>
        <v>1625755</v>
      </c>
      <c r="DB28" s="105">
        <v>1187128</v>
      </c>
      <c r="DC28" s="105">
        <v>1187128</v>
      </c>
      <c r="DD28" s="105">
        <v>1187128</v>
      </c>
      <c r="DE28" s="105">
        <v>1187128</v>
      </c>
      <c r="DF28" s="105">
        <v>1187128</v>
      </c>
      <c r="DG28" s="105">
        <v>1187128</v>
      </c>
      <c r="DH28" s="105">
        <v>1187128</v>
      </c>
      <c r="DI28" s="105">
        <v>1187128</v>
      </c>
      <c r="DJ28" s="105">
        <v>1187128</v>
      </c>
      <c r="DK28" s="105">
        <v>1187128</v>
      </c>
      <c r="DL28" s="105">
        <v>1187128</v>
      </c>
      <c r="DM28" s="105">
        <v>1187128</v>
      </c>
      <c r="DN28" s="109">
        <f t="shared" ref="DN28" si="40">SUM(DN26,DN27)</f>
        <v>299884544</v>
      </c>
      <c r="DO28" s="109">
        <v>1187128</v>
      </c>
      <c r="DP28" s="109">
        <v>1187128</v>
      </c>
      <c r="DQ28" s="109">
        <v>1187128</v>
      </c>
      <c r="DR28" s="109">
        <v>1187128</v>
      </c>
      <c r="DS28" s="109">
        <v>1187128</v>
      </c>
      <c r="DT28" s="109">
        <v>1187128</v>
      </c>
      <c r="DU28" s="109">
        <v>1187128</v>
      </c>
      <c r="DV28" s="109">
        <v>1187128</v>
      </c>
      <c r="DW28" s="109">
        <v>1187128</v>
      </c>
      <c r="DX28" s="109">
        <v>1187128</v>
      </c>
      <c r="DY28" s="109">
        <v>1187128</v>
      </c>
      <c r="DZ28" s="109">
        <v>1187128</v>
      </c>
      <c r="EA28" s="105">
        <f t="shared" ref="EA28" si="41">SUM(EA26,EA27)</f>
        <v>5662670</v>
      </c>
      <c r="EB28" s="105">
        <v>1187128</v>
      </c>
      <c r="EC28" s="105">
        <v>1187128</v>
      </c>
      <c r="ED28" s="105">
        <v>1187128</v>
      </c>
      <c r="EE28" s="105">
        <v>1187128</v>
      </c>
      <c r="EF28" s="105">
        <v>1187128</v>
      </c>
      <c r="EG28" s="105">
        <v>1187128</v>
      </c>
      <c r="EH28" s="105">
        <v>1187128</v>
      </c>
      <c r="EI28" s="105">
        <v>1187128</v>
      </c>
      <c r="EJ28" s="105">
        <v>1187128</v>
      </c>
      <c r="EK28" s="105">
        <v>1187128</v>
      </c>
      <c r="EL28" s="105">
        <v>1187128</v>
      </c>
      <c r="EM28" s="106">
        <v>1187128</v>
      </c>
      <c r="EN28" s="2" t="s">
        <v>35</v>
      </c>
      <c r="EO28" s="2" t="s">
        <v>35</v>
      </c>
      <c r="EP28" s="2" t="s">
        <v>35</v>
      </c>
      <c r="EQ28" s="2" t="s">
        <v>35</v>
      </c>
      <c r="ER28" s="2" t="s">
        <v>35</v>
      </c>
      <c r="ES28" s="2" t="s">
        <v>35</v>
      </c>
      <c r="ET28" s="2" t="s">
        <v>35</v>
      </c>
      <c r="EU28" s="2" t="s">
        <v>35</v>
      </c>
      <c r="EV28" s="2" t="s">
        <v>35</v>
      </c>
      <c r="EW28" s="2" t="s">
        <v>35</v>
      </c>
      <c r="EX28" s="2" t="s">
        <v>35</v>
      </c>
      <c r="EY28" s="2" t="s">
        <v>35</v>
      </c>
      <c r="EZ28" s="2" t="s">
        <v>35</v>
      </c>
      <c r="FA28" s="2" t="s">
        <v>35</v>
      </c>
      <c r="FB28" s="2" t="s">
        <v>35</v>
      </c>
      <c r="FC28" s="2" t="s">
        <v>35</v>
      </c>
      <c r="FD28" s="2" t="s">
        <v>35</v>
      </c>
      <c r="FE28" s="2" t="s">
        <v>35</v>
      </c>
      <c r="FF28" s="2" t="s">
        <v>35</v>
      </c>
      <c r="FG28" s="2" t="s">
        <v>35</v>
      </c>
      <c r="FH28" s="2" t="s">
        <v>35</v>
      </c>
      <c r="FI28" s="2" t="s">
        <v>35</v>
      </c>
      <c r="FJ28" s="2" t="s">
        <v>35</v>
      </c>
      <c r="FK28" s="2" t="s">
        <v>35</v>
      </c>
      <c r="FL28" s="2" t="s">
        <v>35</v>
      </c>
      <c r="FM28" s="2" t="s">
        <v>35</v>
      </c>
      <c r="FN28" s="2" t="s">
        <v>35</v>
      </c>
      <c r="FO28" s="2" t="s">
        <v>35</v>
      </c>
      <c r="FP28" s="2" t="s">
        <v>35</v>
      </c>
      <c r="FQ28" s="2" t="s">
        <v>35</v>
      </c>
      <c r="FR28" s="2" t="s">
        <v>35</v>
      </c>
      <c r="FS28" s="2" t="s">
        <v>35</v>
      </c>
      <c r="FT28" s="2" t="s">
        <v>35</v>
      </c>
      <c r="FU28" s="2" t="s">
        <v>35</v>
      </c>
      <c r="FV28" s="2" t="s">
        <v>35</v>
      </c>
      <c r="FW28" s="2" t="s">
        <v>35</v>
      </c>
      <c r="FX28" s="2" t="s">
        <v>35</v>
      </c>
      <c r="FY28" s="2" t="s">
        <v>35</v>
      </c>
      <c r="FZ28" s="2" t="s">
        <v>35</v>
      </c>
      <c r="GA28" s="2" t="s">
        <v>35</v>
      </c>
      <c r="GB28" s="2" t="s">
        <v>35</v>
      </c>
      <c r="GC28" s="2" t="s">
        <v>35</v>
      </c>
      <c r="GD28" s="2" t="s">
        <v>35</v>
      </c>
      <c r="GE28" s="2" t="s">
        <v>35</v>
      </c>
      <c r="GF28" s="2" t="s">
        <v>35</v>
      </c>
      <c r="GG28" s="2" t="s">
        <v>35</v>
      </c>
      <c r="GH28" s="2" t="s">
        <v>35</v>
      </c>
      <c r="GI28" s="2" t="s">
        <v>35</v>
      </c>
      <c r="GJ28" s="2" t="s">
        <v>35</v>
      </c>
      <c r="GK28" s="2" t="s">
        <v>35</v>
      </c>
      <c r="GL28" s="2" t="s">
        <v>35</v>
      </c>
      <c r="GM28" s="2" t="s">
        <v>35</v>
      </c>
      <c r="GN28" s="2" t="s">
        <v>35</v>
      </c>
      <c r="GO28" s="2" t="s">
        <v>35</v>
      </c>
      <c r="GP28" s="2" t="s">
        <v>35</v>
      </c>
      <c r="GQ28" s="2" t="s">
        <v>35</v>
      </c>
      <c r="GR28" s="2" t="s">
        <v>35</v>
      </c>
      <c r="GS28" s="2" t="s">
        <v>35</v>
      </c>
      <c r="GT28" s="2" t="s">
        <v>35</v>
      </c>
      <c r="GU28" s="2" t="s">
        <v>35</v>
      </c>
      <c r="GV28" s="2" t="s">
        <v>35</v>
      </c>
      <c r="GW28" s="2" t="s">
        <v>35</v>
      </c>
      <c r="GX28" s="2" t="s">
        <v>35</v>
      </c>
      <c r="GY28" s="2" t="s">
        <v>35</v>
      </c>
      <c r="GZ28" s="2" t="s">
        <v>35</v>
      </c>
      <c r="HA28" s="2" t="s">
        <v>35</v>
      </c>
      <c r="HB28" s="2" t="s">
        <v>35</v>
      </c>
      <c r="HC28" s="2" t="s">
        <v>35</v>
      </c>
      <c r="HD28" s="2" t="s">
        <v>35</v>
      </c>
      <c r="HE28" s="2" t="s">
        <v>35</v>
      </c>
      <c r="HF28" s="2" t="s">
        <v>35</v>
      </c>
      <c r="HG28" s="2" t="s">
        <v>35</v>
      </c>
      <c r="HH28" s="2" t="s">
        <v>35</v>
      </c>
      <c r="HI28" s="2" t="s">
        <v>35</v>
      </c>
      <c r="HJ28" s="2" t="s">
        <v>35</v>
      </c>
      <c r="HK28" s="2" t="s">
        <v>35</v>
      </c>
      <c r="HL28" s="2" t="s">
        <v>35</v>
      </c>
      <c r="HM28" s="2" t="s">
        <v>35</v>
      </c>
      <c r="HN28" s="2" t="s">
        <v>35</v>
      </c>
      <c r="HO28" s="2" t="s">
        <v>35</v>
      </c>
      <c r="HP28" s="2" t="s">
        <v>35</v>
      </c>
      <c r="HQ28" s="2" t="s">
        <v>35</v>
      </c>
      <c r="HR28" s="2" t="s">
        <v>35</v>
      </c>
      <c r="HS28" s="2" t="s">
        <v>35</v>
      </c>
      <c r="HT28" s="2" t="s">
        <v>35</v>
      </c>
      <c r="HU28" s="2" t="s">
        <v>35</v>
      </c>
      <c r="HV28" s="2" t="s">
        <v>35</v>
      </c>
      <c r="HW28" s="2" t="s">
        <v>35</v>
      </c>
      <c r="HX28" s="2" t="s">
        <v>35</v>
      </c>
      <c r="HY28" s="2" t="s">
        <v>35</v>
      </c>
      <c r="HZ28" s="2" t="s">
        <v>35</v>
      </c>
      <c r="IA28" s="2" t="s">
        <v>35</v>
      </c>
      <c r="IB28" s="2" t="s">
        <v>35</v>
      </c>
      <c r="IC28" s="2" t="s">
        <v>35</v>
      </c>
      <c r="ID28" s="2" t="s">
        <v>35</v>
      </c>
      <c r="IE28" s="2" t="s">
        <v>35</v>
      </c>
      <c r="IF28" s="2" t="s">
        <v>35</v>
      </c>
      <c r="IG28" s="2" t="s">
        <v>35</v>
      </c>
      <c r="IH28" s="2" t="s">
        <v>35</v>
      </c>
      <c r="II28" s="2" t="s">
        <v>35</v>
      </c>
      <c r="IJ28" s="2" t="s">
        <v>35</v>
      </c>
      <c r="IK28" s="2" t="s">
        <v>35</v>
      </c>
      <c r="IL28" s="2" t="s">
        <v>35</v>
      </c>
      <c r="IM28" s="2" t="s">
        <v>35</v>
      </c>
      <c r="IN28" s="2" t="s">
        <v>35</v>
      </c>
      <c r="IO28" s="2" t="s">
        <v>35</v>
      </c>
      <c r="IP28" s="2" t="s">
        <v>35</v>
      </c>
      <c r="IQ28" s="2" t="s">
        <v>35</v>
      </c>
      <c r="IR28" s="2" t="s">
        <v>35</v>
      </c>
      <c r="IS28" s="2" t="s">
        <v>35</v>
      </c>
      <c r="IT28" s="2" t="s">
        <v>35</v>
      </c>
      <c r="IU28" s="2" t="s">
        <v>35</v>
      </c>
      <c r="IV28" s="2" t="s">
        <v>35</v>
      </c>
      <c r="IW28" s="2" t="s">
        <v>35</v>
      </c>
      <c r="IX28" s="2" t="s">
        <v>35</v>
      </c>
      <c r="IY28" s="2" t="s">
        <v>35</v>
      </c>
      <c r="IZ28" s="2" t="s">
        <v>35</v>
      </c>
      <c r="JA28" s="2" t="s">
        <v>35</v>
      </c>
      <c r="JB28" s="2" t="s">
        <v>35</v>
      </c>
      <c r="JC28" s="2" t="s">
        <v>35</v>
      </c>
      <c r="JD28" s="2" t="s">
        <v>35</v>
      </c>
    </row>
    <row r="29" spans="1:264" ht="11.25" customHeight="1">
      <c r="A29" s="145"/>
      <c r="B29" s="132"/>
      <c r="C29" s="133"/>
      <c r="D29" s="131"/>
      <c r="E29" s="132"/>
      <c r="F29" s="133"/>
      <c r="G29" s="150" t="s">
        <v>3</v>
      </c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28" t="s">
        <v>38</v>
      </c>
      <c r="U29" s="129"/>
      <c r="V29" s="129"/>
      <c r="W29" s="129"/>
      <c r="X29" s="129"/>
      <c r="Y29" s="129"/>
      <c r="Z29" s="129"/>
      <c r="AA29" s="118">
        <f>SUM(AA17,AA20,AA23,AA26)</f>
        <v>70737</v>
      </c>
      <c r="AB29" s="105">
        <v>65310</v>
      </c>
      <c r="AC29" s="105">
        <v>65310</v>
      </c>
      <c r="AD29" s="105">
        <v>65310</v>
      </c>
      <c r="AE29" s="105">
        <v>65310</v>
      </c>
      <c r="AF29" s="105">
        <v>65310</v>
      </c>
      <c r="AG29" s="105">
        <v>65310</v>
      </c>
      <c r="AH29" s="105">
        <v>65310</v>
      </c>
      <c r="AI29" s="105">
        <v>65310</v>
      </c>
      <c r="AJ29" s="105">
        <v>65310</v>
      </c>
      <c r="AK29" s="105">
        <v>65310</v>
      </c>
      <c r="AL29" s="105">
        <v>65310</v>
      </c>
      <c r="AM29" s="105">
        <v>65310</v>
      </c>
      <c r="AN29" s="105">
        <f>SUM(AN17,AN20,AN23,AN26)</f>
        <v>2115</v>
      </c>
      <c r="AO29" s="105">
        <v>65310</v>
      </c>
      <c r="AP29" s="105">
        <v>65310</v>
      </c>
      <c r="AQ29" s="105">
        <v>65310</v>
      </c>
      <c r="AR29" s="105">
        <v>65310</v>
      </c>
      <c r="AS29" s="105">
        <v>65310</v>
      </c>
      <c r="AT29" s="105">
        <v>65310</v>
      </c>
      <c r="AU29" s="105">
        <v>65310</v>
      </c>
      <c r="AV29" s="105">
        <v>65310</v>
      </c>
      <c r="AW29" s="105">
        <v>65310</v>
      </c>
      <c r="AX29" s="105">
        <v>65310</v>
      </c>
      <c r="AY29" s="105">
        <v>65310</v>
      </c>
      <c r="AZ29" s="105">
        <v>65310</v>
      </c>
      <c r="BA29" s="114">
        <f>SUM(BA17,BA20,BA23,BA26)</f>
        <v>2</v>
      </c>
      <c r="BB29" s="114">
        <v>65310</v>
      </c>
      <c r="BC29" s="114">
        <v>65310</v>
      </c>
      <c r="BD29" s="114">
        <v>65310</v>
      </c>
      <c r="BE29" s="114">
        <v>65310</v>
      </c>
      <c r="BF29" s="114">
        <v>65310</v>
      </c>
      <c r="BG29" s="114">
        <v>65310</v>
      </c>
      <c r="BH29" s="114">
        <v>65310</v>
      </c>
      <c r="BI29" s="114">
        <v>65310</v>
      </c>
      <c r="BJ29" s="114">
        <v>65310</v>
      </c>
      <c r="BK29" s="114">
        <v>65310</v>
      </c>
      <c r="BL29" s="114">
        <v>65310</v>
      </c>
      <c r="BM29" s="114">
        <v>65310</v>
      </c>
      <c r="BN29" s="109">
        <f>SUM(BN17,BN20,BN23,BN26)</f>
        <v>68622</v>
      </c>
      <c r="BO29" s="109">
        <v>65310</v>
      </c>
      <c r="BP29" s="109">
        <v>65310</v>
      </c>
      <c r="BQ29" s="109">
        <v>65310</v>
      </c>
      <c r="BR29" s="109">
        <v>65310</v>
      </c>
      <c r="BS29" s="109">
        <v>65310</v>
      </c>
      <c r="BT29" s="109">
        <v>65310</v>
      </c>
      <c r="BU29" s="109">
        <v>65310</v>
      </c>
      <c r="BV29" s="109">
        <v>65310</v>
      </c>
      <c r="BW29" s="109">
        <v>65310</v>
      </c>
      <c r="BX29" s="109">
        <v>65310</v>
      </c>
      <c r="BY29" s="109">
        <v>65310</v>
      </c>
      <c r="BZ29" s="109">
        <v>65310</v>
      </c>
      <c r="CA29" s="105">
        <f>SUM(CA17,CA20,CA23,CA26)</f>
        <v>554407028</v>
      </c>
      <c r="CB29" s="105">
        <v>65310</v>
      </c>
      <c r="CC29" s="105">
        <v>65310</v>
      </c>
      <c r="CD29" s="105">
        <v>65310</v>
      </c>
      <c r="CE29" s="105">
        <v>65310</v>
      </c>
      <c r="CF29" s="105">
        <v>65310</v>
      </c>
      <c r="CG29" s="105">
        <v>65310</v>
      </c>
      <c r="CH29" s="105">
        <v>65310</v>
      </c>
      <c r="CI29" s="105">
        <v>65310</v>
      </c>
      <c r="CJ29" s="105">
        <v>65310</v>
      </c>
      <c r="CK29" s="105">
        <v>65310</v>
      </c>
      <c r="CL29" s="105">
        <v>65310</v>
      </c>
      <c r="CM29" s="105">
        <v>65310</v>
      </c>
      <c r="CN29" s="105">
        <f>SUM(CN17,CN20,CN23,CN26)</f>
        <v>0</v>
      </c>
      <c r="CO29" s="105">
        <v>65310</v>
      </c>
      <c r="CP29" s="105">
        <v>65310</v>
      </c>
      <c r="CQ29" s="105">
        <v>65310</v>
      </c>
      <c r="CR29" s="105">
        <v>65310</v>
      </c>
      <c r="CS29" s="105">
        <v>65310</v>
      </c>
      <c r="CT29" s="105">
        <v>65310</v>
      </c>
      <c r="CU29" s="105">
        <v>65310</v>
      </c>
      <c r="CV29" s="105">
        <v>65310</v>
      </c>
      <c r="CW29" s="105">
        <v>65310</v>
      </c>
      <c r="CX29" s="105">
        <v>65310</v>
      </c>
      <c r="CY29" s="105">
        <v>65310</v>
      </c>
      <c r="CZ29" s="105">
        <v>65310</v>
      </c>
      <c r="DA29" s="105">
        <f>SUM(DA17,DA20,DA23,DA26)</f>
        <v>5049641</v>
      </c>
      <c r="DB29" s="105">
        <v>65310</v>
      </c>
      <c r="DC29" s="105">
        <v>65310</v>
      </c>
      <c r="DD29" s="105">
        <v>65310</v>
      </c>
      <c r="DE29" s="105">
        <v>65310</v>
      </c>
      <c r="DF29" s="105">
        <v>65310</v>
      </c>
      <c r="DG29" s="105">
        <v>65310</v>
      </c>
      <c r="DH29" s="105">
        <v>65310</v>
      </c>
      <c r="DI29" s="105">
        <v>65310</v>
      </c>
      <c r="DJ29" s="105">
        <v>65310</v>
      </c>
      <c r="DK29" s="105">
        <v>65310</v>
      </c>
      <c r="DL29" s="105">
        <v>65310</v>
      </c>
      <c r="DM29" s="105">
        <v>65310</v>
      </c>
      <c r="DN29" s="109">
        <f>SUM(DN17,DN20,DN23,DN26)</f>
        <v>549357387</v>
      </c>
      <c r="DO29" s="109">
        <v>65310</v>
      </c>
      <c r="DP29" s="109">
        <v>65310</v>
      </c>
      <c r="DQ29" s="109">
        <v>65310</v>
      </c>
      <c r="DR29" s="109">
        <v>65310</v>
      </c>
      <c r="DS29" s="109">
        <v>65310</v>
      </c>
      <c r="DT29" s="109">
        <v>65310</v>
      </c>
      <c r="DU29" s="109">
        <v>65310</v>
      </c>
      <c r="DV29" s="109">
        <v>65310</v>
      </c>
      <c r="DW29" s="109">
        <v>65310</v>
      </c>
      <c r="DX29" s="109">
        <v>65310</v>
      </c>
      <c r="DY29" s="109">
        <v>65310</v>
      </c>
      <c r="DZ29" s="109">
        <v>65310</v>
      </c>
      <c r="EA29" s="105">
        <f>SUM(,EA17,EA20,EA23,EA26)</f>
        <v>6236074</v>
      </c>
      <c r="EB29" s="105">
        <v>65310</v>
      </c>
      <c r="EC29" s="105">
        <v>65310</v>
      </c>
      <c r="ED29" s="105">
        <v>65310</v>
      </c>
      <c r="EE29" s="105">
        <v>65310</v>
      </c>
      <c r="EF29" s="105">
        <v>65310</v>
      </c>
      <c r="EG29" s="105">
        <v>65310</v>
      </c>
      <c r="EH29" s="105">
        <v>65310</v>
      </c>
      <c r="EI29" s="105">
        <v>65310</v>
      </c>
      <c r="EJ29" s="105">
        <v>65310</v>
      </c>
      <c r="EK29" s="105">
        <v>65310</v>
      </c>
      <c r="EL29" s="105">
        <v>65310</v>
      </c>
      <c r="EM29" s="106">
        <v>65310</v>
      </c>
      <c r="EN29" s="2" t="s">
        <v>35</v>
      </c>
      <c r="EO29" s="2" t="s">
        <v>35</v>
      </c>
      <c r="EP29" s="2" t="s">
        <v>35</v>
      </c>
      <c r="EQ29" s="2" t="s">
        <v>35</v>
      </c>
      <c r="ER29" s="2" t="s">
        <v>35</v>
      </c>
      <c r="ES29" s="2" t="s">
        <v>35</v>
      </c>
      <c r="ET29" s="2" t="s">
        <v>35</v>
      </c>
      <c r="EU29" s="2" t="s">
        <v>35</v>
      </c>
      <c r="EV29" s="2" t="s">
        <v>35</v>
      </c>
      <c r="EW29" s="2" t="s">
        <v>35</v>
      </c>
      <c r="EX29" s="2" t="s">
        <v>35</v>
      </c>
      <c r="EY29" s="2" t="s">
        <v>35</v>
      </c>
      <c r="EZ29" s="2" t="s">
        <v>35</v>
      </c>
      <c r="FA29" s="2" t="s">
        <v>35</v>
      </c>
      <c r="FB29" s="2" t="s">
        <v>35</v>
      </c>
      <c r="FC29" s="2" t="s">
        <v>35</v>
      </c>
      <c r="FD29" s="2" t="s">
        <v>35</v>
      </c>
      <c r="FE29" s="2" t="s">
        <v>35</v>
      </c>
      <c r="FF29" s="2" t="s">
        <v>35</v>
      </c>
      <c r="FG29" s="2" t="s">
        <v>35</v>
      </c>
      <c r="FH29" s="2" t="s">
        <v>35</v>
      </c>
      <c r="FI29" s="2" t="s">
        <v>35</v>
      </c>
      <c r="FJ29" s="2" t="s">
        <v>35</v>
      </c>
      <c r="FK29" s="2" t="s">
        <v>35</v>
      </c>
      <c r="FL29" s="2" t="s">
        <v>35</v>
      </c>
      <c r="FM29" s="2" t="s">
        <v>35</v>
      </c>
      <c r="FN29" s="2" t="s">
        <v>35</v>
      </c>
      <c r="FO29" s="2" t="s">
        <v>35</v>
      </c>
      <c r="FP29" s="2" t="s">
        <v>35</v>
      </c>
      <c r="FQ29" s="2" t="s">
        <v>35</v>
      </c>
      <c r="FR29" s="2" t="s">
        <v>35</v>
      </c>
      <c r="FS29" s="2" t="s">
        <v>35</v>
      </c>
      <c r="FT29" s="2" t="s">
        <v>35</v>
      </c>
      <c r="FU29" s="2" t="s">
        <v>35</v>
      </c>
      <c r="FV29" s="2" t="s">
        <v>35</v>
      </c>
      <c r="FW29" s="2" t="s">
        <v>35</v>
      </c>
      <c r="FX29" s="2" t="s">
        <v>35</v>
      </c>
      <c r="FY29" s="2" t="s">
        <v>35</v>
      </c>
      <c r="FZ29" s="2" t="s">
        <v>35</v>
      </c>
      <c r="GA29" s="2" t="s">
        <v>35</v>
      </c>
      <c r="GB29" s="2" t="s">
        <v>35</v>
      </c>
      <c r="GC29" s="2" t="s">
        <v>35</v>
      </c>
      <c r="GD29" s="2" t="s">
        <v>35</v>
      </c>
      <c r="GE29" s="2" t="s">
        <v>35</v>
      </c>
      <c r="GF29" s="2" t="s">
        <v>35</v>
      </c>
      <c r="GG29" s="2" t="s">
        <v>35</v>
      </c>
      <c r="GH29" s="2" t="s">
        <v>35</v>
      </c>
      <c r="GI29" s="2" t="s">
        <v>35</v>
      </c>
      <c r="GJ29" s="2" t="s">
        <v>35</v>
      </c>
      <c r="GK29" s="2" t="s">
        <v>35</v>
      </c>
      <c r="GL29" s="2" t="s">
        <v>35</v>
      </c>
      <c r="GM29" s="2" t="s">
        <v>35</v>
      </c>
      <c r="GN29" s="2" t="s">
        <v>35</v>
      </c>
      <c r="GO29" s="2" t="s">
        <v>35</v>
      </c>
      <c r="GP29" s="2" t="s">
        <v>35</v>
      </c>
      <c r="GQ29" s="2" t="s">
        <v>35</v>
      </c>
      <c r="GR29" s="2" t="s">
        <v>35</v>
      </c>
      <c r="GS29" s="2" t="s">
        <v>35</v>
      </c>
      <c r="GT29" s="2" t="s">
        <v>35</v>
      </c>
      <c r="GU29" s="2" t="s">
        <v>35</v>
      </c>
      <c r="GV29" s="2" t="s">
        <v>35</v>
      </c>
      <c r="GW29" s="2" t="s">
        <v>35</v>
      </c>
      <c r="GX29" s="2" t="s">
        <v>35</v>
      </c>
      <c r="GY29" s="2" t="s">
        <v>35</v>
      </c>
      <c r="GZ29" s="2" t="s">
        <v>35</v>
      </c>
      <c r="HA29" s="2" t="s">
        <v>35</v>
      </c>
      <c r="HB29" s="2" t="s">
        <v>35</v>
      </c>
      <c r="HC29" s="2" t="s">
        <v>35</v>
      </c>
      <c r="HD29" s="2" t="s">
        <v>35</v>
      </c>
      <c r="HE29" s="2" t="s">
        <v>35</v>
      </c>
      <c r="HF29" s="2" t="s">
        <v>35</v>
      </c>
      <c r="HG29" s="2" t="s">
        <v>35</v>
      </c>
      <c r="HH29" s="2" t="s">
        <v>35</v>
      </c>
      <c r="HI29" s="2" t="s">
        <v>35</v>
      </c>
      <c r="HJ29" s="2" t="s">
        <v>35</v>
      </c>
      <c r="HK29" s="2" t="s">
        <v>35</v>
      </c>
      <c r="HL29" s="2" t="s">
        <v>35</v>
      </c>
      <c r="HM29" s="2" t="s">
        <v>35</v>
      </c>
      <c r="HN29" s="2" t="s">
        <v>35</v>
      </c>
      <c r="HO29" s="2" t="s">
        <v>35</v>
      </c>
      <c r="HP29" s="2" t="s">
        <v>35</v>
      </c>
      <c r="HQ29" s="2" t="s">
        <v>35</v>
      </c>
      <c r="HR29" s="2" t="s">
        <v>35</v>
      </c>
      <c r="HS29" s="2" t="s">
        <v>35</v>
      </c>
      <c r="HT29" s="2" t="s">
        <v>35</v>
      </c>
      <c r="HU29" s="2" t="s">
        <v>35</v>
      </c>
      <c r="HV29" s="2" t="s">
        <v>35</v>
      </c>
      <c r="HW29" s="2" t="s">
        <v>35</v>
      </c>
      <c r="HX29" s="2" t="s">
        <v>35</v>
      </c>
      <c r="HY29" s="2" t="s">
        <v>35</v>
      </c>
      <c r="HZ29" s="2" t="s">
        <v>35</v>
      </c>
      <c r="IA29" s="2" t="s">
        <v>35</v>
      </c>
      <c r="IB29" s="2" t="s">
        <v>35</v>
      </c>
      <c r="IC29" s="2" t="s">
        <v>35</v>
      </c>
      <c r="ID29" s="2" t="s">
        <v>35</v>
      </c>
      <c r="IE29" s="2" t="s">
        <v>35</v>
      </c>
      <c r="IF29" s="2" t="s">
        <v>35</v>
      </c>
      <c r="IG29" s="2" t="s">
        <v>35</v>
      </c>
      <c r="IH29" s="2" t="s">
        <v>35</v>
      </c>
      <c r="II29" s="2" t="s">
        <v>35</v>
      </c>
      <c r="IJ29" s="2" t="s">
        <v>35</v>
      </c>
      <c r="IK29" s="2" t="s">
        <v>35</v>
      </c>
      <c r="IL29" s="2" t="s">
        <v>35</v>
      </c>
      <c r="IM29" s="2" t="s">
        <v>35</v>
      </c>
      <c r="IN29" s="2" t="s">
        <v>35</v>
      </c>
      <c r="IO29" s="2" t="s">
        <v>35</v>
      </c>
      <c r="IP29" s="2" t="s">
        <v>35</v>
      </c>
      <c r="IQ29" s="2" t="s">
        <v>35</v>
      </c>
      <c r="IR29" s="2" t="s">
        <v>35</v>
      </c>
      <c r="IS29" s="2" t="s">
        <v>35</v>
      </c>
      <c r="IT29" s="2" t="s">
        <v>35</v>
      </c>
      <c r="IU29" s="2" t="s">
        <v>35</v>
      </c>
      <c r="IV29" s="2" t="s">
        <v>35</v>
      </c>
      <c r="IW29" s="2" t="s">
        <v>35</v>
      </c>
      <c r="IX29" s="2" t="s">
        <v>35</v>
      </c>
      <c r="IY29" s="2" t="s">
        <v>35</v>
      </c>
      <c r="IZ29" s="2" t="s">
        <v>35</v>
      </c>
      <c r="JA29" s="2" t="s">
        <v>35</v>
      </c>
      <c r="JB29" s="2" t="s">
        <v>35</v>
      </c>
      <c r="JC29" s="2" t="s">
        <v>35</v>
      </c>
      <c r="JD29" s="2" t="s">
        <v>35</v>
      </c>
    </row>
    <row r="30" spans="1:264" ht="11.25" customHeight="1">
      <c r="A30" s="145"/>
      <c r="B30" s="132"/>
      <c r="C30" s="133"/>
      <c r="D30" s="40"/>
      <c r="E30" s="41"/>
      <c r="F30" s="42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28" t="s">
        <v>39</v>
      </c>
      <c r="U30" s="129"/>
      <c r="V30" s="129"/>
      <c r="W30" s="129"/>
      <c r="X30" s="129"/>
      <c r="Y30" s="129"/>
      <c r="Z30" s="129"/>
      <c r="AA30" s="118">
        <f>SUM(AA18,AA21,AA24,AA27)</f>
        <v>307637</v>
      </c>
      <c r="AB30" s="105">
        <v>65310</v>
      </c>
      <c r="AC30" s="105">
        <v>65310</v>
      </c>
      <c r="AD30" s="105">
        <v>65310</v>
      </c>
      <c r="AE30" s="105">
        <v>65310</v>
      </c>
      <c r="AF30" s="105">
        <v>65310</v>
      </c>
      <c r="AG30" s="105">
        <v>65310</v>
      </c>
      <c r="AH30" s="105">
        <v>65310</v>
      </c>
      <c r="AI30" s="105">
        <v>65310</v>
      </c>
      <c r="AJ30" s="105">
        <v>65310</v>
      </c>
      <c r="AK30" s="105">
        <v>65310</v>
      </c>
      <c r="AL30" s="105">
        <v>65310</v>
      </c>
      <c r="AM30" s="105">
        <v>65310</v>
      </c>
      <c r="AN30" s="105">
        <f>SUM(AN18,AN21,AN24,AN27)</f>
        <v>30844</v>
      </c>
      <c r="AO30" s="105">
        <v>65310</v>
      </c>
      <c r="AP30" s="105">
        <v>65310</v>
      </c>
      <c r="AQ30" s="105">
        <v>65310</v>
      </c>
      <c r="AR30" s="105">
        <v>65310</v>
      </c>
      <c r="AS30" s="105">
        <v>65310</v>
      </c>
      <c r="AT30" s="105">
        <v>65310</v>
      </c>
      <c r="AU30" s="105">
        <v>65310</v>
      </c>
      <c r="AV30" s="105">
        <v>65310</v>
      </c>
      <c r="AW30" s="105">
        <v>65310</v>
      </c>
      <c r="AX30" s="105">
        <v>65310</v>
      </c>
      <c r="AY30" s="105">
        <v>65310</v>
      </c>
      <c r="AZ30" s="105">
        <v>65310</v>
      </c>
      <c r="BA30" s="114">
        <f>SUM(BA18,BA21,BA24,BA27)</f>
        <v>516</v>
      </c>
      <c r="BB30" s="114">
        <v>65310</v>
      </c>
      <c r="BC30" s="114">
        <v>65310</v>
      </c>
      <c r="BD30" s="114">
        <v>65310</v>
      </c>
      <c r="BE30" s="114">
        <v>65310</v>
      </c>
      <c r="BF30" s="114">
        <v>65310</v>
      </c>
      <c r="BG30" s="114">
        <v>65310</v>
      </c>
      <c r="BH30" s="114">
        <v>65310</v>
      </c>
      <c r="BI30" s="114">
        <v>65310</v>
      </c>
      <c r="BJ30" s="114">
        <v>65310</v>
      </c>
      <c r="BK30" s="114">
        <v>65310</v>
      </c>
      <c r="BL30" s="114">
        <v>65310</v>
      </c>
      <c r="BM30" s="114">
        <v>65310</v>
      </c>
      <c r="BN30" s="109">
        <f>SUM(BN18,BN21,BN24,BN27)</f>
        <v>276793</v>
      </c>
      <c r="BO30" s="109">
        <v>65310</v>
      </c>
      <c r="BP30" s="109">
        <v>65310</v>
      </c>
      <c r="BQ30" s="109">
        <v>65310</v>
      </c>
      <c r="BR30" s="109">
        <v>65310</v>
      </c>
      <c r="BS30" s="109">
        <v>65310</v>
      </c>
      <c r="BT30" s="109">
        <v>65310</v>
      </c>
      <c r="BU30" s="109">
        <v>65310</v>
      </c>
      <c r="BV30" s="109">
        <v>65310</v>
      </c>
      <c r="BW30" s="109">
        <v>65310</v>
      </c>
      <c r="BX30" s="109">
        <v>65310</v>
      </c>
      <c r="BY30" s="109">
        <v>65310</v>
      </c>
      <c r="BZ30" s="109">
        <v>65310</v>
      </c>
      <c r="CA30" s="105">
        <f>SUM(CA18,CA21,CA24,CA27)</f>
        <v>774917815</v>
      </c>
      <c r="CB30" s="105">
        <v>65310</v>
      </c>
      <c r="CC30" s="105">
        <v>65310</v>
      </c>
      <c r="CD30" s="105">
        <v>65310</v>
      </c>
      <c r="CE30" s="105">
        <v>65310</v>
      </c>
      <c r="CF30" s="105">
        <v>65310</v>
      </c>
      <c r="CG30" s="105">
        <v>65310</v>
      </c>
      <c r="CH30" s="105">
        <v>65310</v>
      </c>
      <c r="CI30" s="105">
        <v>65310</v>
      </c>
      <c r="CJ30" s="105">
        <v>65310</v>
      </c>
      <c r="CK30" s="105">
        <v>65310</v>
      </c>
      <c r="CL30" s="105">
        <v>65310</v>
      </c>
      <c r="CM30" s="105">
        <v>65310</v>
      </c>
      <c r="CN30" s="105">
        <f>SUM(CN18,CN21,CN24,CN27)</f>
        <v>0</v>
      </c>
      <c r="CO30" s="105">
        <v>65310</v>
      </c>
      <c r="CP30" s="105">
        <v>65310</v>
      </c>
      <c r="CQ30" s="105">
        <v>65310</v>
      </c>
      <c r="CR30" s="105">
        <v>65310</v>
      </c>
      <c r="CS30" s="105">
        <v>65310</v>
      </c>
      <c r="CT30" s="105">
        <v>65310</v>
      </c>
      <c r="CU30" s="105">
        <v>65310</v>
      </c>
      <c r="CV30" s="105">
        <v>65310</v>
      </c>
      <c r="CW30" s="105">
        <v>65310</v>
      </c>
      <c r="CX30" s="105">
        <v>65310</v>
      </c>
      <c r="CY30" s="105">
        <v>65310</v>
      </c>
      <c r="CZ30" s="105">
        <v>65310</v>
      </c>
      <c r="DA30" s="105">
        <f>SUM(DA18,DA21,DA24,DA27)</f>
        <v>34057865</v>
      </c>
      <c r="DB30" s="105">
        <v>65310</v>
      </c>
      <c r="DC30" s="105">
        <v>65310</v>
      </c>
      <c r="DD30" s="105">
        <v>65310</v>
      </c>
      <c r="DE30" s="105">
        <v>65310</v>
      </c>
      <c r="DF30" s="105">
        <v>65310</v>
      </c>
      <c r="DG30" s="105">
        <v>65310</v>
      </c>
      <c r="DH30" s="105">
        <v>65310</v>
      </c>
      <c r="DI30" s="105">
        <v>65310</v>
      </c>
      <c r="DJ30" s="105">
        <v>65310</v>
      </c>
      <c r="DK30" s="105">
        <v>65310</v>
      </c>
      <c r="DL30" s="105">
        <v>65310</v>
      </c>
      <c r="DM30" s="105">
        <v>65310</v>
      </c>
      <c r="DN30" s="109">
        <f>SUM(DN18,DN21,DN24,DN27)</f>
        <v>740859950</v>
      </c>
      <c r="DO30" s="109">
        <v>65310</v>
      </c>
      <c r="DP30" s="109">
        <v>65310</v>
      </c>
      <c r="DQ30" s="109">
        <v>65310</v>
      </c>
      <c r="DR30" s="109">
        <v>65310</v>
      </c>
      <c r="DS30" s="109">
        <v>65310</v>
      </c>
      <c r="DT30" s="109">
        <v>65310</v>
      </c>
      <c r="DU30" s="109">
        <v>65310</v>
      </c>
      <c r="DV30" s="109">
        <v>65310</v>
      </c>
      <c r="DW30" s="109">
        <v>65310</v>
      </c>
      <c r="DX30" s="109">
        <v>65310</v>
      </c>
      <c r="DY30" s="109">
        <v>65310</v>
      </c>
      <c r="DZ30" s="109">
        <v>65310</v>
      </c>
      <c r="EA30" s="105">
        <f>SUM(EA18,EA21,EA24,EA27)</f>
        <v>13538428</v>
      </c>
      <c r="EB30" s="105">
        <v>65310</v>
      </c>
      <c r="EC30" s="105">
        <v>65310</v>
      </c>
      <c r="ED30" s="105">
        <v>65310</v>
      </c>
      <c r="EE30" s="105">
        <v>65310</v>
      </c>
      <c r="EF30" s="105">
        <v>65310</v>
      </c>
      <c r="EG30" s="105">
        <v>65310</v>
      </c>
      <c r="EH30" s="105">
        <v>65310</v>
      </c>
      <c r="EI30" s="105">
        <v>65310</v>
      </c>
      <c r="EJ30" s="105">
        <v>65310</v>
      </c>
      <c r="EK30" s="105">
        <v>65310</v>
      </c>
      <c r="EL30" s="105">
        <v>65310</v>
      </c>
      <c r="EM30" s="106">
        <v>65310</v>
      </c>
      <c r="EN30" s="2" t="s">
        <v>35</v>
      </c>
      <c r="EO30" s="2" t="s">
        <v>35</v>
      </c>
      <c r="EP30" s="2" t="s">
        <v>35</v>
      </c>
      <c r="EQ30" s="2" t="s">
        <v>35</v>
      </c>
      <c r="ER30" s="2" t="s">
        <v>35</v>
      </c>
      <c r="ES30" s="2" t="s">
        <v>35</v>
      </c>
      <c r="ET30" s="2" t="s">
        <v>35</v>
      </c>
      <c r="EU30" s="2" t="s">
        <v>35</v>
      </c>
      <c r="EV30" s="2" t="s">
        <v>35</v>
      </c>
      <c r="EW30" s="2" t="s">
        <v>35</v>
      </c>
      <c r="EX30" s="2" t="s">
        <v>35</v>
      </c>
      <c r="EY30" s="2" t="s">
        <v>35</v>
      </c>
      <c r="EZ30" s="2" t="s">
        <v>35</v>
      </c>
      <c r="FA30" s="2" t="s">
        <v>35</v>
      </c>
      <c r="FB30" s="2" t="s">
        <v>35</v>
      </c>
      <c r="FC30" s="2" t="s">
        <v>35</v>
      </c>
      <c r="FD30" s="2" t="s">
        <v>35</v>
      </c>
      <c r="FE30" s="2" t="s">
        <v>35</v>
      </c>
      <c r="FF30" s="2" t="s">
        <v>35</v>
      </c>
      <c r="FG30" s="2" t="s">
        <v>35</v>
      </c>
      <c r="FH30" s="2" t="s">
        <v>35</v>
      </c>
      <c r="FI30" s="2" t="s">
        <v>35</v>
      </c>
      <c r="FJ30" s="2" t="s">
        <v>35</v>
      </c>
      <c r="FK30" s="2" t="s">
        <v>35</v>
      </c>
      <c r="FL30" s="2" t="s">
        <v>35</v>
      </c>
      <c r="FM30" s="2" t="s">
        <v>35</v>
      </c>
      <c r="FN30" s="2" t="s">
        <v>35</v>
      </c>
      <c r="FO30" s="2" t="s">
        <v>35</v>
      </c>
      <c r="FP30" s="2" t="s">
        <v>35</v>
      </c>
      <c r="FQ30" s="2" t="s">
        <v>35</v>
      </c>
      <c r="FR30" s="2" t="s">
        <v>35</v>
      </c>
      <c r="FS30" s="2" t="s">
        <v>35</v>
      </c>
      <c r="FT30" s="2" t="s">
        <v>35</v>
      </c>
      <c r="FU30" s="2" t="s">
        <v>35</v>
      </c>
      <c r="FV30" s="2" t="s">
        <v>35</v>
      </c>
      <c r="FW30" s="2" t="s">
        <v>35</v>
      </c>
      <c r="FX30" s="2" t="s">
        <v>35</v>
      </c>
      <c r="FY30" s="2" t="s">
        <v>35</v>
      </c>
      <c r="FZ30" s="2" t="s">
        <v>35</v>
      </c>
      <c r="GA30" s="2" t="s">
        <v>35</v>
      </c>
      <c r="GB30" s="2" t="s">
        <v>35</v>
      </c>
      <c r="GC30" s="2" t="s">
        <v>35</v>
      </c>
      <c r="GD30" s="2" t="s">
        <v>35</v>
      </c>
      <c r="GE30" s="2" t="s">
        <v>35</v>
      </c>
      <c r="GF30" s="2" t="s">
        <v>35</v>
      </c>
      <c r="GG30" s="2" t="s">
        <v>35</v>
      </c>
      <c r="GH30" s="2" t="s">
        <v>35</v>
      </c>
      <c r="GI30" s="2" t="s">
        <v>35</v>
      </c>
      <c r="GJ30" s="2" t="s">
        <v>35</v>
      </c>
      <c r="GK30" s="2" t="s">
        <v>35</v>
      </c>
      <c r="GL30" s="2" t="s">
        <v>35</v>
      </c>
      <c r="GM30" s="2" t="s">
        <v>35</v>
      </c>
      <c r="GN30" s="2" t="s">
        <v>35</v>
      </c>
      <c r="GO30" s="2" t="s">
        <v>35</v>
      </c>
      <c r="GP30" s="2" t="s">
        <v>35</v>
      </c>
      <c r="GQ30" s="2" t="s">
        <v>35</v>
      </c>
      <c r="GR30" s="2" t="s">
        <v>35</v>
      </c>
      <c r="GS30" s="2" t="s">
        <v>35</v>
      </c>
      <c r="GT30" s="2" t="s">
        <v>35</v>
      </c>
      <c r="GU30" s="2" t="s">
        <v>35</v>
      </c>
      <c r="GV30" s="2" t="s">
        <v>35</v>
      </c>
      <c r="GW30" s="2" t="s">
        <v>35</v>
      </c>
      <c r="GX30" s="2" t="s">
        <v>35</v>
      </c>
      <c r="GY30" s="2" t="s">
        <v>35</v>
      </c>
      <c r="GZ30" s="2" t="s">
        <v>35</v>
      </c>
      <c r="HA30" s="2" t="s">
        <v>35</v>
      </c>
      <c r="HB30" s="2" t="s">
        <v>35</v>
      </c>
      <c r="HC30" s="2" t="s">
        <v>35</v>
      </c>
      <c r="HD30" s="2" t="s">
        <v>35</v>
      </c>
      <c r="HE30" s="2" t="s">
        <v>35</v>
      </c>
      <c r="HF30" s="2" t="s">
        <v>35</v>
      </c>
      <c r="HG30" s="2" t="s">
        <v>35</v>
      </c>
      <c r="HH30" s="2" t="s">
        <v>35</v>
      </c>
      <c r="HI30" s="2" t="s">
        <v>35</v>
      </c>
      <c r="HJ30" s="2" t="s">
        <v>35</v>
      </c>
      <c r="HK30" s="2" t="s">
        <v>35</v>
      </c>
      <c r="HL30" s="2" t="s">
        <v>35</v>
      </c>
      <c r="HM30" s="2" t="s">
        <v>35</v>
      </c>
      <c r="HN30" s="2" t="s">
        <v>35</v>
      </c>
      <c r="HO30" s="2" t="s">
        <v>35</v>
      </c>
      <c r="HP30" s="2" t="s">
        <v>35</v>
      </c>
      <c r="HQ30" s="2" t="s">
        <v>35</v>
      </c>
      <c r="HR30" s="2" t="s">
        <v>35</v>
      </c>
      <c r="HS30" s="2" t="s">
        <v>35</v>
      </c>
      <c r="HT30" s="2" t="s">
        <v>35</v>
      </c>
      <c r="HU30" s="2" t="s">
        <v>35</v>
      </c>
      <c r="HV30" s="2" t="s">
        <v>35</v>
      </c>
      <c r="HW30" s="2" t="s">
        <v>35</v>
      </c>
      <c r="HX30" s="2" t="s">
        <v>35</v>
      </c>
      <c r="HY30" s="2" t="s">
        <v>35</v>
      </c>
      <c r="HZ30" s="2" t="s">
        <v>35</v>
      </c>
      <c r="IA30" s="2" t="s">
        <v>35</v>
      </c>
      <c r="IB30" s="2" t="s">
        <v>35</v>
      </c>
      <c r="IC30" s="2" t="s">
        <v>35</v>
      </c>
      <c r="ID30" s="2" t="s">
        <v>35</v>
      </c>
      <c r="IE30" s="2" t="s">
        <v>35</v>
      </c>
      <c r="IF30" s="2" t="s">
        <v>35</v>
      </c>
      <c r="IG30" s="2" t="s">
        <v>35</v>
      </c>
      <c r="IH30" s="2" t="s">
        <v>35</v>
      </c>
      <c r="II30" s="2" t="s">
        <v>35</v>
      </c>
      <c r="IJ30" s="2" t="s">
        <v>35</v>
      </c>
      <c r="IK30" s="2" t="s">
        <v>35</v>
      </c>
      <c r="IL30" s="2" t="s">
        <v>35</v>
      </c>
      <c r="IM30" s="2" t="s">
        <v>35</v>
      </c>
      <c r="IN30" s="2" t="s">
        <v>35</v>
      </c>
      <c r="IO30" s="2" t="s">
        <v>35</v>
      </c>
      <c r="IP30" s="2" t="s">
        <v>35</v>
      </c>
      <c r="IQ30" s="2" t="s">
        <v>35</v>
      </c>
      <c r="IR30" s="2" t="s">
        <v>35</v>
      </c>
      <c r="IS30" s="2" t="s">
        <v>35</v>
      </c>
      <c r="IT30" s="2" t="s">
        <v>35</v>
      </c>
      <c r="IU30" s="2" t="s">
        <v>35</v>
      </c>
      <c r="IV30" s="2" t="s">
        <v>35</v>
      </c>
      <c r="IW30" s="2" t="s">
        <v>35</v>
      </c>
      <c r="IX30" s="2" t="s">
        <v>35</v>
      </c>
      <c r="IY30" s="2" t="s">
        <v>35</v>
      </c>
      <c r="IZ30" s="2" t="s">
        <v>35</v>
      </c>
      <c r="JA30" s="2" t="s">
        <v>35</v>
      </c>
      <c r="JB30" s="2" t="s">
        <v>35</v>
      </c>
      <c r="JC30" s="2" t="s">
        <v>35</v>
      </c>
      <c r="JD30" s="2" t="s">
        <v>35</v>
      </c>
    </row>
    <row r="31" spans="1:264" ht="11.25" customHeight="1">
      <c r="A31" s="145"/>
      <c r="B31" s="132"/>
      <c r="C31" s="133"/>
      <c r="D31" s="34"/>
      <c r="E31" s="35"/>
      <c r="F31" s="36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28" t="s">
        <v>37</v>
      </c>
      <c r="U31" s="129"/>
      <c r="V31" s="129"/>
      <c r="W31" s="129"/>
      <c r="X31" s="129"/>
      <c r="Y31" s="129"/>
      <c r="Z31" s="129"/>
      <c r="AA31" s="118">
        <f>SUM(AA29,AA30)</f>
        <v>378374</v>
      </c>
      <c r="AB31" s="105">
        <v>1187128</v>
      </c>
      <c r="AC31" s="105">
        <v>1187128</v>
      </c>
      <c r="AD31" s="105">
        <v>1187128</v>
      </c>
      <c r="AE31" s="105">
        <v>1187128</v>
      </c>
      <c r="AF31" s="105">
        <v>1187128</v>
      </c>
      <c r="AG31" s="105">
        <v>1187128</v>
      </c>
      <c r="AH31" s="105">
        <v>1187128</v>
      </c>
      <c r="AI31" s="105">
        <v>1187128</v>
      </c>
      <c r="AJ31" s="105">
        <v>1187128</v>
      </c>
      <c r="AK31" s="105">
        <v>1187128</v>
      </c>
      <c r="AL31" s="105">
        <v>1187128</v>
      </c>
      <c r="AM31" s="105">
        <v>1187128</v>
      </c>
      <c r="AN31" s="105">
        <f>SUM(AN29,AN30)</f>
        <v>32959</v>
      </c>
      <c r="AO31" s="105">
        <v>1187128</v>
      </c>
      <c r="AP31" s="105">
        <v>1187128</v>
      </c>
      <c r="AQ31" s="105">
        <v>1187128</v>
      </c>
      <c r="AR31" s="105">
        <v>1187128</v>
      </c>
      <c r="AS31" s="105">
        <v>1187128</v>
      </c>
      <c r="AT31" s="105">
        <v>1187128</v>
      </c>
      <c r="AU31" s="105">
        <v>1187128</v>
      </c>
      <c r="AV31" s="105">
        <v>1187128</v>
      </c>
      <c r="AW31" s="105">
        <v>1187128</v>
      </c>
      <c r="AX31" s="105">
        <v>1187128</v>
      </c>
      <c r="AY31" s="105">
        <v>1187128</v>
      </c>
      <c r="AZ31" s="105">
        <v>1187128</v>
      </c>
      <c r="BA31" s="114">
        <f>SUM(BA29,BA30)</f>
        <v>518</v>
      </c>
      <c r="BB31" s="114">
        <v>1187128</v>
      </c>
      <c r="BC31" s="114">
        <v>1187128</v>
      </c>
      <c r="BD31" s="114">
        <v>1187128</v>
      </c>
      <c r="BE31" s="114">
        <v>1187128</v>
      </c>
      <c r="BF31" s="114">
        <v>1187128</v>
      </c>
      <c r="BG31" s="114">
        <v>1187128</v>
      </c>
      <c r="BH31" s="114">
        <v>1187128</v>
      </c>
      <c r="BI31" s="114">
        <v>1187128</v>
      </c>
      <c r="BJ31" s="114">
        <v>1187128</v>
      </c>
      <c r="BK31" s="114">
        <v>1187128</v>
      </c>
      <c r="BL31" s="114">
        <v>1187128</v>
      </c>
      <c r="BM31" s="114">
        <v>1187128</v>
      </c>
      <c r="BN31" s="109">
        <f t="shared" ref="BN31" si="42">SUM(BN29,BN30)</f>
        <v>345415</v>
      </c>
      <c r="BO31" s="109">
        <v>1187128</v>
      </c>
      <c r="BP31" s="109">
        <v>1187128</v>
      </c>
      <c r="BQ31" s="109">
        <v>1187128</v>
      </c>
      <c r="BR31" s="109">
        <v>1187128</v>
      </c>
      <c r="BS31" s="109">
        <v>1187128</v>
      </c>
      <c r="BT31" s="109">
        <v>1187128</v>
      </c>
      <c r="BU31" s="109">
        <v>1187128</v>
      </c>
      <c r="BV31" s="109">
        <v>1187128</v>
      </c>
      <c r="BW31" s="109">
        <v>1187128</v>
      </c>
      <c r="BX31" s="109">
        <v>1187128</v>
      </c>
      <c r="BY31" s="109">
        <v>1187128</v>
      </c>
      <c r="BZ31" s="109">
        <v>1187128</v>
      </c>
      <c r="CA31" s="105">
        <f t="shared" ref="CA31" si="43">SUM(CA29,CA30)</f>
        <v>1329324843</v>
      </c>
      <c r="CB31" s="105">
        <v>1187128</v>
      </c>
      <c r="CC31" s="105">
        <v>1187128</v>
      </c>
      <c r="CD31" s="105">
        <v>1187128</v>
      </c>
      <c r="CE31" s="105">
        <v>1187128</v>
      </c>
      <c r="CF31" s="105">
        <v>1187128</v>
      </c>
      <c r="CG31" s="105">
        <v>1187128</v>
      </c>
      <c r="CH31" s="105">
        <v>1187128</v>
      </c>
      <c r="CI31" s="105">
        <v>1187128</v>
      </c>
      <c r="CJ31" s="105">
        <v>1187128</v>
      </c>
      <c r="CK31" s="105">
        <v>1187128</v>
      </c>
      <c r="CL31" s="105">
        <v>1187128</v>
      </c>
      <c r="CM31" s="105">
        <v>1187128</v>
      </c>
      <c r="CN31" s="105">
        <f t="shared" ref="CN31" si="44">SUM(CN29,CN30)</f>
        <v>0</v>
      </c>
      <c r="CO31" s="105">
        <v>1187128</v>
      </c>
      <c r="CP31" s="105">
        <v>1187128</v>
      </c>
      <c r="CQ31" s="105">
        <v>1187128</v>
      </c>
      <c r="CR31" s="105">
        <v>1187128</v>
      </c>
      <c r="CS31" s="105">
        <v>1187128</v>
      </c>
      <c r="CT31" s="105">
        <v>1187128</v>
      </c>
      <c r="CU31" s="105">
        <v>1187128</v>
      </c>
      <c r="CV31" s="105">
        <v>1187128</v>
      </c>
      <c r="CW31" s="105">
        <v>1187128</v>
      </c>
      <c r="CX31" s="105">
        <v>1187128</v>
      </c>
      <c r="CY31" s="105">
        <v>1187128</v>
      </c>
      <c r="CZ31" s="105">
        <v>1187128</v>
      </c>
      <c r="DA31" s="105">
        <f t="shared" ref="DA31" si="45">SUM(DA29,DA30)</f>
        <v>39107506</v>
      </c>
      <c r="DB31" s="105">
        <v>1187128</v>
      </c>
      <c r="DC31" s="105">
        <v>1187128</v>
      </c>
      <c r="DD31" s="105">
        <v>1187128</v>
      </c>
      <c r="DE31" s="105">
        <v>1187128</v>
      </c>
      <c r="DF31" s="105">
        <v>1187128</v>
      </c>
      <c r="DG31" s="105">
        <v>1187128</v>
      </c>
      <c r="DH31" s="105">
        <v>1187128</v>
      </c>
      <c r="DI31" s="105">
        <v>1187128</v>
      </c>
      <c r="DJ31" s="105">
        <v>1187128</v>
      </c>
      <c r="DK31" s="105">
        <v>1187128</v>
      </c>
      <c r="DL31" s="105">
        <v>1187128</v>
      </c>
      <c r="DM31" s="105">
        <v>1187128</v>
      </c>
      <c r="DN31" s="109">
        <f t="shared" ref="DN31" si="46">SUM(DN29,DN30)</f>
        <v>1290217337</v>
      </c>
      <c r="DO31" s="109">
        <v>1187128</v>
      </c>
      <c r="DP31" s="109">
        <v>1187128</v>
      </c>
      <c r="DQ31" s="109">
        <v>1187128</v>
      </c>
      <c r="DR31" s="109">
        <v>1187128</v>
      </c>
      <c r="DS31" s="109">
        <v>1187128</v>
      </c>
      <c r="DT31" s="109">
        <v>1187128</v>
      </c>
      <c r="DU31" s="109">
        <v>1187128</v>
      </c>
      <c r="DV31" s="109">
        <v>1187128</v>
      </c>
      <c r="DW31" s="109">
        <v>1187128</v>
      </c>
      <c r="DX31" s="109">
        <v>1187128</v>
      </c>
      <c r="DY31" s="109">
        <v>1187128</v>
      </c>
      <c r="DZ31" s="109">
        <v>1187128</v>
      </c>
      <c r="EA31" s="105">
        <f t="shared" ref="EA31" si="47">SUM(EA29,EA30)</f>
        <v>19774502</v>
      </c>
      <c r="EB31" s="105">
        <v>1187128</v>
      </c>
      <c r="EC31" s="105">
        <v>1187128</v>
      </c>
      <c r="ED31" s="105">
        <v>1187128</v>
      </c>
      <c r="EE31" s="105">
        <v>1187128</v>
      </c>
      <c r="EF31" s="105">
        <v>1187128</v>
      </c>
      <c r="EG31" s="105">
        <v>1187128</v>
      </c>
      <c r="EH31" s="105">
        <v>1187128</v>
      </c>
      <c r="EI31" s="105">
        <v>1187128</v>
      </c>
      <c r="EJ31" s="105">
        <v>1187128</v>
      </c>
      <c r="EK31" s="105">
        <v>1187128</v>
      </c>
      <c r="EL31" s="105">
        <v>1187128</v>
      </c>
      <c r="EM31" s="106">
        <v>1187128</v>
      </c>
      <c r="EN31" s="2" t="s">
        <v>35</v>
      </c>
      <c r="EO31" s="2" t="s">
        <v>35</v>
      </c>
      <c r="EP31" s="2" t="s">
        <v>35</v>
      </c>
      <c r="EQ31" s="2" t="s">
        <v>35</v>
      </c>
      <c r="ER31" s="2" t="s">
        <v>35</v>
      </c>
      <c r="ES31" s="2" t="s">
        <v>35</v>
      </c>
      <c r="ET31" s="2" t="s">
        <v>35</v>
      </c>
      <c r="EU31" s="2" t="s">
        <v>35</v>
      </c>
      <c r="EV31" s="2" t="s">
        <v>35</v>
      </c>
      <c r="EW31" s="2" t="s">
        <v>35</v>
      </c>
      <c r="EX31" s="2" t="s">
        <v>35</v>
      </c>
      <c r="EY31" s="2" t="s">
        <v>35</v>
      </c>
      <c r="EZ31" s="2" t="s">
        <v>35</v>
      </c>
      <c r="FA31" s="2" t="s">
        <v>35</v>
      </c>
      <c r="FB31" s="2" t="s">
        <v>35</v>
      </c>
      <c r="FC31" s="2" t="s">
        <v>35</v>
      </c>
      <c r="FD31" s="2" t="s">
        <v>35</v>
      </c>
      <c r="FE31" s="2" t="s">
        <v>35</v>
      </c>
      <c r="FF31" s="2" t="s">
        <v>35</v>
      </c>
      <c r="FG31" s="2" t="s">
        <v>35</v>
      </c>
      <c r="FH31" s="2" t="s">
        <v>35</v>
      </c>
      <c r="FI31" s="2" t="s">
        <v>35</v>
      </c>
      <c r="FJ31" s="2" t="s">
        <v>35</v>
      </c>
      <c r="FK31" s="2" t="s">
        <v>35</v>
      </c>
      <c r="FL31" s="2" t="s">
        <v>35</v>
      </c>
      <c r="FM31" s="2" t="s">
        <v>35</v>
      </c>
      <c r="FN31" s="2" t="s">
        <v>35</v>
      </c>
      <c r="FO31" s="2" t="s">
        <v>35</v>
      </c>
      <c r="FP31" s="2" t="s">
        <v>35</v>
      </c>
      <c r="FQ31" s="2" t="s">
        <v>35</v>
      </c>
      <c r="FR31" s="2" t="s">
        <v>35</v>
      </c>
      <c r="FS31" s="2" t="s">
        <v>35</v>
      </c>
      <c r="FT31" s="2" t="s">
        <v>35</v>
      </c>
      <c r="FU31" s="2" t="s">
        <v>35</v>
      </c>
      <c r="FV31" s="2" t="s">
        <v>35</v>
      </c>
      <c r="FW31" s="2" t="s">
        <v>35</v>
      </c>
      <c r="FX31" s="2" t="s">
        <v>35</v>
      </c>
      <c r="FY31" s="2" t="s">
        <v>35</v>
      </c>
      <c r="FZ31" s="2" t="s">
        <v>35</v>
      </c>
      <c r="GA31" s="2" t="s">
        <v>35</v>
      </c>
      <c r="GB31" s="2" t="s">
        <v>35</v>
      </c>
      <c r="GC31" s="2" t="s">
        <v>35</v>
      </c>
      <c r="GD31" s="2" t="s">
        <v>35</v>
      </c>
      <c r="GE31" s="2" t="s">
        <v>35</v>
      </c>
      <c r="GF31" s="2" t="s">
        <v>35</v>
      </c>
      <c r="GG31" s="2" t="s">
        <v>35</v>
      </c>
      <c r="GH31" s="2" t="s">
        <v>35</v>
      </c>
      <c r="GI31" s="2" t="s">
        <v>35</v>
      </c>
      <c r="GJ31" s="2" t="s">
        <v>35</v>
      </c>
      <c r="GK31" s="2" t="s">
        <v>35</v>
      </c>
      <c r="GL31" s="2" t="s">
        <v>35</v>
      </c>
      <c r="GM31" s="2" t="s">
        <v>35</v>
      </c>
      <c r="GN31" s="2" t="s">
        <v>35</v>
      </c>
      <c r="GO31" s="2" t="s">
        <v>35</v>
      </c>
      <c r="GP31" s="2" t="s">
        <v>35</v>
      </c>
      <c r="GQ31" s="2" t="s">
        <v>35</v>
      </c>
      <c r="GR31" s="2" t="s">
        <v>35</v>
      </c>
      <c r="GS31" s="2" t="s">
        <v>35</v>
      </c>
      <c r="GT31" s="2" t="s">
        <v>35</v>
      </c>
      <c r="GU31" s="2" t="s">
        <v>35</v>
      </c>
      <c r="GV31" s="2" t="s">
        <v>35</v>
      </c>
      <c r="GW31" s="2" t="s">
        <v>35</v>
      </c>
      <c r="GX31" s="2" t="s">
        <v>35</v>
      </c>
      <c r="GY31" s="2" t="s">
        <v>35</v>
      </c>
      <c r="GZ31" s="2" t="s">
        <v>35</v>
      </c>
      <c r="HA31" s="2" t="s">
        <v>35</v>
      </c>
      <c r="HB31" s="2" t="s">
        <v>35</v>
      </c>
      <c r="HC31" s="2" t="s">
        <v>35</v>
      </c>
      <c r="HD31" s="2" t="s">
        <v>35</v>
      </c>
      <c r="HE31" s="2" t="s">
        <v>35</v>
      </c>
      <c r="HF31" s="2" t="s">
        <v>35</v>
      </c>
      <c r="HG31" s="2" t="s">
        <v>35</v>
      </c>
      <c r="HH31" s="2" t="s">
        <v>35</v>
      </c>
      <c r="HI31" s="2" t="s">
        <v>35</v>
      </c>
      <c r="HJ31" s="2" t="s">
        <v>35</v>
      </c>
      <c r="HK31" s="2" t="s">
        <v>35</v>
      </c>
      <c r="HL31" s="2" t="s">
        <v>35</v>
      </c>
      <c r="HM31" s="2" t="s">
        <v>35</v>
      </c>
      <c r="HN31" s="2" t="s">
        <v>35</v>
      </c>
      <c r="HO31" s="2" t="s">
        <v>35</v>
      </c>
      <c r="HP31" s="2" t="s">
        <v>35</v>
      </c>
      <c r="HQ31" s="2" t="s">
        <v>35</v>
      </c>
      <c r="HR31" s="2" t="s">
        <v>35</v>
      </c>
      <c r="HS31" s="2" t="s">
        <v>35</v>
      </c>
      <c r="HT31" s="2" t="s">
        <v>35</v>
      </c>
      <c r="HU31" s="2" t="s">
        <v>35</v>
      </c>
      <c r="HV31" s="2" t="s">
        <v>35</v>
      </c>
      <c r="HW31" s="2" t="s">
        <v>35</v>
      </c>
      <c r="HX31" s="2" t="s">
        <v>35</v>
      </c>
      <c r="HY31" s="2" t="s">
        <v>35</v>
      </c>
      <c r="HZ31" s="2" t="s">
        <v>35</v>
      </c>
      <c r="IA31" s="2" t="s">
        <v>35</v>
      </c>
      <c r="IB31" s="2" t="s">
        <v>35</v>
      </c>
      <c r="IC31" s="2" t="s">
        <v>35</v>
      </c>
      <c r="ID31" s="2" t="s">
        <v>35</v>
      </c>
      <c r="IE31" s="2" t="s">
        <v>35</v>
      </c>
      <c r="IF31" s="2" t="s">
        <v>35</v>
      </c>
      <c r="IG31" s="2" t="s">
        <v>35</v>
      </c>
      <c r="IH31" s="2" t="s">
        <v>35</v>
      </c>
      <c r="II31" s="2" t="s">
        <v>35</v>
      </c>
      <c r="IJ31" s="2" t="s">
        <v>35</v>
      </c>
      <c r="IK31" s="2" t="s">
        <v>35</v>
      </c>
      <c r="IL31" s="2" t="s">
        <v>35</v>
      </c>
      <c r="IM31" s="2" t="s">
        <v>35</v>
      </c>
      <c r="IN31" s="2" t="s">
        <v>35</v>
      </c>
      <c r="IO31" s="2" t="s">
        <v>35</v>
      </c>
      <c r="IP31" s="2" t="s">
        <v>35</v>
      </c>
      <c r="IQ31" s="2" t="s">
        <v>35</v>
      </c>
      <c r="IR31" s="2" t="s">
        <v>35</v>
      </c>
      <c r="IS31" s="2" t="s">
        <v>35</v>
      </c>
      <c r="IT31" s="2" t="s">
        <v>35</v>
      </c>
      <c r="IU31" s="2" t="s">
        <v>35</v>
      </c>
      <c r="IV31" s="2" t="s">
        <v>35</v>
      </c>
      <c r="IW31" s="2" t="s">
        <v>35</v>
      </c>
      <c r="IX31" s="2" t="s">
        <v>35</v>
      </c>
      <c r="IY31" s="2" t="s">
        <v>35</v>
      </c>
      <c r="IZ31" s="2" t="s">
        <v>35</v>
      </c>
      <c r="JA31" s="2" t="s">
        <v>35</v>
      </c>
      <c r="JB31" s="2" t="s">
        <v>35</v>
      </c>
      <c r="JC31" s="2" t="s">
        <v>35</v>
      </c>
      <c r="JD31" s="2" t="s">
        <v>35</v>
      </c>
    </row>
    <row r="32" spans="1:264" ht="22.5" customHeight="1">
      <c r="A32" s="145"/>
      <c r="B32" s="132"/>
      <c r="C32" s="133"/>
      <c r="D32" s="151" t="s">
        <v>17</v>
      </c>
      <c r="E32" s="152"/>
      <c r="F32" s="153"/>
      <c r="G32" s="19"/>
      <c r="H32" s="146" t="s">
        <v>18</v>
      </c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6"/>
      <c r="T32" s="158" t="s">
        <v>41</v>
      </c>
      <c r="U32" s="158"/>
      <c r="V32" s="158"/>
      <c r="W32" s="158"/>
      <c r="X32" s="158"/>
      <c r="Y32" s="158"/>
      <c r="Z32" s="159"/>
      <c r="AA32" s="118">
        <v>2859</v>
      </c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>
        <v>582</v>
      </c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14">
        <v>12</v>
      </c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09">
        <f>AA32-AN32</f>
        <v>2277</v>
      </c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5">
        <v>43947667</v>
      </c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>
        <v>9319865</v>
      </c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>
        <v>10500</v>
      </c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9">
        <f>CA32-CN32-DA32</f>
        <v>34617302</v>
      </c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5">
        <v>354503</v>
      </c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6"/>
      <c r="EN32" s="2" t="s">
        <v>35</v>
      </c>
      <c r="EO32" s="2" t="s">
        <v>35</v>
      </c>
      <c r="EP32" s="2" t="s">
        <v>35</v>
      </c>
      <c r="EQ32" s="2" t="s">
        <v>35</v>
      </c>
      <c r="ER32" s="2" t="s">
        <v>35</v>
      </c>
      <c r="ES32" s="2" t="s">
        <v>35</v>
      </c>
      <c r="ET32" s="2" t="s">
        <v>35</v>
      </c>
      <c r="EU32" s="2" t="s">
        <v>35</v>
      </c>
      <c r="EV32" s="2" t="s">
        <v>35</v>
      </c>
      <c r="EW32" s="2" t="s">
        <v>35</v>
      </c>
      <c r="EX32" s="2" t="s">
        <v>35</v>
      </c>
      <c r="EY32" s="2" t="s">
        <v>35</v>
      </c>
      <c r="EZ32" s="2" t="s">
        <v>35</v>
      </c>
      <c r="FA32" s="2" t="s">
        <v>35</v>
      </c>
      <c r="FB32" s="2" t="s">
        <v>35</v>
      </c>
      <c r="FC32" s="2" t="s">
        <v>35</v>
      </c>
      <c r="FD32" s="2" t="s">
        <v>35</v>
      </c>
      <c r="FE32" s="2" t="s">
        <v>35</v>
      </c>
      <c r="FF32" s="2" t="s">
        <v>35</v>
      </c>
      <c r="FG32" s="2" t="s">
        <v>35</v>
      </c>
      <c r="FH32" s="2" t="s">
        <v>35</v>
      </c>
      <c r="FI32" s="2" t="s">
        <v>35</v>
      </c>
      <c r="FJ32" s="2" t="s">
        <v>35</v>
      </c>
      <c r="FK32" s="2" t="s">
        <v>35</v>
      </c>
      <c r="FL32" s="2" t="s">
        <v>35</v>
      </c>
      <c r="FM32" s="2" t="s">
        <v>35</v>
      </c>
      <c r="FN32" s="2" t="s">
        <v>35</v>
      </c>
      <c r="FO32" s="2" t="s">
        <v>35</v>
      </c>
      <c r="FP32" s="2" t="s">
        <v>35</v>
      </c>
      <c r="FQ32" s="2" t="s">
        <v>35</v>
      </c>
      <c r="FR32" s="2" t="s">
        <v>35</v>
      </c>
      <c r="FS32" s="2" t="s">
        <v>35</v>
      </c>
      <c r="FT32" s="2" t="s">
        <v>35</v>
      </c>
      <c r="FU32" s="2" t="s">
        <v>35</v>
      </c>
      <c r="FV32" s="2" t="s">
        <v>35</v>
      </c>
      <c r="FW32" s="2" t="s">
        <v>35</v>
      </c>
      <c r="FX32" s="2" t="s">
        <v>35</v>
      </c>
      <c r="FY32" s="2" t="s">
        <v>35</v>
      </c>
      <c r="FZ32" s="2" t="s">
        <v>35</v>
      </c>
      <c r="GA32" s="2" t="s">
        <v>35</v>
      </c>
      <c r="GB32" s="2" t="s">
        <v>35</v>
      </c>
      <c r="GC32" s="2" t="s">
        <v>35</v>
      </c>
      <c r="GD32" s="2" t="s">
        <v>35</v>
      </c>
      <c r="GE32" s="2" t="s">
        <v>35</v>
      </c>
      <c r="GF32" s="2" t="s">
        <v>35</v>
      </c>
      <c r="GG32" s="2" t="s">
        <v>35</v>
      </c>
      <c r="GH32" s="2" t="s">
        <v>35</v>
      </c>
      <c r="GI32" s="2" t="s">
        <v>35</v>
      </c>
      <c r="GJ32" s="2" t="s">
        <v>35</v>
      </c>
      <c r="GK32" s="2" t="s">
        <v>35</v>
      </c>
      <c r="GL32" s="2" t="s">
        <v>35</v>
      </c>
      <c r="GM32" s="2" t="s">
        <v>35</v>
      </c>
      <c r="GN32" s="2" t="s">
        <v>35</v>
      </c>
      <c r="GO32" s="2" t="s">
        <v>35</v>
      </c>
      <c r="GP32" s="2" t="s">
        <v>35</v>
      </c>
      <c r="GQ32" s="2" t="s">
        <v>35</v>
      </c>
      <c r="GR32" s="2" t="s">
        <v>35</v>
      </c>
      <c r="GS32" s="2" t="s">
        <v>35</v>
      </c>
      <c r="GT32" s="2" t="s">
        <v>35</v>
      </c>
      <c r="GU32" s="2" t="s">
        <v>35</v>
      </c>
      <c r="GV32" s="2" t="s">
        <v>35</v>
      </c>
      <c r="GW32" s="2" t="s">
        <v>35</v>
      </c>
      <c r="GX32" s="2" t="s">
        <v>35</v>
      </c>
      <c r="GY32" s="2" t="s">
        <v>35</v>
      </c>
      <c r="GZ32" s="2" t="s">
        <v>35</v>
      </c>
      <c r="HA32" s="2" t="s">
        <v>35</v>
      </c>
      <c r="HB32" s="2" t="s">
        <v>35</v>
      </c>
      <c r="HC32" s="2" t="s">
        <v>35</v>
      </c>
      <c r="HD32" s="2" t="s">
        <v>35</v>
      </c>
      <c r="HE32" s="2" t="s">
        <v>35</v>
      </c>
      <c r="HF32" s="2" t="s">
        <v>35</v>
      </c>
      <c r="HG32" s="2" t="s">
        <v>35</v>
      </c>
      <c r="HH32" s="2" t="s">
        <v>35</v>
      </c>
      <c r="HI32" s="2" t="s">
        <v>35</v>
      </c>
      <c r="HJ32" s="2" t="s">
        <v>35</v>
      </c>
      <c r="HK32" s="2" t="s">
        <v>35</v>
      </c>
      <c r="HL32" s="2" t="s">
        <v>35</v>
      </c>
      <c r="HM32" s="2" t="s">
        <v>35</v>
      </c>
      <c r="HN32" s="2" t="s">
        <v>35</v>
      </c>
      <c r="HO32" s="2" t="s">
        <v>35</v>
      </c>
      <c r="HP32" s="2" t="s">
        <v>35</v>
      </c>
      <c r="HQ32" s="2" t="s">
        <v>35</v>
      </c>
      <c r="HR32" s="2" t="s">
        <v>35</v>
      </c>
      <c r="HS32" s="2" t="s">
        <v>35</v>
      </c>
      <c r="HT32" s="2" t="s">
        <v>35</v>
      </c>
      <c r="HU32" s="2" t="s">
        <v>35</v>
      </c>
      <c r="HV32" s="2" t="s">
        <v>35</v>
      </c>
      <c r="HW32" s="2" t="s">
        <v>35</v>
      </c>
      <c r="HX32" s="2" t="s">
        <v>35</v>
      </c>
      <c r="HY32" s="2" t="s">
        <v>35</v>
      </c>
      <c r="HZ32" s="2" t="s">
        <v>35</v>
      </c>
      <c r="IA32" s="2" t="s">
        <v>35</v>
      </c>
      <c r="IB32" s="2" t="s">
        <v>35</v>
      </c>
      <c r="IC32" s="2" t="s">
        <v>35</v>
      </c>
      <c r="ID32" s="2" t="s">
        <v>35</v>
      </c>
      <c r="IE32" s="2" t="s">
        <v>35</v>
      </c>
      <c r="IF32" s="2" t="s">
        <v>35</v>
      </c>
      <c r="IG32" s="2" t="s">
        <v>35</v>
      </c>
      <c r="IH32" s="2" t="s">
        <v>35</v>
      </c>
      <c r="II32" s="2" t="s">
        <v>35</v>
      </c>
      <c r="IJ32" s="2" t="s">
        <v>35</v>
      </c>
      <c r="IK32" s="2" t="s">
        <v>35</v>
      </c>
      <c r="IL32" s="2" t="s">
        <v>35</v>
      </c>
      <c r="IM32" s="2" t="s">
        <v>35</v>
      </c>
      <c r="IN32" s="2" t="s">
        <v>35</v>
      </c>
      <c r="IO32" s="2" t="s">
        <v>35</v>
      </c>
      <c r="IP32" s="2" t="s">
        <v>35</v>
      </c>
      <c r="IQ32" s="2" t="s">
        <v>35</v>
      </c>
      <c r="IR32" s="2" t="s">
        <v>35</v>
      </c>
      <c r="IS32" s="2" t="s">
        <v>35</v>
      </c>
      <c r="IT32" s="2" t="s">
        <v>35</v>
      </c>
      <c r="IU32" s="2" t="s">
        <v>35</v>
      </c>
      <c r="IV32" s="2" t="s">
        <v>35</v>
      </c>
      <c r="IW32" s="2" t="s">
        <v>35</v>
      </c>
      <c r="IX32" s="2" t="s">
        <v>35</v>
      </c>
      <c r="IY32" s="2" t="s">
        <v>35</v>
      </c>
      <c r="IZ32" s="2" t="s">
        <v>35</v>
      </c>
      <c r="JA32" s="2" t="s">
        <v>35</v>
      </c>
      <c r="JB32" s="2" t="s">
        <v>35</v>
      </c>
      <c r="JC32" s="2" t="s">
        <v>35</v>
      </c>
      <c r="JD32" s="2" t="s">
        <v>35</v>
      </c>
    </row>
    <row r="33" spans="1:264" ht="22.5" customHeight="1">
      <c r="A33" s="145"/>
      <c r="B33" s="132"/>
      <c r="C33" s="133"/>
      <c r="D33" s="154"/>
      <c r="E33" s="155"/>
      <c r="F33" s="156"/>
      <c r="G33" s="1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23"/>
      <c r="T33" s="158" t="s">
        <v>42</v>
      </c>
      <c r="U33" s="158"/>
      <c r="V33" s="158"/>
      <c r="W33" s="158"/>
      <c r="X33" s="158"/>
      <c r="Y33" s="158"/>
      <c r="Z33" s="159"/>
      <c r="AA33" s="118">
        <v>3192</v>
      </c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>
        <v>1213</v>
      </c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14">
        <v>0</v>
      </c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09">
        <f>AA33-AN33</f>
        <v>1979</v>
      </c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5">
        <v>36005526</v>
      </c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>
        <v>0</v>
      </c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>
        <v>414750</v>
      </c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9">
        <f>CA33-CN33-DA33</f>
        <v>35590776</v>
      </c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5">
        <v>361057</v>
      </c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6"/>
      <c r="EN33" s="2" t="s">
        <v>35</v>
      </c>
      <c r="EO33" s="2" t="s">
        <v>35</v>
      </c>
      <c r="EP33" s="2" t="s">
        <v>35</v>
      </c>
      <c r="EQ33" s="2" t="s">
        <v>35</v>
      </c>
      <c r="ER33" s="2" t="s">
        <v>35</v>
      </c>
      <c r="ES33" s="2" t="s">
        <v>35</v>
      </c>
      <c r="ET33" s="2" t="s">
        <v>35</v>
      </c>
      <c r="EU33" s="2" t="s">
        <v>35</v>
      </c>
      <c r="EV33" s="2" t="s">
        <v>35</v>
      </c>
      <c r="EW33" s="2" t="s">
        <v>35</v>
      </c>
      <c r="EX33" s="2" t="s">
        <v>35</v>
      </c>
      <c r="EY33" s="2" t="s">
        <v>35</v>
      </c>
      <c r="EZ33" s="2" t="s">
        <v>35</v>
      </c>
      <c r="FA33" s="2" t="s">
        <v>35</v>
      </c>
      <c r="FB33" s="2" t="s">
        <v>35</v>
      </c>
      <c r="FC33" s="2" t="s">
        <v>35</v>
      </c>
      <c r="FD33" s="2" t="s">
        <v>35</v>
      </c>
      <c r="FE33" s="2" t="s">
        <v>35</v>
      </c>
      <c r="FF33" s="2" t="s">
        <v>35</v>
      </c>
      <c r="FG33" s="2" t="s">
        <v>35</v>
      </c>
      <c r="FH33" s="2" t="s">
        <v>35</v>
      </c>
      <c r="FI33" s="2" t="s">
        <v>35</v>
      </c>
      <c r="FJ33" s="2" t="s">
        <v>35</v>
      </c>
      <c r="FK33" s="2" t="s">
        <v>35</v>
      </c>
      <c r="FL33" s="2" t="s">
        <v>35</v>
      </c>
      <c r="FM33" s="2" t="s">
        <v>35</v>
      </c>
      <c r="FN33" s="2" t="s">
        <v>35</v>
      </c>
      <c r="FO33" s="2" t="s">
        <v>35</v>
      </c>
      <c r="FP33" s="2" t="s">
        <v>35</v>
      </c>
      <c r="FQ33" s="2" t="s">
        <v>35</v>
      </c>
      <c r="FR33" s="2" t="s">
        <v>35</v>
      </c>
      <c r="FS33" s="2" t="s">
        <v>35</v>
      </c>
      <c r="FT33" s="2" t="s">
        <v>35</v>
      </c>
      <c r="FU33" s="2" t="s">
        <v>35</v>
      </c>
      <c r="FV33" s="2" t="s">
        <v>35</v>
      </c>
      <c r="FW33" s="2" t="s">
        <v>35</v>
      </c>
      <c r="FX33" s="2" t="s">
        <v>35</v>
      </c>
      <c r="FY33" s="2" t="s">
        <v>35</v>
      </c>
      <c r="FZ33" s="2" t="s">
        <v>35</v>
      </c>
      <c r="GA33" s="2" t="s">
        <v>35</v>
      </c>
      <c r="GB33" s="2" t="s">
        <v>35</v>
      </c>
      <c r="GC33" s="2" t="s">
        <v>35</v>
      </c>
      <c r="GD33" s="2" t="s">
        <v>35</v>
      </c>
      <c r="GE33" s="2" t="s">
        <v>35</v>
      </c>
      <c r="GF33" s="2" t="s">
        <v>35</v>
      </c>
      <c r="GG33" s="2" t="s">
        <v>35</v>
      </c>
      <c r="GH33" s="2" t="s">
        <v>35</v>
      </c>
      <c r="GI33" s="2" t="s">
        <v>35</v>
      </c>
      <c r="GJ33" s="2" t="s">
        <v>35</v>
      </c>
      <c r="GK33" s="2" t="s">
        <v>35</v>
      </c>
      <c r="GL33" s="2" t="s">
        <v>35</v>
      </c>
      <c r="GM33" s="2" t="s">
        <v>35</v>
      </c>
      <c r="GN33" s="2" t="s">
        <v>35</v>
      </c>
      <c r="GO33" s="2" t="s">
        <v>35</v>
      </c>
      <c r="GP33" s="2" t="s">
        <v>35</v>
      </c>
      <c r="GQ33" s="2" t="s">
        <v>35</v>
      </c>
      <c r="GR33" s="2" t="s">
        <v>35</v>
      </c>
      <c r="GS33" s="2" t="s">
        <v>35</v>
      </c>
      <c r="GT33" s="2" t="s">
        <v>35</v>
      </c>
      <c r="GU33" s="2" t="s">
        <v>35</v>
      </c>
      <c r="GV33" s="2" t="s">
        <v>35</v>
      </c>
      <c r="GW33" s="2" t="s">
        <v>35</v>
      </c>
      <c r="GX33" s="2" t="s">
        <v>35</v>
      </c>
      <c r="GY33" s="2" t="s">
        <v>35</v>
      </c>
      <c r="GZ33" s="2" t="s">
        <v>35</v>
      </c>
      <c r="HA33" s="2" t="s">
        <v>35</v>
      </c>
      <c r="HB33" s="2" t="s">
        <v>35</v>
      </c>
      <c r="HC33" s="2" t="s">
        <v>35</v>
      </c>
      <c r="HD33" s="2" t="s">
        <v>35</v>
      </c>
      <c r="HE33" s="2" t="s">
        <v>35</v>
      </c>
      <c r="HF33" s="2" t="s">
        <v>35</v>
      </c>
      <c r="HG33" s="2" t="s">
        <v>35</v>
      </c>
      <c r="HH33" s="2" t="s">
        <v>35</v>
      </c>
      <c r="HI33" s="2" t="s">
        <v>35</v>
      </c>
      <c r="HJ33" s="2" t="s">
        <v>35</v>
      </c>
      <c r="HK33" s="2" t="s">
        <v>35</v>
      </c>
      <c r="HL33" s="2" t="s">
        <v>35</v>
      </c>
      <c r="HM33" s="2" t="s">
        <v>35</v>
      </c>
      <c r="HN33" s="2" t="s">
        <v>35</v>
      </c>
      <c r="HO33" s="2" t="s">
        <v>35</v>
      </c>
      <c r="HP33" s="2" t="s">
        <v>35</v>
      </c>
      <c r="HQ33" s="2" t="s">
        <v>35</v>
      </c>
      <c r="HR33" s="2" t="s">
        <v>35</v>
      </c>
      <c r="HS33" s="2" t="s">
        <v>35</v>
      </c>
      <c r="HT33" s="2" t="s">
        <v>35</v>
      </c>
      <c r="HU33" s="2" t="s">
        <v>35</v>
      </c>
      <c r="HV33" s="2" t="s">
        <v>35</v>
      </c>
      <c r="HW33" s="2" t="s">
        <v>35</v>
      </c>
      <c r="HX33" s="2" t="s">
        <v>35</v>
      </c>
      <c r="HY33" s="2" t="s">
        <v>35</v>
      </c>
      <c r="HZ33" s="2" t="s">
        <v>35</v>
      </c>
      <c r="IA33" s="2" t="s">
        <v>35</v>
      </c>
      <c r="IB33" s="2" t="s">
        <v>35</v>
      </c>
      <c r="IC33" s="2" t="s">
        <v>35</v>
      </c>
      <c r="ID33" s="2" t="s">
        <v>35</v>
      </c>
      <c r="IE33" s="2" t="s">
        <v>35</v>
      </c>
      <c r="IF33" s="2" t="s">
        <v>35</v>
      </c>
      <c r="IG33" s="2" t="s">
        <v>35</v>
      </c>
      <c r="IH33" s="2" t="s">
        <v>35</v>
      </c>
      <c r="II33" s="2" t="s">
        <v>35</v>
      </c>
      <c r="IJ33" s="2" t="s">
        <v>35</v>
      </c>
      <c r="IK33" s="2" t="s">
        <v>35</v>
      </c>
      <c r="IL33" s="2" t="s">
        <v>35</v>
      </c>
      <c r="IM33" s="2" t="s">
        <v>35</v>
      </c>
      <c r="IN33" s="2" t="s">
        <v>35</v>
      </c>
      <c r="IO33" s="2" t="s">
        <v>35</v>
      </c>
      <c r="IP33" s="2" t="s">
        <v>35</v>
      </c>
      <c r="IQ33" s="2" t="s">
        <v>35</v>
      </c>
      <c r="IR33" s="2" t="s">
        <v>35</v>
      </c>
      <c r="IS33" s="2" t="s">
        <v>35</v>
      </c>
      <c r="IT33" s="2" t="s">
        <v>35</v>
      </c>
      <c r="IU33" s="2" t="s">
        <v>35</v>
      </c>
      <c r="IV33" s="2" t="s">
        <v>35</v>
      </c>
      <c r="IW33" s="2" t="s">
        <v>35</v>
      </c>
      <c r="IX33" s="2" t="s">
        <v>35</v>
      </c>
      <c r="IY33" s="2" t="s">
        <v>35</v>
      </c>
      <c r="IZ33" s="2" t="s">
        <v>35</v>
      </c>
      <c r="JA33" s="2" t="s">
        <v>35</v>
      </c>
      <c r="JB33" s="2" t="s">
        <v>35</v>
      </c>
      <c r="JC33" s="2" t="s">
        <v>35</v>
      </c>
      <c r="JD33" s="2" t="s">
        <v>35</v>
      </c>
    </row>
    <row r="34" spans="1:264" ht="11.25" customHeight="1">
      <c r="A34" s="145"/>
      <c r="B34" s="132"/>
      <c r="C34" s="133"/>
      <c r="D34" s="154"/>
      <c r="E34" s="155"/>
      <c r="F34" s="156"/>
      <c r="G34" s="18"/>
      <c r="H34" s="149" t="s">
        <v>19</v>
      </c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7"/>
      <c r="AA34" s="118">
        <v>7330</v>
      </c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>
        <v>1207</v>
      </c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14">
        <v>1</v>
      </c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09">
        <f>AA34-AN34</f>
        <v>6123</v>
      </c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5">
        <v>30247895</v>
      </c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>
        <v>0</v>
      </c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>
        <v>10500</v>
      </c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9">
        <f>CA34-CN34-DA34</f>
        <v>30237395</v>
      </c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5">
        <v>726543</v>
      </c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6"/>
    </row>
    <row r="35" spans="1:264" ht="11.25" customHeight="1">
      <c r="A35" s="145"/>
      <c r="B35" s="132"/>
      <c r="C35" s="133"/>
      <c r="D35" s="154"/>
      <c r="E35" s="155"/>
      <c r="F35" s="156"/>
      <c r="G35" s="157" t="s">
        <v>37</v>
      </c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18">
        <f>SUM(AA32,AA33,AA34)</f>
        <v>13381</v>
      </c>
      <c r="AB35" s="105">
        <v>11183</v>
      </c>
      <c r="AC35" s="105">
        <v>11183</v>
      </c>
      <c r="AD35" s="105">
        <v>11183</v>
      </c>
      <c r="AE35" s="105">
        <v>11183</v>
      </c>
      <c r="AF35" s="105">
        <v>11183</v>
      </c>
      <c r="AG35" s="105">
        <v>11183</v>
      </c>
      <c r="AH35" s="105">
        <v>11183</v>
      </c>
      <c r="AI35" s="105">
        <v>11183</v>
      </c>
      <c r="AJ35" s="105">
        <v>11183</v>
      </c>
      <c r="AK35" s="105">
        <v>11183</v>
      </c>
      <c r="AL35" s="105">
        <v>11183</v>
      </c>
      <c r="AM35" s="105">
        <v>11183</v>
      </c>
      <c r="AN35" s="105">
        <f>SUM(AN32,AN33,AN34)</f>
        <v>3002</v>
      </c>
      <c r="AO35" s="105">
        <v>11183</v>
      </c>
      <c r="AP35" s="105">
        <v>11183</v>
      </c>
      <c r="AQ35" s="105">
        <v>11183</v>
      </c>
      <c r="AR35" s="105">
        <v>11183</v>
      </c>
      <c r="AS35" s="105">
        <v>11183</v>
      </c>
      <c r="AT35" s="105">
        <v>11183</v>
      </c>
      <c r="AU35" s="105">
        <v>11183</v>
      </c>
      <c r="AV35" s="105">
        <v>11183</v>
      </c>
      <c r="AW35" s="105">
        <v>11183</v>
      </c>
      <c r="AX35" s="105">
        <v>11183</v>
      </c>
      <c r="AY35" s="105">
        <v>11183</v>
      </c>
      <c r="AZ35" s="105">
        <v>11183</v>
      </c>
      <c r="BA35" s="114">
        <f>SUM(BA32,BA33,BA34)</f>
        <v>13</v>
      </c>
      <c r="BB35" s="114">
        <v>11183</v>
      </c>
      <c r="BC35" s="114">
        <v>11183</v>
      </c>
      <c r="BD35" s="114">
        <v>11183</v>
      </c>
      <c r="BE35" s="114">
        <v>11183</v>
      </c>
      <c r="BF35" s="114">
        <v>11183</v>
      </c>
      <c r="BG35" s="114">
        <v>11183</v>
      </c>
      <c r="BH35" s="114">
        <v>11183</v>
      </c>
      <c r="BI35" s="114">
        <v>11183</v>
      </c>
      <c r="BJ35" s="114">
        <v>11183</v>
      </c>
      <c r="BK35" s="114">
        <v>11183</v>
      </c>
      <c r="BL35" s="114">
        <v>11183</v>
      </c>
      <c r="BM35" s="114">
        <v>11183</v>
      </c>
      <c r="BN35" s="109">
        <f t="shared" ref="BN35" si="48">SUM(BN32,BN33,BN34)</f>
        <v>10379</v>
      </c>
      <c r="BO35" s="109">
        <v>11183</v>
      </c>
      <c r="BP35" s="109">
        <v>11183</v>
      </c>
      <c r="BQ35" s="109">
        <v>11183</v>
      </c>
      <c r="BR35" s="109">
        <v>11183</v>
      </c>
      <c r="BS35" s="109">
        <v>11183</v>
      </c>
      <c r="BT35" s="109">
        <v>11183</v>
      </c>
      <c r="BU35" s="109">
        <v>11183</v>
      </c>
      <c r="BV35" s="109">
        <v>11183</v>
      </c>
      <c r="BW35" s="109">
        <v>11183</v>
      </c>
      <c r="BX35" s="109">
        <v>11183</v>
      </c>
      <c r="BY35" s="109">
        <v>11183</v>
      </c>
      <c r="BZ35" s="109">
        <v>11183</v>
      </c>
      <c r="CA35" s="105">
        <f t="shared" ref="CA35" si="49">SUM(CA32,CA33,CA34)</f>
        <v>110201088</v>
      </c>
      <c r="CB35" s="105">
        <v>11183</v>
      </c>
      <c r="CC35" s="105">
        <v>11183</v>
      </c>
      <c r="CD35" s="105">
        <v>11183</v>
      </c>
      <c r="CE35" s="105">
        <v>11183</v>
      </c>
      <c r="CF35" s="105">
        <v>11183</v>
      </c>
      <c r="CG35" s="105">
        <v>11183</v>
      </c>
      <c r="CH35" s="105">
        <v>11183</v>
      </c>
      <c r="CI35" s="105">
        <v>11183</v>
      </c>
      <c r="CJ35" s="105">
        <v>11183</v>
      </c>
      <c r="CK35" s="105">
        <v>11183</v>
      </c>
      <c r="CL35" s="105">
        <v>11183</v>
      </c>
      <c r="CM35" s="105">
        <v>11183</v>
      </c>
      <c r="CN35" s="105">
        <f t="shared" ref="CN35" si="50">SUM(CN32,CN33,CN34)</f>
        <v>9319865</v>
      </c>
      <c r="CO35" s="105">
        <v>11183</v>
      </c>
      <c r="CP35" s="105">
        <v>11183</v>
      </c>
      <c r="CQ35" s="105">
        <v>11183</v>
      </c>
      <c r="CR35" s="105">
        <v>11183</v>
      </c>
      <c r="CS35" s="105">
        <v>11183</v>
      </c>
      <c r="CT35" s="105">
        <v>11183</v>
      </c>
      <c r="CU35" s="105">
        <v>11183</v>
      </c>
      <c r="CV35" s="105">
        <v>11183</v>
      </c>
      <c r="CW35" s="105">
        <v>11183</v>
      </c>
      <c r="CX35" s="105">
        <v>11183</v>
      </c>
      <c r="CY35" s="105">
        <v>11183</v>
      </c>
      <c r="CZ35" s="105">
        <v>11183</v>
      </c>
      <c r="DA35" s="105">
        <f t="shared" ref="DA35" si="51">SUM(DA32,DA33,DA34)</f>
        <v>435750</v>
      </c>
      <c r="DB35" s="105">
        <v>11183</v>
      </c>
      <c r="DC35" s="105">
        <v>11183</v>
      </c>
      <c r="DD35" s="105">
        <v>11183</v>
      </c>
      <c r="DE35" s="105">
        <v>11183</v>
      </c>
      <c r="DF35" s="105">
        <v>11183</v>
      </c>
      <c r="DG35" s="105">
        <v>11183</v>
      </c>
      <c r="DH35" s="105">
        <v>11183</v>
      </c>
      <c r="DI35" s="105">
        <v>11183</v>
      </c>
      <c r="DJ35" s="105">
        <v>11183</v>
      </c>
      <c r="DK35" s="105">
        <v>11183</v>
      </c>
      <c r="DL35" s="105">
        <v>11183</v>
      </c>
      <c r="DM35" s="105">
        <v>11183</v>
      </c>
      <c r="DN35" s="109">
        <f t="shared" ref="DN35" si="52">SUM(DN32,DN33,DN34)</f>
        <v>100445473</v>
      </c>
      <c r="DO35" s="109">
        <v>11183</v>
      </c>
      <c r="DP35" s="109">
        <v>11183</v>
      </c>
      <c r="DQ35" s="109">
        <v>11183</v>
      </c>
      <c r="DR35" s="109">
        <v>11183</v>
      </c>
      <c r="DS35" s="109">
        <v>11183</v>
      </c>
      <c r="DT35" s="109">
        <v>11183</v>
      </c>
      <c r="DU35" s="109">
        <v>11183</v>
      </c>
      <c r="DV35" s="109">
        <v>11183</v>
      </c>
      <c r="DW35" s="109">
        <v>11183</v>
      </c>
      <c r="DX35" s="109">
        <v>11183</v>
      </c>
      <c r="DY35" s="109">
        <v>11183</v>
      </c>
      <c r="DZ35" s="109">
        <v>11183</v>
      </c>
      <c r="EA35" s="105">
        <f t="shared" ref="EA35" si="53">SUM(EA32,EA33,EA34)</f>
        <v>1442103</v>
      </c>
      <c r="EB35" s="105">
        <v>11183</v>
      </c>
      <c r="EC35" s="105">
        <v>11183</v>
      </c>
      <c r="ED35" s="105">
        <v>11183</v>
      </c>
      <c r="EE35" s="105">
        <v>11183</v>
      </c>
      <c r="EF35" s="105">
        <v>11183</v>
      </c>
      <c r="EG35" s="105">
        <v>11183</v>
      </c>
      <c r="EH35" s="105">
        <v>11183</v>
      </c>
      <c r="EI35" s="105">
        <v>11183</v>
      </c>
      <c r="EJ35" s="105">
        <v>11183</v>
      </c>
      <c r="EK35" s="105">
        <v>11183</v>
      </c>
      <c r="EL35" s="105">
        <v>11183</v>
      </c>
      <c r="EM35" s="106">
        <v>11183</v>
      </c>
      <c r="EN35" s="2" t="s">
        <v>35</v>
      </c>
      <c r="EO35" s="2" t="s">
        <v>35</v>
      </c>
      <c r="EP35" s="2" t="s">
        <v>35</v>
      </c>
      <c r="EQ35" s="2" t="s">
        <v>35</v>
      </c>
      <c r="ER35" s="2" t="s">
        <v>35</v>
      </c>
      <c r="ES35" s="2" t="s">
        <v>35</v>
      </c>
      <c r="ET35" s="2" t="s">
        <v>35</v>
      </c>
      <c r="EU35" s="2" t="s">
        <v>35</v>
      </c>
      <c r="EV35" s="2" t="s">
        <v>35</v>
      </c>
      <c r="EW35" s="2" t="s">
        <v>35</v>
      </c>
      <c r="EX35" s="2" t="s">
        <v>35</v>
      </c>
      <c r="EY35" s="2" t="s">
        <v>35</v>
      </c>
      <c r="EZ35" s="2" t="s">
        <v>35</v>
      </c>
      <c r="FA35" s="2" t="s">
        <v>35</v>
      </c>
      <c r="FB35" s="2" t="s">
        <v>35</v>
      </c>
      <c r="FC35" s="2" t="s">
        <v>35</v>
      </c>
      <c r="FD35" s="2" t="s">
        <v>35</v>
      </c>
      <c r="FE35" s="2" t="s">
        <v>35</v>
      </c>
      <c r="FF35" s="2" t="s">
        <v>35</v>
      </c>
      <c r="FG35" s="2" t="s">
        <v>35</v>
      </c>
      <c r="FH35" s="2" t="s">
        <v>35</v>
      </c>
      <c r="FI35" s="2" t="s">
        <v>35</v>
      </c>
      <c r="FJ35" s="2" t="s">
        <v>35</v>
      </c>
      <c r="FK35" s="2" t="s">
        <v>35</v>
      </c>
      <c r="FL35" s="2" t="s">
        <v>35</v>
      </c>
      <c r="FM35" s="2" t="s">
        <v>35</v>
      </c>
      <c r="FN35" s="2" t="s">
        <v>35</v>
      </c>
      <c r="FO35" s="2" t="s">
        <v>35</v>
      </c>
      <c r="FP35" s="2" t="s">
        <v>35</v>
      </c>
      <c r="FQ35" s="2" t="s">
        <v>35</v>
      </c>
      <c r="FR35" s="2" t="s">
        <v>35</v>
      </c>
      <c r="FS35" s="2" t="s">
        <v>35</v>
      </c>
      <c r="FT35" s="2" t="s">
        <v>35</v>
      </c>
      <c r="FU35" s="2" t="s">
        <v>35</v>
      </c>
      <c r="FV35" s="2" t="s">
        <v>35</v>
      </c>
      <c r="FW35" s="2" t="s">
        <v>35</v>
      </c>
      <c r="FX35" s="2" t="s">
        <v>35</v>
      </c>
      <c r="FY35" s="2" t="s">
        <v>35</v>
      </c>
      <c r="FZ35" s="2" t="s">
        <v>35</v>
      </c>
      <c r="GA35" s="2" t="s">
        <v>35</v>
      </c>
      <c r="GB35" s="2" t="s">
        <v>35</v>
      </c>
      <c r="GC35" s="2" t="s">
        <v>35</v>
      </c>
      <c r="GD35" s="2" t="s">
        <v>35</v>
      </c>
      <c r="GE35" s="2" t="s">
        <v>35</v>
      </c>
      <c r="GF35" s="2" t="s">
        <v>35</v>
      </c>
      <c r="GG35" s="2" t="s">
        <v>35</v>
      </c>
      <c r="GH35" s="2" t="s">
        <v>35</v>
      </c>
      <c r="GI35" s="2" t="s">
        <v>35</v>
      </c>
      <c r="GJ35" s="2" t="s">
        <v>35</v>
      </c>
      <c r="GK35" s="2" t="s">
        <v>35</v>
      </c>
      <c r="GL35" s="2" t="s">
        <v>35</v>
      </c>
      <c r="GM35" s="2" t="s">
        <v>35</v>
      </c>
      <c r="GN35" s="2" t="s">
        <v>35</v>
      </c>
      <c r="GO35" s="2" t="s">
        <v>35</v>
      </c>
      <c r="GP35" s="2" t="s">
        <v>35</v>
      </c>
      <c r="GQ35" s="2" t="s">
        <v>35</v>
      </c>
      <c r="GR35" s="2" t="s">
        <v>35</v>
      </c>
      <c r="GS35" s="2" t="s">
        <v>35</v>
      </c>
      <c r="GT35" s="2" t="s">
        <v>35</v>
      </c>
      <c r="GU35" s="2" t="s">
        <v>35</v>
      </c>
      <c r="GV35" s="2" t="s">
        <v>35</v>
      </c>
      <c r="GW35" s="2" t="s">
        <v>35</v>
      </c>
      <c r="GX35" s="2" t="s">
        <v>35</v>
      </c>
      <c r="GY35" s="2" t="s">
        <v>35</v>
      </c>
      <c r="GZ35" s="2" t="s">
        <v>35</v>
      </c>
      <c r="HA35" s="2" t="s">
        <v>35</v>
      </c>
      <c r="HB35" s="2" t="s">
        <v>35</v>
      </c>
      <c r="HC35" s="2" t="s">
        <v>35</v>
      </c>
      <c r="HD35" s="2" t="s">
        <v>35</v>
      </c>
      <c r="HE35" s="2" t="s">
        <v>35</v>
      </c>
      <c r="HF35" s="2" t="s">
        <v>35</v>
      </c>
      <c r="HG35" s="2" t="s">
        <v>35</v>
      </c>
      <c r="HH35" s="2" t="s">
        <v>35</v>
      </c>
      <c r="HI35" s="2" t="s">
        <v>35</v>
      </c>
      <c r="HJ35" s="2" t="s">
        <v>35</v>
      </c>
      <c r="HK35" s="2" t="s">
        <v>35</v>
      </c>
      <c r="HL35" s="2" t="s">
        <v>35</v>
      </c>
      <c r="HM35" s="2" t="s">
        <v>35</v>
      </c>
      <c r="HN35" s="2" t="s">
        <v>35</v>
      </c>
      <c r="HO35" s="2" t="s">
        <v>35</v>
      </c>
      <c r="HP35" s="2" t="s">
        <v>35</v>
      </c>
      <c r="HQ35" s="2" t="s">
        <v>35</v>
      </c>
      <c r="HR35" s="2" t="s">
        <v>35</v>
      </c>
      <c r="HS35" s="2" t="s">
        <v>35</v>
      </c>
      <c r="HT35" s="2" t="s">
        <v>35</v>
      </c>
      <c r="HU35" s="2" t="s">
        <v>35</v>
      </c>
      <c r="HV35" s="2" t="s">
        <v>35</v>
      </c>
      <c r="HW35" s="2" t="s">
        <v>35</v>
      </c>
      <c r="HX35" s="2" t="s">
        <v>35</v>
      </c>
      <c r="HY35" s="2" t="s">
        <v>35</v>
      </c>
      <c r="HZ35" s="2" t="s">
        <v>35</v>
      </c>
      <c r="IA35" s="2" t="s">
        <v>35</v>
      </c>
      <c r="IB35" s="2" t="s">
        <v>35</v>
      </c>
      <c r="IC35" s="2" t="s">
        <v>35</v>
      </c>
      <c r="ID35" s="2" t="s">
        <v>35</v>
      </c>
      <c r="IE35" s="2" t="s">
        <v>35</v>
      </c>
      <c r="IF35" s="2" t="s">
        <v>35</v>
      </c>
      <c r="IG35" s="2" t="s">
        <v>35</v>
      </c>
      <c r="IH35" s="2" t="s">
        <v>35</v>
      </c>
      <c r="II35" s="2" t="s">
        <v>35</v>
      </c>
      <c r="IJ35" s="2" t="s">
        <v>35</v>
      </c>
      <c r="IK35" s="2" t="s">
        <v>35</v>
      </c>
      <c r="IL35" s="2" t="s">
        <v>35</v>
      </c>
      <c r="IM35" s="2" t="s">
        <v>35</v>
      </c>
      <c r="IN35" s="2" t="s">
        <v>35</v>
      </c>
      <c r="IO35" s="2" t="s">
        <v>35</v>
      </c>
      <c r="IP35" s="2" t="s">
        <v>35</v>
      </c>
      <c r="IQ35" s="2" t="s">
        <v>35</v>
      </c>
      <c r="IR35" s="2" t="s">
        <v>35</v>
      </c>
      <c r="IS35" s="2" t="s">
        <v>35</v>
      </c>
      <c r="IT35" s="2" t="s">
        <v>35</v>
      </c>
      <c r="IU35" s="2" t="s">
        <v>35</v>
      </c>
      <c r="IV35" s="2" t="s">
        <v>35</v>
      </c>
      <c r="IW35" s="2" t="s">
        <v>35</v>
      </c>
      <c r="IX35" s="2" t="s">
        <v>35</v>
      </c>
      <c r="IY35" s="2" t="s">
        <v>35</v>
      </c>
      <c r="IZ35" s="2" t="s">
        <v>35</v>
      </c>
      <c r="JA35" s="2" t="s">
        <v>35</v>
      </c>
      <c r="JB35" s="2" t="s">
        <v>35</v>
      </c>
      <c r="JC35" s="2" t="s">
        <v>35</v>
      </c>
      <c r="JD35" s="2" t="s">
        <v>35</v>
      </c>
    </row>
    <row r="36" spans="1:264" ht="11.25" customHeight="1">
      <c r="A36" s="20"/>
      <c r="B36" s="21"/>
      <c r="C36" s="22"/>
      <c r="D36" s="19"/>
      <c r="E36" s="146" t="s">
        <v>20</v>
      </c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6"/>
      <c r="T36" s="128" t="s">
        <v>38</v>
      </c>
      <c r="U36" s="129"/>
      <c r="V36" s="129"/>
      <c r="W36" s="129"/>
      <c r="X36" s="129"/>
      <c r="Y36" s="129"/>
      <c r="Z36" s="129"/>
      <c r="AA36" s="118">
        <v>0</v>
      </c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>
        <v>0</v>
      </c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14">
        <v>0</v>
      </c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09">
        <f>AA36-AN36</f>
        <v>0</v>
      </c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5">
        <v>0</v>
      </c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>
        <v>0</v>
      </c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>
        <v>0</v>
      </c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9">
        <f>CA36-CN36-DA36</f>
        <v>0</v>
      </c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5">
        <v>0</v>
      </c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6"/>
      <c r="EN36" s="2" t="s">
        <v>35</v>
      </c>
      <c r="EO36" s="2" t="s">
        <v>35</v>
      </c>
      <c r="EP36" s="2" t="s">
        <v>35</v>
      </c>
      <c r="EQ36" s="2" t="s">
        <v>35</v>
      </c>
      <c r="ER36" s="2" t="s">
        <v>35</v>
      </c>
      <c r="ES36" s="2" t="s">
        <v>35</v>
      </c>
      <c r="ET36" s="2" t="s">
        <v>35</v>
      </c>
      <c r="EU36" s="2" t="s">
        <v>35</v>
      </c>
      <c r="EV36" s="2" t="s">
        <v>35</v>
      </c>
      <c r="EW36" s="2" t="s">
        <v>35</v>
      </c>
      <c r="EX36" s="2" t="s">
        <v>35</v>
      </c>
      <c r="EY36" s="2" t="s">
        <v>35</v>
      </c>
      <c r="EZ36" s="2" t="s">
        <v>35</v>
      </c>
      <c r="FA36" s="2" t="s">
        <v>35</v>
      </c>
      <c r="FB36" s="2" t="s">
        <v>35</v>
      </c>
      <c r="FC36" s="2" t="s">
        <v>35</v>
      </c>
      <c r="FD36" s="2" t="s">
        <v>35</v>
      </c>
      <c r="FE36" s="2" t="s">
        <v>35</v>
      </c>
      <c r="FF36" s="2" t="s">
        <v>35</v>
      </c>
      <c r="FG36" s="2" t="s">
        <v>35</v>
      </c>
      <c r="FH36" s="2" t="s">
        <v>35</v>
      </c>
      <c r="FI36" s="2" t="s">
        <v>35</v>
      </c>
      <c r="FJ36" s="2" t="s">
        <v>35</v>
      </c>
      <c r="FK36" s="2" t="s">
        <v>35</v>
      </c>
      <c r="FL36" s="2" t="s">
        <v>35</v>
      </c>
      <c r="FM36" s="2" t="s">
        <v>35</v>
      </c>
      <c r="FN36" s="2" t="s">
        <v>35</v>
      </c>
      <c r="FO36" s="2" t="s">
        <v>35</v>
      </c>
      <c r="FP36" s="2" t="s">
        <v>35</v>
      </c>
      <c r="FQ36" s="2" t="s">
        <v>35</v>
      </c>
      <c r="FR36" s="2" t="s">
        <v>35</v>
      </c>
      <c r="FS36" s="2" t="s">
        <v>35</v>
      </c>
      <c r="FT36" s="2" t="s">
        <v>35</v>
      </c>
      <c r="FU36" s="2" t="s">
        <v>35</v>
      </c>
      <c r="FV36" s="2" t="s">
        <v>35</v>
      </c>
      <c r="FW36" s="2" t="s">
        <v>35</v>
      </c>
      <c r="FX36" s="2" t="s">
        <v>35</v>
      </c>
      <c r="FY36" s="2" t="s">
        <v>35</v>
      </c>
      <c r="FZ36" s="2" t="s">
        <v>35</v>
      </c>
      <c r="GA36" s="2" t="s">
        <v>35</v>
      </c>
      <c r="GB36" s="2" t="s">
        <v>35</v>
      </c>
      <c r="GC36" s="2" t="s">
        <v>35</v>
      </c>
      <c r="GD36" s="2" t="s">
        <v>35</v>
      </c>
      <c r="GE36" s="2" t="s">
        <v>35</v>
      </c>
      <c r="GF36" s="2" t="s">
        <v>35</v>
      </c>
      <c r="GG36" s="2" t="s">
        <v>35</v>
      </c>
      <c r="GH36" s="2" t="s">
        <v>35</v>
      </c>
      <c r="GI36" s="2" t="s">
        <v>35</v>
      </c>
      <c r="GJ36" s="2" t="s">
        <v>35</v>
      </c>
      <c r="GK36" s="2" t="s">
        <v>35</v>
      </c>
      <c r="GL36" s="2" t="s">
        <v>35</v>
      </c>
      <c r="GM36" s="2" t="s">
        <v>35</v>
      </c>
      <c r="GN36" s="2" t="s">
        <v>35</v>
      </c>
      <c r="GO36" s="2" t="s">
        <v>35</v>
      </c>
      <c r="GP36" s="2" t="s">
        <v>35</v>
      </c>
      <c r="GQ36" s="2" t="s">
        <v>35</v>
      </c>
      <c r="GR36" s="2" t="s">
        <v>35</v>
      </c>
      <c r="GS36" s="2" t="s">
        <v>35</v>
      </c>
      <c r="GT36" s="2" t="s">
        <v>35</v>
      </c>
      <c r="GU36" s="2" t="s">
        <v>35</v>
      </c>
      <c r="GV36" s="2" t="s">
        <v>35</v>
      </c>
      <c r="GW36" s="2" t="s">
        <v>35</v>
      </c>
      <c r="GX36" s="2" t="s">
        <v>35</v>
      </c>
      <c r="GY36" s="2" t="s">
        <v>35</v>
      </c>
      <c r="GZ36" s="2" t="s">
        <v>35</v>
      </c>
      <c r="HA36" s="2" t="s">
        <v>35</v>
      </c>
      <c r="HB36" s="2" t="s">
        <v>35</v>
      </c>
      <c r="HC36" s="2" t="s">
        <v>35</v>
      </c>
      <c r="HD36" s="2" t="s">
        <v>35</v>
      </c>
      <c r="HE36" s="2" t="s">
        <v>35</v>
      </c>
      <c r="HF36" s="2" t="s">
        <v>35</v>
      </c>
      <c r="HG36" s="2" t="s">
        <v>35</v>
      </c>
      <c r="HH36" s="2" t="s">
        <v>35</v>
      </c>
      <c r="HI36" s="2" t="s">
        <v>35</v>
      </c>
      <c r="HJ36" s="2" t="s">
        <v>35</v>
      </c>
      <c r="HK36" s="2" t="s">
        <v>35</v>
      </c>
      <c r="HL36" s="2" t="s">
        <v>35</v>
      </c>
      <c r="HM36" s="2" t="s">
        <v>35</v>
      </c>
      <c r="HN36" s="2" t="s">
        <v>35</v>
      </c>
      <c r="HO36" s="2" t="s">
        <v>35</v>
      </c>
      <c r="HP36" s="2" t="s">
        <v>35</v>
      </c>
      <c r="HQ36" s="2" t="s">
        <v>35</v>
      </c>
      <c r="HR36" s="2" t="s">
        <v>35</v>
      </c>
      <c r="HS36" s="2" t="s">
        <v>35</v>
      </c>
      <c r="HT36" s="2" t="s">
        <v>35</v>
      </c>
      <c r="HU36" s="2" t="s">
        <v>35</v>
      </c>
      <c r="HV36" s="2" t="s">
        <v>35</v>
      </c>
      <c r="HW36" s="2" t="s">
        <v>35</v>
      </c>
      <c r="HX36" s="2" t="s">
        <v>35</v>
      </c>
      <c r="HY36" s="2" t="s">
        <v>35</v>
      </c>
      <c r="HZ36" s="2" t="s">
        <v>35</v>
      </c>
      <c r="IA36" s="2" t="s">
        <v>35</v>
      </c>
      <c r="IB36" s="2" t="s">
        <v>35</v>
      </c>
      <c r="IC36" s="2" t="s">
        <v>35</v>
      </c>
      <c r="ID36" s="2" t="s">
        <v>35</v>
      </c>
      <c r="IE36" s="2" t="s">
        <v>35</v>
      </c>
      <c r="IF36" s="2" t="s">
        <v>35</v>
      </c>
      <c r="IG36" s="2" t="s">
        <v>35</v>
      </c>
      <c r="IH36" s="2" t="s">
        <v>35</v>
      </c>
      <c r="II36" s="2" t="s">
        <v>35</v>
      </c>
      <c r="IJ36" s="2" t="s">
        <v>35</v>
      </c>
      <c r="IK36" s="2" t="s">
        <v>35</v>
      </c>
      <c r="IL36" s="2" t="s">
        <v>35</v>
      </c>
      <c r="IM36" s="2" t="s">
        <v>35</v>
      </c>
      <c r="IN36" s="2" t="s">
        <v>35</v>
      </c>
      <c r="IO36" s="2" t="s">
        <v>35</v>
      </c>
      <c r="IP36" s="2" t="s">
        <v>35</v>
      </c>
      <c r="IQ36" s="2" t="s">
        <v>35</v>
      </c>
      <c r="IR36" s="2" t="s">
        <v>35</v>
      </c>
      <c r="IS36" s="2" t="s">
        <v>35</v>
      </c>
      <c r="IT36" s="2" t="s">
        <v>35</v>
      </c>
      <c r="IU36" s="2" t="s">
        <v>35</v>
      </c>
      <c r="IV36" s="2" t="s">
        <v>35</v>
      </c>
      <c r="IW36" s="2" t="s">
        <v>35</v>
      </c>
      <c r="IX36" s="2" t="s">
        <v>35</v>
      </c>
      <c r="IY36" s="2" t="s">
        <v>35</v>
      </c>
      <c r="IZ36" s="2" t="s">
        <v>35</v>
      </c>
      <c r="JA36" s="2" t="s">
        <v>35</v>
      </c>
      <c r="JB36" s="2" t="s">
        <v>35</v>
      </c>
      <c r="JC36" s="2" t="s">
        <v>35</v>
      </c>
      <c r="JD36" s="2" t="s">
        <v>35</v>
      </c>
    </row>
    <row r="37" spans="1:264" ht="11.25" customHeight="1">
      <c r="A37" s="20"/>
      <c r="B37" s="21"/>
      <c r="C37" s="22"/>
      <c r="D37" s="10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9"/>
      <c r="T37" s="128" t="s">
        <v>39</v>
      </c>
      <c r="U37" s="129"/>
      <c r="V37" s="129"/>
      <c r="W37" s="129"/>
      <c r="X37" s="129"/>
      <c r="Y37" s="129"/>
      <c r="Z37" s="129"/>
      <c r="AA37" s="118">
        <v>6</v>
      </c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>
        <v>2</v>
      </c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14">
        <v>0</v>
      </c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09">
        <f>AA37-AN37</f>
        <v>4</v>
      </c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5">
        <v>12053</v>
      </c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>
        <v>0</v>
      </c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>
        <v>0</v>
      </c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9">
        <f>CA37-CN37-DA37</f>
        <v>12053</v>
      </c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5">
        <v>324</v>
      </c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6"/>
      <c r="EN37" s="2" t="s">
        <v>35</v>
      </c>
      <c r="EO37" s="2" t="s">
        <v>35</v>
      </c>
      <c r="EP37" s="2" t="s">
        <v>35</v>
      </c>
      <c r="EQ37" s="2" t="s">
        <v>35</v>
      </c>
      <c r="ER37" s="2" t="s">
        <v>35</v>
      </c>
      <c r="ES37" s="2" t="s">
        <v>35</v>
      </c>
      <c r="ET37" s="2" t="s">
        <v>35</v>
      </c>
      <c r="EU37" s="2" t="s">
        <v>35</v>
      </c>
      <c r="EV37" s="2" t="s">
        <v>35</v>
      </c>
      <c r="EW37" s="2" t="s">
        <v>35</v>
      </c>
      <c r="EX37" s="2" t="s">
        <v>35</v>
      </c>
      <c r="EY37" s="2" t="s">
        <v>35</v>
      </c>
      <c r="EZ37" s="2" t="s">
        <v>35</v>
      </c>
      <c r="FA37" s="2" t="s">
        <v>35</v>
      </c>
      <c r="FB37" s="2" t="s">
        <v>35</v>
      </c>
      <c r="FC37" s="2" t="s">
        <v>35</v>
      </c>
      <c r="FD37" s="2" t="s">
        <v>35</v>
      </c>
      <c r="FE37" s="2" t="s">
        <v>35</v>
      </c>
      <c r="FF37" s="2" t="s">
        <v>35</v>
      </c>
      <c r="FG37" s="2" t="s">
        <v>35</v>
      </c>
      <c r="FH37" s="2" t="s">
        <v>35</v>
      </c>
      <c r="FI37" s="2" t="s">
        <v>35</v>
      </c>
      <c r="FJ37" s="2" t="s">
        <v>35</v>
      </c>
      <c r="FK37" s="2" t="s">
        <v>35</v>
      </c>
      <c r="FL37" s="2" t="s">
        <v>35</v>
      </c>
      <c r="FM37" s="2" t="s">
        <v>35</v>
      </c>
      <c r="FN37" s="2" t="s">
        <v>35</v>
      </c>
      <c r="FO37" s="2" t="s">
        <v>35</v>
      </c>
      <c r="FP37" s="2" t="s">
        <v>35</v>
      </c>
      <c r="FQ37" s="2" t="s">
        <v>35</v>
      </c>
      <c r="FR37" s="2" t="s">
        <v>35</v>
      </c>
      <c r="FS37" s="2" t="s">
        <v>35</v>
      </c>
      <c r="FT37" s="2" t="s">
        <v>35</v>
      </c>
      <c r="FU37" s="2" t="s">
        <v>35</v>
      </c>
      <c r="FV37" s="2" t="s">
        <v>35</v>
      </c>
      <c r="FW37" s="2" t="s">
        <v>35</v>
      </c>
      <c r="FX37" s="2" t="s">
        <v>35</v>
      </c>
      <c r="FY37" s="2" t="s">
        <v>35</v>
      </c>
      <c r="FZ37" s="2" t="s">
        <v>35</v>
      </c>
      <c r="GA37" s="2" t="s">
        <v>35</v>
      </c>
      <c r="GB37" s="2" t="s">
        <v>35</v>
      </c>
      <c r="GC37" s="2" t="s">
        <v>35</v>
      </c>
      <c r="GD37" s="2" t="s">
        <v>35</v>
      </c>
      <c r="GE37" s="2" t="s">
        <v>35</v>
      </c>
      <c r="GF37" s="2" t="s">
        <v>35</v>
      </c>
      <c r="GG37" s="2" t="s">
        <v>35</v>
      </c>
      <c r="GH37" s="2" t="s">
        <v>35</v>
      </c>
      <c r="GI37" s="2" t="s">
        <v>35</v>
      </c>
      <c r="GJ37" s="2" t="s">
        <v>35</v>
      </c>
      <c r="GK37" s="2" t="s">
        <v>35</v>
      </c>
      <c r="GL37" s="2" t="s">
        <v>35</v>
      </c>
      <c r="GM37" s="2" t="s">
        <v>35</v>
      </c>
      <c r="GN37" s="2" t="s">
        <v>35</v>
      </c>
      <c r="GO37" s="2" t="s">
        <v>35</v>
      </c>
      <c r="GP37" s="2" t="s">
        <v>35</v>
      </c>
      <c r="GQ37" s="2" t="s">
        <v>35</v>
      </c>
      <c r="GR37" s="2" t="s">
        <v>35</v>
      </c>
      <c r="GS37" s="2" t="s">
        <v>35</v>
      </c>
      <c r="GT37" s="2" t="s">
        <v>35</v>
      </c>
      <c r="GU37" s="2" t="s">
        <v>35</v>
      </c>
      <c r="GV37" s="2" t="s">
        <v>35</v>
      </c>
      <c r="GW37" s="2" t="s">
        <v>35</v>
      </c>
      <c r="GX37" s="2" t="s">
        <v>35</v>
      </c>
      <c r="GY37" s="2" t="s">
        <v>35</v>
      </c>
      <c r="GZ37" s="2" t="s">
        <v>35</v>
      </c>
      <c r="HA37" s="2" t="s">
        <v>35</v>
      </c>
      <c r="HB37" s="2" t="s">
        <v>35</v>
      </c>
      <c r="HC37" s="2" t="s">
        <v>35</v>
      </c>
      <c r="HD37" s="2" t="s">
        <v>35</v>
      </c>
      <c r="HE37" s="2" t="s">
        <v>35</v>
      </c>
      <c r="HF37" s="2" t="s">
        <v>35</v>
      </c>
      <c r="HG37" s="2" t="s">
        <v>35</v>
      </c>
      <c r="HH37" s="2" t="s">
        <v>35</v>
      </c>
      <c r="HI37" s="2" t="s">
        <v>35</v>
      </c>
      <c r="HJ37" s="2" t="s">
        <v>35</v>
      </c>
      <c r="HK37" s="2" t="s">
        <v>35</v>
      </c>
      <c r="HL37" s="2" t="s">
        <v>35</v>
      </c>
      <c r="HM37" s="2" t="s">
        <v>35</v>
      </c>
      <c r="HN37" s="2" t="s">
        <v>35</v>
      </c>
      <c r="HO37" s="2" t="s">
        <v>35</v>
      </c>
      <c r="HP37" s="2" t="s">
        <v>35</v>
      </c>
      <c r="HQ37" s="2" t="s">
        <v>35</v>
      </c>
      <c r="HR37" s="2" t="s">
        <v>35</v>
      </c>
      <c r="HS37" s="2" t="s">
        <v>35</v>
      </c>
      <c r="HT37" s="2" t="s">
        <v>35</v>
      </c>
      <c r="HU37" s="2" t="s">
        <v>35</v>
      </c>
      <c r="HV37" s="2" t="s">
        <v>35</v>
      </c>
      <c r="HW37" s="2" t="s">
        <v>35</v>
      </c>
      <c r="HX37" s="2" t="s">
        <v>35</v>
      </c>
      <c r="HY37" s="2" t="s">
        <v>35</v>
      </c>
      <c r="HZ37" s="2" t="s">
        <v>35</v>
      </c>
      <c r="IA37" s="2" t="s">
        <v>35</v>
      </c>
      <c r="IB37" s="2" t="s">
        <v>35</v>
      </c>
      <c r="IC37" s="2" t="s">
        <v>35</v>
      </c>
      <c r="ID37" s="2" t="s">
        <v>35</v>
      </c>
      <c r="IE37" s="2" t="s">
        <v>35</v>
      </c>
      <c r="IF37" s="2" t="s">
        <v>35</v>
      </c>
      <c r="IG37" s="2" t="s">
        <v>35</v>
      </c>
      <c r="IH37" s="2" t="s">
        <v>35</v>
      </c>
      <c r="II37" s="2" t="s">
        <v>35</v>
      </c>
      <c r="IJ37" s="2" t="s">
        <v>35</v>
      </c>
      <c r="IK37" s="2" t="s">
        <v>35</v>
      </c>
      <c r="IL37" s="2" t="s">
        <v>35</v>
      </c>
      <c r="IM37" s="2" t="s">
        <v>35</v>
      </c>
      <c r="IN37" s="2" t="s">
        <v>35</v>
      </c>
      <c r="IO37" s="2" t="s">
        <v>35</v>
      </c>
      <c r="IP37" s="2" t="s">
        <v>35</v>
      </c>
      <c r="IQ37" s="2" t="s">
        <v>35</v>
      </c>
      <c r="IR37" s="2" t="s">
        <v>35</v>
      </c>
      <c r="IS37" s="2" t="s">
        <v>35</v>
      </c>
      <c r="IT37" s="2" t="s">
        <v>35</v>
      </c>
      <c r="IU37" s="2" t="s">
        <v>35</v>
      </c>
      <c r="IV37" s="2" t="s">
        <v>35</v>
      </c>
      <c r="IW37" s="2" t="s">
        <v>35</v>
      </c>
      <c r="IX37" s="2" t="s">
        <v>35</v>
      </c>
      <c r="IY37" s="2" t="s">
        <v>35</v>
      </c>
      <c r="IZ37" s="2" t="s">
        <v>35</v>
      </c>
      <c r="JA37" s="2" t="s">
        <v>35</v>
      </c>
      <c r="JB37" s="2" t="s">
        <v>35</v>
      </c>
      <c r="JC37" s="2" t="s">
        <v>35</v>
      </c>
      <c r="JD37" s="2" t="s">
        <v>35</v>
      </c>
    </row>
    <row r="38" spans="1:264" ht="11.25" customHeight="1">
      <c r="A38" s="20"/>
      <c r="B38" s="21"/>
      <c r="C38" s="22"/>
      <c r="D38" s="1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23"/>
      <c r="T38" s="128" t="s">
        <v>37</v>
      </c>
      <c r="U38" s="129"/>
      <c r="V38" s="129"/>
      <c r="W38" s="129"/>
      <c r="X38" s="129"/>
      <c r="Y38" s="129"/>
      <c r="Z38" s="129"/>
      <c r="AA38" s="118">
        <f>SUM(AA36,AA37)</f>
        <v>6</v>
      </c>
      <c r="AB38" s="105">
        <v>1187128</v>
      </c>
      <c r="AC38" s="105">
        <v>1187128</v>
      </c>
      <c r="AD38" s="105">
        <v>1187128</v>
      </c>
      <c r="AE38" s="105">
        <v>1187128</v>
      </c>
      <c r="AF38" s="105">
        <v>1187128</v>
      </c>
      <c r="AG38" s="105">
        <v>1187128</v>
      </c>
      <c r="AH38" s="105">
        <v>1187128</v>
      </c>
      <c r="AI38" s="105">
        <v>1187128</v>
      </c>
      <c r="AJ38" s="105">
        <v>1187128</v>
      </c>
      <c r="AK38" s="105">
        <v>1187128</v>
      </c>
      <c r="AL38" s="105">
        <v>1187128</v>
      </c>
      <c r="AM38" s="105">
        <v>1187128</v>
      </c>
      <c r="AN38" s="105">
        <f>SUM(AN36,AN37)</f>
        <v>2</v>
      </c>
      <c r="AO38" s="105">
        <v>1187128</v>
      </c>
      <c r="AP38" s="105">
        <v>1187128</v>
      </c>
      <c r="AQ38" s="105">
        <v>1187128</v>
      </c>
      <c r="AR38" s="105">
        <v>1187128</v>
      </c>
      <c r="AS38" s="105">
        <v>1187128</v>
      </c>
      <c r="AT38" s="105">
        <v>1187128</v>
      </c>
      <c r="AU38" s="105">
        <v>1187128</v>
      </c>
      <c r="AV38" s="105">
        <v>1187128</v>
      </c>
      <c r="AW38" s="105">
        <v>1187128</v>
      </c>
      <c r="AX38" s="105">
        <v>1187128</v>
      </c>
      <c r="AY38" s="105">
        <v>1187128</v>
      </c>
      <c r="AZ38" s="105">
        <v>1187128</v>
      </c>
      <c r="BA38" s="114">
        <f>SUM(BA36,BA37)</f>
        <v>0</v>
      </c>
      <c r="BB38" s="114">
        <v>1187128</v>
      </c>
      <c r="BC38" s="114">
        <v>1187128</v>
      </c>
      <c r="BD38" s="114">
        <v>1187128</v>
      </c>
      <c r="BE38" s="114">
        <v>1187128</v>
      </c>
      <c r="BF38" s="114">
        <v>1187128</v>
      </c>
      <c r="BG38" s="114">
        <v>1187128</v>
      </c>
      <c r="BH38" s="114">
        <v>1187128</v>
      </c>
      <c r="BI38" s="114">
        <v>1187128</v>
      </c>
      <c r="BJ38" s="114">
        <v>1187128</v>
      </c>
      <c r="BK38" s="114">
        <v>1187128</v>
      </c>
      <c r="BL38" s="114">
        <v>1187128</v>
      </c>
      <c r="BM38" s="114">
        <v>1187128</v>
      </c>
      <c r="BN38" s="109">
        <f t="shared" ref="BN38" si="54">SUM(BN36,BN37)</f>
        <v>4</v>
      </c>
      <c r="BO38" s="109">
        <v>1187128</v>
      </c>
      <c r="BP38" s="109">
        <v>1187128</v>
      </c>
      <c r="BQ38" s="109">
        <v>1187128</v>
      </c>
      <c r="BR38" s="109">
        <v>1187128</v>
      </c>
      <c r="BS38" s="109">
        <v>1187128</v>
      </c>
      <c r="BT38" s="109">
        <v>1187128</v>
      </c>
      <c r="BU38" s="109">
        <v>1187128</v>
      </c>
      <c r="BV38" s="109">
        <v>1187128</v>
      </c>
      <c r="BW38" s="109">
        <v>1187128</v>
      </c>
      <c r="BX38" s="109">
        <v>1187128</v>
      </c>
      <c r="BY38" s="109">
        <v>1187128</v>
      </c>
      <c r="BZ38" s="109">
        <v>1187128</v>
      </c>
      <c r="CA38" s="105">
        <f t="shared" ref="CA38" si="55">SUM(CA36,CA37)</f>
        <v>12053</v>
      </c>
      <c r="CB38" s="105">
        <v>1187128</v>
      </c>
      <c r="CC38" s="105">
        <v>1187128</v>
      </c>
      <c r="CD38" s="105">
        <v>1187128</v>
      </c>
      <c r="CE38" s="105">
        <v>1187128</v>
      </c>
      <c r="CF38" s="105">
        <v>1187128</v>
      </c>
      <c r="CG38" s="105">
        <v>1187128</v>
      </c>
      <c r="CH38" s="105">
        <v>1187128</v>
      </c>
      <c r="CI38" s="105">
        <v>1187128</v>
      </c>
      <c r="CJ38" s="105">
        <v>1187128</v>
      </c>
      <c r="CK38" s="105">
        <v>1187128</v>
      </c>
      <c r="CL38" s="105">
        <v>1187128</v>
      </c>
      <c r="CM38" s="105">
        <v>1187128</v>
      </c>
      <c r="CN38" s="105">
        <f t="shared" ref="CN38" si="56">SUM(CN36,CN37)</f>
        <v>0</v>
      </c>
      <c r="CO38" s="105">
        <v>1187128</v>
      </c>
      <c r="CP38" s="105">
        <v>1187128</v>
      </c>
      <c r="CQ38" s="105">
        <v>1187128</v>
      </c>
      <c r="CR38" s="105">
        <v>1187128</v>
      </c>
      <c r="CS38" s="105">
        <v>1187128</v>
      </c>
      <c r="CT38" s="105">
        <v>1187128</v>
      </c>
      <c r="CU38" s="105">
        <v>1187128</v>
      </c>
      <c r="CV38" s="105">
        <v>1187128</v>
      </c>
      <c r="CW38" s="105">
        <v>1187128</v>
      </c>
      <c r="CX38" s="105">
        <v>1187128</v>
      </c>
      <c r="CY38" s="105">
        <v>1187128</v>
      </c>
      <c r="CZ38" s="105">
        <v>1187128</v>
      </c>
      <c r="DA38" s="105">
        <f t="shared" ref="DA38" si="57">SUM(DA36,DA37)</f>
        <v>0</v>
      </c>
      <c r="DB38" s="105">
        <v>1187128</v>
      </c>
      <c r="DC38" s="105">
        <v>1187128</v>
      </c>
      <c r="DD38" s="105">
        <v>1187128</v>
      </c>
      <c r="DE38" s="105">
        <v>1187128</v>
      </c>
      <c r="DF38" s="105">
        <v>1187128</v>
      </c>
      <c r="DG38" s="105">
        <v>1187128</v>
      </c>
      <c r="DH38" s="105">
        <v>1187128</v>
      </c>
      <c r="DI38" s="105">
        <v>1187128</v>
      </c>
      <c r="DJ38" s="105">
        <v>1187128</v>
      </c>
      <c r="DK38" s="105">
        <v>1187128</v>
      </c>
      <c r="DL38" s="105">
        <v>1187128</v>
      </c>
      <c r="DM38" s="105">
        <v>1187128</v>
      </c>
      <c r="DN38" s="109">
        <f t="shared" ref="DN38" si="58">SUM(DN36,DN37)</f>
        <v>12053</v>
      </c>
      <c r="DO38" s="109">
        <v>1187128</v>
      </c>
      <c r="DP38" s="109">
        <v>1187128</v>
      </c>
      <c r="DQ38" s="109">
        <v>1187128</v>
      </c>
      <c r="DR38" s="109">
        <v>1187128</v>
      </c>
      <c r="DS38" s="109">
        <v>1187128</v>
      </c>
      <c r="DT38" s="109">
        <v>1187128</v>
      </c>
      <c r="DU38" s="109">
        <v>1187128</v>
      </c>
      <c r="DV38" s="109">
        <v>1187128</v>
      </c>
      <c r="DW38" s="109">
        <v>1187128</v>
      </c>
      <c r="DX38" s="109">
        <v>1187128</v>
      </c>
      <c r="DY38" s="109">
        <v>1187128</v>
      </c>
      <c r="DZ38" s="109">
        <v>1187128</v>
      </c>
      <c r="EA38" s="105">
        <f t="shared" ref="EA38" si="59">SUM(EA36,EA37)</f>
        <v>324</v>
      </c>
      <c r="EB38" s="105">
        <v>1187128</v>
      </c>
      <c r="EC38" s="105">
        <v>1187128</v>
      </c>
      <c r="ED38" s="105">
        <v>1187128</v>
      </c>
      <c r="EE38" s="105">
        <v>1187128</v>
      </c>
      <c r="EF38" s="105">
        <v>1187128</v>
      </c>
      <c r="EG38" s="105">
        <v>1187128</v>
      </c>
      <c r="EH38" s="105">
        <v>1187128</v>
      </c>
      <c r="EI38" s="105">
        <v>1187128</v>
      </c>
      <c r="EJ38" s="105">
        <v>1187128</v>
      </c>
      <c r="EK38" s="105">
        <v>1187128</v>
      </c>
      <c r="EL38" s="105">
        <v>1187128</v>
      </c>
      <c r="EM38" s="106">
        <v>1187128</v>
      </c>
      <c r="EN38" s="2" t="s">
        <v>35</v>
      </c>
      <c r="EO38" s="2" t="s">
        <v>35</v>
      </c>
      <c r="EP38" s="2" t="s">
        <v>35</v>
      </c>
      <c r="EQ38" s="2" t="s">
        <v>35</v>
      </c>
      <c r="ER38" s="2" t="s">
        <v>35</v>
      </c>
      <c r="ES38" s="2" t="s">
        <v>35</v>
      </c>
      <c r="ET38" s="2" t="s">
        <v>35</v>
      </c>
      <c r="EU38" s="2" t="s">
        <v>35</v>
      </c>
      <c r="EV38" s="2" t="s">
        <v>35</v>
      </c>
      <c r="EW38" s="2" t="s">
        <v>35</v>
      </c>
      <c r="EX38" s="2" t="s">
        <v>35</v>
      </c>
      <c r="EY38" s="2" t="s">
        <v>35</v>
      </c>
      <c r="EZ38" s="2" t="s">
        <v>35</v>
      </c>
      <c r="FA38" s="2" t="s">
        <v>35</v>
      </c>
      <c r="FB38" s="2" t="s">
        <v>35</v>
      </c>
      <c r="FC38" s="2" t="s">
        <v>35</v>
      </c>
      <c r="FD38" s="2" t="s">
        <v>35</v>
      </c>
      <c r="FE38" s="2" t="s">
        <v>35</v>
      </c>
      <c r="FF38" s="2" t="s">
        <v>35</v>
      </c>
      <c r="FG38" s="2" t="s">
        <v>35</v>
      </c>
      <c r="FH38" s="2" t="s">
        <v>35</v>
      </c>
      <c r="FI38" s="2" t="s">
        <v>35</v>
      </c>
      <c r="FJ38" s="2" t="s">
        <v>35</v>
      </c>
      <c r="FK38" s="2" t="s">
        <v>35</v>
      </c>
      <c r="FL38" s="2" t="s">
        <v>35</v>
      </c>
      <c r="FM38" s="2" t="s">
        <v>35</v>
      </c>
      <c r="FN38" s="2" t="s">
        <v>35</v>
      </c>
      <c r="FO38" s="2" t="s">
        <v>35</v>
      </c>
      <c r="FP38" s="2" t="s">
        <v>35</v>
      </c>
      <c r="FQ38" s="2" t="s">
        <v>35</v>
      </c>
      <c r="FR38" s="2" t="s">
        <v>35</v>
      </c>
      <c r="FS38" s="2" t="s">
        <v>35</v>
      </c>
      <c r="FT38" s="2" t="s">
        <v>35</v>
      </c>
      <c r="FU38" s="2" t="s">
        <v>35</v>
      </c>
      <c r="FV38" s="2" t="s">
        <v>35</v>
      </c>
      <c r="FW38" s="2" t="s">
        <v>35</v>
      </c>
      <c r="FX38" s="2" t="s">
        <v>35</v>
      </c>
      <c r="FY38" s="2" t="s">
        <v>35</v>
      </c>
      <c r="FZ38" s="2" t="s">
        <v>35</v>
      </c>
      <c r="GA38" s="2" t="s">
        <v>35</v>
      </c>
      <c r="GB38" s="2" t="s">
        <v>35</v>
      </c>
      <c r="GC38" s="2" t="s">
        <v>35</v>
      </c>
      <c r="GD38" s="2" t="s">
        <v>35</v>
      </c>
      <c r="GE38" s="2" t="s">
        <v>35</v>
      </c>
      <c r="GF38" s="2" t="s">
        <v>35</v>
      </c>
      <c r="GG38" s="2" t="s">
        <v>35</v>
      </c>
      <c r="GH38" s="2" t="s">
        <v>35</v>
      </c>
      <c r="GI38" s="2" t="s">
        <v>35</v>
      </c>
      <c r="GJ38" s="2" t="s">
        <v>35</v>
      </c>
      <c r="GK38" s="2" t="s">
        <v>35</v>
      </c>
      <c r="GL38" s="2" t="s">
        <v>35</v>
      </c>
      <c r="GM38" s="2" t="s">
        <v>35</v>
      </c>
      <c r="GN38" s="2" t="s">
        <v>35</v>
      </c>
      <c r="GO38" s="2" t="s">
        <v>35</v>
      </c>
      <c r="GP38" s="2" t="s">
        <v>35</v>
      </c>
      <c r="GQ38" s="2" t="s">
        <v>35</v>
      </c>
      <c r="GR38" s="2" t="s">
        <v>35</v>
      </c>
      <c r="GS38" s="2" t="s">
        <v>35</v>
      </c>
      <c r="GT38" s="2" t="s">
        <v>35</v>
      </c>
      <c r="GU38" s="2" t="s">
        <v>35</v>
      </c>
      <c r="GV38" s="2" t="s">
        <v>35</v>
      </c>
      <c r="GW38" s="2" t="s">
        <v>35</v>
      </c>
      <c r="GX38" s="2" t="s">
        <v>35</v>
      </c>
      <c r="GY38" s="2" t="s">
        <v>35</v>
      </c>
      <c r="GZ38" s="2" t="s">
        <v>35</v>
      </c>
      <c r="HA38" s="2" t="s">
        <v>35</v>
      </c>
      <c r="HB38" s="2" t="s">
        <v>35</v>
      </c>
      <c r="HC38" s="2" t="s">
        <v>35</v>
      </c>
      <c r="HD38" s="2" t="s">
        <v>35</v>
      </c>
      <c r="HE38" s="2" t="s">
        <v>35</v>
      </c>
      <c r="HF38" s="2" t="s">
        <v>35</v>
      </c>
      <c r="HG38" s="2" t="s">
        <v>35</v>
      </c>
      <c r="HH38" s="2" t="s">
        <v>35</v>
      </c>
      <c r="HI38" s="2" t="s">
        <v>35</v>
      </c>
      <c r="HJ38" s="2" t="s">
        <v>35</v>
      </c>
      <c r="HK38" s="2" t="s">
        <v>35</v>
      </c>
      <c r="HL38" s="2" t="s">
        <v>35</v>
      </c>
      <c r="HM38" s="2" t="s">
        <v>35</v>
      </c>
      <c r="HN38" s="2" t="s">
        <v>35</v>
      </c>
      <c r="HO38" s="2" t="s">
        <v>35</v>
      </c>
      <c r="HP38" s="2" t="s">
        <v>35</v>
      </c>
      <c r="HQ38" s="2" t="s">
        <v>35</v>
      </c>
      <c r="HR38" s="2" t="s">
        <v>35</v>
      </c>
      <c r="HS38" s="2" t="s">
        <v>35</v>
      </c>
      <c r="HT38" s="2" t="s">
        <v>35</v>
      </c>
      <c r="HU38" s="2" t="s">
        <v>35</v>
      </c>
      <c r="HV38" s="2" t="s">
        <v>35</v>
      </c>
      <c r="HW38" s="2" t="s">
        <v>35</v>
      </c>
      <c r="HX38" s="2" t="s">
        <v>35</v>
      </c>
      <c r="HY38" s="2" t="s">
        <v>35</v>
      </c>
      <c r="HZ38" s="2" t="s">
        <v>35</v>
      </c>
      <c r="IA38" s="2" t="s">
        <v>35</v>
      </c>
      <c r="IB38" s="2" t="s">
        <v>35</v>
      </c>
      <c r="IC38" s="2" t="s">
        <v>35</v>
      </c>
      <c r="ID38" s="2" t="s">
        <v>35</v>
      </c>
      <c r="IE38" s="2" t="s">
        <v>35</v>
      </c>
      <c r="IF38" s="2" t="s">
        <v>35</v>
      </c>
      <c r="IG38" s="2" t="s">
        <v>35</v>
      </c>
      <c r="IH38" s="2" t="s">
        <v>35</v>
      </c>
      <c r="II38" s="2" t="s">
        <v>35</v>
      </c>
      <c r="IJ38" s="2" t="s">
        <v>35</v>
      </c>
      <c r="IK38" s="2" t="s">
        <v>35</v>
      </c>
      <c r="IL38" s="2" t="s">
        <v>35</v>
      </c>
      <c r="IM38" s="2" t="s">
        <v>35</v>
      </c>
      <c r="IN38" s="2" t="s">
        <v>35</v>
      </c>
      <c r="IO38" s="2" t="s">
        <v>35</v>
      </c>
      <c r="IP38" s="2" t="s">
        <v>35</v>
      </c>
      <c r="IQ38" s="2" t="s">
        <v>35</v>
      </c>
      <c r="IR38" s="2" t="s">
        <v>35</v>
      </c>
      <c r="IS38" s="2" t="s">
        <v>35</v>
      </c>
      <c r="IT38" s="2" t="s">
        <v>35</v>
      </c>
      <c r="IU38" s="2" t="s">
        <v>35</v>
      </c>
      <c r="IV38" s="2" t="s">
        <v>35</v>
      </c>
      <c r="IW38" s="2" t="s">
        <v>35</v>
      </c>
      <c r="IX38" s="2" t="s">
        <v>35</v>
      </c>
      <c r="IY38" s="2" t="s">
        <v>35</v>
      </c>
      <c r="IZ38" s="2" t="s">
        <v>35</v>
      </c>
      <c r="JA38" s="2" t="s">
        <v>35</v>
      </c>
      <c r="JB38" s="2" t="s">
        <v>35</v>
      </c>
      <c r="JC38" s="2" t="s">
        <v>35</v>
      </c>
      <c r="JD38" s="2" t="s">
        <v>35</v>
      </c>
    </row>
    <row r="39" spans="1:264" ht="11.25" customHeight="1">
      <c r="A39" s="20"/>
      <c r="B39" s="21"/>
      <c r="C39" s="22"/>
      <c r="D39" s="19"/>
      <c r="E39" s="146" t="s">
        <v>43</v>
      </c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6"/>
      <c r="T39" s="128" t="s">
        <v>38</v>
      </c>
      <c r="U39" s="129"/>
      <c r="V39" s="129"/>
      <c r="W39" s="129"/>
      <c r="X39" s="129"/>
      <c r="Y39" s="129"/>
      <c r="Z39" s="129"/>
      <c r="AA39" s="118">
        <v>20717</v>
      </c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>
        <v>869</v>
      </c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14">
        <v>130</v>
      </c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09">
        <f>AA39-AN39</f>
        <v>19848</v>
      </c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5">
        <v>164334735</v>
      </c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>
        <v>1000</v>
      </c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>
        <v>2039461</v>
      </c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9">
        <f>CA39-CN39-DA39</f>
        <v>162294274</v>
      </c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5">
        <v>1858465</v>
      </c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6"/>
      <c r="EN39" s="2" t="s">
        <v>35</v>
      </c>
      <c r="EO39" s="2" t="s">
        <v>35</v>
      </c>
      <c r="EP39" s="2" t="s">
        <v>35</v>
      </c>
      <c r="EQ39" s="2" t="s">
        <v>35</v>
      </c>
      <c r="ER39" s="2" t="s">
        <v>35</v>
      </c>
      <c r="ES39" s="2" t="s">
        <v>35</v>
      </c>
      <c r="ET39" s="2" t="s">
        <v>35</v>
      </c>
      <c r="EU39" s="2" t="s">
        <v>35</v>
      </c>
      <c r="EV39" s="2" t="s">
        <v>35</v>
      </c>
      <c r="EW39" s="2" t="s">
        <v>35</v>
      </c>
      <c r="EX39" s="2" t="s">
        <v>35</v>
      </c>
      <c r="EY39" s="2" t="s">
        <v>35</v>
      </c>
      <c r="EZ39" s="2" t="s">
        <v>35</v>
      </c>
      <c r="FA39" s="2" t="s">
        <v>35</v>
      </c>
      <c r="FB39" s="2" t="s">
        <v>35</v>
      </c>
      <c r="FC39" s="2" t="s">
        <v>35</v>
      </c>
      <c r="FD39" s="2" t="s">
        <v>35</v>
      </c>
      <c r="FE39" s="2" t="s">
        <v>35</v>
      </c>
      <c r="FF39" s="2" t="s">
        <v>35</v>
      </c>
      <c r="FG39" s="2" t="s">
        <v>35</v>
      </c>
      <c r="FH39" s="2" t="s">
        <v>35</v>
      </c>
      <c r="FI39" s="2" t="s">
        <v>35</v>
      </c>
      <c r="FJ39" s="2" t="s">
        <v>35</v>
      </c>
      <c r="FK39" s="2" t="s">
        <v>35</v>
      </c>
      <c r="FL39" s="2" t="s">
        <v>35</v>
      </c>
      <c r="FM39" s="2" t="s">
        <v>35</v>
      </c>
      <c r="FN39" s="2" t="s">
        <v>35</v>
      </c>
      <c r="FO39" s="2" t="s">
        <v>35</v>
      </c>
      <c r="FP39" s="2" t="s">
        <v>35</v>
      </c>
      <c r="FQ39" s="2" t="s">
        <v>35</v>
      </c>
      <c r="FR39" s="2" t="s">
        <v>35</v>
      </c>
      <c r="FS39" s="2" t="s">
        <v>35</v>
      </c>
      <c r="FT39" s="2" t="s">
        <v>35</v>
      </c>
      <c r="FU39" s="2" t="s">
        <v>35</v>
      </c>
      <c r="FV39" s="2" t="s">
        <v>35</v>
      </c>
      <c r="FW39" s="2" t="s">
        <v>35</v>
      </c>
      <c r="FX39" s="2" t="s">
        <v>35</v>
      </c>
      <c r="FY39" s="2" t="s">
        <v>35</v>
      </c>
      <c r="FZ39" s="2" t="s">
        <v>35</v>
      </c>
      <c r="GA39" s="2" t="s">
        <v>35</v>
      </c>
      <c r="GB39" s="2" t="s">
        <v>35</v>
      </c>
      <c r="GC39" s="2" t="s">
        <v>35</v>
      </c>
      <c r="GD39" s="2" t="s">
        <v>35</v>
      </c>
      <c r="GE39" s="2" t="s">
        <v>35</v>
      </c>
      <c r="GF39" s="2" t="s">
        <v>35</v>
      </c>
      <c r="GG39" s="2" t="s">
        <v>35</v>
      </c>
      <c r="GH39" s="2" t="s">
        <v>35</v>
      </c>
      <c r="GI39" s="2" t="s">
        <v>35</v>
      </c>
      <c r="GJ39" s="2" t="s">
        <v>35</v>
      </c>
      <c r="GK39" s="2" t="s">
        <v>35</v>
      </c>
      <c r="GL39" s="2" t="s">
        <v>35</v>
      </c>
      <c r="GM39" s="2" t="s">
        <v>35</v>
      </c>
      <c r="GN39" s="2" t="s">
        <v>35</v>
      </c>
      <c r="GO39" s="2" t="s">
        <v>35</v>
      </c>
      <c r="GP39" s="2" t="s">
        <v>35</v>
      </c>
      <c r="GQ39" s="2" t="s">
        <v>35</v>
      </c>
      <c r="GR39" s="2" t="s">
        <v>35</v>
      </c>
      <c r="GS39" s="2" t="s">
        <v>35</v>
      </c>
      <c r="GT39" s="2" t="s">
        <v>35</v>
      </c>
      <c r="GU39" s="2" t="s">
        <v>35</v>
      </c>
      <c r="GV39" s="2" t="s">
        <v>35</v>
      </c>
      <c r="GW39" s="2" t="s">
        <v>35</v>
      </c>
      <c r="GX39" s="2" t="s">
        <v>35</v>
      </c>
      <c r="GY39" s="2" t="s">
        <v>35</v>
      </c>
      <c r="GZ39" s="2" t="s">
        <v>35</v>
      </c>
      <c r="HA39" s="2" t="s">
        <v>35</v>
      </c>
      <c r="HB39" s="2" t="s">
        <v>35</v>
      </c>
      <c r="HC39" s="2" t="s">
        <v>35</v>
      </c>
      <c r="HD39" s="2" t="s">
        <v>35</v>
      </c>
      <c r="HE39" s="2" t="s">
        <v>35</v>
      </c>
      <c r="HF39" s="2" t="s">
        <v>35</v>
      </c>
      <c r="HG39" s="2" t="s">
        <v>35</v>
      </c>
      <c r="HH39" s="2" t="s">
        <v>35</v>
      </c>
      <c r="HI39" s="2" t="s">
        <v>35</v>
      </c>
      <c r="HJ39" s="2" t="s">
        <v>35</v>
      </c>
      <c r="HK39" s="2" t="s">
        <v>35</v>
      </c>
      <c r="HL39" s="2" t="s">
        <v>35</v>
      </c>
      <c r="HM39" s="2" t="s">
        <v>35</v>
      </c>
      <c r="HN39" s="2" t="s">
        <v>35</v>
      </c>
      <c r="HO39" s="2" t="s">
        <v>35</v>
      </c>
      <c r="HP39" s="2" t="s">
        <v>35</v>
      </c>
      <c r="HQ39" s="2" t="s">
        <v>35</v>
      </c>
      <c r="HR39" s="2" t="s">
        <v>35</v>
      </c>
      <c r="HS39" s="2" t="s">
        <v>35</v>
      </c>
      <c r="HT39" s="2" t="s">
        <v>35</v>
      </c>
      <c r="HU39" s="2" t="s">
        <v>35</v>
      </c>
      <c r="HV39" s="2" t="s">
        <v>35</v>
      </c>
      <c r="HW39" s="2" t="s">
        <v>35</v>
      </c>
      <c r="HX39" s="2" t="s">
        <v>35</v>
      </c>
      <c r="HY39" s="2" t="s">
        <v>35</v>
      </c>
      <c r="HZ39" s="2" t="s">
        <v>35</v>
      </c>
      <c r="IA39" s="2" t="s">
        <v>35</v>
      </c>
      <c r="IB39" s="2" t="s">
        <v>35</v>
      </c>
      <c r="IC39" s="2" t="s">
        <v>35</v>
      </c>
      <c r="ID39" s="2" t="s">
        <v>35</v>
      </c>
      <c r="IE39" s="2" t="s">
        <v>35</v>
      </c>
      <c r="IF39" s="2" t="s">
        <v>35</v>
      </c>
      <c r="IG39" s="2" t="s">
        <v>35</v>
      </c>
      <c r="IH39" s="2" t="s">
        <v>35</v>
      </c>
      <c r="II39" s="2" t="s">
        <v>35</v>
      </c>
      <c r="IJ39" s="2" t="s">
        <v>35</v>
      </c>
      <c r="IK39" s="2" t="s">
        <v>35</v>
      </c>
      <c r="IL39" s="2" t="s">
        <v>35</v>
      </c>
      <c r="IM39" s="2" t="s">
        <v>35</v>
      </c>
      <c r="IN39" s="2" t="s">
        <v>35</v>
      </c>
      <c r="IO39" s="2" t="s">
        <v>35</v>
      </c>
      <c r="IP39" s="2" t="s">
        <v>35</v>
      </c>
      <c r="IQ39" s="2" t="s">
        <v>35</v>
      </c>
      <c r="IR39" s="2" t="s">
        <v>35</v>
      </c>
      <c r="IS39" s="2" t="s">
        <v>35</v>
      </c>
      <c r="IT39" s="2" t="s">
        <v>35</v>
      </c>
      <c r="IU39" s="2" t="s">
        <v>35</v>
      </c>
      <c r="IV39" s="2" t="s">
        <v>35</v>
      </c>
      <c r="IW39" s="2" t="s">
        <v>35</v>
      </c>
      <c r="IX39" s="2" t="s">
        <v>35</v>
      </c>
      <c r="IY39" s="2" t="s">
        <v>35</v>
      </c>
      <c r="IZ39" s="2" t="s">
        <v>35</v>
      </c>
      <c r="JA39" s="2" t="s">
        <v>35</v>
      </c>
      <c r="JB39" s="2" t="s">
        <v>35</v>
      </c>
      <c r="JC39" s="2" t="s">
        <v>35</v>
      </c>
      <c r="JD39" s="2" t="s">
        <v>35</v>
      </c>
    </row>
    <row r="40" spans="1:264" ht="11.25" customHeight="1">
      <c r="A40" s="20"/>
      <c r="B40" s="21"/>
      <c r="C40" s="22"/>
      <c r="D40" s="10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9"/>
      <c r="T40" s="128" t="s">
        <v>39</v>
      </c>
      <c r="U40" s="129"/>
      <c r="V40" s="129"/>
      <c r="W40" s="129"/>
      <c r="X40" s="129"/>
      <c r="Y40" s="129"/>
      <c r="Z40" s="129"/>
      <c r="AA40" s="118">
        <v>46749</v>
      </c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>
        <v>15241</v>
      </c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14">
        <v>3984</v>
      </c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09">
        <f>AA40-AN40</f>
        <v>31508</v>
      </c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5">
        <v>141812374</v>
      </c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>
        <v>0</v>
      </c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>
        <v>5846998</v>
      </c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9">
        <f>CA40-CN40-DA40</f>
        <v>135965376</v>
      </c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5">
        <v>2652973</v>
      </c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6"/>
      <c r="EN40" s="2" t="s">
        <v>35</v>
      </c>
      <c r="EO40" s="2" t="s">
        <v>35</v>
      </c>
      <c r="EP40" s="2" t="s">
        <v>35</v>
      </c>
      <c r="EQ40" s="2" t="s">
        <v>35</v>
      </c>
      <c r="ER40" s="2" t="s">
        <v>35</v>
      </c>
      <c r="ES40" s="2" t="s">
        <v>35</v>
      </c>
      <c r="ET40" s="2" t="s">
        <v>35</v>
      </c>
      <c r="EU40" s="2" t="s">
        <v>35</v>
      </c>
      <c r="EV40" s="2" t="s">
        <v>35</v>
      </c>
      <c r="EW40" s="2" t="s">
        <v>35</v>
      </c>
      <c r="EX40" s="2" t="s">
        <v>35</v>
      </c>
      <c r="EY40" s="2" t="s">
        <v>35</v>
      </c>
      <c r="EZ40" s="2" t="s">
        <v>35</v>
      </c>
      <c r="FA40" s="2" t="s">
        <v>35</v>
      </c>
      <c r="FB40" s="2" t="s">
        <v>35</v>
      </c>
      <c r="FC40" s="2" t="s">
        <v>35</v>
      </c>
      <c r="FD40" s="2" t="s">
        <v>35</v>
      </c>
      <c r="FE40" s="2" t="s">
        <v>35</v>
      </c>
      <c r="FF40" s="2" t="s">
        <v>35</v>
      </c>
      <c r="FG40" s="2" t="s">
        <v>35</v>
      </c>
      <c r="FH40" s="2" t="s">
        <v>35</v>
      </c>
      <c r="FI40" s="2" t="s">
        <v>35</v>
      </c>
      <c r="FJ40" s="2" t="s">
        <v>35</v>
      </c>
      <c r="FK40" s="2" t="s">
        <v>35</v>
      </c>
      <c r="FL40" s="2" t="s">
        <v>35</v>
      </c>
      <c r="FM40" s="2" t="s">
        <v>35</v>
      </c>
      <c r="FN40" s="2" t="s">
        <v>35</v>
      </c>
      <c r="FO40" s="2" t="s">
        <v>35</v>
      </c>
      <c r="FP40" s="2" t="s">
        <v>35</v>
      </c>
      <c r="FQ40" s="2" t="s">
        <v>35</v>
      </c>
      <c r="FR40" s="2" t="s">
        <v>35</v>
      </c>
      <c r="FS40" s="2" t="s">
        <v>35</v>
      </c>
      <c r="FT40" s="2" t="s">
        <v>35</v>
      </c>
      <c r="FU40" s="2" t="s">
        <v>35</v>
      </c>
      <c r="FV40" s="2" t="s">
        <v>35</v>
      </c>
      <c r="FW40" s="2" t="s">
        <v>35</v>
      </c>
      <c r="FX40" s="2" t="s">
        <v>35</v>
      </c>
      <c r="FY40" s="2" t="s">
        <v>35</v>
      </c>
      <c r="FZ40" s="2" t="s">
        <v>35</v>
      </c>
      <c r="GA40" s="2" t="s">
        <v>35</v>
      </c>
      <c r="GB40" s="2" t="s">
        <v>35</v>
      </c>
      <c r="GC40" s="2" t="s">
        <v>35</v>
      </c>
      <c r="GD40" s="2" t="s">
        <v>35</v>
      </c>
      <c r="GE40" s="2" t="s">
        <v>35</v>
      </c>
      <c r="GF40" s="2" t="s">
        <v>35</v>
      </c>
      <c r="GG40" s="2" t="s">
        <v>35</v>
      </c>
      <c r="GH40" s="2" t="s">
        <v>35</v>
      </c>
      <c r="GI40" s="2" t="s">
        <v>35</v>
      </c>
      <c r="GJ40" s="2" t="s">
        <v>35</v>
      </c>
      <c r="GK40" s="2" t="s">
        <v>35</v>
      </c>
      <c r="GL40" s="2" t="s">
        <v>35</v>
      </c>
      <c r="GM40" s="2" t="s">
        <v>35</v>
      </c>
      <c r="GN40" s="2" t="s">
        <v>35</v>
      </c>
      <c r="GO40" s="2" t="s">
        <v>35</v>
      </c>
      <c r="GP40" s="2" t="s">
        <v>35</v>
      </c>
      <c r="GQ40" s="2" t="s">
        <v>35</v>
      </c>
      <c r="GR40" s="2" t="s">
        <v>35</v>
      </c>
      <c r="GS40" s="2" t="s">
        <v>35</v>
      </c>
      <c r="GT40" s="2" t="s">
        <v>35</v>
      </c>
      <c r="GU40" s="2" t="s">
        <v>35</v>
      </c>
      <c r="GV40" s="2" t="s">
        <v>35</v>
      </c>
      <c r="GW40" s="2" t="s">
        <v>35</v>
      </c>
      <c r="GX40" s="2" t="s">
        <v>35</v>
      </c>
      <c r="GY40" s="2" t="s">
        <v>35</v>
      </c>
      <c r="GZ40" s="2" t="s">
        <v>35</v>
      </c>
      <c r="HA40" s="2" t="s">
        <v>35</v>
      </c>
      <c r="HB40" s="2" t="s">
        <v>35</v>
      </c>
      <c r="HC40" s="2" t="s">
        <v>35</v>
      </c>
      <c r="HD40" s="2" t="s">
        <v>35</v>
      </c>
      <c r="HE40" s="2" t="s">
        <v>35</v>
      </c>
      <c r="HF40" s="2" t="s">
        <v>35</v>
      </c>
      <c r="HG40" s="2" t="s">
        <v>35</v>
      </c>
      <c r="HH40" s="2" t="s">
        <v>35</v>
      </c>
      <c r="HI40" s="2" t="s">
        <v>35</v>
      </c>
      <c r="HJ40" s="2" t="s">
        <v>35</v>
      </c>
      <c r="HK40" s="2" t="s">
        <v>35</v>
      </c>
      <c r="HL40" s="2" t="s">
        <v>35</v>
      </c>
      <c r="HM40" s="2" t="s">
        <v>35</v>
      </c>
      <c r="HN40" s="2" t="s">
        <v>35</v>
      </c>
      <c r="HO40" s="2" t="s">
        <v>35</v>
      </c>
      <c r="HP40" s="2" t="s">
        <v>35</v>
      </c>
      <c r="HQ40" s="2" t="s">
        <v>35</v>
      </c>
      <c r="HR40" s="2" t="s">
        <v>35</v>
      </c>
      <c r="HS40" s="2" t="s">
        <v>35</v>
      </c>
      <c r="HT40" s="2" t="s">
        <v>35</v>
      </c>
      <c r="HU40" s="2" t="s">
        <v>35</v>
      </c>
      <c r="HV40" s="2" t="s">
        <v>35</v>
      </c>
      <c r="HW40" s="2" t="s">
        <v>35</v>
      </c>
      <c r="HX40" s="2" t="s">
        <v>35</v>
      </c>
      <c r="HY40" s="2" t="s">
        <v>35</v>
      </c>
      <c r="HZ40" s="2" t="s">
        <v>35</v>
      </c>
      <c r="IA40" s="2" t="s">
        <v>35</v>
      </c>
      <c r="IB40" s="2" t="s">
        <v>35</v>
      </c>
      <c r="IC40" s="2" t="s">
        <v>35</v>
      </c>
      <c r="ID40" s="2" t="s">
        <v>35</v>
      </c>
      <c r="IE40" s="2" t="s">
        <v>35</v>
      </c>
      <c r="IF40" s="2" t="s">
        <v>35</v>
      </c>
      <c r="IG40" s="2" t="s">
        <v>35</v>
      </c>
      <c r="IH40" s="2" t="s">
        <v>35</v>
      </c>
      <c r="II40" s="2" t="s">
        <v>35</v>
      </c>
      <c r="IJ40" s="2" t="s">
        <v>35</v>
      </c>
      <c r="IK40" s="2" t="s">
        <v>35</v>
      </c>
      <c r="IL40" s="2" t="s">
        <v>35</v>
      </c>
      <c r="IM40" s="2" t="s">
        <v>35</v>
      </c>
      <c r="IN40" s="2" t="s">
        <v>35</v>
      </c>
      <c r="IO40" s="2" t="s">
        <v>35</v>
      </c>
      <c r="IP40" s="2" t="s">
        <v>35</v>
      </c>
      <c r="IQ40" s="2" t="s">
        <v>35</v>
      </c>
      <c r="IR40" s="2" t="s">
        <v>35</v>
      </c>
      <c r="IS40" s="2" t="s">
        <v>35</v>
      </c>
      <c r="IT40" s="2" t="s">
        <v>35</v>
      </c>
      <c r="IU40" s="2" t="s">
        <v>35</v>
      </c>
      <c r="IV40" s="2" t="s">
        <v>35</v>
      </c>
      <c r="IW40" s="2" t="s">
        <v>35</v>
      </c>
      <c r="IX40" s="2" t="s">
        <v>35</v>
      </c>
      <c r="IY40" s="2" t="s">
        <v>35</v>
      </c>
      <c r="IZ40" s="2" t="s">
        <v>35</v>
      </c>
      <c r="JA40" s="2" t="s">
        <v>35</v>
      </c>
      <c r="JB40" s="2" t="s">
        <v>35</v>
      </c>
      <c r="JC40" s="2" t="s">
        <v>35</v>
      </c>
      <c r="JD40" s="2" t="s">
        <v>35</v>
      </c>
    </row>
    <row r="41" spans="1:264" ht="11.25" customHeight="1">
      <c r="A41" s="20"/>
      <c r="B41" s="21"/>
      <c r="C41" s="22"/>
      <c r="D41" s="1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23"/>
      <c r="T41" s="128" t="s">
        <v>37</v>
      </c>
      <c r="U41" s="129"/>
      <c r="V41" s="129"/>
      <c r="W41" s="129"/>
      <c r="X41" s="129"/>
      <c r="Y41" s="129"/>
      <c r="Z41" s="129"/>
      <c r="AA41" s="118">
        <f>SUM(AA39,AA40)</f>
        <v>67466</v>
      </c>
      <c r="AB41" s="105">
        <v>1187128</v>
      </c>
      <c r="AC41" s="105">
        <v>1187128</v>
      </c>
      <c r="AD41" s="105">
        <v>1187128</v>
      </c>
      <c r="AE41" s="105">
        <v>1187128</v>
      </c>
      <c r="AF41" s="105">
        <v>1187128</v>
      </c>
      <c r="AG41" s="105">
        <v>1187128</v>
      </c>
      <c r="AH41" s="105">
        <v>1187128</v>
      </c>
      <c r="AI41" s="105">
        <v>1187128</v>
      </c>
      <c r="AJ41" s="105">
        <v>1187128</v>
      </c>
      <c r="AK41" s="105">
        <v>1187128</v>
      </c>
      <c r="AL41" s="105">
        <v>1187128</v>
      </c>
      <c r="AM41" s="105">
        <v>1187128</v>
      </c>
      <c r="AN41" s="105">
        <f>SUM(AN39,AN40)</f>
        <v>16110</v>
      </c>
      <c r="AO41" s="105">
        <v>1187128</v>
      </c>
      <c r="AP41" s="105">
        <v>1187128</v>
      </c>
      <c r="AQ41" s="105">
        <v>1187128</v>
      </c>
      <c r="AR41" s="105">
        <v>1187128</v>
      </c>
      <c r="AS41" s="105">
        <v>1187128</v>
      </c>
      <c r="AT41" s="105">
        <v>1187128</v>
      </c>
      <c r="AU41" s="105">
        <v>1187128</v>
      </c>
      <c r="AV41" s="105">
        <v>1187128</v>
      </c>
      <c r="AW41" s="105">
        <v>1187128</v>
      </c>
      <c r="AX41" s="105">
        <v>1187128</v>
      </c>
      <c r="AY41" s="105">
        <v>1187128</v>
      </c>
      <c r="AZ41" s="105">
        <v>1187128</v>
      </c>
      <c r="BA41" s="114">
        <f>SUM(BA39,BA40)</f>
        <v>4114</v>
      </c>
      <c r="BB41" s="114">
        <v>1187128</v>
      </c>
      <c r="BC41" s="114">
        <v>1187128</v>
      </c>
      <c r="BD41" s="114">
        <v>1187128</v>
      </c>
      <c r="BE41" s="114">
        <v>1187128</v>
      </c>
      <c r="BF41" s="114">
        <v>1187128</v>
      </c>
      <c r="BG41" s="114">
        <v>1187128</v>
      </c>
      <c r="BH41" s="114">
        <v>1187128</v>
      </c>
      <c r="BI41" s="114">
        <v>1187128</v>
      </c>
      <c r="BJ41" s="114">
        <v>1187128</v>
      </c>
      <c r="BK41" s="114">
        <v>1187128</v>
      </c>
      <c r="BL41" s="114">
        <v>1187128</v>
      </c>
      <c r="BM41" s="114">
        <v>1187128</v>
      </c>
      <c r="BN41" s="109">
        <f t="shared" ref="BN41" si="60">SUM(BN39,BN40)</f>
        <v>51356</v>
      </c>
      <c r="BO41" s="109">
        <v>1187128</v>
      </c>
      <c r="BP41" s="109">
        <v>1187128</v>
      </c>
      <c r="BQ41" s="109">
        <v>1187128</v>
      </c>
      <c r="BR41" s="109">
        <v>1187128</v>
      </c>
      <c r="BS41" s="109">
        <v>1187128</v>
      </c>
      <c r="BT41" s="109">
        <v>1187128</v>
      </c>
      <c r="BU41" s="109">
        <v>1187128</v>
      </c>
      <c r="BV41" s="109">
        <v>1187128</v>
      </c>
      <c r="BW41" s="109">
        <v>1187128</v>
      </c>
      <c r="BX41" s="109">
        <v>1187128</v>
      </c>
      <c r="BY41" s="109">
        <v>1187128</v>
      </c>
      <c r="BZ41" s="109">
        <v>1187128</v>
      </c>
      <c r="CA41" s="105">
        <f t="shared" ref="CA41" si="61">SUM(CA39,CA40)</f>
        <v>306147109</v>
      </c>
      <c r="CB41" s="105">
        <v>1187128</v>
      </c>
      <c r="CC41" s="105">
        <v>1187128</v>
      </c>
      <c r="CD41" s="105">
        <v>1187128</v>
      </c>
      <c r="CE41" s="105">
        <v>1187128</v>
      </c>
      <c r="CF41" s="105">
        <v>1187128</v>
      </c>
      <c r="CG41" s="105">
        <v>1187128</v>
      </c>
      <c r="CH41" s="105">
        <v>1187128</v>
      </c>
      <c r="CI41" s="105">
        <v>1187128</v>
      </c>
      <c r="CJ41" s="105">
        <v>1187128</v>
      </c>
      <c r="CK41" s="105">
        <v>1187128</v>
      </c>
      <c r="CL41" s="105">
        <v>1187128</v>
      </c>
      <c r="CM41" s="105">
        <v>1187128</v>
      </c>
      <c r="CN41" s="105">
        <f t="shared" ref="CN41" si="62">SUM(CN39,CN40)</f>
        <v>1000</v>
      </c>
      <c r="CO41" s="105">
        <v>1187128</v>
      </c>
      <c r="CP41" s="105">
        <v>1187128</v>
      </c>
      <c r="CQ41" s="105">
        <v>1187128</v>
      </c>
      <c r="CR41" s="105">
        <v>1187128</v>
      </c>
      <c r="CS41" s="105">
        <v>1187128</v>
      </c>
      <c r="CT41" s="105">
        <v>1187128</v>
      </c>
      <c r="CU41" s="105">
        <v>1187128</v>
      </c>
      <c r="CV41" s="105">
        <v>1187128</v>
      </c>
      <c r="CW41" s="105">
        <v>1187128</v>
      </c>
      <c r="CX41" s="105">
        <v>1187128</v>
      </c>
      <c r="CY41" s="105">
        <v>1187128</v>
      </c>
      <c r="CZ41" s="105">
        <v>1187128</v>
      </c>
      <c r="DA41" s="105">
        <f t="shared" ref="DA41" si="63">SUM(DA39,DA40)</f>
        <v>7886459</v>
      </c>
      <c r="DB41" s="105">
        <v>1187128</v>
      </c>
      <c r="DC41" s="105">
        <v>1187128</v>
      </c>
      <c r="DD41" s="105">
        <v>1187128</v>
      </c>
      <c r="DE41" s="105">
        <v>1187128</v>
      </c>
      <c r="DF41" s="105">
        <v>1187128</v>
      </c>
      <c r="DG41" s="105">
        <v>1187128</v>
      </c>
      <c r="DH41" s="105">
        <v>1187128</v>
      </c>
      <c r="DI41" s="105">
        <v>1187128</v>
      </c>
      <c r="DJ41" s="105">
        <v>1187128</v>
      </c>
      <c r="DK41" s="105">
        <v>1187128</v>
      </c>
      <c r="DL41" s="105">
        <v>1187128</v>
      </c>
      <c r="DM41" s="105">
        <v>1187128</v>
      </c>
      <c r="DN41" s="109">
        <f t="shared" ref="DN41" si="64">SUM(DN39,DN40)</f>
        <v>298259650</v>
      </c>
      <c r="DO41" s="109">
        <v>1187128</v>
      </c>
      <c r="DP41" s="109">
        <v>1187128</v>
      </c>
      <c r="DQ41" s="109">
        <v>1187128</v>
      </c>
      <c r="DR41" s="109">
        <v>1187128</v>
      </c>
      <c r="DS41" s="109">
        <v>1187128</v>
      </c>
      <c r="DT41" s="109">
        <v>1187128</v>
      </c>
      <c r="DU41" s="109">
        <v>1187128</v>
      </c>
      <c r="DV41" s="109">
        <v>1187128</v>
      </c>
      <c r="DW41" s="109">
        <v>1187128</v>
      </c>
      <c r="DX41" s="109">
        <v>1187128</v>
      </c>
      <c r="DY41" s="109">
        <v>1187128</v>
      </c>
      <c r="DZ41" s="109">
        <v>1187128</v>
      </c>
      <c r="EA41" s="105">
        <f t="shared" ref="EA41" si="65">SUM(EA39,EA40)</f>
        <v>4511438</v>
      </c>
      <c r="EB41" s="105">
        <v>1187128</v>
      </c>
      <c r="EC41" s="105">
        <v>1187128</v>
      </c>
      <c r="ED41" s="105">
        <v>1187128</v>
      </c>
      <c r="EE41" s="105">
        <v>1187128</v>
      </c>
      <c r="EF41" s="105">
        <v>1187128</v>
      </c>
      <c r="EG41" s="105">
        <v>1187128</v>
      </c>
      <c r="EH41" s="105">
        <v>1187128</v>
      </c>
      <c r="EI41" s="105">
        <v>1187128</v>
      </c>
      <c r="EJ41" s="105">
        <v>1187128</v>
      </c>
      <c r="EK41" s="105">
        <v>1187128</v>
      </c>
      <c r="EL41" s="105">
        <v>1187128</v>
      </c>
      <c r="EM41" s="106">
        <v>1187128</v>
      </c>
      <c r="EN41" s="2" t="s">
        <v>35</v>
      </c>
      <c r="EO41" s="2" t="s">
        <v>35</v>
      </c>
      <c r="EP41" s="2" t="s">
        <v>35</v>
      </c>
      <c r="EQ41" s="2" t="s">
        <v>35</v>
      </c>
      <c r="ER41" s="2" t="s">
        <v>35</v>
      </c>
      <c r="ES41" s="2" t="s">
        <v>35</v>
      </c>
      <c r="ET41" s="2" t="s">
        <v>35</v>
      </c>
      <c r="EU41" s="2" t="s">
        <v>35</v>
      </c>
      <c r="EV41" s="2" t="s">
        <v>35</v>
      </c>
      <c r="EW41" s="2" t="s">
        <v>35</v>
      </c>
      <c r="EX41" s="2" t="s">
        <v>35</v>
      </c>
      <c r="EY41" s="2" t="s">
        <v>35</v>
      </c>
      <c r="EZ41" s="2" t="s">
        <v>35</v>
      </c>
      <c r="FA41" s="2" t="s">
        <v>35</v>
      </c>
      <c r="FB41" s="2" t="s">
        <v>35</v>
      </c>
      <c r="FC41" s="2" t="s">
        <v>35</v>
      </c>
      <c r="FD41" s="2" t="s">
        <v>35</v>
      </c>
      <c r="FE41" s="2" t="s">
        <v>35</v>
      </c>
      <c r="FF41" s="2" t="s">
        <v>35</v>
      </c>
      <c r="FG41" s="2" t="s">
        <v>35</v>
      </c>
      <c r="FH41" s="2" t="s">
        <v>35</v>
      </c>
      <c r="FI41" s="2" t="s">
        <v>35</v>
      </c>
      <c r="FJ41" s="2" t="s">
        <v>35</v>
      </c>
      <c r="FK41" s="2" t="s">
        <v>35</v>
      </c>
      <c r="FL41" s="2" t="s">
        <v>35</v>
      </c>
      <c r="FM41" s="2" t="s">
        <v>35</v>
      </c>
      <c r="FN41" s="2" t="s">
        <v>35</v>
      </c>
      <c r="FO41" s="2" t="s">
        <v>35</v>
      </c>
      <c r="FP41" s="2" t="s">
        <v>35</v>
      </c>
      <c r="FQ41" s="2" t="s">
        <v>35</v>
      </c>
      <c r="FR41" s="2" t="s">
        <v>35</v>
      </c>
      <c r="FS41" s="2" t="s">
        <v>35</v>
      </c>
      <c r="FT41" s="2" t="s">
        <v>35</v>
      </c>
      <c r="FU41" s="2" t="s">
        <v>35</v>
      </c>
      <c r="FV41" s="2" t="s">
        <v>35</v>
      </c>
      <c r="FW41" s="2" t="s">
        <v>35</v>
      </c>
      <c r="FX41" s="2" t="s">
        <v>35</v>
      </c>
      <c r="FY41" s="2" t="s">
        <v>35</v>
      </c>
      <c r="FZ41" s="2" t="s">
        <v>35</v>
      </c>
      <c r="GA41" s="2" t="s">
        <v>35</v>
      </c>
      <c r="GB41" s="2" t="s">
        <v>35</v>
      </c>
      <c r="GC41" s="2" t="s">
        <v>35</v>
      </c>
      <c r="GD41" s="2" t="s">
        <v>35</v>
      </c>
      <c r="GE41" s="2" t="s">
        <v>35</v>
      </c>
      <c r="GF41" s="2" t="s">
        <v>35</v>
      </c>
      <c r="GG41" s="2" t="s">
        <v>35</v>
      </c>
      <c r="GH41" s="2" t="s">
        <v>35</v>
      </c>
      <c r="GI41" s="2" t="s">
        <v>35</v>
      </c>
      <c r="GJ41" s="2" t="s">
        <v>35</v>
      </c>
      <c r="GK41" s="2" t="s">
        <v>35</v>
      </c>
      <c r="GL41" s="2" t="s">
        <v>35</v>
      </c>
      <c r="GM41" s="2" t="s">
        <v>35</v>
      </c>
      <c r="GN41" s="2" t="s">
        <v>35</v>
      </c>
      <c r="GO41" s="2" t="s">
        <v>35</v>
      </c>
      <c r="GP41" s="2" t="s">
        <v>35</v>
      </c>
      <c r="GQ41" s="2" t="s">
        <v>35</v>
      </c>
      <c r="GR41" s="2" t="s">
        <v>35</v>
      </c>
      <c r="GS41" s="2" t="s">
        <v>35</v>
      </c>
      <c r="GT41" s="2" t="s">
        <v>35</v>
      </c>
      <c r="GU41" s="2" t="s">
        <v>35</v>
      </c>
      <c r="GV41" s="2" t="s">
        <v>35</v>
      </c>
      <c r="GW41" s="2" t="s">
        <v>35</v>
      </c>
      <c r="GX41" s="2" t="s">
        <v>35</v>
      </c>
      <c r="GY41" s="2" t="s">
        <v>35</v>
      </c>
      <c r="GZ41" s="2" t="s">
        <v>35</v>
      </c>
      <c r="HA41" s="2" t="s">
        <v>35</v>
      </c>
      <c r="HB41" s="2" t="s">
        <v>35</v>
      </c>
      <c r="HC41" s="2" t="s">
        <v>35</v>
      </c>
      <c r="HD41" s="2" t="s">
        <v>35</v>
      </c>
      <c r="HE41" s="2" t="s">
        <v>35</v>
      </c>
      <c r="HF41" s="2" t="s">
        <v>35</v>
      </c>
      <c r="HG41" s="2" t="s">
        <v>35</v>
      </c>
      <c r="HH41" s="2" t="s">
        <v>35</v>
      </c>
      <c r="HI41" s="2" t="s">
        <v>35</v>
      </c>
      <c r="HJ41" s="2" t="s">
        <v>35</v>
      </c>
      <c r="HK41" s="2" t="s">
        <v>35</v>
      </c>
      <c r="HL41" s="2" t="s">
        <v>35</v>
      </c>
      <c r="HM41" s="2" t="s">
        <v>35</v>
      </c>
      <c r="HN41" s="2" t="s">
        <v>35</v>
      </c>
      <c r="HO41" s="2" t="s">
        <v>35</v>
      </c>
      <c r="HP41" s="2" t="s">
        <v>35</v>
      </c>
      <c r="HQ41" s="2" t="s">
        <v>35</v>
      </c>
      <c r="HR41" s="2" t="s">
        <v>35</v>
      </c>
      <c r="HS41" s="2" t="s">
        <v>35</v>
      </c>
      <c r="HT41" s="2" t="s">
        <v>35</v>
      </c>
      <c r="HU41" s="2" t="s">
        <v>35</v>
      </c>
      <c r="HV41" s="2" t="s">
        <v>35</v>
      </c>
      <c r="HW41" s="2" t="s">
        <v>35</v>
      </c>
      <c r="HX41" s="2" t="s">
        <v>35</v>
      </c>
      <c r="HY41" s="2" t="s">
        <v>35</v>
      </c>
      <c r="HZ41" s="2" t="s">
        <v>35</v>
      </c>
      <c r="IA41" s="2" t="s">
        <v>35</v>
      </c>
      <c r="IB41" s="2" t="s">
        <v>35</v>
      </c>
      <c r="IC41" s="2" t="s">
        <v>35</v>
      </c>
      <c r="ID41" s="2" t="s">
        <v>35</v>
      </c>
      <c r="IE41" s="2" t="s">
        <v>35</v>
      </c>
      <c r="IF41" s="2" t="s">
        <v>35</v>
      </c>
      <c r="IG41" s="2" t="s">
        <v>35</v>
      </c>
      <c r="IH41" s="2" t="s">
        <v>35</v>
      </c>
      <c r="II41" s="2" t="s">
        <v>35</v>
      </c>
      <c r="IJ41" s="2" t="s">
        <v>35</v>
      </c>
      <c r="IK41" s="2" t="s">
        <v>35</v>
      </c>
      <c r="IL41" s="2" t="s">
        <v>35</v>
      </c>
      <c r="IM41" s="2" t="s">
        <v>35</v>
      </c>
      <c r="IN41" s="2" t="s">
        <v>35</v>
      </c>
      <c r="IO41" s="2" t="s">
        <v>35</v>
      </c>
      <c r="IP41" s="2" t="s">
        <v>35</v>
      </c>
      <c r="IQ41" s="2" t="s">
        <v>35</v>
      </c>
      <c r="IR41" s="2" t="s">
        <v>35</v>
      </c>
      <c r="IS41" s="2" t="s">
        <v>35</v>
      </c>
      <c r="IT41" s="2" t="s">
        <v>35</v>
      </c>
      <c r="IU41" s="2" t="s">
        <v>35</v>
      </c>
      <c r="IV41" s="2" t="s">
        <v>35</v>
      </c>
      <c r="IW41" s="2" t="s">
        <v>35</v>
      </c>
      <c r="IX41" s="2" t="s">
        <v>35</v>
      </c>
      <c r="IY41" s="2" t="s">
        <v>35</v>
      </c>
      <c r="IZ41" s="2" t="s">
        <v>35</v>
      </c>
      <c r="JA41" s="2" t="s">
        <v>35</v>
      </c>
      <c r="JB41" s="2" t="s">
        <v>35</v>
      </c>
      <c r="JC41" s="2" t="s">
        <v>35</v>
      </c>
      <c r="JD41" s="2" t="s">
        <v>35</v>
      </c>
    </row>
    <row r="42" spans="1:264" ht="11.25" customHeight="1">
      <c r="A42" s="20"/>
      <c r="B42" s="21"/>
      <c r="C42" s="22"/>
      <c r="D42" s="160" t="s">
        <v>3</v>
      </c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28" t="s">
        <v>38</v>
      </c>
      <c r="U42" s="129"/>
      <c r="V42" s="129"/>
      <c r="W42" s="129"/>
      <c r="X42" s="129"/>
      <c r="Y42" s="129"/>
      <c r="Z42" s="129"/>
      <c r="AA42" s="118">
        <f>SUM(AA14,AA29,AA32,AA33,AA36,AA39)</f>
        <v>113739</v>
      </c>
      <c r="AB42" s="105">
        <v>110658</v>
      </c>
      <c r="AC42" s="105">
        <v>110658</v>
      </c>
      <c r="AD42" s="105">
        <v>110658</v>
      </c>
      <c r="AE42" s="105">
        <v>110658</v>
      </c>
      <c r="AF42" s="105">
        <v>110658</v>
      </c>
      <c r="AG42" s="105">
        <v>110658</v>
      </c>
      <c r="AH42" s="105">
        <v>110658</v>
      </c>
      <c r="AI42" s="105">
        <v>110658</v>
      </c>
      <c r="AJ42" s="105">
        <v>110658</v>
      </c>
      <c r="AK42" s="105">
        <v>110658</v>
      </c>
      <c r="AL42" s="105">
        <v>110658</v>
      </c>
      <c r="AM42" s="105">
        <v>110658</v>
      </c>
      <c r="AN42" s="105">
        <f>SUM(AN14,AN29,AN32,AN33,AN36,AN39)</f>
        <v>8538</v>
      </c>
      <c r="AO42" s="105">
        <v>110658</v>
      </c>
      <c r="AP42" s="105">
        <v>110658</v>
      </c>
      <c r="AQ42" s="105">
        <v>110658</v>
      </c>
      <c r="AR42" s="105">
        <v>110658</v>
      </c>
      <c r="AS42" s="105">
        <v>110658</v>
      </c>
      <c r="AT42" s="105">
        <v>110658</v>
      </c>
      <c r="AU42" s="105">
        <v>110658</v>
      </c>
      <c r="AV42" s="105">
        <v>110658</v>
      </c>
      <c r="AW42" s="105">
        <v>110658</v>
      </c>
      <c r="AX42" s="105">
        <v>110658</v>
      </c>
      <c r="AY42" s="105">
        <v>110658</v>
      </c>
      <c r="AZ42" s="105">
        <v>110658</v>
      </c>
      <c r="BA42" s="114">
        <f>SUM(BA14,BA29,BA32,BA33,BA36,BA39)</f>
        <v>151</v>
      </c>
      <c r="BB42" s="114">
        <v>110658</v>
      </c>
      <c r="BC42" s="114">
        <v>110658</v>
      </c>
      <c r="BD42" s="114">
        <v>110658</v>
      </c>
      <c r="BE42" s="114">
        <v>110658</v>
      </c>
      <c r="BF42" s="114">
        <v>110658</v>
      </c>
      <c r="BG42" s="114">
        <v>110658</v>
      </c>
      <c r="BH42" s="114">
        <v>110658</v>
      </c>
      <c r="BI42" s="114">
        <v>110658</v>
      </c>
      <c r="BJ42" s="114">
        <v>110658</v>
      </c>
      <c r="BK42" s="114">
        <v>110658</v>
      </c>
      <c r="BL42" s="114">
        <v>110658</v>
      </c>
      <c r="BM42" s="114">
        <v>110658</v>
      </c>
      <c r="BN42" s="109">
        <f>SUM(BN14,BN29,BN32,BN33,BN36,BN39)</f>
        <v>105201</v>
      </c>
      <c r="BO42" s="109">
        <v>110658</v>
      </c>
      <c r="BP42" s="109">
        <v>110658</v>
      </c>
      <c r="BQ42" s="109">
        <v>110658</v>
      </c>
      <c r="BR42" s="109">
        <v>110658</v>
      </c>
      <c r="BS42" s="109">
        <v>110658</v>
      </c>
      <c r="BT42" s="109">
        <v>110658</v>
      </c>
      <c r="BU42" s="109">
        <v>110658</v>
      </c>
      <c r="BV42" s="109">
        <v>110658</v>
      </c>
      <c r="BW42" s="109">
        <v>110658</v>
      </c>
      <c r="BX42" s="109">
        <v>110658</v>
      </c>
      <c r="BY42" s="109">
        <v>110658</v>
      </c>
      <c r="BZ42" s="109">
        <v>110658</v>
      </c>
      <c r="CA42" s="105">
        <f>SUM(CA14,CA29,CA32,CA33,CA36,CA39)</f>
        <v>825868619</v>
      </c>
      <c r="CB42" s="105">
        <v>110658</v>
      </c>
      <c r="CC42" s="105">
        <v>110658</v>
      </c>
      <c r="CD42" s="105">
        <v>110658</v>
      </c>
      <c r="CE42" s="105">
        <v>110658</v>
      </c>
      <c r="CF42" s="105">
        <v>110658</v>
      </c>
      <c r="CG42" s="105">
        <v>110658</v>
      </c>
      <c r="CH42" s="105">
        <v>110658</v>
      </c>
      <c r="CI42" s="105">
        <v>110658</v>
      </c>
      <c r="CJ42" s="105">
        <v>110658</v>
      </c>
      <c r="CK42" s="105">
        <v>110658</v>
      </c>
      <c r="CL42" s="105">
        <v>110658</v>
      </c>
      <c r="CM42" s="105">
        <v>110658</v>
      </c>
      <c r="CN42" s="105">
        <f>SUM(CN14,CN29,CN32,CN33,CN36,CN39)</f>
        <v>9383865</v>
      </c>
      <c r="CO42" s="105">
        <v>110658</v>
      </c>
      <c r="CP42" s="105">
        <v>110658</v>
      </c>
      <c r="CQ42" s="105">
        <v>110658</v>
      </c>
      <c r="CR42" s="105">
        <v>110658</v>
      </c>
      <c r="CS42" s="105">
        <v>110658</v>
      </c>
      <c r="CT42" s="105">
        <v>110658</v>
      </c>
      <c r="CU42" s="105">
        <v>110658</v>
      </c>
      <c r="CV42" s="105">
        <v>110658</v>
      </c>
      <c r="CW42" s="105">
        <v>110658</v>
      </c>
      <c r="CX42" s="105">
        <v>110658</v>
      </c>
      <c r="CY42" s="105">
        <v>110658</v>
      </c>
      <c r="CZ42" s="105">
        <v>110658</v>
      </c>
      <c r="DA42" s="105">
        <f>SUM(DA14,DA29,DA32,DA33,DA36,DA39)</f>
        <v>7514352</v>
      </c>
      <c r="DB42" s="105">
        <v>110658</v>
      </c>
      <c r="DC42" s="105">
        <v>110658</v>
      </c>
      <c r="DD42" s="105">
        <v>110658</v>
      </c>
      <c r="DE42" s="105">
        <v>110658</v>
      </c>
      <c r="DF42" s="105">
        <v>110658</v>
      </c>
      <c r="DG42" s="105">
        <v>110658</v>
      </c>
      <c r="DH42" s="105">
        <v>110658</v>
      </c>
      <c r="DI42" s="105">
        <v>110658</v>
      </c>
      <c r="DJ42" s="105">
        <v>110658</v>
      </c>
      <c r="DK42" s="105">
        <v>110658</v>
      </c>
      <c r="DL42" s="105">
        <v>110658</v>
      </c>
      <c r="DM42" s="105">
        <v>110658</v>
      </c>
      <c r="DN42" s="109">
        <f>SUM(DN14,DN29,DN32,DN33,DN36,DN39)</f>
        <v>808970402</v>
      </c>
      <c r="DO42" s="109">
        <v>110658</v>
      </c>
      <c r="DP42" s="109">
        <v>110658</v>
      </c>
      <c r="DQ42" s="109">
        <v>110658</v>
      </c>
      <c r="DR42" s="109">
        <v>110658</v>
      </c>
      <c r="DS42" s="109">
        <v>110658</v>
      </c>
      <c r="DT42" s="109">
        <v>110658</v>
      </c>
      <c r="DU42" s="109">
        <v>110658</v>
      </c>
      <c r="DV42" s="109">
        <v>110658</v>
      </c>
      <c r="DW42" s="109">
        <v>110658</v>
      </c>
      <c r="DX42" s="109">
        <v>110658</v>
      </c>
      <c r="DY42" s="109">
        <v>110658</v>
      </c>
      <c r="DZ42" s="109">
        <v>110658</v>
      </c>
      <c r="EA42" s="105">
        <f>SUM(EA14,EA29,EA32,EA33,EA36,EA39)</f>
        <v>9345372</v>
      </c>
      <c r="EB42" s="105">
        <v>110658</v>
      </c>
      <c r="EC42" s="105">
        <v>110658</v>
      </c>
      <c r="ED42" s="105">
        <v>110658</v>
      </c>
      <c r="EE42" s="105">
        <v>110658</v>
      </c>
      <c r="EF42" s="105">
        <v>110658</v>
      </c>
      <c r="EG42" s="105">
        <v>110658</v>
      </c>
      <c r="EH42" s="105">
        <v>110658</v>
      </c>
      <c r="EI42" s="105">
        <v>110658</v>
      </c>
      <c r="EJ42" s="105">
        <v>110658</v>
      </c>
      <c r="EK42" s="105">
        <v>110658</v>
      </c>
      <c r="EL42" s="105">
        <v>110658</v>
      </c>
      <c r="EM42" s="106">
        <v>110658</v>
      </c>
      <c r="EN42" s="2" t="s">
        <v>35</v>
      </c>
      <c r="EO42" s="2" t="s">
        <v>35</v>
      </c>
      <c r="EP42" s="2" t="s">
        <v>35</v>
      </c>
      <c r="EQ42" s="2" t="s">
        <v>35</v>
      </c>
      <c r="ER42" s="2" t="s">
        <v>35</v>
      </c>
      <c r="ES42" s="2" t="s">
        <v>35</v>
      </c>
      <c r="ET42" s="2" t="s">
        <v>35</v>
      </c>
      <c r="EU42" s="2" t="s">
        <v>35</v>
      </c>
      <c r="EV42" s="2" t="s">
        <v>35</v>
      </c>
      <c r="EW42" s="2" t="s">
        <v>35</v>
      </c>
      <c r="EX42" s="2" t="s">
        <v>35</v>
      </c>
      <c r="EY42" s="2" t="s">
        <v>35</v>
      </c>
      <c r="EZ42" s="2" t="s">
        <v>35</v>
      </c>
      <c r="FA42" s="2" t="s">
        <v>35</v>
      </c>
      <c r="FB42" s="2" t="s">
        <v>35</v>
      </c>
      <c r="FC42" s="2" t="s">
        <v>35</v>
      </c>
      <c r="FD42" s="2" t="s">
        <v>35</v>
      </c>
      <c r="FE42" s="2" t="s">
        <v>35</v>
      </c>
      <c r="FF42" s="2" t="s">
        <v>35</v>
      </c>
      <c r="FG42" s="2" t="s">
        <v>35</v>
      </c>
      <c r="FH42" s="2" t="s">
        <v>35</v>
      </c>
      <c r="FI42" s="2" t="s">
        <v>35</v>
      </c>
      <c r="FJ42" s="2" t="s">
        <v>35</v>
      </c>
      <c r="FK42" s="2" t="s">
        <v>35</v>
      </c>
      <c r="FL42" s="2" t="s">
        <v>35</v>
      </c>
      <c r="FM42" s="2" t="s">
        <v>35</v>
      </c>
      <c r="FN42" s="2" t="s">
        <v>35</v>
      </c>
      <c r="FO42" s="2" t="s">
        <v>35</v>
      </c>
      <c r="FP42" s="2" t="s">
        <v>35</v>
      </c>
      <c r="FQ42" s="2" t="s">
        <v>35</v>
      </c>
      <c r="FR42" s="2" t="s">
        <v>35</v>
      </c>
      <c r="FS42" s="2" t="s">
        <v>35</v>
      </c>
      <c r="FT42" s="2" t="s">
        <v>35</v>
      </c>
      <c r="FU42" s="2" t="s">
        <v>35</v>
      </c>
      <c r="FV42" s="2" t="s">
        <v>35</v>
      </c>
      <c r="FW42" s="2" t="s">
        <v>35</v>
      </c>
      <c r="FX42" s="2" t="s">
        <v>35</v>
      </c>
      <c r="FY42" s="2" t="s">
        <v>35</v>
      </c>
      <c r="FZ42" s="2" t="s">
        <v>35</v>
      </c>
      <c r="GA42" s="2" t="s">
        <v>35</v>
      </c>
      <c r="GB42" s="2" t="s">
        <v>35</v>
      </c>
      <c r="GC42" s="2" t="s">
        <v>35</v>
      </c>
      <c r="GD42" s="2" t="s">
        <v>35</v>
      </c>
      <c r="GE42" s="2" t="s">
        <v>35</v>
      </c>
      <c r="GF42" s="2" t="s">
        <v>35</v>
      </c>
      <c r="GG42" s="2" t="s">
        <v>35</v>
      </c>
      <c r="GH42" s="2" t="s">
        <v>35</v>
      </c>
      <c r="GI42" s="2" t="s">
        <v>35</v>
      </c>
      <c r="GJ42" s="2" t="s">
        <v>35</v>
      </c>
      <c r="GK42" s="2" t="s">
        <v>35</v>
      </c>
      <c r="GL42" s="2" t="s">
        <v>35</v>
      </c>
      <c r="GM42" s="2" t="s">
        <v>35</v>
      </c>
      <c r="GN42" s="2" t="s">
        <v>35</v>
      </c>
      <c r="GO42" s="2" t="s">
        <v>35</v>
      </c>
      <c r="GP42" s="2" t="s">
        <v>35</v>
      </c>
      <c r="GQ42" s="2" t="s">
        <v>35</v>
      </c>
      <c r="GR42" s="2" t="s">
        <v>35</v>
      </c>
      <c r="GS42" s="2" t="s">
        <v>35</v>
      </c>
      <c r="GT42" s="2" t="s">
        <v>35</v>
      </c>
      <c r="GU42" s="2" t="s">
        <v>35</v>
      </c>
      <c r="GV42" s="2" t="s">
        <v>35</v>
      </c>
      <c r="GW42" s="2" t="s">
        <v>35</v>
      </c>
      <c r="GX42" s="2" t="s">
        <v>35</v>
      </c>
      <c r="GY42" s="2" t="s">
        <v>35</v>
      </c>
      <c r="GZ42" s="2" t="s">
        <v>35</v>
      </c>
      <c r="HA42" s="2" t="s">
        <v>35</v>
      </c>
      <c r="HB42" s="2" t="s">
        <v>35</v>
      </c>
      <c r="HC42" s="2" t="s">
        <v>35</v>
      </c>
      <c r="HD42" s="2" t="s">
        <v>35</v>
      </c>
      <c r="HE42" s="2" t="s">
        <v>35</v>
      </c>
      <c r="HF42" s="2" t="s">
        <v>35</v>
      </c>
      <c r="HG42" s="2" t="s">
        <v>35</v>
      </c>
      <c r="HH42" s="2" t="s">
        <v>35</v>
      </c>
      <c r="HI42" s="2" t="s">
        <v>35</v>
      </c>
      <c r="HJ42" s="2" t="s">
        <v>35</v>
      </c>
      <c r="HK42" s="2" t="s">
        <v>35</v>
      </c>
      <c r="HL42" s="2" t="s">
        <v>35</v>
      </c>
      <c r="HM42" s="2" t="s">
        <v>35</v>
      </c>
      <c r="HN42" s="2" t="s">
        <v>35</v>
      </c>
      <c r="HO42" s="2" t="s">
        <v>35</v>
      </c>
      <c r="HP42" s="2" t="s">
        <v>35</v>
      </c>
      <c r="HQ42" s="2" t="s">
        <v>35</v>
      </c>
      <c r="HR42" s="2" t="s">
        <v>35</v>
      </c>
      <c r="HS42" s="2" t="s">
        <v>35</v>
      </c>
      <c r="HT42" s="2" t="s">
        <v>35</v>
      </c>
      <c r="HU42" s="2" t="s">
        <v>35</v>
      </c>
      <c r="HV42" s="2" t="s">
        <v>35</v>
      </c>
      <c r="HW42" s="2" t="s">
        <v>35</v>
      </c>
      <c r="HX42" s="2" t="s">
        <v>35</v>
      </c>
      <c r="HY42" s="2" t="s">
        <v>35</v>
      </c>
      <c r="HZ42" s="2" t="s">
        <v>35</v>
      </c>
      <c r="IA42" s="2" t="s">
        <v>35</v>
      </c>
      <c r="IB42" s="2" t="s">
        <v>35</v>
      </c>
      <c r="IC42" s="2" t="s">
        <v>35</v>
      </c>
      <c r="ID42" s="2" t="s">
        <v>35</v>
      </c>
      <c r="IE42" s="2" t="s">
        <v>35</v>
      </c>
      <c r="IF42" s="2" t="s">
        <v>35</v>
      </c>
      <c r="IG42" s="2" t="s">
        <v>35</v>
      </c>
      <c r="IH42" s="2" t="s">
        <v>35</v>
      </c>
      <c r="II42" s="2" t="s">
        <v>35</v>
      </c>
      <c r="IJ42" s="2" t="s">
        <v>35</v>
      </c>
      <c r="IK42" s="2" t="s">
        <v>35</v>
      </c>
      <c r="IL42" s="2" t="s">
        <v>35</v>
      </c>
      <c r="IM42" s="2" t="s">
        <v>35</v>
      </c>
      <c r="IN42" s="2" t="s">
        <v>35</v>
      </c>
      <c r="IO42" s="2" t="s">
        <v>35</v>
      </c>
      <c r="IP42" s="2" t="s">
        <v>35</v>
      </c>
      <c r="IQ42" s="2" t="s">
        <v>35</v>
      </c>
      <c r="IR42" s="2" t="s">
        <v>35</v>
      </c>
      <c r="IS42" s="2" t="s">
        <v>35</v>
      </c>
      <c r="IT42" s="2" t="s">
        <v>35</v>
      </c>
      <c r="IU42" s="2" t="s">
        <v>35</v>
      </c>
      <c r="IV42" s="2" t="s">
        <v>35</v>
      </c>
      <c r="IW42" s="2" t="s">
        <v>35</v>
      </c>
      <c r="IX42" s="2" t="s">
        <v>35</v>
      </c>
      <c r="IY42" s="2" t="s">
        <v>35</v>
      </c>
      <c r="IZ42" s="2" t="s">
        <v>35</v>
      </c>
      <c r="JA42" s="2" t="s">
        <v>35</v>
      </c>
      <c r="JB42" s="2" t="s">
        <v>35</v>
      </c>
      <c r="JC42" s="2" t="s">
        <v>35</v>
      </c>
      <c r="JD42" s="2" t="s">
        <v>35</v>
      </c>
    </row>
    <row r="43" spans="1:264" ht="11.25" customHeight="1">
      <c r="A43" s="20"/>
      <c r="B43" s="21"/>
      <c r="C43" s="22"/>
      <c r="D43" s="161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28" t="s">
        <v>39</v>
      </c>
      <c r="U43" s="129"/>
      <c r="V43" s="129"/>
      <c r="W43" s="129"/>
      <c r="X43" s="129"/>
      <c r="Y43" s="129"/>
      <c r="Z43" s="129"/>
      <c r="AA43" s="118">
        <f>SUM(AA15,AA30,AA34,AA37,AA40,)</f>
        <v>3030200</v>
      </c>
      <c r="AB43" s="105">
        <v>3037868</v>
      </c>
      <c r="AC43" s="105">
        <v>3037868</v>
      </c>
      <c r="AD43" s="105">
        <v>3037868</v>
      </c>
      <c r="AE43" s="105">
        <v>3037868</v>
      </c>
      <c r="AF43" s="105">
        <v>3037868</v>
      </c>
      <c r="AG43" s="105">
        <v>3037868</v>
      </c>
      <c r="AH43" s="105">
        <v>3037868</v>
      </c>
      <c r="AI43" s="105">
        <v>3037868</v>
      </c>
      <c r="AJ43" s="105">
        <v>3037868</v>
      </c>
      <c r="AK43" s="105">
        <v>3037868</v>
      </c>
      <c r="AL43" s="105">
        <v>3037868</v>
      </c>
      <c r="AM43" s="105">
        <v>3037868</v>
      </c>
      <c r="AN43" s="105">
        <f>SUM(AN15,AN30,AN34,AN37,AN40,)</f>
        <v>1132368</v>
      </c>
      <c r="AO43" s="105">
        <v>3037868</v>
      </c>
      <c r="AP43" s="105">
        <v>3037868</v>
      </c>
      <c r="AQ43" s="105">
        <v>3037868</v>
      </c>
      <c r="AR43" s="105">
        <v>3037868</v>
      </c>
      <c r="AS43" s="105">
        <v>3037868</v>
      </c>
      <c r="AT43" s="105">
        <v>3037868</v>
      </c>
      <c r="AU43" s="105">
        <v>3037868</v>
      </c>
      <c r="AV43" s="105">
        <v>3037868</v>
      </c>
      <c r="AW43" s="105">
        <v>3037868</v>
      </c>
      <c r="AX43" s="105">
        <v>3037868</v>
      </c>
      <c r="AY43" s="105">
        <v>3037868</v>
      </c>
      <c r="AZ43" s="105">
        <v>3037868</v>
      </c>
      <c r="BA43" s="114">
        <f>SUM(BA15,BA30,BA34,BA37,BA40,)</f>
        <v>47308</v>
      </c>
      <c r="BB43" s="114">
        <v>3037868</v>
      </c>
      <c r="BC43" s="114">
        <v>3037868</v>
      </c>
      <c r="BD43" s="114">
        <v>3037868</v>
      </c>
      <c r="BE43" s="114">
        <v>3037868</v>
      </c>
      <c r="BF43" s="114">
        <v>3037868</v>
      </c>
      <c r="BG43" s="114">
        <v>3037868</v>
      </c>
      <c r="BH43" s="114">
        <v>3037868</v>
      </c>
      <c r="BI43" s="114">
        <v>3037868</v>
      </c>
      <c r="BJ43" s="114">
        <v>3037868</v>
      </c>
      <c r="BK43" s="114">
        <v>3037868</v>
      </c>
      <c r="BL43" s="114">
        <v>3037868</v>
      </c>
      <c r="BM43" s="114">
        <v>3037868</v>
      </c>
      <c r="BN43" s="109">
        <f>SUM(BN15,BN30,BN34,BN37,BN40,)</f>
        <v>1897832</v>
      </c>
      <c r="BO43" s="109">
        <v>3037868</v>
      </c>
      <c r="BP43" s="109">
        <v>3037868</v>
      </c>
      <c r="BQ43" s="109">
        <v>3037868</v>
      </c>
      <c r="BR43" s="109">
        <v>3037868</v>
      </c>
      <c r="BS43" s="109">
        <v>3037868</v>
      </c>
      <c r="BT43" s="109">
        <v>3037868</v>
      </c>
      <c r="BU43" s="109">
        <v>3037868</v>
      </c>
      <c r="BV43" s="109">
        <v>3037868</v>
      </c>
      <c r="BW43" s="109">
        <v>3037868</v>
      </c>
      <c r="BX43" s="109">
        <v>3037868</v>
      </c>
      <c r="BY43" s="109">
        <v>3037868</v>
      </c>
      <c r="BZ43" s="109">
        <v>3037868</v>
      </c>
      <c r="CA43" s="105">
        <f>SUM(CA15,CA30,CA34,CA37,CA40,)</f>
        <v>4876176345</v>
      </c>
      <c r="CB43" s="105">
        <v>3037868</v>
      </c>
      <c r="CC43" s="105">
        <v>3037868</v>
      </c>
      <c r="CD43" s="105">
        <v>3037868</v>
      </c>
      <c r="CE43" s="105">
        <v>3037868</v>
      </c>
      <c r="CF43" s="105">
        <v>3037868</v>
      </c>
      <c r="CG43" s="105">
        <v>3037868</v>
      </c>
      <c r="CH43" s="105">
        <v>3037868</v>
      </c>
      <c r="CI43" s="105">
        <v>3037868</v>
      </c>
      <c r="CJ43" s="105">
        <v>3037868</v>
      </c>
      <c r="CK43" s="105">
        <v>3037868</v>
      </c>
      <c r="CL43" s="105">
        <v>3037868</v>
      </c>
      <c r="CM43" s="105">
        <v>3037868</v>
      </c>
      <c r="CN43" s="105">
        <f>SUM(CN15,CN30,CN34,CN37,CN40,)</f>
        <v>0</v>
      </c>
      <c r="CO43" s="105">
        <v>3037868</v>
      </c>
      <c r="CP43" s="105">
        <v>3037868</v>
      </c>
      <c r="CQ43" s="105">
        <v>3037868</v>
      </c>
      <c r="CR43" s="105">
        <v>3037868</v>
      </c>
      <c r="CS43" s="105">
        <v>3037868</v>
      </c>
      <c r="CT43" s="105">
        <v>3037868</v>
      </c>
      <c r="CU43" s="105">
        <v>3037868</v>
      </c>
      <c r="CV43" s="105">
        <v>3037868</v>
      </c>
      <c r="CW43" s="105">
        <v>3037868</v>
      </c>
      <c r="CX43" s="105">
        <v>3037868</v>
      </c>
      <c r="CY43" s="105">
        <v>3037868</v>
      </c>
      <c r="CZ43" s="105">
        <v>3037868</v>
      </c>
      <c r="DA43" s="105">
        <f>SUM(DA15,DA30,DA34,DA37,DA40,)</f>
        <v>39915363</v>
      </c>
      <c r="DB43" s="105">
        <v>3037868</v>
      </c>
      <c r="DC43" s="105">
        <v>3037868</v>
      </c>
      <c r="DD43" s="105">
        <v>3037868</v>
      </c>
      <c r="DE43" s="105">
        <v>3037868</v>
      </c>
      <c r="DF43" s="105">
        <v>3037868</v>
      </c>
      <c r="DG43" s="105">
        <v>3037868</v>
      </c>
      <c r="DH43" s="105">
        <v>3037868</v>
      </c>
      <c r="DI43" s="105">
        <v>3037868</v>
      </c>
      <c r="DJ43" s="105">
        <v>3037868</v>
      </c>
      <c r="DK43" s="105">
        <v>3037868</v>
      </c>
      <c r="DL43" s="105">
        <v>3037868</v>
      </c>
      <c r="DM43" s="105">
        <v>3037868</v>
      </c>
      <c r="DN43" s="109">
        <f>SUM(DN15,DN30,DN34,DN37,DN40,)</f>
        <v>4836260982</v>
      </c>
      <c r="DO43" s="109">
        <v>3037868</v>
      </c>
      <c r="DP43" s="109">
        <v>3037868</v>
      </c>
      <c r="DQ43" s="109">
        <v>3037868</v>
      </c>
      <c r="DR43" s="109">
        <v>3037868</v>
      </c>
      <c r="DS43" s="109">
        <v>3037868</v>
      </c>
      <c r="DT43" s="109">
        <v>3037868</v>
      </c>
      <c r="DU43" s="109">
        <v>3037868</v>
      </c>
      <c r="DV43" s="109">
        <v>3037868</v>
      </c>
      <c r="DW43" s="109">
        <v>3037868</v>
      </c>
      <c r="DX43" s="109">
        <v>3037868</v>
      </c>
      <c r="DY43" s="109">
        <v>3037868</v>
      </c>
      <c r="DZ43" s="109">
        <v>3037868</v>
      </c>
      <c r="EA43" s="105">
        <f>SUM(EA15,EA30,EA34,EA37,EA40,)</f>
        <v>97726751</v>
      </c>
      <c r="EB43" s="105">
        <v>3037868</v>
      </c>
      <c r="EC43" s="105">
        <v>3037868</v>
      </c>
      <c r="ED43" s="105">
        <v>3037868</v>
      </c>
      <c r="EE43" s="105">
        <v>3037868</v>
      </c>
      <c r="EF43" s="105">
        <v>3037868</v>
      </c>
      <c r="EG43" s="105">
        <v>3037868</v>
      </c>
      <c r="EH43" s="105">
        <v>3037868</v>
      </c>
      <c r="EI43" s="105">
        <v>3037868</v>
      </c>
      <c r="EJ43" s="105">
        <v>3037868</v>
      </c>
      <c r="EK43" s="105">
        <v>3037868</v>
      </c>
      <c r="EL43" s="105">
        <v>3037868</v>
      </c>
      <c r="EM43" s="106">
        <v>3037868</v>
      </c>
      <c r="EN43" s="2" t="s">
        <v>35</v>
      </c>
      <c r="EO43" s="2" t="s">
        <v>35</v>
      </c>
      <c r="EP43" s="2" t="s">
        <v>35</v>
      </c>
      <c r="EQ43" s="2" t="s">
        <v>35</v>
      </c>
      <c r="ER43" s="2" t="s">
        <v>35</v>
      </c>
      <c r="ES43" s="2" t="s">
        <v>35</v>
      </c>
      <c r="ET43" s="2" t="s">
        <v>35</v>
      </c>
      <c r="EU43" s="2" t="s">
        <v>35</v>
      </c>
      <c r="EV43" s="2" t="s">
        <v>35</v>
      </c>
      <c r="EW43" s="2" t="s">
        <v>35</v>
      </c>
      <c r="EX43" s="2" t="s">
        <v>35</v>
      </c>
      <c r="EY43" s="2" t="s">
        <v>35</v>
      </c>
      <c r="EZ43" s="2" t="s">
        <v>35</v>
      </c>
      <c r="FA43" s="2" t="s">
        <v>35</v>
      </c>
      <c r="FB43" s="2" t="s">
        <v>35</v>
      </c>
      <c r="FC43" s="2" t="s">
        <v>35</v>
      </c>
      <c r="FD43" s="2" t="s">
        <v>35</v>
      </c>
      <c r="FE43" s="2" t="s">
        <v>35</v>
      </c>
      <c r="FF43" s="2" t="s">
        <v>35</v>
      </c>
      <c r="FG43" s="2" t="s">
        <v>35</v>
      </c>
      <c r="FH43" s="2" t="s">
        <v>35</v>
      </c>
      <c r="FI43" s="2" t="s">
        <v>35</v>
      </c>
      <c r="FJ43" s="2" t="s">
        <v>35</v>
      </c>
      <c r="FK43" s="2" t="s">
        <v>35</v>
      </c>
      <c r="FL43" s="2" t="s">
        <v>35</v>
      </c>
      <c r="FM43" s="2" t="s">
        <v>35</v>
      </c>
      <c r="FN43" s="2" t="s">
        <v>35</v>
      </c>
      <c r="FO43" s="2" t="s">
        <v>35</v>
      </c>
      <c r="FP43" s="2" t="s">
        <v>35</v>
      </c>
      <c r="FQ43" s="2" t="s">
        <v>35</v>
      </c>
      <c r="FR43" s="2" t="s">
        <v>35</v>
      </c>
      <c r="FS43" s="2" t="s">
        <v>35</v>
      </c>
      <c r="FT43" s="2" t="s">
        <v>35</v>
      </c>
      <c r="FU43" s="2" t="s">
        <v>35</v>
      </c>
      <c r="FV43" s="2" t="s">
        <v>35</v>
      </c>
      <c r="FW43" s="2" t="s">
        <v>35</v>
      </c>
      <c r="FX43" s="2" t="s">
        <v>35</v>
      </c>
      <c r="FY43" s="2" t="s">
        <v>35</v>
      </c>
      <c r="FZ43" s="2" t="s">
        <v>35</v>
      </c>
      <c r="GA43" s="2" t="s">
        <v>35</v>
      </c>
      <c r="GB43" s="2" t="s">
        <v>35</v>
      </c>
      <c r="GC43" s="2" t="s">
        <v>35</v>
      </c>
      <c r="GD43" s="2" t="s">
        <v>35</v>
      </c>
      <c r="GE43" s="2" t="s">
        <v>35</v>
      </c>
      <c r="GF43" s="2" t="s">
        <v>35</v>
      </c>
      <c r="GG43" s="2" t="s">
        <v>35</v>
      </c>
      <c r="GH43" s="2" t="s">
        <v>35</v>
      </c>
      <c r="GI43" s="2" t="s">
        <v>35</v>
      </c>
      <c r="GJ43" s="2" t="s">
        <v>35</v>
      </c>
      <c r="GK43" s="2" t="s">
        <v>35</v>
      </c>
      <c r="GL43" s="2" t="s">
        <v>35</v>
      </c>
      <c r="GM43" s="2" t="s">
        <v>35</v>
      </c>
      <c r="GN43" s="2" t="s">
        <v>35</v>
      </c>
      <c r="GO43" s="2" t="s">
        <v>35</v>
      </c>
      <c r="GP43" s="2" t="s">
        <v>35</v>
      </c>
      <c r="GQ43" s="2" t="s">
        <v>35</v>
      </c>
      <c r="GR43" s="2" t="s">
        <v>35</v>
      </c>
      <c r="GS43" s="2" t="s">
        <v>35</v>
      </c>
      <c r="GT43" s="2" t="s">
        <v>35</v>
      </c>
      <c r="GU43" s="2" t="s">
        <v>35</v>
      </c>
      <c r="GV43" s="2" t="s">
        <v>35</v>
      </c>
      <c r="GW43" s="2" t="s">
        <v>35</v>
      </c>
      <c r="GX43" s="2" t="s">
        <v>35</v>
      </c>
      <c r="GY43" s="2" t="s">
        <v>35</v>
      </c>
      <c r="GZ43" s="2" t="s">
        <v>35</v>
      </c>
      <c r="HA43" s="2" t="s">
        <v>35</v>
      </c>
      <c r="HB43" s="2" t="s">
        <v>35</v>
      </c>
      <c r="HC43" s="2" t="s">
        <v>35</v>
      </c>
      <c r="HD43" s="2" t="s">
        <v>35</v>
      </c>
      <c r="HE43" s="2" t="s">
        <v>35</v>
      </c>
      <c r="HF43" s="2" t="s">
        <v>35</v>
      </c>
      <c r="HG43" s="2" t="s">
        <v>35</v>
      </c>
      <c r="HH43" s="2" t="s">
        <v>35</v>
      </c>
      <c r="HI43" s="2" t="s">
        <v>35</v>
      </c>
      <c r="HJ43" s="2" t="s">
        <v>35</v>
      </c>
      <c r="HK43" s="2" t="s">
        <v>35</v>
      </c>
      <c r="HL43" s="2" t="s">
        <v>35</v>
      </c>
      <c r="HM43" s="2" t="s">
        <v>35</v>
      </c>
      <c r="HN43" s="2" t="s">
        <v>35</v>
      </c>
      <c r="HO43" s="2" t="s">
        <v>35</v>
      </c>
      <c r="HP43" s="2" t="s">
        <v>35</v>
      </c>
      <c r="HQ43" s="2" t="s">
        <v>35</v>
      </c>
      <c r="HR43" s="2" t="s">
        <v>35</v>
      </c>
      <c r="HS43" s="2" t="s">
        <v>35</v>
      </c>
      <c r="HT43" s="2" t="s">
        <v>35</v>
      </c>
      <c r="HU43" s="2" t="s">
        <v>35</v>
      </c>
      <c r="HV43" s="2" t="s">
        <v>35</v>
      </c>
      <c r="HW43" s="2" t="s">
        <v>35</v>
      </c>
      <c r="HX43" s="2" t="s">
        <v>35</v>
      </c>
      <c r="HY43" s="2" t="s">
        <v>35</v>
      </c>
      <c r="HZ43" s="2" t="s">
        <v>35</v>
      </c>
      <c r="IA43" s="2" t="s">
        <v>35</v>
      </c>
      <c r="IB43" s="2" t="s">
        <v>35</v>
      </c>
      <c r="IC43" s="2" t="s">
        <v>35</v>
      </c>
      <c r="ID43" s="2" t="s">
        <v>35</v>
      </c>
      <c r="IE43" s="2" t="s">
        <v>35</v>
      </c>
      <c r="IF43" s="2" t="s">
        <v>35</v>
      </c>
      <c r="IG43" s="2" t="s">
        <v>35</v>
      </c>
      <c r="IH43" s="2" t="s">
        <v>35</v>
      </c>
      <c r="II43" s="2" t="s">
        <v>35</v>
      </c>
      <c r="IJ43" s="2" t="s">
        <v>35</v>
      </c>
      <c r="IK43" s="2" t="s">
        <v>35</v>
      </c>
      <c r="IL43" s="2" t="s">
        <v>35</v>
      </c>
      <c r="IM43" s="2" t="s">
        <v>35</v>
      </c>
      <c r="IN43" s="2" t="s">
        <v>35</v>
      </c>
      <c r="IO43" s="2" t="s">
        <v>35</v>
      </c>
      <c r="IP43" s="2" t="s">
        <v>35</v>
      </c>
      <c r="IQ43" s="2" t="s">
        <v>35</v>
      </c>
      <c r="IR43" s="2" t="s">
        <v>35</v>
      </c>
      <c r="IS43" s="2" t="s">
        <v>35</v>
      </c>
      <c r="IT43" s="2" t="s">
        <v>35</v>
      </c>
      <c r="IU43" s="2" t="s">
        <v>35</v>
      </c>
      <c r="IV43" s="2" t="s">
        <v>35</v>
      </c>
      <c r="IW43" s="2" t="s">
        <v>35</v>
      </c>
      <c r="IX43" s="2" t="s">
        <v>35</v>
      </c>
      <c r="IY43" s="2" t="s">
        <v>35</v>
      </c>
      <c r="IZ43" s="2" t="s">
        <v>35</v>
      </c>
      <c r="JA43" s="2" t="s">
        <v>35</v>
      </c>
      <c r="JB43" s="2" t="s">
        <v>35</v>
      </c>
      <c r="JC43" s="2" t="s">
        <v>35</v>
      </c>
      <c r="JD43" s="2" t="s">
        <v>35</v>
      </c>
    </row>
    <row r="44" spans="1:264" ht="11.25" customHeight="1" thickBot="1">
      <c r="A44" s="24"/>
      <c r="B44" s="25"/>
      <c r="C44" s="26"/>
      <c r="D44" s="162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4" t="s">
        <v>37</v>
      </c>
      <c r="U44" s="165"/>
      <c r="V44" s="165"/>
      <c r="W44" s="165"/>
      <c r="X44" s="165"/>
      <c r="Y44" s="165"/>
      <c r="Z44" s="165"/>
      <c r="AA44" s="119">
        <f>SUM(AA42,AA43)</f>
        <v>3143939</v>
      </c>
      <c r="AB44" s="107">
        <v>3148526</v>
      </c>
      <c r="AC44" s="107">
        <v>3148526</v>
      </c>
      <c r="AD44" s="107">
        <v>3148526</v>
      </c>
      <c r="AE44" s="107">
        <v>3148526</v>
      </c>
      <c r="AF44" s="107">
        <v>3148526</v>
      </c>
      <c r="AG44" s="107">
        <v>3148526</v>
      </c>
      <c r="AH44" s="107">
        <v>3148526</v>
      </c>
      <c r="AI44" s="107">
        <v>3148526</v>
      </c>
      <c r="AJ44" s="107">
        <v>3148526</v>
      </c>
      <c r="AK44" s="107">
        <v>3148526</v>
      </c>
      <c r="AL44" s="107">
        <v>3148526</v>
      </c>
      <c r="AM44" s="107">
        <v>3148526</v>
      </c>
      <c r="AN44" s="107">
        <f>SUM(AN42,AN43)</f>
        <v>1140906</v>
      </c>
      <c r="AO44" s="107">
        <v>3148526</v>
      </c>
      <c r="AP44" s="107">
        <v>3148526</v>
      </c>
      <c r="AQ44" s="107">
        <v>3148526</v>
      </c>
      <c r="AR44" s="107">
        <v>3148526</v>
      </c>
      <c r="AS44" s="107">
        <v>3148526</v>
      </c>
      <c r="AT44" s="107">
        <v>3148526</v>
      </c>
      <c r="AU44" s="107">
        <v>3148526</v>
      </c>
      <c r="AV44" s="107">
        <v>3148526</v>
      </c>
      <c r="AW44" s="107">
        <v>3148526</v>
      </c>
      <c r="AX44" s="107">
        <v>3148526</v>
      </c>
      <c r="AY44" s="107">
        <v>3148526</v>
      </c>
      <c r="AZ44" s="107">
        <v>3148526</v>
      </c>
      <c r="BA44" s="115">
        <f>SUM(BA42,BA43)</f>
        <v>47459</v>
      </c>
      <c r="BB44" s="115">
        <v>3148526</v>
      </c>
      <c r="BC44" s="115">
        <v>3148526</v>
      </c>
      <c r="BD44" s="115">
        <v>3148526</v>
      </c>
      <c r="BE44" s="115">
        <v>3148526</v>
      </c>
      <c r="BF44" s="115">
        <v>3148526</v>
      </c>
      <c r="BG44" s="115">
        <v>3148526</v>
      </c>
      <c r="BH44" s="115">
        <v>3148526</v>
      </c>
      <c r="BI44" s="115">
        <v>3148526</v>
      </c>
      <c r="BJ44" s="115">
        <v>3148526</v>
      </c>
      <c r="BK44" s="115">
        <v>3148526</v>
      </c>
      <c r="BL44" s="115">
        <v>3148526</v>
      </c>
      <c r="BM44" s="115">
        <v>3148526</v>
      </c>
      <c r="BN44" s="110">
        <f t="shared" ref="BN44" si="66">SUM(BN42,BN43)</f>
        <v>2003033</v>
      </c>
      <c r="BO44" s="110">
        <v>3148526</v>
      </c>
      <c r="BP44" s="110">
        <v>3148526</v>
      </c>
      <c r="BQ44" s="110">
        <v>3148526</v>
      </c>
      <c r="BR44" s="110">
        <v>3148526</v>
      </c>
      <c r="BS44" s="110">
        <v>3148526</v>
      </c>
      <c r="BT44" s="110">
        <v>3148526</v>
      </c>
      <c r="BU44" s="110">
        <v>3148526</v>
      </c>
      <c r="BV44" s="110">
        <v>3148526</v>
      </c>
      <c r="BW44" s="110">
        <v>3148526</v>
      </c>
      <c r="BX44" s="110">
        <v>3148526</v>
      </c>
      <c r="BY44" s="110">
        <v>3148526</v>
      </c>
      <c r="BZ44" s="110">
        <v>3148526</v>
      </c>
      <c r="CA44" s="107">
        <f t="shared" ref="CA44" si="67">SUM(CA42,CA43)</f>
        <v>5702044964</v>
      </c>
      <c r="CB44" s="107">
        <v>3148526</v>
      </c>
      <c r="CC44" s="107">
        <v>3148526</v>
      </c>
      <c r="CD44" s="107">
        <v>3148526</v>
      </c>
      <c r="CE44" s="107">
        <v>3148526</v>
      </c>
      <c r="CF44" s="107">
        <v>3148526</v>
      </c>
      <c r="CG44" s="107">
        <v>3148526</v>
      </c>
      <c r="CH44" s="107">
        <v>3148526</v>
      </c>
      <c r="CI44" s="107">
        <v>3148526</v>
      </c>
      <c r="CJ44" s="107">
        <v>3148526</v>
      </c>
      <c r="CK44" s="107">
        <v>3148526</v>
      </c>
      <c r="CL44" s="107">
        <v>3148526</v>
      </c>
      <c r="CM44" s="107">
        <v>3148526</v>
      </c>
      <c r="CN44" s="107">
        <f t="shared" ref="CN44" si="68">SUM(CN42,CN43)</f>
        <v>9383865</v>
      </c>
      <c r="CO44" s="107">
        <v>3148526</v>
      </c>
      <c r="CP44" s="107">
        <v>3148526</v>
      </c>
      <c r="CQ44" s="107">
        <v>3148526</v>
      </c>
      <c r="CR44" s="107">
        <v>3148526</v>
      </c>
      <c r="CS44" s="107">
        <v>3148526</v>
      </c>
      <c r="CT44" s="107">
        <v>3148526</v>
      </c>
      <c r="CU44" s="107">
        <v>3148526</v>
      </c>
      <c r="CV44" s="107">
        <v>3148526</v>
      </c>
      <c r="CW44" s="107">
        <v>3148526</v>
      </c>
      <c r="CX44" s="107">
        <v>3148526</v>
      </c>
      <c r="CY44" s="107">
        <v>3148526</v>
      </c>
      <c r="CZ44" s="107">
        <v>3148526</v>
      </c>
      <c r="DA44" s="107">
        <f t="shared" ref="DA44" si="69">SUM(DA42,DA43)</f>
        <v>47429715</v>
      </c>
      <c r="DB44" s="107">
        <v>3148526</v>
      </c>
      <c r="DC44" s="107">
        <v>3148526</v>
      </c>
      <c r="DD44" s="107">
        <v>3148526</v>
      </c>
      <c r="DE44" s="107">
        <v>3148526</v>
      </c>
      <c r="DF44" s="107">
        <v>3148526</v>
      </c>
      <c r="DG44" s="107">
        <v>3148526</v>
      </c>
      <c r="DH44" s="107">
        <v>3148526</v>
      </c>
      <c r="DI44" s="107">
        <v>3148526</v>
      </c>
      <c r="DJ44" s="107">
        <v>3148526</v>
      </c>
      <c r="DK44" s="107">
        <v>3148526</v>
      </c>
      <c r="DL44" s="107">
        <v>3148526</v>
      </c>
      <c r="DM44" s="107">
        <v>3148526</v>
      </c>
      <c r="DN44" s="110">
        <f t="shared" ref="DN44" si="70">SUM(DN42,DN43)</f>
        <v>5645231384</v>
      </c>
      <c r="DO44" s="110">
        <v>3148526</v>
      </c>
      <c r="DP44" s="110">
        <v>3148526</v>
      </c>
      <c r="DQ44" s="110">
        <v>3148526</v>
      </c>
      <c r="DR44" s="110">
        <v>3148526</v>
      </c>
      <c r="DS44" s="110">
        <v>3148526</v>
      </c>
      <c r="DT44" s="110">
        <v>3148526</v>
      </c>
      <c r="DU44" s="110">
        <v>3148526</v>
      </c>
      <c r="DV44" s="110">
        <v>3148526</v>
      </c>
      <c r="DW44" s="110">
        <v>3148526</v>
      </c>
      <c r="DX44" s="110">
        <v>3148526</v>
      </c>
      <c r="DY44" s="110">
        <v>3148526</v>
      </c>
      <c r="DZ44" s="110">
        <v>3148526</v>
      </c>
      <c r="EA44" s="107">
        <f t="shared" ref="EA44" si="71">SUM(EA42,EA43)</f>
        <v>107072123</v>
      </c>
      <c r="EB44" s="107">
        <v>3148526</v>
      </c>
      <c r="EC44" s="107">
        <v>3148526</v>
      </c>
      <c r="ED44" s="107">
        <v>3148526</v>
      </c>
      <c r="EE44" s="107">
        <v>3148526</v>
      </c>
      <c r="EF44" s="107">
        <v>3148526</v>
      </c>
      <c r="EG44" s="107">
        <v>3148526</v>
      </c>
      <c r="EH44" s="107">
        <v>3148526</v>
      </c>
      <c r="EI44" s="107">
        <v>3148526</v>
      </c>
      <c r="EJ44" s="107">
        <v>3148526</v>
      </c>
      <c r="EK44" s="107">
        <v>3148526</v>
      </c>
      <c r="EL44" s="107">
        <v>3148526</v>
      </c>
      <c r="EM44" s="108">
        <v>3148526</v>
      </c>
      <c r="EN44" s="2" t="s">
        <v>35</v>
      </c>
      <c r="EO44" s="2" t="s">
        <v>35</v>
      </c>
      <c r="EP44" s="2" t="s">
        <v>35</v>
      </c>
      <c r="EQ44" s="2" t="s">
        <v>35</v>
      </c>
      <c r="ER44" s="2" t="s">
        <v>35</v>
      </c>
      <c r="ES44" s="2" t="s">
        <v>35</v>
      </c>
      <c r="ET44" s="2" t="s">
        <v>35</v>
      </c>
      <c r="EU44" s="2" t="s">
        <v>35</v>
      </c>
      <c r="EV44" s="2" t="s">
        <v>35</v>
      </c>
      <c r="EW44" s="2" t="s">
        <v>35</v>
      </c>
      <c r="EX44" s="2" t="s">
        <v>35</v>
      </c>
      <c r="EY44" s="2" t="s">
        <v>35</v>
      </c>
      <c r="EZ44" s="2" t="s">
        <v>35</v>
      </c>
      <c r="FA44" s="2" t="s">
        <v>35</v>
      </c>
      <c r="FB44" s="2" t="s">
        <v>35</v>
      </c>
      <c r="FC44" s="2" t="s">
        <v>35</v>
      </c>
      <c r="FD44" s="2" t="s">
        <v>35</v>
      </c>
      <c r="FE44" s="2" t="s">
        <v>35</v>
      </c>
      <c r="FF44" s="2" t="s">
        <v>35</v>
      </c>
      <c r="FG44" s="2" t="s">
        <v>35</v>
      </c>
      <c r="FH44" s="2" t="s">
        <v>35</v>
      </c>
      <c r="FI44" s="2" t="s">
        <v>35</v>
      </c>
      <c r="FJ44" s="2" t="s">
        <v>35</v>
      </c>
      <c r="FK44" s="2" t="s">
        <v>35</v>
      </c>
      <c r="FL44" s="2" t="s">
        <v>35</v>
      </c>
      <c r="FM44" s="2" t="s">
        <v>35</v>
      </c>
      <c r="FN44" s="2" t="s">
        <v>35</v>
      </c>
      <c r="FO44" s="2" t="s">
        <v>35</v>
      </c>
      <c r="FP44" s="2" t="s">
        <v>35</v>
      </c>
      <c r="FQ44" s="2" t="s">
        <v>35</v>
      </c>
      <c r="FR44" s="2" t="s">
        <v>35</v>
      </c>
      <c r="FS44" s="2" t="s">
        <v>35</v>
      </c>
      <c r="FT44" s="2" t="s">
        <v>35</v>
      </c>
      <c r="FU44" s="2" t="s">
        <v>35</v>
      </c>
      <c r="FV44" s="2" t="s">
        <v>35</v>
      </c>
      <c r="FW44" s="2" t="s">
        <v>35</v>
      </c>
      <c r="FX44" s="2" t="s">
        <v>35</v>
      </c>
      <c r="FY44" s="2" t="s">
        <v>35</v>
      </c>
      <c r="FZ44" s="2" t="s">
        <v>35</v>
      </c>
      <c r="GA44" s="2" t="s">
        <v>35</v>
      </c>
      <c r="GB44" s="2" t="s">
        <v>35</v>
      </c>
      <c r="GC44" s="2" t="s">
        <v>35</v>
      </c>
      <c r="GD44" s="2" t="s">
        <v>35</v>
      </c>
      <c r="GE44" s="2" t="s">
        <v>35</v>
      </c>
      <c r="GF44" s="2" t="s">
        <v>35</v>
      </c>
      <c r="GG44" s="2" t="s">
        <v>35</v>
      </c>
      <c r="GH44" s="2" t="s">
        <v>35</v>
      </c>
      <c r="GI44" s="2" t="s">
        <v>35</v>
      </c>
      <c r="GJ44" s="2" t="s">
        <v>35</v>
      </c>
      <c r="GK44" s="2" t="s">
        <v>35</v>
      </c>
      <c r="GL44" s="2" t="s">
        <v>35</v>
      </c>
      <c r="GM44" s="2" t="s">
        <v>35</v>
      </c>
      <c r="GN44" s="2" t="s">
        <v>35</v>
      </c>
      <c r="GO44" s="2" t="s">
        <v>35</v>
      </c>
      <c r="GP44" s="2" t="s">
        <v>35</v>
      </c>
      <c r="GQ44" s="2" t="s">
        <v>35</v>
      </c>
      <c r="GR44" s="2" t="s">
        <v>35</v>
      </c>
      <c r="GS44" s="2" t="s">
        <v>35</v>
      </c>
      <c r="GT44" s="2" t="s">
        <v>35</v>
      </c>
      <c r="GU44" s="2" t="s">
        <v>35</v>
      </c>
      <c r="GV44" s="2" t="s">
        <v>35</v>
      </c>
      <c r="GW44" s="2" t="s">
        <v>35</v>
      </c>
      <c r="GX44" s="2" t="s">
        <v>35</v>
      </c>
      <c r="GY44" s="2" t="s">
        <v>35</v>
      </c>
      <c r="GZ44" s="2" t="s">
        <v>35</v>
      </c>
      <c r="HA44" s="2" t="s">
        <v>35</v>
      </c>
      <c r="HB44" s="2" t="s">
        <v>35</v>
      </c>
      <c r="HC44" s="2" t="s">
        <v>35</v>
      </c>
      <c r="HD44" s="2" t="s">
        <v>35</v>
      </c>
      <c r="HE44" s="2" t="s">
        <v>35</v>
      </c>
      <c r="HF44" s="2" t="s">
        <v>35</v>
      </c>
      <c r="HG44" s="2" t="s">
        <v>35</v>
      </c>
      <c r="HH44" s="2" t="s">
        <v>35</v>
      </c>
      <c r="HI44" s="2" t="s">
        <v>35</v>
      </c>
      <c r="HJ44" s="2" t="s">
        <v>35</v>
      </c>
      <c r="HK44" s="2" t="s">
        <v>35</v>
      </c>
      <c r="HL44" s="2" t="s">
        <v>35</v>
      </c>
      <c r="HM44" s="2" t="s">
        <v>35</v>
      </c>
      <c r="HN44" s="2" t="s">
        <v>35</v>
      </c>
      <c r="HO44" s="2" t="s">
        <v>35</v>
      </c>
      <c r="HP44" s="2" t="s">
        <v>35</v>
      </c>
      <c r="HQ44" s="2" t="s">
        <v>35</v>
      </c>
      <c r="HR44" s="2" t="s">
        <v>35</v>
      </c>
      <c r="HS44" s="2" t="s">
        <v>35</v>
      </c>
      <c r="HT44" s="2" t="s">
        <v>35</v>
      </c>
      <c r="HU44" s="2" t="s">
        <v>35</v>
      </c>
      <c r="HV44" s="2" t="s">
        <v>35</v>
      </c>
      <c r="HW44" s="2" t="s">
        <v>35</v>
      </c>
      <c r="HX44" s="2" t="s">
        <v>35</v>
      </c>
      <c r="HY44" s="2" t="s">
        <v>35</v>
      </c>
      <c r="HZ44" s="2" t="s">
        <v>35</v>
      </c>
      <c r="IA44" s="2" t="s">
        <v>35</v>
      </c>
      <c r="IB44" s="2" t="s">
        <v>35</v>
      </c>
      <c r="IC44" s="2" t="s">
        <v>35</v>
      </c>
      <c r="ID44" s="2" t="s">
        <v>35</v>
      </c>
      <c r="IE44" s="2" t="s">
        <v>35</v>
      </c>
      <c r="IF44" s="2" t="s">
        <v>35</v>
      </c>
      <c r="IG44" s="2" t="s">
        <v>35</v>
      </c>
      <c r="IH44" s="2" t="s">
        <v>35</v>
      </c>
      <c r="II44" s="2" t="s">
        <v>35</v>
      </c>
      <c r="IJ44" s="2" t="s">
        <v>35</v>
      </c>
      <c r="IK44" s="2" t="s">
        <v>35</v>
      </c>
      <c r="IL44" s="2" t="s">
        <v>35</v>
      </c>
      <c r="IM44" s="2" t="s">
        <v>35</v>
      </c>
      <c r="IN44" s="2" t="s">
        <v>35</v>
      </c>
      <c r="IO44" s="2" t="s">
        <v>35</v>
      </c>
      <c r="IP44" s="2" t="s">
        <v>35</v>
      </c>
      <c r="IQ44" s="2" t="s">
        <v>35</v>
      </c>
      <c r="IR44" s="2" t="s">
        <v>35</v>
      </c>
      <c r="IS44" s="2" t="s">
        <v>35</v>
      </c>
      <c r="IT44" s="2" t="s">
        <v>35</v>
      </c>
      <c r="IU44" s="2" t="s">
        <v>35</v>
      </c>
      <c r="IV44" s="2" t="s">
        <v>35</v>
      </c>
      <c r="IW44" s="2" t="s">
        <v>35</v>
      </c>
      <c r="IX44" s="2" t="s">
        <v>35</v>
      </c>
      <c r="IY44" s="2" t="s">
        <v>35</v>
      </c>
      <c r="IZ44" s="2" t="s">
        <v>35</v>
      </c>
      <c r="JA44" s="2" t="s">
        <v>35</v>
      </c>
      <c r="JB44" s="2" t="s">
        <v>35</v>
      </c>
      <c r="JC44" s="2" t="s">
        <v>35</v>
      </c>
      <c r="JD44" s="2" t="s">
        <v>35</v>
      </c>
    </row>
  </sheetData>
  <sheetProtection selectLockedCells="1"/>
  <mergeCells count="416">
    <mergeCell ref="DA43:DM43"/>
    <mergeCell ref="DA44:DM44"/>
    <mergeCell ref="DA34:DM34"/>
    <mergeCell ref="DA35:DM35"/>
    <mergeCell ref="DA36:DM36"/>
    <mergeCell ref="DA37:DM37"/>
    <mergeCell ref="DA38:DM38"/>
    <mergeCell ref="DA39:DM39"/>
    <mergeCell ref="DA40:DM40"/>
    <mergeCell ref="DA41:DM41"/>
    <mergeCell ref="DA42:DM42"/>
    <mergeCell ref="DA25:DM25"/>
    <mergeCell ref="DA26:DM26"/>
    <mergeCell ref="DA27:DM27"/>
    <mergeCell ref="DA28:DM28"/>
    <mergeCell ref="DA29:DM29"/>
    <mergeCell ref="DA30:DM30"/>
    <mergeCell ref="DA31:DM31"/>
    <mergeCell ref="DA32:DM32"/>
    <mergeCell ref="DA33:DM33"/>
    <mergeCell ref="DA16:DM16"/>
    <mergeCell ref="DA17:DM17"/>
    <mergeCell ref="DA18:DM18"/>
    <mergeCell ref="DA19:DM19"/>
    <mergeCell ref="DA20:DM20"/>
    <mergeCell ref="DA21:DM21"/>
    <mergeCell ref="DA22:DM22"/>
    <mergeCell ref="DA23:DM23"/>
    <mergeCell ref="DA24:DM24"/>
    <mergeCell ref="DA7:DM7"/>
    <mergeCell ref="DA8:DM8"/>
    <mergeCell ref="DA9:DM9"/>
    <mergeCell ref="DA10:DM10"/>
    <mergeCell ref="DA11:DM11"/>
    <mergeCell ref="DA12:DM12"/>
    <mergeCell ref="DA13:DM13"/>
    <mergeCell ref="DA14:DM14"/>
    <mergeCell ref="DA15:DM15"/>
    <mergeCell ref="A2:EM2"/>
    <mergeCell ref="A3:EM3"/>
    <mergeCell ref="AA6:AM6"/>
    <mergeCell ref="AN6:AZ6"/>
    <mergeCell ref="AB4:AL5"/>
    <mergeCell ref="AO4:AY5"/>
    <mergeCell ref="BB4:BL5"/>
    <mergeCell ref="BN5:BZ5"/>
    <mergeCell ref="BN6:BZ6"/>
    <mergeCell ref="BO4:BY4"/>
    <mergeCell ref="DN5:DZ5"/>
    <mergeCell ref="DN6:DZ6"/>
    <mergeCell ref="DO4:DY4"/>
    <mergeCell ref="CB4:CL5"/>
    <mergeCell ref="CA6:CM6"/>
    <mergeCell ref="DB4:DL5"/>
    <mergeCell ref="DA6:DM6"/>
    <mergeCell ref="D42:S44"/>
    <mergeCell ref="T39:Z39"/>
    <mergeCell ref="T40:Z40"/>
    <mergeCell ref="T43:Z43"/>
    <mergeCell ref="T44:Z44"/>
    <mergeCell ref="E39:R41"/>
    <mergeCell ref="T41:Z41"/>
    <mergeCell ref="T42:Z42"/>
    <mergeCell ref="T15:Z15"/>
    <mergeCell ref="T16:Z16"/>
    <mergeCell ref="T17:Z17"/>
    <mergeCell ref="T18:Z18"/>
    <mergeCell ref="T19:Z19"/>
    <mergeCell ref="T20:Z20"/>
    <mergeCell ref="T21:Z21"/>
    <mergeCell ref="T23:Z23"/>
    <mergeCell ref="T22:Z22"/>
    <mergeCell ref="G14:S16"/>
    <mergeCell ref="G17:S19"/>
    <mergeCell ref="H8:R10"/>
    <mergeCell ref="H11:R13"/>
    <mergeCell ref="T14:Z14"/>
    <mergeCell ref="T10:Z10"/>
    <mergeCell ref="T11:Z11"/>
    <mergeCell ref="T38:Z38"/>
    <mergeCell ref="H34:Y34"/>
    <mergeCell ref="E36:R38"/>
    <mergeCell ref="G29:S31"/>
    <mergeCell ref="D32:F35"/>
    <mergeCell ref="G35:Z35"/>
    <mergeCell ref="T37:Z37"/>
    <mergeCell ref="T36:Z36"/>
    <mergeCell ref="T26:Z26"/>
    <mergeCell ref="T27:Z27"/>
    <mergeCell ref="H26:R28"/>
    <mergeCell ref="H32:R33"/>
    <mergeCell ref="T33:Z33"/>
    <mergeCell ref="T32:Z32"/>
    <mergeCell ref="T28:Z28"/>
    <mergeCell ref="T29:Z29"/>
    <mergeCell ref="T30:Z30"/>
    <mergeCell ref="T31:Z31"/>
    <mergeCell ref="T9:Z9"/>
    <mergeCell ref="AN7:AZ7"/>
    <mergeCell ref="T8:Z8"/>
    <mergeCell ref="DN7:DZ7"/>
    <mergeCell ref="AA9:AM9"/>
    <mergeCell ref="T24:Z24"/>
    <mergeCell ref="T25:Z25"/>
    <mergeCell ref="EB4:EL5"/>
    <mergeCell ref="D9:F15"/>
    <mergeCell ref="A4:Z7"/>
    <mergeCell ref="AA7:AM7"/>
    <mergeCell ref="BA7:BM7"/>
    <mergeCell ref="BN7:BZ7"/>
    <mergeCell ref="CN6:CZ6"/>
    <mergeCell ref="CO4:CY5"/>
    <mergeCell ref="EA7:EM7"/>
    <mergeCell ref="A17:C35"/>
    <mergeCell ref="D19:F29"/>
    <mergeCell ref="H20:R22"/>
    <mergeCell ref="H23:R25"/>
    <mergeCell ref="CA7:CM7"/>
    <mergeCell ref="CN7:CZ7"/>
    <mergeCell ref="T12:Z12"/>
    <mergeCell ref="T13:Z13"/>
    <mergeCell ref="AA8:AM8"/>
    <mergeCell ref="AA10:AM10"/>
    <mergeCell ref="AA11:AM11"/>
    <mergeCell ref="AA12:AM12"/>
    <mergeCell ref="AA13:AM13"/>
    <mergeCell ref="AA14:AM14"/>
    <mergeCell ref="AA15:AM15"/>
    <mergeCell ref="AA16:AM16"/>
    <mergeCell ref="AA17:AM17"/>
    <mergeCell ref="AA18:AM18"/>
    <mergeCell ref="AA19:AM19"/>
    <mergeCell ref="AA20:AM20"/>
    <mergeCell ref="AA21:AM21"/>
    <mergeCell ref="AA22:AM22"/>
    <mergeCell ref="AA23:AM23"/>
    <mergeCell ref="AA24:AM24"/>
    <mergeCell ref="AA25:AM25"/>
    <mergeCell ref="AA26:AM26"/>
    <mergeCell ref="AA27:AM27"/>
    <mergeCell ref="AA28:AM28"/>
    <mergeCell ref="AA29:AM29"/>
    <mergeCell ref="AA30:AM30"/>
    <mergeCell ref="AA31:AM31"/>
    <mergeCell ref="AA32:AM32"/>
    <mergeCell ref="AA33:AM33"/>
    <mergeCell ref="AA34:AM34"/>
    <mergeCell ref="AA35:AM35"/>
    <mergeCell ref="AA36:AM36"/>
    <mergeCell ref="AA37:AM37"/>
    <mergeCell ref="AA38:AM38"/>
    <mergeCell ref="AA39:AM39"/>
    <mergeCell ref="AA40:AM40"/>
    <mergeCell ref="AA41:AM41"/>
    <mergeCell ref="AA42:AM42"/>
    <mergeCell ref="AA43:AM43"/>
    <mergeCell ref="AA44:AM44"/>
    <mergeCell ref="AN8:AZ8"/>
    <mergeCell ref="AN9:AZ9"/>
    <mergeCell ref="AN10:AZ10"/>
    <mergeCell ref="AN11:AZ11"/>
    <mergeCell ref="AN12:AZ12"/>
    <mergeCell ref="AN13:AZ13"/>
    <mergeCell ref="AN14:AZ14"/>
    <mergeCell ref="AN15:AZ15"/>
    <mergeCell ref="AN16:AZ16"/>
    <mergeCell ref="AN17:AZ17"/>
    <mergeCell ref="AN18:AZ18"/>
    <mergeCell ref="AN19:AZ19"/>
    <mergeCell ref="AN20:AZ20"/>
    <mergeCell ref="AN21:AZ21"/>
    <mergeCell ref="AN22:AZ22"/>
    <mergeCell ref="AN23:AZ23"/>
    <mergeCell ref="AN24:AZ24"/>
    <mergeCell ref="AN25:AZ25"/>
    <mergeCell ref="AN26:AZ26"/>
    <mergeCell ref="AN27:AZ27"/>
    <mergeCell ref="AN28:AZ28"/>
    <mergeCell ref="AN29:AZ29"/>
    <mergeCell ref="AN30:AZ30"/>
    <mergeCell ref="AN31:AZ31"/>
    <mergeCell ref="AN32:AZ32"/>
    <mergeCell ref="AN33:AZ33"/>
    <mergeCell ref="AN34:AZ34"/>
    <mergeCell ref="AN35:AZ35"/>
    <mergeCell ref="AN36:AZ36"/>
    <mergeCell ref="AN37:AZ37"/>
    <mergeCell ref="AN38:AZ38"/>
    <mergeCell ref="AN39:AZ39"/>
    <mergeCell ref="AN40:AZ40"/>
    <mergeCell ref="AN41:AZ41"/>
    <mergeCell ref="AN42:AZ42"/>
    <mergeCell ref="AN43:AZ43"/>
    <mergeCell ref="AN44:AZ44"/>
    <mergeCell ref="BA8:BM8"/>
    <mergeCell ref="BA9:BM9"/>
    <mergeCell ref="BA10:BM10"/>
    <mergeCell ref="BA11:BM11"/>
    <mergeCell ref="BA12:BM12"/>
    <mergeCell ref="BA13:BM13"/>
    <mergeCell ref="BA14:BM14"/>
    <mergeCell ref="BA15:BM15"/>
    <mergeCell ref="BA16:BM16"/>
    <mergeCell ref="BA17:BM17"/>
    <mergeCell ref="BA18:BM18"/>
    <mergeCell ref="BA19:BM19"/>
    <mergeCell ref="BA20:BM20"/>
    <mergeCell ref="BA21:BM21"/>
    <mergeCell ref="BA22:BM22"/>
    <mergeCell ref="BA23:BM23"/>
    <mergeCell ref="BA24:BM24"/>
    <mergeCell ref="BA25:BM25"/>
    <mergeCell ref="BA26:BM26"/>
    <mergeCell ref="BA27:BM27"/>
    <mergeCell ref="BA28:BM28"/>
    <mergeCell ref="BA29:BM29"/>
    <mergeCell ref="BA30:BM30"/>
    <mergeCell ref="BA31:BM31"/>
    <mergeCell ref="BA32:BM32"/>
    <mergeCell ref="BA33:BM33"/>
    <mergeCell ref="BA34:BM34"/>
    <mergeCell ref="BA35:BM35"/>
    <mergeCell ref="BA36:BM36"/>
    <mergeCell ref="BA37:BM37"/>
    <mergeCell ref="BA38:BM38"/>
    <mergeCell ref="BA39:BM39"/>
    <mergeCell ref="BA40:BM40"/>
    <mergeCell ref="BA41:BM41"/>
    <mergeCell ref="BA42:BM42"/>
    <mergeCell ref="BA43:BM43"/>
    <mergeCell ref="BA44:BM44"/>
    <mergeCell ref="BN8:BZ8"/>
    <mergeCell ref="BN9:BZ9"/>
    <mergeCell ref="BN10:BZ10"/>
    <mergeCell ref="BN11:BZ11"/>
    <mergeCell ref="BN12:BZ12"/>
    <mergeCell ref="BN13:BZ13"/>
    <mergeCell ref="BN14:BZ14"/>
    <mergeCell ref="BN15:BZ15"/>
    <mergeCell ref="BN16:BZ16"/>
    <mergeCell ref="BN17:BZ17"/>
    <mergeCell ref="BN18:BZ18"/>
    <mergeCell ref="BN19:BZ19"/>
    <mergeCell ref="BN20:BZ20"/>
    <mergeCell ref="BN21:BZ21"/>
    <mergeCell ref="BN22:BZ22"/>
    <mergeCell ref="BN23:BZ23"/>
    <mergeCell ref="BN24:BZ24"/>
    <mergeCell ref="BN25:BZ25"/>
    <mergeCell ref="BN26:BZ26"/>
    <mergeCell ref="BN27:BZ27"/>
    <mergeCell ref="BN28:BZ28"/>
    <mergeCell ref="BN29:BZ29"/>
    <mergeCell ref="BN30:BZ30"/>
    <mergeCell ref="BN31:BZ31"/>
    <mergeCell ref="BN32:BZ32"/>
    <mergeCell ref="BN33:BZ33"/>
    <mergeCell ref="BN34:BZ34"/>
    <mergeCell ref="BN35:BZ35"/>
    <mergeCell ref="BN36:BZ36"/>
    <mergeCell ref="BN37:BZ37"/>
    <mergeCell ref="BN38:BZ38"/>
    <mergeCell ref="BN39:BZ39"/>
    <mergeCell ref="BN40:BZ40"/>
    <mergeCell ref="BN41:BZ41"/>
    <mergeCell ref="BN42:BZ42"/>
    <mergeCell ref="BN43:BZ43"/>
    <mergeCell ref="BN44:BZ44"/>
    <mergeCell ref="CA8:CM8"/>
    <mergeCell ref="CA9:CM9"/>
    <mergeCell ref="CA10:CM10"/>
    <mergeCell ref="CA11:CM11"/>
    <mergeCell ref="CA12:CM12"/>
    <mergeCell ref="CA13:CM13"/>
    <mergeCell ref="CA14:CM14"/>
    <mergeCell ref="CA15:CM15"/>
    <mergeCell ref="CA16:CM16"/>
    <mergeCell ref="CA17:CM17"/>
    <mergeCell ref="CA18:CM18"/>
    <mergeCell ref="CA19:CM19"/>
    <mergeCell ref="CA20:CM20"/>
    <mergeCell ref="CA21:CM21"/>
    <mergeCell ref="CA22:CM22"/>
    <mergeCell ref="CA23:CM23"/>
    <mergeCell ref="CA24:CM24"/>
    <mergeCell ref="CA25:CM25"/>
    <mergeCell ref="CA26:CM26"/>
    <mergeCell ref="CA27:CM27"/>
    <mergeCell ref="CA28:CM28"/>
    <mergeCell ref="CA29:CM29"/>
    <mergeCell ref="CA30:CM30"/>
    <mergeCell ref="CA31:CM31"/>
    <mergeCell ref="CA32:CM32"/>
    <mergeCell ref="CA33:CM33"/>
    <mergeCell ref="CA34:CM34"/>
    <mergeCell ref="CA35:CM35"/>
    <mergeCell ref="CA36:CM36"/>
    <mergeCell ref="CA37:CM37"/>
    <mergeCell ref="CA38:CM38"/>
    <mergeCell ref="CA39:CM39"/>
    <mergeCell ref="CA40:CM40"/>
    <mergeCell ref="CA41:CM41"/>
    <mergeCell ref="CA42:CM42"/>
    <mergeCell ref="CA43:CM43"/>
    <mergeCell ref="CA44:CM44"/>
    <mergeCell ref="CN8:CZ8"/>
    <mergeCell ref="CN9:CZ9"/>
    <mergeCell ref="CN10:CZ10"/>
    <mergeCell ref="CN11:CZ11"/>
    <mergeCell ref="CN12:CZ12"/>
    <mergeCell ref="CN13:CZ13"/>
    <mergeCell ref="CN14:CZ14"/>
    <mergeCell ref="CN15:CZ15"/>
    <mergeCell ref="CN16:CZ16"/>
    <mergeCell ref="CN17:CZ17"/>
    <mergeCell ref="CN18:CZ18"/>
    <mergeCell ref="CN19:CZ19"/>
    <mergeCell ref="CN20:CZ20"/>
    <mergeCell ref="CN21:CZ21"/>
    <mergeCell ref="CN22:CZ22"/>
    <mergeCell ref="CN23:CZ23"/>
    <mergeCell ref="CN24:CZ24"/>
    <mergeCell ref="CN25:CZ25"/>
    <mergeCell ref="CN26:CZ26"/>
    <mergeCell ref="CN27:CZ27"/>
    <mergeCell ref="CN28:CZ28"/>
    <mergeCell ref="CN29:CZ29"/>
    <mergeCell ref="CN30:CZ30"/>
    <mergeCell ref="CN31:CZ31"/>
    <mergeCell ref="CN32:CZ32"/>
    <mergeCell ref="CN33:CZ33"/>
    <mergeCell ref="CN34:CZ34"/>
    <mergeCell ref="CN35:CZ35"/>
    <mergeCell ref="CN36:CZ36"/>
    <mergeCell ref="CN37:CZ37"/>
    <mergeCell ref="CN38:CZ38"/>
    <mergeCell ref="CN39:CZ39"/>
    <mergeCell ref="CN40:CZ40"/>
    <mergeCell ref="CN41:CZ41"/>
    <mergeCell ref="CN42:CZ42"/>
    <mergeCell ref="CN43:CZ43"/>
    <mergeCell ref="CN44:CZ44"/>
    <mergeCell ref="DN8:DZ8"/>
    <mergeCell ref="DN9:DZ9"/>
    <mergeCell ref="DN10:DZ10"/>
    <mergeCell ref="DN11:DZ11"/>
    <mergeCell ref="DN12:DZ12"/>
    <mergeCell ref="DN13:DZ13"/>
    <mergeCell ref="DN14:DZ14"/>
    <mergeCell ref="DN15:DZ15"/>
    <mergeCell ref="DN16:DZ16"/>
    <mergeCell ref="DN17:DZ17"/>
    <mergeCell ref="DN18:DZ18"/>
    <mergeCell ref="DN19:DZ19"/>
    <mergeCell ref="DN20:DZ20"/>
    <mergeCell ref="DN21:DZ21"/>
    <mergeCell ref="DN22:DZ22"/>
    <mergeCell ref="DN23:DZ23"/>
    <mergeCell ref="DN24:DZ24"/>
    <mergeCell ref="DN25:DZ25"/>
    <mergeCell ref="DN26:DZ26"/>
    <mergeCell ref="DN27:DZ27"/>
    <mergeCell ref="DN28:DZ28"/>
    <mergeCell ref="DN29:DZ29"/>
    <mergeCell ref="DN30:DZ30"/>
    <mergeCell ref="DN31:DZ31"/>
    <mergeCell ref="DN32:DZ32"/>
    <mergeCell ref="DN33:DZ33"/>
    <mergeCell ref="DN34:DZ34"/>
    <mergeCell ref="DN35:DZ35"/>
    <mergeCell ref="DN36:DZ36"/>
    <mergeCell ref="DN37:DZ37"/>
    <mergeCell ref="DN38:DZ38"/>
    <mergeCell ref="DN39:DZ39"/>
    <mergeCell ref="DN40:DZ40"/>
    <mergeCell ref="DN41:DZ41"/>
    <mergeCell ref="DN42:DZ42"/>
    <mergeCell ref="DN43:DZ43"/>
    <mergeCell ref="DN44:DZ44"/>
    <mergeCell ref="EA8:EM8"/>
    <mergeCell ref="EA9:EM9"/>
    <mergeCell ref="EA10:EM10"/>
    <mergeCell ref="EA11:EM11"/>
    <mergeCell ref="EA12:EM12"/>
    <mergeCell ref="EA13:EM13"/>
    <mergeCell ref="EA14:EM14"/>
    <mergeCell ref="EA15:EM15"/>
    <mergeCell ref="EA16:EM16"/>
    <mergeCell ref="EA17:EM17"/>
    <mergeCell ref="EA18:EM18"/>
    <mergeCell ref="EA19:EM19"/>
    <mergeCell ref="EA20:EM20"/>
    <mergeCell ref="EA21:EM21"/>
    <mergeCell ref="EA22:EM22"/>
    <mergeCell ref="EA23:EM23"/>
    <mergeCell ref="EA24:EM24"/>
    <mergeCell ref="EA25:EM25"/>
    <mergeCell ref="EA26:EM26"/>
    <mergeCell ref="EA27:EM27"/>
    <mergeCell ref="EA28:EM28"/>
    <mergeCell ref="EA29:EM29"/>
    <mergeCell ref="EA30:EM30"/>
    <mergeCell ref="EA31:EM31"/>
    <mergeCell ref="EA32:EM32"/>
    <mergeCell ref="EA33:EM33"/>
    <mergeCell ref="EA34:EM34"/>
    <mergeCell ref="EA35:EM35"/>
    <mergeCell ref="EA36:EM36"/>
    <mergeCell ref="EA43:EM43"/>
    <mergeCell ref="EA44:EM44"/>
    <mergeCell ref="EA37:EM37"/>
    <mergeCell ref="EA38:EM38"/>
    <mergeCell ref="EA39:EM39"/>
    <mergeCell ref="EA40:EM40"/>
    <mergeCell ref="EA41:EM41"/>
    <mergeCell ref="EA42:EM42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2" firstPageNumber="105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112">
    <pageSetUpPr fitToPage="1"/>
  </sheetPr>
  <dimension ref="A1:IQ57"/>
  <sheetViews>
    <sheetView view="pageBreakPreview" zoomScaleNormal="110" zoomScaleSheetLayoutView="100" workbookViewId="0">
      <selection activeCell="HJ65" sqref="HJ65"/>
    </sheetView>
  </sheetViews>
  <sheetFormatPr defaultColWidth="1" defaultRowHeight="9.75" customHeight="1"/>
  <cols>
    <col min="1" max="26" width="1" style="5" customWidth="1"/>
    <col min="27" max="151" width="0.77734375" style="5" customWidth="1"/>
    <col min="152" max="152" width="1" style="5" customWidth="1"/>
    <col min="153" max="194" width="0.77734375" style="5" customWidth="1"/>
    <col min="195" max="16384" width="1" style="5"/>
  </cols>
  <sheetData>
    <row r="1" spans="1:251" ht="21" customHeight="1"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</row>
    <row r="2" spans="1:251" ht="21" customHeight="1" thickBot="1"/>
    <row r="3" spans="1:251" ht="14.25" customHeight="1">
      <c r="A3" s="218" t="s">
        <v>34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20"/>
      <c r="AA3" s="91"/>
      <c r="AB3" s="258" t="s">
        <v>81</v>
      </c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52"/>
      <c r="BQ3" s="51"/>
      <c r="BR3" s="258" t="s">
        <v>82</v>
      </c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52"/>
      <c r="DG3" s="51"/>
      <c r="DH3" s="92"/>
      <c r="DI3" s="92"/>
      <c r="DJ3" s="92"/>
      <c r="DK3" s="92"/>
      <c r="DL3" s="258" t="s">
        <v>83</v>
      </c>
      <c r="DM3" s="258"/>
      <c r="DN3" s="258"/>
      <c r="DO3" s="258"/>
      <c r="DP3" s="258"/>
      <c r="DQ3" s="258"/>
      <c r="DR3" s="258"/>
      <c r="DS3" s="258"/>
      <c r="DT3" s="258"/>
      <c r="DU3" s="258"/>
      <c r="DV3" s="258"/>
      <c r="DW3" s="258"/>
      <c r="DX3" s="258"/>
      <c r="DY3" s="258"/>
      <c r="DZ3" s="258"/>
      <c r="EA3" s="258"/>
      <c r="EB3" s="258"/>
      <c r="EC3" s="258"/>
      <c r="ED3" s="258"/>
      <c r="EE3" s="258"/>
      <c r="EF3" s="258"/>
      <c r="EG3" s="258"/>
      <c r="EH3" s="258"/>
      <c r="EI3" s="258"/>
      <c r="EJ3" s="258"/>
      <c r="EK3" s="258"/>
      <c r="EL3" s="258"/>
      <c r="EM3" s="258"/>
      <c r="EN3" s="258"/>
      <c r="EO3" s="258"/>
      <c r="EP3" s="258"/>
      <c r="EQ3" s="258"/>
      <c r="ER3" s="258"/>
      <c r="ES3" s="258"/>
      <c r="ET3" s="258"/>
      <c r="EU3" s="258"/>
      <c r="EV3" s="52"/>
      <c r="EW3" s="51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258" t="s">
        <v>84</v>
      </c>
      <c r="FJ3" s="258"/>
      <c r="FK3" s="258"/>
      <c r="FL3" s="258"/>
      <c r="FM3" s="258"/>
      <c r="FN3" s="258"/>
      <c r="FO3" s="258"/>
      <c r="FP3" s="258"/>
      <c r="FQ3" s="258"/>
      <c r="FR3" s="258"/>
      <c r="FS3" s="258"/>
      <c r="FT3" s="258"/>
      <c r="FU3" s="258"/>
      <c r="FV3" s="258"/>
      <c r="FW3" s="258"/>
      <c r="FX3" s="258"/>
      <c r="FY3" s="258"/>
      <c r="FZ3" s="258"/>
      <c r="GA3" s="10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3"/>
    </row>
    <row r="4" spans="1:251" ht="14.25" customHeight="1">
      <c r="A4" s="221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200"/>
      <c r="AA4" s="56"/>
      <c r="AB4" s="211" t="s">
        <v>85</v>
      </c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57"/>
      <c r="AO4" s="56"/>
      <c r="AP4" s="207" t="s">
        <v>8</v>
      </c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58"/>
      <c r="BC4" s="56"/>
      <c r="BD4" s="211" t="s">
        <v>86</v>
      </c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57"/>
      <c r="BQ4" s="56"/>
      <c r="BR4" s="211" t="s">
        <v>85</v>
      </c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57"/>
      <c r="CE4" s="56"/>
      <c r="CF4" s="207" t="s">
        <v>8</v>
      </c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58"/>
      <c r="CS4" s="56"/>
      <c r="CT4" s="211" t="s">
        <v>86</v>
      </c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57"/>
      <c r="DG4" s="56"/>
      <c r="DH4" s="103"/>
      <c r="DI4" s="103"/>
      <c r="DJ4" s="103"/>
      <c r="DK4" s="103"/>
      <c r="DL4" s="211" t="s">
        <v>85</v>
      </c>
      <c r="DM4" s="211"/>
      <c r="DN4" s="211"/>
      <c r="DO4" s="211"/>
      <c r="DP4" s="211"/>
      <c r="DQ4" s="211"/>
      <c r="DR4" s="211"/>
      <c r="DS4" s="211"/>
      <c r="DT4" s="57"/>
      <c r="DU4" s="56"/>
      <c r="DV4" s="207" t="s">
        <v>8</v>
      </c>
      <c r="DW4" s="207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58"/>
      <c r="EI4" s="56"/>
      <c r="EJ4" s="211" t="s">
        <v>86</v>
      </c>
      <c r="EK4" s="211"/>
      <c r="EL4" s="211"/>
      <c r="EM4" s="211"/>
      <c r="EN4" s="211"/>
      <c r="EO4" s="211"/>
      <c r="EP4" s="211"/>
      <c r="EQ4" s="211"/>
      <c r="ER4" s="211"/>
      <c r="ES4" s="211"/>
      <c r="ET4" s="211"/>
      <c r="EU4" s="211"/>
      <c r="EV4" s="57"/>
      <c r="EW4" s="56"/>
      <c r="EX4" s="211" t="s">
        <v>85</v>
      </c>
      <c r="EY4" s="211"/>
      <c r="EZ4" s="211"/>
      <c r="FA4" s="211"/>
      <c r="FB4" s="211"/>
      <c r="FC4" s="211"/>
      <c r="FD4" s="211"/>
      <c r="FE4" s="211"/>
      <c r="FF4" s="211"/>
      <c r="FG4" s="211"/>
      <c r="FH4" s="211"/>
      <c r="FI4" s="211"/>
      <c r="FJ4" s="57"/>
      <c r="FK4" s="56"/>
      <c r="FL4" s="207" t="s">
        <v>8</v>
      </c>
      <c r="FM4" s="207"/>
      <c r="FN4" s="207"/>
      <c r="FO4" s="207"/>
      <c r="FP4" s="207"/>
      <c r="FQ4" s="207"/>
      <c r="FR4" s="207"/>
      <c r="FS4" s="207"/>
      <c r="FT4" s="207"/>
      <c r="FU4" s="207"/>
      <c r="FV4" s="207"/>
      <c r="FW4" s="207"/>
      <c r="FX4" s="58"/>
      <c r="FY4" s="56"/>
      <c r="FZ4" s="211" t="s">
        <v>86</v>
      </c>
      <c r="GA4" s="211"/>
      <c r="GB4" s="211"/>
      <c r="GC4" s="211"/>
      <c r="GD4" s="211"/>
      <c r="GE4" s="211"/>
      <c r="GF4" s="211"/>
      <c r="GG4" s="211"/>
      <c r="GH4" s="211"/>
      <c r="GI4" s="211"/>
      <c r="GJ4" s="211"/>
      <c r="GK4" s="211"/>
      <c r="GL4" s="59"/>
    </row>
    <row r="5" spans="1:251" ht="14.25" customHeight="1" thickBot="1">
      <c r="A5" s="222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4"/>
      <c r="AA5" s="62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1"/>
      <c r="AO5" s="208" t="s">
        <v>51</v>
      </c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10"/>
      <c r="BC5" s="259" t="s">
        <v>51</v>
      </c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1"/>
      <c r="BQ5" s="62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1"/>
      <c r="CE5" s="208" t="s">
        <v>51</v>
      </c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10"/>
      <c r="CS5" s="259" t="s">
        <v>51</v>
      </c>
      <c r="CT5" s="260"/>
      <c r="CU5" s="260"/>
      <c r="CV5" s="260"/>
      <c r="CW5" s="260"/>
      <c r="CX5" s="260"/>
      <c r="CY5" s="260"/>
      <c r="CZ5" s="260"/>
      <c r="DA5" s="260"/>
      <c r="DB5" s="260"/>
      <c r="DC5" s="260"/>
      <c r="DD5" s="260"/>
      <c r="DE5" s="260"/>
      <c r="DF5" s="261"/>
      <c r="DG5" s="62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1"/>
      <c r="DU5" s="208" t="s">
        <v>51</v>
      </c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10"/>
      <c r="EI5" s="259" t="s">
        <v>51</v>
      </c>
      <c r="EJ5" s="260"/>
      <c r="EK5" s="260"/>
      <c r="EL5" s="260"/>
      <c r="EM5" s="260"/>
      <c r="EN5" s="260"/>
      <c r="EO5" s="260"/>
      <c r="EP5" s="260"/>
      <c r="EQ5" s="260"/>
      <c r="ER5" s="260"/>
      <c r="ES5" s="260"/>
      <c r="ET5" s="260"/>
      <c r="EU5" s="260"/>
      <c r="EV5" s="261"/>
      <c r="EW5" s="62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1"/>
      <c r="FK5" s="208" t="s">
        <v>51</v>
      </c>
      <c r="FL5" s="209"/>
      <c r="FM5" s="209"/>
      <c r="FN5" s="209"/>
      <c r="FO5" s="209"/>
      <c r="FP5" s="209"/>
      <c r="FQ5" s="209"/>
      <c r="FR5" s="209"/>
      <c r="FS5" s="209"/>
      <c r="FT5" s="209"/>
      <c r="FU5" s="209"/>
      <c r="FV5" s="209"/>
      <c r="FW5" s="209"/>
      <c r="FX5" s="210"/>
      <c r="FY5" s="259" t="s">
        <v>51</v>
      </c>
      <c r="FZ5" s="260"/>
      <c r="GA5" s="260"/>
      <c r="GB5" s="260"/>
      <c r="GC5" s="260"/>
      <c r="GD5" s="260"/>
      <c r="GE5" s="260"/>
      <c r="GF5" s="260"/>
      <c r="GG5" s="260"/>
      <c r="GH5" s="260"/>
      <c r="GI5" s="260"/>
      <c r="GJ5" s="260"/>
      <c r="GK5" s="260"/>
      <c r="GL5" s="262"/>
    </row>
    <row r="6" spans="1:251" ht="9" customHeight="1">
      <c r="A6" s="64"/>
      <c r="B6" s="65"/>
      <c r="C6" s="66"/>
      <c r="D6" s="67"/>
      <c r="E6" s="65"/>
      <c r="F6" s="66"/>
      <c r="G6" s="68"/>
      <c r="H6" s="203" t="s">
        <v>11</v>
      </c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50"/>
      <c r="T6" s="198" t="s">
        <v>38</v>
      </c>
      <c r="U6" s="199"/>
      <c r="V6" s="199"/>
      <c r="W6" s="199"/>
      <c r="X6" s="199"/>
      <c r="Y6" s="199"/>
      <c r="Z6" s="200"/>
      <c r="AA6" s="148">
        <v>141</v>
      </c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>
        <v>170658</v>
      </c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>
        <v>2730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>
        <v>64</v>
      </c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>
        <v>89673</v>
      </c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>
        <v>1519</v>
      </c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>
        <v>212</v>
      </c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>
        <v>458998</v>
      </c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>
        <v>8196</v>
      </c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3">
        <v>985</v>
      </c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>
        <v>1173061</v>
      </c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>
        <v>18905</v>
      </c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87"/>
    </row>
    <row r="7" spans="1:251" ht="9" customHeight="1">
      <c r="A7" s="69"/>
      <c r="B7" s="70"/>
      <c r="C7" s="71"/>
      <c r="D7" s="204" t="s">
        <v>12</v>
      </c>
      <c r="E7" s="205"/>
      <c r="F7" s="206"/>
      <c r="G7" s="72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55"/>
      <c r="T7" s="193" t="s">
        <v>39</v>
      </c>
      <c r="U7" s="194"/>
      <c r="V7" s="194"/>
      <c r="W7" s="194"/>
      <c r="X7" s="194"/>
      <c r="Y7" s="194"/>
      <c r="Z7" s="195"/>
      <c r="AA7" s="118">
        <v>28302</v>
      </c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>
        <v>34233210</v>
      </c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>
        <v>864794</v>
      </c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>
        <v>32510</v>
      </c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>
        <v>46643034</v>
      </c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>
        <v>1229122</v>
      </c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>
        <v>75182</v>
      </c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>
        <v>210628189</v>
      </c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>
        <v>5783696</v>
      </c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9">
        <v>284474</v>
      </c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>
        <v>404202343</v>
      </c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>
        <v>10564892</v>
      </c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88"/>
    </row>
    <row r="8" spans="1:251" ht="9" customHeight="1">
      <c r="A8" s="69"/>
      <c r="B8" s="70"/>
      <c r="C8" s="71"/>
      <c r="D8" s="204"/>
      <c r="E8" s="205"/>
      <c r="F8" s="206"/>
      <c r="G8" s="73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74"/>
      <c r="T8" s="193" t="s">
        <v>37</v>
      </c>
      <c r="U8" s="194"/>
      <c r="V8" s="194"/>
      <c r="W8" s="194"/>
      <c r="X8" s="194"/>
      <c r="Y8" s="194"/>
      <c r="Z8" s="195"/>
      <c r="AA8" s="118">
        <f t="shared" ref="AA8:CE8" si="0">SUM(AA6,AA7)</f>
        <v>28443</v>
      </c>
      <c r="AB8" s="105">
        <v>339649</v>
      </c>
      <c r="AC8" s="105">
        <v>339649</v>
      </c>
      <c r="AD8" s="105">
        <v>339649</v>
      </c>
      <c r="AE8" s="105">
        <v>339649</v>
      </c>
      <c r="AF8" s="105">
        <v>339649</v>
      </c>
      <c r="AG8" s="105"/>
      <c r="AH8" s="105"/>
      <c r="AI8" s="105">
        <v>339649</v>
      </c>
      <c r="AJ8" s="105">
        <v>339649</v>
      </c>
      <c r="AK8" s="105">
        <v>339649</v>
      </c>
      <c r="AL8" s="105">
        <v>339649</v>
      </c>
      <c r="AM8" s="105">
        <v>339649</v>
      </c>
      <c r="AN8" s="105">
        <v>339649</v>
      </c>
      <c r="AO8" s="105">
        <f t="shared" si="0"/>
        <v>34403868</v>
      </c>
      <c r="AP8" s="105">
        <v>339649</v>
      </c>
      <c r="AQ8" s="105">
        <v>339649</v>
      </c>
      <c r="AR8" s="105">
        <v>339649</v>
      </c>
      <c r="AS8" s="105">
        <v>339649</v>
      </c>
      <c r="AT8" s="105">
        <v>339649</v>
      </c>
      <c r="AU8" s="105"/>
      <c r="AV8" s="105"/>
      <c r="AW8" s="105">
        <v>339649</v>
      </c>
      <c r="AX8" s="105">
        <v>339649</v>
      </c>
      <c r="AY8" s="105">
        <v>339649</v>
      </c>
      <c r="AZ8" s="105">
        <v>339649</v>
      </c>
      <c r="BA8" s="105">
        <v>339649</v>
      </c>
      <c r="BB8" s="105">
        <v>339649</v>
      </c>
      <c r="BC8" s="105">
        <f t="shared" si="0"/>
        <v>867524</v>
      </c>
      <c r="BD8" s="105">
        <v>339649</v>
      </c>
      <c r="BE8" s="105">
        <v>339649</v>
      </c>
      <c r="BF8" s="105">
        <v>339649</v>
      </c>
      <c r="BG8" s="105">
        <v>339649</v>
      </c>
      <c r="BH8" s="105">
        <v>339649</v>
      </c>
      <c r="BI8" s="105"/>
      <c r="BJ8" s="105"/>
      <c r="BK8" s="105">
        <v>339649</v>
      </c>
      <c r="BL8" s="105">
        <v>339649</v>
      </c>
      <c r="BM8" s="105">
        <v>339649</v>
      </c>
      <c r="BN8" s="105">
        <v>339649</v>
      </c>
      <c r="BO8" s="105">
        <v>339649</v>
      </c>
      <c r="BP8" s="105">
        <v>339649</v>
      </c>
      <c r="BQ8" s="105">
        <f t="shared" si="0"/>
        <v>32574</v>
      </c>
      <c r="BR8" s="105">
        <v>339649</v>
      </c>
      <c r="BS8" s="105">
        <v>339649</v>
      </c>
      <c r="BT8" s="105">
        <v>339649</v>
      </c>
      <c r="BU8" s="105">
        <v>339649</v>
      </c>
      <c r="BV8" s="105">
        <v>339649</v>
      </c>
      <c r="BW8" s="105"/>
      <c r="BX8" s="105"/>
      <c r="BY8" s="105">
        <v>339649</v>
      </c>
      <c r="BZ8" s="105">
        <v>339649</v>
      </c>
      <c r="CA8" s="105">
        <v>339649</v>
      </c>
      <c r="CB8" s="105">
        <v>339649</v>
      </c>
      <c r="CC8" s="105">
        <v>339649</v>
      </c>
      <c r="CD8" s="105">
        <v>339649</v>
      </c>
      <c r="CE8" s="105">
        <f t="shared" si="0"/>
        <v>46732707</v>
      </c>
      <c r="CF8" s="105">
        <v>339649</v>
      </c>
      <c r="CG8" s="105">
        <v>339649</v>
      </c>
      <c r="CH8" s="105">
        <v>339649</v>
      </c>
      <c r="CI8" s="105">
        <v>339649</v>
      </c>
      <c r="CJ8" s="105">
        <v>339649</v>
      </c>
      <c r="CK8" s="105"/>
      <c r="CL8" s="105"/>
      <c r="CM8" s="105">
        <v>339649</v>
      </c>
      <c r="CN8" s="105">
        <v>339649</v>
      </c>
      <c r="CO8" s="105">
        <v>339649</v>
      </c>
      <c r="CP8" s="105">
        <v>339649</v>
      </c>
      <c r="CQ8" s="105">
        <v>339649</v>
      </c>
      <c r="CR8" s="105">
        <v>339649</v>
      </c>
      <c r="CS8" s="105">
        <f t="shared" ref="CS8:EW8" si="1">SUM(CS6,CS7)</f>
        <v>1230641</v>
      </c>
      <c r="CT8" s="105">
        <v>339649</v>
      </c>
      <c r="CU8" s="105">
        <v>339649</v>
      </c>
      <c r="CV8" s="105">
        <v>339649</v>
      </c>
      <c r="CW8" s="105">
        <v>339649</v>
      </c>
      <c r="CX8" s="105">
        <v>339649</v>
      </c>
      <c r="CY8" s="105"/>
      <c r="CZ8" s="105"/>
      <c r="DA8" s="105">
        <v>339649</v>
      </c>
      <c r="DB8" s="105">
        <v>339649</v>
      </c>
      <c r="DC8" s="105">
        <v>339649</v>
      </c>
      <c r="DD8" s="105">
        <v>339649</v>
      </c>
      <c r="DE8" s="105">
        <v>339649</v>
      </c>
      <c r="DF8" s="105">
        <v>339649</v>
      </c>
      <c r="DG8" s="105">
        <f t="shared" si="1"/>
        <v>75394</v>
      </c>
      <c r="DH8" s="105">
        <v>339649</v>
      </c>
      <c r="DI8" s="105">
        <v>339649</v>
      </c>
      <c r="DJ8" s="105">
        <v>339649</v>
      </c>
      <c r="DK8" s="105">
        <v>339649</v>
      </c>
      <c r="DL8" s="105">
        <v>339649</v>
      </c>
      <c r="DM8" s="105"/>
      <c r="DN8" s="105"/>
      <c r="DO8" s="105">
        <v>339649</v>
      </c>
      <c r="DP8" s="105">
        <v>339649</v>
      </c>
      <c r="DQ8" s="105">
        <v>339649</v>
      </c>
      <c r="DR8" s="105">
        <v>339649</v>
      </c>
      <c r="DS8" s="105">
        <v>339649</v>
      </c>
      <c r="DT8" s="105">
        <v>339649</v>
      </c>
      <c r="DU8" s="105">
        <f t="shared" si="1"/>
        <v>211087187</v>
      </c>
      <c r="DV8" s="105">
        <v>339649</v>
      </c>
      <c r="DW8" s="105">
        <v>339649</v>
      </c>
      <c r="DX8" s="105">
        <v>339649</v>
      </c>
      <c r="DY8" s="105">
        <v>339649</v>
      </c>
      <c r="DZ8" s="105">
        <v>339649</v>
      </c>
      <c r="EA8" s="105"/>
      <c r="EB8" s="105"/>
      <c r="EC8" s="105">
        <v>339649</v>
      </c>
      <c r="ED8" s="105">
        <v>339649</v>
      </c>
      <c r="EE8" s="105">
        <v>339649</v>
      </c>
      <c r="EF8" s="105">
        <v>339649</v>
      </c>
      <c r="EG8" s="105">
        <v>339649</v>
      </c>
      <c r="EH8" s="105">
        <v>339649</v>
      </c>
      <c r="EI8" s="105">
        <f t="shared" si="1"/>
        <v>5791892</v>
      </c>
      <c r="EJ8" s="105">
        <v>339649</v>
      </c>
      <c r="EK8" s="105">
        <v>339649</v>
      </c>
      <c r="EL8" s="105">
        <v>339649</v>
      </c>
      <c r="EM8" s="105">
        <v>339649</v>
      </c>
      <c r="EN8" s="105">
        <v>339649</v>
      </c>
      <c r="EO8" s="105"/>
      <c r="EP8" s="105"/>
      <c r="EQ8" s="105">
        <v>339649</v>
      </c>
      <c r="ER8" s="105">
        <v>339649</v>
      </c>
      <c r="ES8" s="105">
        <v>339649</v>
      </c>
      <c r="ET8" s="105">
        <v>339649</v>
      </c>
      <c r="EU8" s="105">
        <v>339649</v>
      </c>
      <c r="EV8" s="105">
        <v>339649</v>
      </c>
      <c r="EW8" s="109">
        <f t="shared" si="1"/>
        <v>285459</v>
      </c>
      <c r="EX8" s="109">
        <v>339649</v>
      </c>
      <c r="EY8" s="109">
        <v>339649</v>
      </c>
      <c r="EZ8" s="109">
        <v>339649</v>
      </c>
      <c r="FA8" s="109">
        <v>339649</v>
      </c>
      <c r="FB8" s="109">
        <v>339649</v>
      </c>
      <c r="FC8" s="109"/>
      <c r="FD8" s="109"/>
      <c r="FE8" s="109">
        <v>339649</v>
      </c>
      <c r="FF8" s="109">
        <v>339649</v>
      </c>
      <c r="FG8" s="109">
        <v>339649</v>
      </c>
      <c r="FH8" s="109">
        <v>339649</v>
      </c>
      <c r="FI8" s="109">
        <v>339649</v>
      </c>
      <c r="FJ8" s="109">
        <v>339649</v>
      </c>
      <c r="FK8" s="109">
        <f t="shared" ref="FK8:FY8" si="2">SUM(FK6,FK7)</f>
        <v>405375404</v>
      </c>
      <c r="FL8" s="109">
        <v>339649</v>
      </c>
      <c r="FM8" s="109">
        <v>339649</v>
      </c>
      <c r="FN8" s="109">
        <v>339649</v>
      </c>
      <c r="FO8" s="109">
        <v>339649</v>
      </c>
      <c r="FP8" s="109">
        <v>339649</v>
      </c>
      <c r="FQ8" s="109"/>
      <c r="FR8" s="109"/>
      <c r="FS8" s="109">
        <v>339649</v>
      </c>
      <c r="FT8" s="109">
        <v>339649</v>
      </c>
      <c r="FU8" s="109">
        <v>339649</v>
      </c>
      <c r="FV8" s="109">
        <v>339649</v>
      </c>
      <c r="FW8" s="109">
        <v>339649</v>
      </c>
      <c r="FX8" s="109">
        <v>339649</v>
      </c>
      <c r="FY8" s="109">
        <f t="shared" si="2"/>
        <v>10583797</v>
      </c>
      <c r="FZ8" s="109">
        <v>339649</v>
      </c>
      <c r="GA8" s="109">
        <v>339649</v>
      </c>
      <c r="GB8" s="109">
        <v>339649</v>
      </c>
      <c r="GC8" s="109">
        <v>339649</v>
      </c>
      <c r="GD8" s="109">
        <v>339649</v>
      </c>
      <c r="GE8" s="109"/>
      <c r="GF8" s="109"/>
      <c r="GG8" s="109">
        <v>339649</v>
      </c>
      <c r="GH8" s="109">
        <v>339649</v>
      </c>
      <c r="GI8" s="109">
        <v>339649</v>
      </c>
      <c r="GJ8" s="109">
        <v>339649</v>
      </c>
      <c r="GK8" s="109">
        <v>339649</v>
      </c>
      <c r="GL8" s="188">
        <v>339649</v>
      </c>
    </row>
    <row r="9" spans="1:251" ht="9" customHeight="1">
      <c r="A9" s="69"/>
      <c r="B9" s="70"/>
      <c r="C9" s="71"/>
      <c r="D9" s="204"/>
      <c r="E9" s="205"/>
      <c r="F9" s="206"/>
      <c r="G9" s="56"/>
      <c r="H9" s="201" t="s">
        <v>54</v>
      </c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57"/>
      <c r="T9" s="193" t="s">
        <v>38</v>
      </c>
      <c r="U9" s="194"/>
      <c r="V9" s="194"/>
      <c r="W9" s="194"/>
      <c r="X9" s="194"/>
      <c r="Y9" s="194"/>
      <c r="Z9" s="195"/>
      <c r="AA9" s="118">
        <v>17</v>
      </c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>
        <v>20537</v>
      </c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>
        <v>376</v>
      </c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>
        <v>7</v>
      </c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>
        <v>10108</v>
      </c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>
        <v>193</v>
      </c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>
        <v>7</v>
      </c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>
        <v>11739</v>
      </c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>
        <v>243</v>
      </c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9">
        <v>288</v>
      </c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>
        <v>245360</v>
      </c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>
        <v>4284</v>
      </c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88"/>
    </row>
    <row r="10" spans="1:251" ht="9" customHeight="1">
      <c r="A10" s="69"/>
      <c r="B10" s="70"/>
      <c r="C10" s="71"/>
      <c r="D10" s="204"/>
      <c r="E10" s="205"/>
      <c r="F10" s="206"/>
      <c r="G10" s="72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55"/>
      <c r="T10" s="193" t="s">
        <v>39</v>
      </c>
      <c r="U10" s="194"/>
      <c r="V10" s="194"/>
      <c r="W10" s="194"/>
      <c r="X10" s="194"/>
      <c r="Y10" s="194"/>
      <c r="Z10" s="195"/>
      <c r="AA10" s="118">
        <v>11018</v>
      </c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>
        <v>13306277</v>
      </c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>
        <v>314740</v>
      </c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>
        <v>6962</v>
      </c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>
        <v>9860465</v>
      </c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>
        <v>246877</v>
      </c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>
        <v>10504</v>
      </c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>
        <v>20210980</v>
      </c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>
        <v>627697</v>
      </c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9">
        <v>132778</v>
      </c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>
        <v>120404403</v>
      </c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>
        <v>2822449</v>
      </c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88"/>
    </row>
    <row r="11" spans="1:251" ht="9" customHeight="1">
      <c r="A11" s="69"/>
      <c r="B11" s="70"/>
      <c r="C11" s="71"/>
      <c r="D11" s="204"/>
      <c r="E11" s="205"/>
      <c r="F11" s="206"/>
      <c r="G11" s="73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74"/>
      <c r="T11" s="193" t="s">
        <v>37</v>
      </c>
      <c r="U11" s="194"/>
      <c r="V11" s="194"/>
      <c r="W11" s="194"/>
      <c r="X11" s="194"/>
      <c r="Y11" s="194"/>
      <c r="Z11" s="195"/>
      <c r="AA11" s="118">
        <f t="shared" ref="AA11:CE11" si="3">SUM(AA9,AA10)</f>
        <v>11035</v>
      </c>
      <c r="AB11" s="105">
        <v>339649</v>
      </c>
      <c r="AC11" s="105">
        <v>339649</v>
      </c>
      <c r="AD11" s="105">
        <v>339649</v>
      </c>
      <c r="AE11" s="105">
        <v>339649</v>
      </c>
      <c r="AF11" s="105">
        <v>339649</v>
      </c>
      <c r="AG11" s="105"/>
      <c r="AH11" s="105"/>
      <c r="AI11" s="105">
        <v>339649</v>
      </c>
      <c r="AJ11" s="105">
        <v>339649</v>
      </c>
      <c r="AK11" s="105">
        <v>339649</v>
      </c>
      <c r="AL11" s="105">
        <v>339649</v>
      </c>
      <c r="AM11" s="105">
        <v>339649</v>
      </c>
      <c r="AN11" s="105">
        <v>339649</v>
      </c>
      <c r="AO11" s="105">
        <f t="shared" si="3"/>
        <v>13326814</v>
      </c>
      <c r="AP11" s="105">
        <v>339649</v>
      </c>
      <c r="AQ11" s="105">
        <v>339649</v>
      </c>
      <c r="AR11" s="105">
        <v>339649</v>
      </c>
      <c r="AS11" s="105">
        <v>339649</v>
      </c>
      <c r="AT11" s="105">
        <v>339649</v>
      </c>
      <c r="AU11" s="105"/>
      <c r="AV11" s="105"/>
      <c r="AW11" s="105">
        <v>339649</v>
      </c>
      <c r="AX11" s="105">
        <v>339649</v>
      </c>
      <c r="AY11" s="105">
        <v>339649</v>
      </c>
      <c r="AZ11" s="105">
        <v>339649</v>
      </c>
      <c r="BA11" s="105">
        <v>339649</v>
      </c>
      <c r="BB11" s="105">
        <v>339649</v>
      </c>
      <c r="BC11" s="105">
        <f t="shared" si="3"/>
        <v>315116</v>
      </c>
      <c r="BD11" s="105">
        <v>339649</v>
      </c>
      <c r="BE11" s="105">
        <v>339649</v>
      </c>
      <c r="BF11" s="105">
        <v>339649</v>
      </c>
      <c r="BG11" s="105">
        <v>339649</v>
      </c>
      <c r="BH11" s="105">
        <v>339649</v>
      </c>
      <c r="BI11" s="105"/>
      <c r="BJ11" s="105"/>
      <c r="BK11" s="105">
        <v>339649</v>
      </c>
      <c r="BL11" s="105">
        <v>339649</v>
      </c>
      <c r="BM11" s="105">
        <v>339649</v>
      </c>
      <c r="BN11" s="105">
        <v>339649</v>
      </c>
      <c r="BO11" s="105">
        <v>339649</v>
      </c>
      <c r="BP11" s="105">
        <v>339649</v>
      </c>
      <c r="BQ11" s="105">
        <f t="shared" si="3"/>
        <v>6969</v>
      </c>
      <c r="BR11" s="105">
        <v>339649</v>
      </c>
      <c r="BS11" s="105">
        <v>339649</v>
      </c>
      <c r="BT11" s="105">
        <v>339649</v>
      </c>
      <c r="BU11" s="105">
        <v>339649</v>
      </c>
      <c r="BV11" s="105">
        <v>339649</v>
      </c>
      <c r="BW11" s="105"/>
      <c r="BX11" s="105"/>
      <c r="BY11" s="105">
        <v>339649</v>
      </c>
      <c r="BZ11" s="105">
        <v>339649</v>
      </c>
      <c r="CA11" s="105">
        <v>339649</v>
      </c>
      <c r="CB11" s="105">
        <v>339649</v>
      </c>
      <c r="CC11" s="105">
        <v>339649</v>
      </c>
      <c r="CD11" s="105">
        <v>339649</v>
      </c>
      <c r="CE11" s="105">
        <f t="shared" si="3"/>
        <v>9870573</v>
      </c>
      <c r="CF11" s="105">
        <v>339649</v>
      </c>
      <c r="CG11" s="105">
        <v>339649</v>
      </c>
      <c r="CH11" s="105">
        <v>339649</v>
      </c>
      <c r="CI11" s="105">
        <v>339649</v>
      </c>
      <c r="CJ11" s="105">
        <v>339649</v>
      </c>
      <c r="CK11" s="105"/>
      <c r="CL11" s="105"/>
      <c r="CM11" s="105">
        <v>339649</v>
      </c>
      <c r="CN11" s="105">
        <v>339649</v>
      </c>
      <c r="CO11" s="105">
        <v>339649</v>
      </c>
      <c r="CP11" s="105">
        <v>339649</v>
      </c>
      <c r="CQ11" s="105">
        <v>339649</v>
      </c>
      <c r="CR11" s="105">
        <v>339649</v>
      </c>
      <c r="CS11" s="105">
        <f t="shared" ref="CS11:EW11" si="4">SUM(CS9,CS10)</f>
        <v>247070</v>
      </c>
      <c r="CT11" s="105">
        <v>339649</v>
      </c>
      <c r="CU11" s="105">
        <v>339649</v>
      </c>
      <c r="CV11" s="105">
        <v>339649</v>
      </c>
      <c r="CW11" s="105">
        <v>339649</v>
      </c>
      <c r="CX11" s="105">
        <v>339649</v>
      </c>
      <c r="CY11" s="105"/>
      <c r="CZ11" s="105"/>
      <c r="DA11" s="105">
        <v>339649</v>
      </c>
      <c r="DB11" s="105">
        <v>339649</v>
      </c>
      <c r="DC11" s="105">
        <v>339649</v>
      </c>
      <c r="DD11" s="105">
        <v>339649</v>
      </c>
      <c r="DE11" s="105">
        <v>339649</v>
      </c>
      <c r="DF11" s="105">
        <v>339649</v>
      </c>
      <c r="DG11" s="105">
        <f t="shared" si="4"/>
        <v>10511</v>
      </c>
      <c r="DH11" s="105">
        <v>339649</v>
      </c>
      <c r="DI11" s="105">
        <v>339649</v>
      </c>
      <c r="DJ11" s="105">
        <v>339649</v>
      </c>
      <c r="DK11" s="105">
        <v>339649</v>
      </c>
      <c r="DL11" s="105">
        <v>339649</v>
      </c>
      <c r="DM11" s="105"/>
      <c r="DN11" s="105"/>
      <c r="DO11" s="105">
        <v>339649</v>
      </c>
      <c r="DP11" s="105">
        <v>339649</v>
      </c>
      <c r="DQ11" s="105">
        <v>339649</v>
      </c>
      <c r="DR11" s="105">
        <v>339649</v>
      </c>
      <c r="DS11" s="105">
        <v>339649</v>
      </c>
      <c r="DT11" s="105">
        <v>339649</v>
      </c>
      <c r="DU11" s="105">
        <f t="shared" si="4"/>
        <v>20222719</v>
      </c>
      <c r="DV11" s="105">
        <v>339649</v>
      </c>
      <c r="DW11" s="105">
        <v>339649</v>
      </c>
      <c r="DX11" s="105">
        <v>339649</v>
      </c>
      <c r="DY11" s="105">
        <v>339649</v>
      </c>
      <c r="DZ11" s="105">
        <v>339649</v>
      </c>
      <c r="EA11" s="105"/>
      <c r="EB11" s="105"/>
      <c r="EC11" s="105">
        <v>339649</v>
      </c>
      <c r="ED11" s="105">
        <v>339649</v>
      </c>
      <c r="EE11" s="105">
        <v>339649</v>
      </c>
      <c r="EF11" s="105">
        <v>339649</v>
      </c>
      <c r="EG11" s="105">
        <v>339649</v>
      </c>
      <c r="EH11" s="105">
        <v>339649</v>
      </c>
      <c r="EI11" s="105">
        <f t="shared" si="4"/>
        <v>627940</v>
      </c>
      <c r="EJ11" s="105">
        <v>339649</v>
      </c>
      <c r="EK11" s="105">
        <v>339649</v>
      </c>
      <c r="EL11" s="105">
        <v>339649</v>
      </c>
      <c r="EM11" s="105">
        <v>339649</v>
      </c>
      <c r="EN11" s="105">
        <v>339649</v>
      </c>
      <c r="EO11" s="105"/>
      <c r="EP11" s="105"/>
      <c r="EQ11" s="105">
        <v>339649</v>
      </c>
      <c r="ER11" s="105">
        <v>339649</v>
      </c>
      <c r="ES11" s="105">
        <v>339649</v>
      </c>
      <c r="ET11" s="105">
        <v>339649</v>
      </c>
      <c r="EU11" s="105">
        <v>339649</v>
      </c>
      <c r="EV11" s="105">
        <v>339649</v>
      </c>
      <c r="EW11" s="109">
        <f t="shared" si="4"/>
        <v>133066</v>
      </c>
      <c r="EX11" s="109">
        <v>339649</v>
      </c>
      <c r="EY11" s="109">
        <v>339649</v>
      </c>
      <c r="EZ11" s="109">
        <v>339649</v>
      </c>
      <c r="FA11" s="109">
        <v>339649</v>
      </c>
      <c r="FB11" s="109">
        <v>339649</v>
      </c>
      <c r="FC11" s="109"/>
      <c r="FD11" s="109"/>
      <c r="FE11" s="109">
        <v>339649</v>
      </c>
      <c r="FF11" s="109">
        <v>339649</v>
      </c>
      <c r="FG11" s="109">
        <v>339649</v>
      </c>
      <c r="FH11" s="109">
        <v>339649</v>
      </c>
      <c r="FI11" s="109">
        <v>339649</v>
      </c>
      <c r="FJ11" s="109">
        <v>339649</v>
      </c>
      <c r="FK11" s="109">
        <f t="shared" ref="FK11:FY11" si="5">SUM(FK9,FK10)</f>
        <v>120649763</v>
      </c>
      <c r="FL11" s="109">
        <v>339649</v>
      </c>
      <c r="FM11" s="109">
        <v>339649</v>
      </c>
      <c r="FN11" s="109">
        <v>339649</v>
      </c>
      <c r="FO11" s="109">
        <v>339649</v>
      </c>
      <c r="FP11" s="109">
        <v>339649</v>
      </c>
      <c r="FQ11" s="109"/>
      <c r="FR11" s="109"/>
      <c r="FS11" s="109">
        <v>339649</v>
      </c>
      <c r="FT11" s="109">
        <v>339649</v>
      </c>
      <c r="FU11" s="109">
        <v>339649</v>
      </c>
      <c r="FV11" s="109">
        <v>339649</v>
      </c>
      <c r="FW11" s="109">
        <v>339649</v>
      </c>
      <c r="FX11" s="109">
        <v>339649</v>
      </c>
      <c r="FY11" s="109">
        <f t="shared" si="5"/>
        <v>2826733</v>
      </c>
      <c r="FZ11" s="109">
        <v>339649</v>
      </c>
      <c r="GA11" s="109">
        <v>339649</v>
      </c>
      <c r="GB11" s="109">
        <v>339649</v>
      </c>
      <c r="GC11" s="109">
        <v>339649</v>
      </c>
      <c r="GD11" s="109">
        <v>339649</v>
      </c>
      <c r="GE11" s="109"/>
      <c r="GF11" s="109"/>
      <c r="GG11" s="109">
        <v>339649</v>
      </c>
      <c r="GH11" s="109">
        <v>339649</v>
      </c>
      <c r="GI11" s="109">
        <v>339649</v>
      </c>
      <c r="GJ11" s="109">
        <v>339649</v>
      </c>
      <c r="GK11" s="109">
        <v>339649</v>
      </c>
      <c r="GL11" s="188">
        <v>339649</v>
      </c>
    </row>
    <row r="12" spans="1:251" ht="9" customHeight="1">
      <c r="A12" s="69"/>
      <c r="B12" s="70"/>
      <c r="C12" s="71"/>
      <c r="D12" s="204"/>
      <c r="E12" s="205"/>
      <c r="F12" s="206"/>
      <c r="G12" s="232" t="s">
        <v>55</v>
      </c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193" t="s">
        <v>38</v>
      </c>
      <c r="U12" s="194"/>
      <c r="V12" s="194"/>
      <c r="W12" s="194"/>
      <c r="X12" s="194"/>
      <c r="Y12" s="194"/>
      <c r="Z12" s="195"/>
      <c r="AA12" s="118">
        <f t="shared" ref="AA12:CE13" si="6">SUM(AA6,AA9)</f>
        <v>158</v>
      </c>
      <c r="AB12" s="105">
        <v>5189</v>
      </c>
      <c r="AC12" s="105">
        <v>5189</v>
      </c>
      <c r="AD12" s="105">
        <v>5189</v>
      </c>
      <c r="AE12" s="105">
        <v>5189</v>
      </c>
      <c r="AF12" s="105">
        <v>5189</v>
      </c>
      <c r="AG12" s="105"/>
      <c r="AH12" s="105"/>
      <c r="AI12" s="105">
        <v>5189</v>
      </c>
      <c r="AJ12" s="105">
        <v>5189</v>
      </c>
      <c r="AK12" s="105">
        <v>5189</v>
      </c>
      <c r="AL12" s="105">
        <v>5189</v>
      </c>
      <c r="AM12" s="105">
        <v>5189</v>
      </c>
      <c r="AN12" s="105">
        <v>5189</v>
      </c>
      <c r="AO12" s="105">
        <f t="shared" si="6"/>
        <v>191195</v>
      </c>
      <c r="AP12" s="105">
        <v>5189</v>
      </c>
      <c r="AQ12" s="105">
        <v>5189</v>
      </c>
      <c r="AR12" s="105">
        <v>5189</v>
      </c>
      <c r="AS12" s="105">
        <v>5189</v>
      </c>
      <c r="AT12" s="105">
        <v>5189</v>
      </c>
      <c r="AU12" s="105"/>
      <c r="AV12" s="105"/>
      <c r="AW12" s="105">
        <v>5189</v>
      </c>
      <c r="AX12" s="105">
        <v>5189</v>
      </c>
      <c r="AY12" s="105">
        <v>5189</v>
      </c>
      <c r="AZ12" s="105">
        <v>5189</v>
      </c>
      <c r="BA12" s="105">
        <v>5189</v>
      </c>
      <c r="BB12" s="105">
        <v>5189</v>
      </c>
      <c r="BC12" s="105">
        <f t="shared" si="6"/>
        <v>3106</v>
      </c>
      <c r="BD12" s="105">
        <v>5189</v>
      </c>
      <c r="BE12" s="105">
        <v>5189</v>
      </c>
      <c r="BF12" s="105">
        <v>5189</v>
      </c>
      <c r="BG12" s="105">
        <v>5189</v>
      </c>
      <c r="BH12" s="105">
        <v>5189</v>
      </c>
      <c r="BI12" s="105"/>
      <c r="BJ12" s="105"/>
      <c r="BK12" s="105">
        <v>5189</v>
      </c>
      <c r="BL12" s="105">
        <v>5189</v>
      </c>
      <c r="BM12" s="105">
        <v>5189</v>
      </c>
      <c r="BN12" s="105">
        <v>5189</v>
      </c>
      <c r="BO12" s="105">
        <v>5189</v>
      </c>
      <c r="BP12" s="105">
        <v>5189</v>
      </c>
      <c r="BQ12" s="105">
        <f t="shared" si="6"/>
        <v>71</v>
      </c>
      <c r="BR12" s="105">
        <v>5189</v>
      </c>
      <c r="BS12" s="105">
        <v>5189</v>
      </c>
      <c r="BT12" s="105">
        <v>5189</v>
      </c>
      <c r="BU12" s="105">
        <v>5189</v>
      </c>
      <c r="BV12" s="105">
        <v>5189</v>
      </c>
      <c r="BW12" s="105"/>
      <c r="BX12" s="105"/>
      <c r="BY12" s="105">
        <v>5189</v>
      </c>
      <c r="BZ12" s="105">
        <v>5189</v>
      </c>
      <c r="CA12" s="105">
        <v>5189</v>
      </c>
      <c r="CB12" s="105">
        <v>5189</v>
      </c>
      <c r="CC12" s="105">
        <v>5189</v>
      </c>
      <c r="CD12" s="105">
        <v>5189</v>
      </c>
      <c r="CE12" s="105">
        <f t="shared" si="6"/>
        <v>99781</v>
      </c>
      <c r="CF12" s="105">
        <v>5189</v>
      </c>
      <c r="CG12" s="105">
        <v>5189</v>
      </c>
      <c r="CH12" s="105">
        <v>5189</v>
      </c>
      <c r="CI12" s="105">
        <v>5189</v>
      </c>
      <c r="CJ12" s="105">
        <v>5189</v>
      </c>
      <c r="CK12" s="105"/>
      <c r="CL12" s="105"/>
      <c r="CM12" s="105">
        <v>5189</v>
      </c>
      <c r="CN12" s="105">
        <v>5189</v>
      </c>
      <c r="CO12" s="105">
        <v>5189</v>
      </c>
      <c r="CP12" s="105">
        <v>5189</v>
      </c>
      <c r="CQ12" s="105">
        <v>5189</v>
      </c>
      <c r="CR12" s="105">
        <v>5189</v>
      </c>
      <c r="CS12" s="105">
        <f t="shared" ref="CS12:EW13" si="7">SUM(CS6,CS9)</f>
        <v>1712</v>
      </c>
      <c r="CT12" s="105">
        <v>5189</v>
      </c>
      <c r="CU12" s="105">
        <v>5189</v>
      </c>
      <c r="CV12" s="105">
        <v>5189</v>
      </c>
      <c r="CW12" s="105">
        <v>5189</v>
      </c>
      <c r="CX12" s="105">
        <v>5189</v>
      </c>
      <c r="CY12" s="105"/>
      <c r="CZ12" s="105"/>
      <c r="DA12" s="105">
        <v>5189</v>
      </c>
      <c r="DB12" s="105">
        <v>5189</v>
      </c>
      <c r="DC12" s="105">
        <v>5189</v>
      </c>
      <c r="DD12" s="105">
        <v>5189</v>
      </c>
      <c r="DE12" s="105">
        <v>5189</v>
      </c>
      <c r="DF12" s="105">
        <v>5189</v>
      </c>
      <c r="DG12" s="105">
        <f t="shared" si="7"/>
        <v>219</v>
      </c>
      <c r="DH12" s="105">
        <v>5189</v>
      </c>
      <c r="DI12" s="105">
        <v>5189</v>
      </c>
      <c r="DJ12" s="105">
        <v>5189</v>
      </c>
      <c r="DK12" s="105">
        <v>5189</v>
      </c>
      <c r="DL12" s="105">
        <v>5189</v>
      </c>
      <c r="DM12" s="105"/>
      <c r="DN12" s="105"/>
      <c r="DO12" s="105">
        <v>5189</v>
      </c>
      <c r="DP12" s="105">
        <v>5189</v>
      </c>
      <c r="DQ12" s="105">
        <v>5189</v>
      </c>
      <c r="DR12" s="105">
        <v>5189</v>
      </c>
      <c r="DS12" s="105">
        <v>5189</v>
      </c>
      <c r="DT12" s="105">
        <v>5189</v>
      </c>
      <c r="DU12" s="105">
        <f t="shared" si="7"/>
        <v>470737</v>
      </c>
      <c r="DV12" s="105">
        <v>5189</v>
      </c>
      <c r="DW12" s="105">
        <v>5189</v>
      </c>
      <c r="DX12" s="105">
        <v>5189</v>
      </c>
      <c r="DY12" s="105">
        <v>5189</v>
      </c>
      <c r="DZ12" s="105">
        <v>5189</v>
      </c>
      <c r="EA12" s="105"/>
      <c r="EB12" s="105"/>
      <c r="EC12" s="105">
        <v>5189</v>
      </c>
      <c r="ED12" s="105">
        <v>5189</v>
      </c>
      <c r="EE12" s="105">
        <v>5189</v>
      </c>
      <c r="EF12" s="105">
        <v>5189</v>
      </c>
      <c r="EG12" s="105">
        <v>5189</v>
      </c>
      <c r="EH12" s="105">
        <v>5189</v>
      </c>
      <c r="EI12" s="105">
        <f t="shared" si="7"/>
        <v>8439</v>
      </c>
      <c r="EJ12" s="105">
        <v>5189</v>
      </c>
      <c r="EK12" s="105">
        <v>5189</v>
      </c>
      <c r="EL12" s="105">
        <v>5189</v>
      </c>
      <c r="EM12" s="105">
        <v>5189</v>
      </c>
      <c r="EN12" s="105">
        <v>5189</v>
      </c>
      <c r="EO12" s="105"/>
      <c r="EP12" s="105"/>
      <c r="EQ12" s="105">
        <v>5189</v>
      </c>
      <c r="ER12" s="105">
        <v>5189</v>
      </c>
      <c r="ES12" s="105">
        <v>5189</v>
      </c>
      <c r="ET12" s="105">
        <v>5189</v>
      </c>
      <c r="EU12" s="105">
        <v>5189</v>
      </c>
      <c r="EV12" s="105">
        <v>5189</v>
      </c>
      <c r="EW12" s="109">
        <f t="shared" si="7"/>
        <v>1273</v>
      </c>
      <c r="EX12" s="109">
        <v>5189</v>
      </c>
      <c r="EY12" s="109">
        <v>5189</v>
      </c>
      <c r="EZ12" s="109">
        <v>5189</v>
      </c>
      <c r="FA12" s="109">
        <v>5189</v>
      </c>
      <c r="FB12" s="109">
        <v>5189</v>
      </c>
      <c r="FC12" s="109"/>
      <c r="FD12" s="109"/>
      <c r="FE12" s="109">
        <v>5189</v>
      </c>
      <c r="FF12" s="109">
        <v>5189</v>
      </c>
      <c r="FG12" s="109">
        <v>5189</v>
      </c>
      <c r="FH12" s="109">
        <v>5189</v>
      </c>
      <c r="FI12" s="109">
        <v>5189</v>
      </c>
      <c r="FJ12" s="109">
        <v>5189</v>
      </c>
      <c r="FK12" s="109">
        <f t="shared" ref="FK12:FY13" si="8">SUM(FK6,FK9)</f>
        <v>1418421</v>
      </c>
      <c r="FL12" s="109">
        <v>5189</v>
      </c>
      <c r="FM12" s="109">
        <v>5189</v>
      </c>
      <c r="FN12" s="109">
        <v>5189</v>
      </c>
      <c r="FO12" s="109">
        <v>5189</v>
      </c>
      <c r="FP12" s="109">
        <v>5189</v>
      </c>
      <c r="FQ12" s="109"/>
      <c r="FR12" s="109"/>
      <c r="FS12" s="109">
        <v>5189</v>
      </c>
      <c r="FT12" s="109">
        <v>5189</v>
      </c>
      <c r="FU12" s="109">
        <v>5189</v>
      </c>
      <c r="FV12" s="109">
        <v>5189</v>
      </c>
      <c r="FW12" s="109">
        <v>5189</v>
      </c>
      <c r="FX12" s="109">
        <v>5189</v>
      </c>
      <c r="FY12" s="109">
        <f t="shared" si="8"/>
        <v>23189</v>
      </c>
      <c r="FZ12" s="109">
        <v>5189</v>
      </c>
      <c r="GA12" s="109">
        <v>5189</v>
      </c>
      <c r="GB12" s="109">
        <v>5189</v>
      </c>
      <c r="GC12" s="109">
        <v>5189</v>
      </c>
      <c r="GD12" s="109">
        <v>5189</v>
      </c>
      <c r="GE12" s="109"/>
      <c r="GF12" s="109"/>
      <c r="GG12" s="109">
        <v>5189</v>
      </c>
      <c r="GH12" s="109">
        <v>5189</v>
      </c>
      <c r="GI12" s="109">
        <v>5189</v>
      </c>
      <c r="GJ12" s="109">
        <v>5189</v>
      </c>
      <c r="GK12" s="109">
        <v>5189</v>
      </c>
      <c r="GL12" s="188">
        <v>5189</v>
      </c>
    </row>
    <row r="13" spans="1:251" ht="9" customHeight="1">
      <c r="A13" s="69"/>
      <c r="B13" s="70"/>
      <c r="C13" s="71"/>
      <c r="D13" s="204"/>
      <c r="E13" s="205"/>
      <c r="F13" s="206"/>
      <c r="G13" s="233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193" t="s">
        <v>39</v>
      </c>
      <c r="U13" s="194"/>
      <c r="V13" s="194"/>
      <c r="W13" s="194"/>
      <c r="X13" s="194"/>
      <c r="Y13" s="194"/>
      <c r="Z13" s="195"/>
      <c r="AA13" s="118">
        <f t="shared" si="6"/>
        <v>39320</v>
      </c>
      <c r="AB13" s="105">
        <v>5189</v>
      </c>
      <c r="AC13" s="105">
        <v>5189</v>
      </c>
      <c r="AD13" s="105">
        <v>5189</v>
      </c>
      <c r="AE13" s="105">
        <v>5189</v>
      </c>
      <c r="AF13" s="105">
        <v>5189</v>
      </c>
      <c r="AG13" s="105"/>
      <c r="AH13" s="105"/>
      <c r="AI13" s="105">
        <v>5189</v>
      </c>
      <c r="AJ13" s="105">
        <v>5189</v>
      </c>
      <c r="AK13" s="105">
        <v>5189</v>
      </c>
      <c r="AL13" s="105">
        <v>5189</v>
      </c>
      <c r="AM13" s="105">
        <v>5189</v>
      </c>
      <c r="AN13" s="105">
        <v>5189</v>
      </c>
      <c r="AO13" s="105">
        <f t="shared" si="6"/>
        <v>47539487</v>
      </c>
      <c r="AP13" s="105">
        <v>5189</v>
      </c>
      <c r="AQ13" s="105">
        <v>5189</v>
      </c>
      <c r="AR13" s="105">
        <v>5189</v>
      </c>
      <c r="AS13" s="105">
        <v>5189</v>
      </c>
      <c r="AT13" s="105">
        <v>5189</v>
      </c>
      <c r="AU13" s="105"/>
      <c r="AV13" s="105"/>
      <c r="AW13" s="105">
        <v>5189</v>
      </c>
      <c r="AX13" s="105">
        <v>5189</v>
      </c>
      <c r="AY13" s="105">
        <v>5189</v>
      </c>
      <c r="AZ13" s="105">
        <v>5189</v>
      </c>
      <c r="BA13" s="105">
        <v>5189</v>
      </c>
      <c r="BB13" s="105">
        <v>5189</v>
      </c>
      <c r="BC13" s="105">
        <f t="shared" si="6"/>
        <v>1179534</v>
      </c>
      <c r="BD13" s="105">
        <v>5189</v>
      </c>
      <c r="BE13" s="105">
        <v>5189</v>
      </c>
      <c r="BF13" s="105">
        <v>5189</v>
      </c>
      <c r="BG13" s="105">
        <v>5189</v>
      </c>
      <c r="BH13" s="105">
        <v>5189</v>
      </c>
      <c r="BI13" s="105"/>
      <c r="BJ13" s="105"/>
      <c r="BK13" s="105">
        <v>5189</v>
      </c>
      <c r="BL13" s="105">
        <v>5189</v>
      </c>
      <c r="BM13" s="105">
        <v>5189</v>
      </c>
      <c r="BN13" s="105">
        <v>5189</v>
      </c>
      <c r="BO13" s="105">
        <v>5189</v>
      </c>
      <c r="BP13" s="105">
        <v>5189</v>
      </c>
      <c r="BQ13" s="105">
        <f t="shared" si="6"/>
        <v>39472</v>
      </c>
      <c r="BR13" s="105">
        <v>5189</v>
      </c>
      <c r="BS13" s="105">
        <v>5189</v>
      </c>
      <c r="BT13" s="105">
        <v>5189</v>
      </c>
      <c r="BU13" s="105">
        <v>5189</v>
      </c>
      <c r="BV13" s="105">
        <v>5189</v>
      </c>
      <c r="BW13" s="105"/>
      <c r="BX13" s="105"/>
      <c r="BY13" s="105">
        <v>5189</v>
      </c>
      <c r="BZ13" s="105">
        <v>5189</v>
      </c>
      <c r="CA13" s="105">
        <v>5189</v>
      </c>
      <c r="CB13" s="105">
        <v>5189</v>
      </c>
      <c r="CC13" s="105">
        <v>5189</v>
      </c>
      <c r="CD13" s="105">
        <v>5189</v>
      </c>
      <c r="CE13" s="105">
        <f t="shared" si="6"/>
        <v>56503499</v>
      </c>
      <c r="CF13" s="105">
        <v>5189</v>
      </c>
      <c r="CG13" s="105">
        <v>5189</v>
      </c>
      <c r="CH13" s="105">
        <v>5189</v>
      </c>
      <c r="CI13" s="105">
        <v>5189</v>
      </c>
      <c r="CJ13" s="105">
        <v>5189</v>
      </c>
      <c r="CK13" s="105"/>
      <c r="CL13" s="105"/>
      <c r="CM13" s="105">
        <v>5189</v>
      </c>
      <c r="CN13" s="105">
        <v>5189</v>
      </c>
      <c r="CO13" s="105">
        <v>5189</v>
      </c>
      <c r="CP13" s="105">
        <v>5189</v>
      </c>
      <c r="CQ13" s="105">
        <v>5189</v>
      </c>
      <c r="CR13" s="105">
        <v>5189</v>
      </c>
      <c r="CS13" s="105">
        <f t="shared" si="7"/>
        <v>1475999</v>
      </c>
      <c r="CT13" s="105">
        <v>5189</v>
      </c>
      <c r="CU13" s="105">
        <v>5189</v>
      </c>
      <c r="CV13" s="105">
        <v>5189</v>
      </c>
      <c r="CW13" s="105">
        <v>5189</v>
      </c>
      <c r="CX13" s="105">
        <v>5189</v>
      </c>
      <c r="CY13" s="105"/>
      <c r="CZ13" s="105"/>
      <c r="DA13" s="105">
        <v>5189</v>
      </c>
      <c r="DB13" s="105">
        <v>5189</v>
      </c>
      <c r="DC13" s="105">
        <v>5189</v>
      </c>
      <c r="DD13" s="105">
        <v>5189</v>
      </c>
      <c r="DE13" s="105">
        <v>5189</v>
      </c>
      <c r="DF13" s="105">
        <v>5189</v>
      </c>
      <c r="DG13" s="105">
        <f t="shared" si="7"/>
        <v>85686</v>
      </c>
      <c r="DH13" s="105">
        <v>5189</v>
      </c>
      <c r="DI13" s="105">
        <v>5189</v>
      </c>
      <c r="DJ13" s="105">
        <v>5189</v>
      </c>
      <c r="DK13" s="105">
        <v>5189</v>
      </c>
      <c r="DL13" s="105">
        <v>5189</v>
      </c>
      <c r="DM13" s="105"/>
      <c r="DN13" s="105"/>
      <c r="DO13" s="105">
        <v>5189</v>
      </c>
      <c r="DP13" s="105">
        <v>5189</v>
      </c>
      <c r="DQ13" s="105">
        <v>5189</v>
      </c>
      <c r="DR13" s="105">
        <v>5189</v>
      </c>
      <c r="DS13" s="105">
        <v>5189</v>
      </c>
      <c r="DT13" s="105">
        <v>5189</v>
      </c>
      <c r="DU13" s="105">
        <f t="shared" si="7"/>
        <v>230839169</v>
      </c>
      <c r="DV13" s="105">
        <v>5189</v>
      </c>
      <c r="DW13" s="105">
        <v>5189</v>
      </c>
      <c r="DX13" s="105">
        <v>5189</v>
      </c>
      <c r="DY13" s="105">
        <v>5189</v>
      </c>
      <c r="DZ13" s="105">
        <v>5189</v>
      </c>
      <c r="EA13" s="105"/>
      <c r="EB13" s="105"/>
      <c r="EC13" s="105">
        <v>5189</v>
      </c>
      <c r="ED13" s="105">
        <v>5189</v>
      </c>
      <c r="EE13" s="105">
        <v>5189</v>
      </c>
      <c r="EF13" s="105">
        <v>5189</v>
      </c>
      <c r="EG13" s="105">
        <v>5189</v>
      </c>
      <c r="EH13" s="105">
        <v>5189</v>
      </c>
      <c r="EI13" s="105">
        <f t="shared" si="7"/>
        <v>6411393</v>
      </c>
      <c r="EJ13" s="105">
        <v>5189</v>
      </c>
      <c r="EK13" s="105">
        <v>5189</v>
      </c>
      <c r="EL13" s="105">
        <v>5189</v>
      </c>
      <c r="EM13" s="105">
        <v>5189</v>
      </c>
      <c r="EN13" s="105">
        <v>5189</v>
      </c>
      <c r="EO13" s="105"/>
      <c r="EP13" s="105"/>
      <c r="EQ13" s="105">
        <v>5189</v>
      </c>
      <c r="ER13" s="105">
        <v>5189</v>
      </c>
      <c r="ES13" s="105">
        <v>5189</v>
      </c>
      <c r="ET13" s="105">
        <v>5189</v>
      </c>
      <c r="EU13" s="105">
        <v>5189</v>
      </c>
      <c r="EV13" s="105">
        <v>5189</v>
      </c>
      <c r="EW13" s="109">
        <f t="shared" si="7"/>
        <v>417252</v>
      </c>
      <c r="EX13" s="109">
        <v>5189</v>
      </c>
      <c r="EY13" s="109">
        <v>5189</v>
      </c>
      <c r="EZ13" s="109">
        <v>5189</v>
      </c>
      <c r="FA13" s="109">
        <v>5189</v>
      </c>
      <c r="FB13" s="109">
        <v>5189</v>
      </c>
      <c r="FC13" s="109"/>
      <c r="FD13" s="109"/>
      <c r="FE13" s="109">
        <v>5189</v>
      </c>
      <c r="FF13" s="109">
        <v>5189</v>
      </c>
      <c r="FG13" s="109">
        <v>5189</v>
      </c>
      <c r="FH13" s="109">
        <v>5189</v>
      </c>
      <c r="FI13" s="109">
        <v>5189</v>
      </c>
      <c r="FJ13" s="109">
        <v>5189</v>
      </c>
      <c r="FK13" s="109">
        <f t="shared" si="8"/>
        <v>524606746</v>
      </c>
      <c r="FL13" s="109">
        <v>5189</v>
      </c>
      <c r="FM13" s="109">
        <v>5189</v>
      </c>
      <c r="FN13" s="109">
        <v>5189</v>
      </c>
      <c r="FO13" s="109">
        <v>5189</v>
      </c>
      <c r="FP13" s="109">
        <v>5189</v>
      </c>
      <c r="FQ13" s="109"/>
      <c r="FR13" s="109"/>
      <c r="FS13" s="109">
        <v>5189</v>
      </c>
      <c r="FT13" s="109">
        <v>5189</v>
      </c>
      <c r="FU13" s="109">
        <v>5189</v>
      </c>
      <c r="FV13" s="109">
        <v>5189</v>
      </c>
      <c r="FW13" s="109">
        <v>5189</v>
      </c>
      <c r="FX13" s="109">
        <v>5189</v>
      </c>
      <c r="FY13" s="109">
        <f t="shared" si="8"/>
        <v>13387341</v>
      </c>
      <c r="FZ13" s="109">
        <v>5189</v>
      </c>
      <c r="GA13" s="109">
        <v>5189</v>
      </c>
      <c r="GB13" s="109">
        <v>5189</v>
      </c>
      <c r="GC13" s="109">
        <v>5189</v>
      </c>
      <c r="GD13" s="109">
        <v>5189</v>
      </c>
      <c r="GE13" s="109"/>
      <c r="GF13" s="109"/>
      <c r="GG13" s="109">
        <v>5189</v>
      </c>
      <c r="GH13" s="109">
        <v>5189</v>
      </c>
      <c r="GI13" s="109">
        <v>5189</v>
      </c>
      <c r="GJ13" s="109">
        <v>5189</v>
      </c>
      <c r="GK13" s="109">
        <v>5189</v>
      </c>
      <c r="GL13" s="188">
        <v>5189</v>
      </c>
    </row>
    <row r="14" spans="1:251" ht="9" customHeight="1">
      <c r="A14" s="69"/>
      <c r="B14" s="70"/>
      <c r="C14" s="71"/>
      <c r="D14" s="75"/>
      <c r="E14" s="76"/>
      <c r="F14" s="77"/>
      <c r="G14" s="234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193" t="s">
        <v>37</v>
      </c>
      <c r="U14" s="194"/>
      <c r="V14" s="194"/>
      <c r="W14" s="194"/>
      <c r="X14" s="194"/>
      <c r="Y14" s="194"/>
      <c r="Z14" s="195"/>
      <c r="AA14" s="118">
        <f t="shared" ref="AA14:CE14" si="9">SUM(AA12,AA13)</f>
        <v>39478</v>
      </c>
      <c r="AB14" s="105">
        <v>339649</v>
      </c>
      <c r="AC14" s="105">
        <v>339649</v>
      </c>
      <c r="AD14" s="105">
        <v>339649</v>
      </c>
      <c r="AE14" s="105">
        <v>339649</v>
      </c>
      <c r="AF14" s="105">
        <v>339649</v>
      </c>
      <c r="AG14" s="105"/>
      <c r="AH14" s="105"/>
      <c r="AI14" s="105">
        <v>339649</v>
      </c>
      <c r="AJ14" s="105">
        <v>339649</v>
      </c>
      <c r="AK14" s="105">
        <v>339649</v>
      </c>
      <c r="AL14" s="105">
        <v>339649</v>
      </c>
      <c r="AM14" s="105">
        <v>339649</v>
      </c>
      <c r="AN14" s="105">
        <v>339649</v>
      </c>
      <c r="AO14" s="105">
        <f t="shared" si="9"/>
        <v>47730682</v>
      </c>
      <c r="AP14" s="105">
        <v>339649</v>
      </c>
      <c r="AQ14" s="105">
        <v>339649</v>
      </c>
      <c r="AR14" s="105">
        <v>339649</v>
      </c>
      <c r="AS14" s="105">
        <v>339649</v>
      </c>
      <c r="AT14" s="105">
        <v>339649</v>
      </c>
      <c r="AU14" s="105"/>
      <c r="AV14" s="105"/>
      <c r="AW14" s="105">
        <v>339649</v>
      </c>
      <c r="AX14" s="105">
        <v>339649</v>
      </c>
      <c r="AY14" s="105">
        <v>339649</v>
      </c>
      <c r="AZ14" s="105">
        <v>339649</v>
      </c>
      <c r="BA14" s="105">
        <v>339649</v>
      </c>
      <c r="BB14" s="105">
        <v>339649</v>
      </c>
      <c r="BC14" s="105">
        <f t="shared" si="9"/>
        <v>1182640</v>
      </c>
      <c r="BD14" s="105">
        <v>339649</v>
      </c>
      <c r="BE14" s="105">
        <v>339649</v>
      </c>
      <c r="BF14" s="105">
        <v>339649</v>
      </c>
      <c r="BG14" s="105">
        <v>339649</v>
      </c>
      <c r="BH14" s="105">
        <v>339649</v>
      </c>
      <c r="BI14" s="105"/>
      <c r="BJ14" s="105"/>
      <c r="BK14" s="105">
        <v>339649</v>
      </c>
      <c r="BL14" s="105">
        <v>339649</v>
      </c>
      <c r="BM14" s="105">
        <v>339649</v>
      </c>
      <c r="BN14" s="105">
        <v>339649</v>
      </c>
      <c r="BO14" s="105">
        <v>339649</v>
      </c>
      <c r="BP14" s="105">
        <v>339649</v>
      </c>
      <c r="BQ14" s="105">
        <f t="shared" si="9"/>
        <v>39543</v>
      </c>
      <c r="BR14" s="105">
        <v>339649</v>
      </c>
      <c r="BS14" s="105">
        <v>339649</v>
      </c>
      <c r="BT14" s="105">
        <v>339649</v>
      </c>
      <c r="BU14" s="105">
        <v>339649</v>
      </c>
      <c r="BV14" s="105">
        <v>339649</v>
      </c>
      <c r="BW14" s="105"/>
      <c r="BX14" s="105"/>
      <c r="BY14" s="105">
        <v>339649</v>
      </c>
      <c r="BZ14" s="105">
        <v>339649</v>
      </c>
      <c r="CA14" s="105">
        <v>339649</v>
      </c>
      <c r="CB14" s="105">
        <v>339649</v>
      </c>
      <c r="CC14" s="105">
        <v>339649</v>
      </c>
      <c r="CD14" s="105">
        <v>339649</v>
      </c>
      <c r="CE14" s="105">
        <f t="shared" si="9"/>
        <v>56603280</v>
      </c>
      <c r="CF14" s="105">
        <v>339649</v>
      </c>
      <c r="CG14" s="105">
        <v>339649</v>
      </c>
      <c r="CH14" s="105">
        <v>339649</v>
      </c>
      <c r="CI14" s="105">
        <v>339649</v>
      </c>
      <c r="CJ14" s="105">
        <v>339649</v>
      </c>
      <c r="CK14" s="105"/>
      <c r="CL14" s="105"/>
      <c r="CM14" s="105">
        <v>339649</v>
      </c>
      <c r="CN14" s="105">
        <v>339649</v>
      </c>
      <c r="CO14" s="105">
        <v>339649</v>
      </c>
      <c r="CP14" s="105">
        <v>339649</v>
      </c>
      <c r="CQ14" s="105">
        <v>339649</v>
      </c>
      <c r="CR14" s="105">
        <v>339649</v>
      </c>
      <c r="CS14" s="105">
        <f t="shared" ref="CS14:EW14" si="10">SUM(CS12,CS13)</f>
        <v>1477711</v>
      </c>
      <c r="CT14" s="105">
        <v>339649</v>
      </c>
      <c r="CU14" s="105">
        <v>339649</v>
      </c>
      <c r="CV14" s="105">
        <v>339649</v>
      </c>
      <c r="CW14" s="105">
        <v>339649</v>
      </c>
      <c r="CX14" s="105">
        <v>339649</v>
      </c>
      <c r="CY14" s="105"/>
      <c r="CZ14" s="105"/>
      <c r="DA14" s="105">
        <v>339649</v>
      </c>
      <c r="DB14" s="105">
        <v>339649</v>
      </c>
      <c r="DC14" s="105">
        <v>339649</v>
      </c>
      <c r="DD14" s="105">
        <v>339649</v>
      </c>
      <c r="DE14" s="105">
        <v>339649</v>
      </c>
      <c r="DF14" s="105">
        <v>339649</v>
      </c>
      <c r="DG14" s="105">
        <f t="shared" si="10"/>
        <v>85905</v>
      </c>
      <c r="DH14" s="105">
        <v>339649</v>
      </c>
      <c r="DI14" s="105">
        <v>339649</v>
      </c>
      <c r="DJ14" s="105">
        <v>339649</v>
      </c>
      <c r="DK14" s="105">
        <v>339649</v>
      </c>
      <c r="DL14" s="105">
        <v>339649</v>
      </c>
      <c r="DM14" s="105"/>
      <c r="DN14" s="105"/>
      <c r="DO14" s="105">
        <v>339649</v>
      </c>
      <c r="DP14" s="105">
        <v>339649</v>
      </c>
      <c r="DQ14" s="105">
        <v>339649</v>
      </c>
      <c r="DR14" s="105">
        <v>339649</v>
      </c>
      <c r="DS14" s="105">
        <v>339649</v>
      </c>
      <c r="DT14" s="105">
        <v>339649</v>
      </c>
      <c r="DU14" s="105">
        <f t="shared" si="10"/>
        <v>231309906</v>
      </c>
      <c r="DV14" s="105">
        <v>339649</v>
      </c>
      <c r="DW14" s="105">
        <v>339649</v>
      </c>
      <c r="DX14" s="105">
        <v>339649</v>
      </c>
      <c r="DY14" s="105">
        <v>339649</v>
      </c>
      <c r="DZ14" s="105">
        <v>339649</v>
      </c>
      <c r="EA14" s="105"/>
      <c r="EB14" s="105"/>
      <c r="EC14" s="105">
        <v>339649</v>
      </c>
      <c r="ED14" s="105">
        <v>339649</v>
      </c>
      <c r="EE14" s="105">
        <v>339649</v>
      </c>
      <c r="EF14" s="105">
        <v>339649</v>
      </c>
      <c r="EG14" s="105">
        <v>339649</v>
      </c>
      <c r="EH14" s="105">
        <v>339649</v>
      </c>
      <c r="EI14" s="105">
        <f t="shared" si="10"/>
        <v>6419832</v>
      </c>
      <c r="EJ14" s="105">
        <v>339649</v>
      </c>
      <c r="EK14" s="105">
        <v>339649</v>
      </c>
      <c r="EL14" s="105">
        <v>339649</v>
      </c>
      <c r="EM14" s="105">
        <v>339649</v>
      </c>
      <c r="EN14" s="105">
        <v>339649</v>
      </c>
      <c r="EO14" s="105"/>
      <c r="EP14" s="105"/>
      <c r="EQ14" s="105">
        <v>339649</v>
      </c>
      <c r="ER14" s="105">
        <v>339649</v>
      </c>
      <c r="ES14" s="105">
        <v>339649</v>
      </c>
      <c r="ET14" s="105">
        <v>339649</v>
      </c>
      <c r="EU14" s="105">
        <v>339649</v>
      </c>
      <c r="EV14" s="105">
        <v>339649</v>
      </c>
      <c r="EW14" s="109">
        <f t="shared" si="10"/>
        <v>418525</v>
      </c>
      <c r="EX14" s="109">
        <v>339649</v>
      </c>
      <c r="EY14" s="109">
        <v>339649</v>
      </c>
      <c r="EZ14" s="109">
        <v>339649</v>
      </c>
      <c r="FA14" s="109">
        <v>339649</v>
      </c>
      <c r="FB14" s="109">
        <v>339649</v>
      </c>
      <c r="FC14" s="109"/>
      <c r="FD14" s="109"/>
      <c r="FE14" s="109">
        <v>339649</v>
      </c>
      <c r="FF14" s="109">
        <v>339649</v>
      </c>
      <c r="FG14" s="109">
        <v>339649</v>
      </c>
      <c r="FH14" s="109">
        <v>339649</v>
      </c>
      <c r="FI14" s="109">
        <v>339649</v>
      </c>
      <c r="FJ14" s="109">
        <v>339649</v>
      </c>
      <c r="FK14" s="109">
        <f t="shared" ref="FK14:FY14" si="11">SUM(FK12,FK13)</f>
        <v>526025167</v>
      </c>
      <c r="FL14" s="109">
        <v>339649</v>
      </c>
      <c r="FM14" s="109">
        <v>339649</v>
      </c>
      <c r="FN14" s="109">
        <v>339649</v>
      </c>
      <c r="FO14" s="109">
        <v>339649</v>
      </c>
      <c r="FP14" s="109">
        <v>339649</v>
      </c>
      <c r="FQ14" s="109"/>
      <c r="FR14" s="109"/>
      <c r="FS14" s="109">
        <v>339649</v>
      </c>
      <c r="FT14" s="109">
        <v>339649</v>
      </c>
      <c r="FU14" s="109">
        <v>339649</v>
      </c>
      <c r="FV14" s="109">
        <v>339649</v>
      </c>
      <c r="FW14" s="109">
        <v>339649</v>
      </c>
      <c r="FX14" s="109">
        <v>339649</v>
      </c>
      <c r="FY14" s="109">
        <f t="shared" si="11"/>
        <v>13410530</v>
      </c>
      <c r="FZ14" s="109">
        <v>339649</v>
      </c>
      <c r="GA14" s="109">
        <v>339649</v>
      </c>
      <c r="GB14" s="109">
        <v>339649</v>
      </c>
      <c r="GC14" s="109">
        <v>339649</v>
      </c>
      <c r="GD14" s="109">
        <v>339649</v>
      </c>
      <c r="GE14" s="109"/>
      <c r="GF14" s="109"/>
      <c r="GG14" s="109">
        <v>339649</v>
      </c>
      <c r="GH14" s="109">
        <v>339649</v>
      </c>
      <c r="GI14" s="109">
        <v>339649</v>
      </c>
      <c r="GJ14" s="109">
        <v>339649</v>
      </c>
      <c r="GK14" s="109">
        <v>339649</v>
      </c>
      <c r="GL14" s="188">
        <v>339649</v>
      </c>
    </row>
    <row r="15" spans="1:251" ht="9" customHeight="1">
      <c r="A15" s="235" t="s">
        <v>66</v>
      </c>
      <c r="B15" s="205"/>
      <c r="C15" s="206"/>
      <c r="D15" s="78"/>
      <c r="E15" s="79"/>
      <c r="F15" s="80"/>
      <c r="G15" s="232" t="s">
        <v>60</v>
      </c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193" t="s">
        <v>38</v>
      </c>
      <c r="U15" s="194"/>
      <c r="V15" s="194"/>
      <c r="W15" s="194"/>
      <c r="X15" s="194"/>
      <c r="Y15" s="194"/>
      <c r="Z15" s="195"/>
      <c r="AA15" s="118">
        <v>906</v>
      </c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>
        <v>1026384</v>
      </c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>
        <v>20541</v>
      </c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>
        <v>231</v>
      </c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>
        <v>323908</v>
      </c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>
        <v>6470</v>
      </c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>
        <v>3470</v>
      </c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>
        <v>12373781</v>
      </c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>
        <v>246803</v>
      </c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9">
        <v>6676</v>
      </c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>
        <v>15284646</v>
      </c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>
        <v>301715</v>
      </c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88"/>
    </row>
    <row r="16" spans="1:251" ht="9" customHeight="1">
      <c r="A16" s="235"/>
      <c r="B16" s="205"/>
      <c r="C16" s="206"/>
      <c r="D16" s="81"/>
      <c r="E16" s="82"/>
      <c r="F16" s="83"/>
      <c r="G16" s="233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193" t="s">
        <v>39</v>
      </c>
      <c r="U16" s="194"/>
      <c r="V16" s="194"/>
      <c r="W16" s="194"/>
      <c r="X16" s="194"/>
      <c r="Y16" s="194"/>
      <c r="Z16" s="195"/>
      <c r="AA16" s="118">
        <v>715</v>
      </c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>
        <v>871401</v>
      </c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>
        <v>26429</v>
      </c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>
        <v>1325</v>
      </c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>
        <v>1937180</v>
      </c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>
        <v>58474</v>
      </c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>
        <v>5187</v>
      </c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>
        <v>14274928</v>
      </c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>
        <v>439249</v>
      </c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9">
        <v>10194</v>
      </c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>
        <v>19353809</v>
      </c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>
        <v>592725</v>
      </c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88"/>
    </row>
    <row r="17" spans="1:194" ht="9" customHeight="1">
      <c r="A17" s="235"/>
      <c r="B17" s="205"/>
      <c r="C17" s="206"/>
      <c r="D17" s="204" t="s">
        <v>13</v>
      </c>
      <c r="E17" s="205"/>
      <c r="F17" s="206"/>
      <c r="G17" s="234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193" t="s">
        <v>37</v>
      </c>
      <c r="U17" s="194"/>
      <c r="V17" s="194"/>
      <c r="W17" s="194"/>
      <c r="X17" s="194"/>
      <c r="Y17" s="194"/>
      <c r="Z17" s="195"/>
      <c r="AA17" s="118">
        <f t="shared" ref="AA17:CE17" si="12">SUM(AA15,AA16)</f>
        <v>1621</v>
      </c>
      <c r="AB17" s="105">
        <v>339649</v>
      </c>
      <c r="AC17" s="105">
        <v>339649</v>
      </c>
      <c r="AD17" s="105">
        <v>339649</v>
      </c>
      <c r="AE17" s="105">
        <v>339649</v>
      </c>
      <c r="AF17" s="105">
        <v>339649</v>
      </c>
      <c r="AG17" s="105"/>
      <c r="AH17" s="105"/>
      <c r="AI17" s="105">
        <v>339649</v>
      </c>
      <c r="AJ17" s="105">
        <v>339649</v>
      </c>
      <c r="AK17" s="105">
        <v>339649</v>
      </c>
      <c r="AL17" s="105">
        <v>339649</v>
      </c>
      <c r="AM17" s="105">
        <v>339649</v>
      </c>
      <c r="AN17" s="105">
        <v>339649</v>
      </c>
      <c r="AO17" s="105">
        <f t="shared" si="12"/>
        <v>1897785</v>
      </c>
      <c r="AP17" s="105">
        <v>339649</v>
      </c>
      <c r="AQ17" s="105">
        <v>339649</v>
      </c>
      <c r="AR17" s="105">
        <v>339649</v>
      </c>
      <c r="AS17" s="105">
        <v>339649</v>
      </c>
      <c r="AT17" s="105">
        <v>339649</v>
      </c>
      <c r="AU17" s="105"/>
      <c r="AV17" s="105"/>
      <c r="AW17" s="105">
        <v>339649</v>
      </c>
      <c r="AX17" s="105">
        <v>339649</v>
      </c>
      <c r="AY17" s="105">
        <v>339649</v>
      </c>
      <c r="AZ17" s="105">
        <v>339649</v>
      </c>
      <c r="BA17" s="105">
        <v>339649</v>
      </c>
      <c r="BB17" s="105">
        <v>339649</v>
      </c>
      <c r="BC17" s="105">
        <f t="shared" si="12"/>
        <v>46970</v>
      </c>
      <c r="BD17" s="105">
        <v>339649</v>
      </c>
      <c r="BE17" s="105">
        <v>339649</v>
      </c>
      <c r="BF17" s="105">
        <v>339649</v>
      </c>
      <c r="BG17" s="105">
        <v>339649</v>
      </c>
      <c r="BH17" s="105">
        <v>339649</v>
      </c>
      <c r="BI17" s="105"/>
      <c r="BJ17" s="105"/>
      <c r="BK17" s="105">
        <v>339649</v>
      </c>
      <c r="BL17" s="105">
        <v>339649</v>
      </c>
      <c r="BM17" s="105">
        <v>339649</v>
      </c>
      <c r="BN17" s="105">
        <v>339649</v>
      </c>
      <c r="BO17" s="105">
        <v>339649</v>
      </c>
      <c r="BP17" s="105">
        <v>339649</v>
      </c>
      <c r="BQ17" s="105">
        <f t="shared" si="12"/>
        <v>1556</v>
      </c>
      <c r="BR17" s="105">
        <v>339649</v>
      </c>
      <c r="BS17" s="105">
        <v>339649</v>
      </c>
      <c r="BT17" s="105">
        <v>339649</v>
      </c>
      <c r="BU17" s="105">
        <v>339649</v>
      </c>
      <c r="BV17" s="105">
        <v>339649</v>
      </c>
      <c r="BW17" s="105"/>
      <c r="BX17" s="105"/>
      <c r="BY17" s="105">
        <v>339649</v>
      </c>
      <c r="BZ17" s="105">
        <v>339649</v>
      </c>
      <c r="CA17" s="105">
        <v>339649</v>
      </c>
      <c r="CB17" s="105">
        <v>339649</v>
      </c>
      <c r="CC17" s="105">
        <v>339649</v>
      </c>
      <c r="CD17" s="105">
        <v>339649</v>
      </c>
      <c r="CE17" s="105">
        <f t="shared" si="12"/>
        <v>2261088</v>
      </c>
      <c r="CF17" s="105">
        <v>339649</v>
      </c>
      <c r="CG17" s="105">
        <v>339649</v>
      </c>
      <c r="CH17" s="105">
        <v>339649</v>
      </c>
      <c r="CI17" s="105">
        <v>339649</v>
      </c>
      <c r="CJ17" s="105">
        <v>339649</v>
      </c>
      <c r="CK17" s="105"/>
      <c r="CL17" s="105"/>
      <c r="CM17" s="105">
        <v>339649</v>
      </c>
      <c r="CN17" s="105">
        <v>339649</v>
      </c>
      <c r="CO17" s="105">
        <v>339649</v>
      </c>
      <c r="CP17" s="105">
        <v>339649</v>
      </c>
      <c r="CQ17" s="105">
        <v>339649</v>
      </c>
      <c r="CR17" s="105">
        <v>339649</v>
      </c>
      <c r="CS17" s="105">
        <f t="shared" ref="CS17:EW17" si="13">SUM(CS15,CS16)</f>
        <v>64944</v>
      </c>
      <c r="CT17" s="105">
        <v>339649</v>
      </c>
      <c r="CU17" s="105">
        <v>339649</v>
      </c>
      <c r="CV17" s="105">
        <v>339649</v>
      </c>
      <c r="CW17" s="105">
        <v>339649</v>
      </c>
      <c r="CX17" s="105">
        <v>339649</v>
      </c>
      <c r="CY17" s="105"/>
      <c r="CZ17" s="105"/>
      <c r="DA17" s="105">
        <v>339649</v>
      </c>
      <c r="DB17" s="105">
        <v>339649</v>
      </c>
      <c r="DC17" s="105">
        <v>339649</v>
      </c>
      <c r="DD17" s="105">
        <v>339649</v>
      </c>
      <c r="DE17" s="105">
        <v>339649</v>
      </c>
      <c r="DF17" s="105">
        <v>339649</v>
      </c>
      <c r="DG17" s="105">
        <f t="shared" si="13"/>
        <v>8657</v>
      </c>
      <c r="DH17" s="105">
        <v>339649</v>
      </c>
      <c r="DI17" s="105">
        <v>339649</v>
      </c>
      <c r="DJ17" s="105">
        <v>339649</v>
      </c>
      <c r="DK17" s="105">
        <v>339649</v>
      </c>
      <c r="DL17" s="105">
        <v>339649</v>
      </c>
      <c r="DM17" s="105"/>
      <c r="DN17" s="105"/>
      <c r="DO17" s="105">
        <v>339649</v>
      </c>
      <c r="DP17" s="105">
        <v>339649</v>
      </c>
      <c r="DQ17" s="105">
        <v>339649</v>
      </c>
      <c r="DR17" s="105">
        <v>339649</v>
      </c>
      <c r="DS17" s="105">
        <v>339649</v>
      </c>
      <c r="DT17" s="105">
        <v>339649</v>
      </c>
      <c r="DU17" s="105">
        <f t="shared" si="13"/>
        <v>26648709</v>
      </c>
      <c r="DV17" s="105">
        <v>339649</v>
      </c>
      <c r="DW17" s="105">
        <v>339649</v>
      </c>
      <c r="DX17" s="105">
        <v>339649</v>
      </c>
      <c r="DY17" s="105">
        <v>339649</v>
      </c>
      <c r="DZ17" s="105">
        <v>339649</v>
      </c>
      <c r="EA17" s="105"/>
      <c r="EB17" s="105"/>
      <c r="EC17" s="105">
        <v>339649</v>
      </c>
      <c r="ED17" s="105">
        <v>339649</v>
      </c>
      <c r="EE17" s="105">
        <v>339649</v>
      </c>
      <c r="EF17" s="105">
        <v>339649</v>
      </c>
      <c r="EG17" s="105">
        <v>339649</v>
      </c>
      <c r="EH17" s="105">
        <v>339649</v>
      </c>
      <c r="EI17" s="105">
        <f t="shared" si="13"/>
        <v>686052</v>
      </c>
      <c r="EJ17" s="105">
        <v>339649</v>
      </c>
      <c r="EK17" s="105">
        <v>339649</v>
      </c>
      <c r="EL17" s="105">
        <v>339649</v>
      </c>
      <c r="EM17" s="105">
        <v>339649</v>
      </c>
      <c r="EN17" s="105">
        <v>339649</v>
      </c>
      <c r="EO17" s="105"/>
      <c r="EP17" s="105"/>
      <c r="EQ17" s="105">
        <v>339649</v>
      </c>
      <c r="ER17" s="105">
        <v>339649</v>
      </c>
      <c r="ES17" s="105">
        <v>339649</v>
      </c>
      <c r="ET17" s="105">
        <v>339649</v>
      </c>
      <c r="EU17" s="105">
        <v>339649</v>
      </c>
      <c r="EV17" s="105">
        <v>339649</v>
      </c>
      <c r="EW17" s="109">
        <f t="shared" si="13"/>
        <v>16870</v>
      </c>
      <c r="EX17" s="109">
        <v>339649</v>
      </c>
      <c r="EY17" s="109">
        <v>339649</v>
      </c>
      <c r="EZ17" s="109">
        <v>339649</v>
      </c>
      <c r="FA17" s="109">
        <v>339649</v>
      </c>
      <c r="FB17" s="109">
        <v>339649</v>
      </c>
      <c r="FC17" s="109"/>
      <c r="FD17" s="109"/>
      <c r="FE17" s="109">
        <v>339649</v>
      </c>
      <c r="FF17" s="109">
        <v>339649</v>
      </c>
      <c r="FG17" s="109">
        <v>339649</v>
      </c>
      <c r="FH17" s="109">
        <v>339649</v>
      </c>
      <c r="FI17" s="109">
        <v>339649</v>
      </c>
      <c r="FJ17" s="109">
        <v>339649</v>
      </c>
      <c r="FK17" s="109">
        <f t="shared" ref="FK17:FY17" si="14">SUM(FK15,FK16)</f>
        <v>34638455</v>
      </c>
      <c r="FL17" s="109">
        <v>339649</v>
      </c>
      <c r="FM17" s="109">
        <v>339649</v>
      </c>
      <c r="FN17" s="109">
        <v>339649</v>
      </c>
      <c r="FO17" s="109">
        <v>339649</v>
      </c>
      <c r="FP17" s="109">
        <v>339649</v>
      </c>
      <c r="FQ17" s="109"/>
      <c r="FR17" s="109"/>
      <c r="FS17" s="109">
        <v>339649</v>
      </c>
      <c r="FT17" s="109">
        <v>339649</v>
      </c>
      <c r="FU17" s="109">
        <v>339649</v>
      </c>
      <c r="FV17" s="109">
        <v>339649</v>
      </c>
      <c r="FW17" s="109">
        <v>339649</v>
      </c>
      <c r="FX17" s="109">
        <v>339649</v>
      </c>
      <c r="FY17" s="109">
        <f t="shared" si="14"/>
        <v>894440</v>
      </c>
      <c r="FZ17" s="109">
        <v>339649</v>
      </c>
      <c r="GA17" s="109">
        <v>339649</v>
      </c>
      <c r="GB17" s="109">
        <v>339649</v>
      </c>
      <c r="GC17" s="109">
        <v>339649</v>
      </c>
      <c r="GD17" s="109">
        <v>339649</v>
      </c>
      <c r="GE17" s="109"/>
      <c r="GF17" s="109"/>
      <c r="GG17" s="109">
        <v>339649</v>
      </c>
      <c r="GH17" s="109">
        <v>339649</v>
      </c>
      <c r="GI17" s="109">
        <v>339649</v>
      </c>
      <c r="GJ17" s="109">
        <v>339649</v>
      </c>
      <c r="GK17" s="109">
        <v>339649</v>
      </c>
      <c r="GL17" s="188">
        <v>339649</v>
      </c>
    </row>
    <row r="18" spans="1:194" ht="9" customHeight="1">
      <c r="A18" s="235"/>
      <c r="B18" s="205"/>
      <c r="C18" s="206"/>
      <c r="D18" s="204"/>
      <c r="E18" s="205"/>
      <c r="F18" s="206"/>
      <c r="G18" s="56"/>
      <c r="H18" s="211" t="s">
        <v>14</v>
      </c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57"/>
      <c r="T18" s="193" t="s">
        <v>38</v>
      </c>
      <c r="U18" s="194"/>
      <c r="V18" s="194"/>
      <c r="W18" s="194"/>
      <c r="X18" s="194"/>
      <c r="Y18" s="194"/>
      <c r="Z18" s="195"/>
      <c r="AA18" s="118">
        <v>48</v>
      </c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>
        <v>57022</v>
      </c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>
        <v>1106</v>
      </c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>
        <v>46</v>
      </c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>
        <v>64459</v>
      </c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>
        <v>1284</v>
      </c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>
        <v>316</v>
      </c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>
        <v>1361297</v>
      </c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>
        <v>26143</v>
      </c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9">
        <v>708</v>
      </c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>
        <v>1703641</v>
      </c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>
        <v>32588</v>
      </c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88"/>
    </row>
    <row r="19" spans="1:194" ht="9" customHeight="1">
      <c r="A19" s="235"/>
      <c r="B19" s="205"/>
      <c r="C19" s="206"/>
      <c r="D19" s="204"/>
      <c r="E19" s="205"/>
      <c r="F19" s="206"/>
      <c r="G19" s="72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55"/>
      <c r="T19" s="193" t="s">
        <v>39</v>
      </c>
      <c r="U19" s="194"/>
      <c r="V19" s="194"/>
      <c r="W19" s="194"/>
      <c r="X19" s="194"/>
      <c r="Y19" s="194"/>
      <c r="Z19" s="195"/>
      <c r="AA19" s="118">
        <v>43</v>
      </c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>
        <v>53971</v>
      </c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>
        <v>1613</v>
      </c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>
        <v>18</v>
      </c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>
        <v>25293</v>
      </c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>
        <v>758</v>
      </c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>
        <v>26</v>
      </c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>
        <v>94939</v>
      </c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>
        <v>2498</v>
      </c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9">
        <v>231</v>
      </c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>
        <v>289111</v>
      </c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>
        <v>8312</v>
      </c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88"/>
    </row>
    <row r="20" spans="1:194" ht="9" customHeight="1">
      <c r="A20" s="235"/>
      <c r="B20" s="205"/>
      <c r="C20" s="206"/>
      <c r="D20" s="204"/>
      <c r="E20" s="205"/>
      <c r="F20" s="206"/>
      <c r="G20" s="73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74"/>
      <c r="T20" s="193" t="s">
        <v>37</v>
      </c>
      <c r="U20" s="194"/>
      <c r="V20" s="194"/>
      <c r="W20" s="194"/>
      <c r="X20" s="194"/>
      <c r="Y20" s="194"/>
      <c r="Z20" s="195"/>
      <c r="AA20" s="118">
        <f t="shared" ref="AA20:CE20" si="15">SUM(AA18,AA19)</f>
        <v>91</v>
      </c>
      <c r="AB20" s="105">
        <v>339649</v>
      </c>
      <c r="AC20" s="105">
        <v>339649</v>
      </c>
      <c r="AD20" s="105">
        <v>339649</v>
      </c>
      <c r="AE20" s="105">
        <v>339649</v>
      </c>
      <c r="AF20" s="105">
        <v>339649</v>
      </c>
      <c r="AG20" s="105"/>
      <c r="AH20" s="105"/>
      <c r="AI20" s="105">
        <v>339649</v>
      </c>
      <c r="AJ20" s="105">
        <v>339649</v>
      </c>
      <c r="AK20" s="105">
        <v>339649</v>
      </c>
      <c r="AL20" s="105">
        <v>339649</v>
      </c>
      <c r="AM20" s="105">
        <v>339649</v>
      </c>
      <c r="AN20" s="105">
        <v>339649</v>
      </c>
      <c r="AO20" s="105">
        <f t="shared" si="15"/>
        <v>110993</v>
      </c>
      <c r="AP20" s="105">
        <v>339649</v>
      </c>
      <c r="AQ20" s="105">
        <v>339649</v>
      </c>
      <c r="AR20" s="105">
        <v>339649</v>
      </c>
      <c r="AS20" s="105">
        <v>339649</v>
      </c>
      <c r="AT20" s="105">
        <v>339649</v>
      </c>
      <c r="AU20" s="105"/>
      <c r="AV20" s="105"/>
      <c r="AW20" s="105">
        <v>339649</v>
      </c>
      <c r="AX20" s="105">
        <v>339649</v>
      </c>
      <c r="AY20" s="105">
        <v>339649</v>
      </c>
      <c r="AZ20" s="105">
        <v>339649</v>
      </c>
      <c r="BA20" s="105">
        <v>339649</v>
      </c>
      <c r="BB20" s="105">
        <v>339649</v>
      </c>
      <c r="BC20" s="105">
        <f t="shared" si="15"/>
        <v>2719</v>
      </c>
      <c r="BD20" s="105">
        <v>339649</v>
      </c>
      <c r="BE20" s="105">
        <v>339649</v>
      </c>
      <c r="BF20" s="105">
        <v>339649</v>
      </c>
      <c r="BG20" s="105">
        <v>339649</v>
      </c>
      <c r="BH20" s="105">
        <v>339649</v>
      </c>
      <c r="BI20" s="105"/>
      <c r="BJ20" s="105"/>
      <c r="BK20" s="105">
        <v>339649</v>
      </c>
      <c r="BL20" s="105">
        <v>339649</v>
      </c>
      <c r="BM20" s="105">
        <v>339649</v>
      </c>
      <c r="BN20" s="105">
        <v>339649</v>
      </c>
      <c r="BO20" s="105">
        <v>339649</v>
      </c>
      <c r="BP20" s="105">
        <v>339649</v>
      </c>
      <c r="BQ20" s="105">
        <f t="shared" si="15"/>
        <v>64</v>
      </c>
      <c r="BR20" s="105">
        <v>339649</v>
      </c>
      <c r="BS20" s="105">
        <v>339649</v>
      </c>
      <c r="BT20" s="105">
        <v>339649</v>
      </c>
      <c r="BU20" s="105">
        <v>339649</v>
      </c>
      <c r="BV20" s="105">
        <v>339649</v>
      </c>
      <c r="BW20" s="105"/>
      <c r="BX20" s="105"/>
      <c r="BY20" s="105">
        <v>339649</v>
      </c>
      <c r="BZ20" s="105">
        <v>339649</v>
      </c>
      <c r="CA20" s="105">
        <v>339649</v>
      </c>
      <c r="CB20" s="105">
        <v>339649</v>
      </c>
      <c r="CC20" s="105">
        <v>339649</v>
      </c>
      <c r="CD20" s="105">
        <v>339649</v>
      </c>
      <c r="CE20" s="105">
        <f t="shared" si="15"/>
        <v>89752</v>
      </c>
      <c r="CF20" s="105">
        <v>339649</v>
      </c>
      <c r="CG20" s="105">
        <v>339649</v>
      </c>
      <c r="CH20" s="105">
        <v>339649</v>
      </c>
      <c r="CI20" s="105">
        <v>339649</v>
      </c>
      <c r="CJ20" s="105">
        <v>339649</v>
      </c>
      <c r="CK20" s="105"/>
      <c r="CL20" s="105"/>
      <c r="CM20" s="105">
        <v>339649</v>
      </c>
      <c r="CN20" s="105">
        <v>339649</v>
      </c>
      <c r="CO20" s="105">
        <v>339649</v>
      </c>
      <c r="CP20" s="105">
        <v>339649</v>
      </c>
      <c r="CQ20" s="105">
        <v>339649</v>
      </c>
      <c r="CR20" s="105">
        <v>339649</v>
      </c>
      <c r="CS20" s="105">
        <f t="shared" ref="CS20:EW20" si="16">SUM(CS18,CS19)</f>
        <v>2042</v>
      </c>
      <c r="CT20" s="105">
        <v>339649</v>
      </c>
      <c r="CU20" s="105">
        <v>339649</v>
      </c>
      <c r="CV20" s="105">
        <v>339649</v>
      </c>
      <c r="CW20" s="105">
        <v>339649</v>
      </c>
      <c r="CX20" s="105">
        <v>339649</v>
      </c>
      <c r="CY20" s="105"/>
      <c r="CZ20" s="105"/>
      <c r="DA20" s="105">
        <v>339649</v>
      </c>
      <c r="DB20" s="105">
        <v>339649</v>
      </c>
      <c r="DC20" s="105">
        <v>339649</v>
      </c>
      <c r="DD20" s="105">
        <v>339649</v>
      </c>
      <c r="DE20" s="105">
        <v>339649</v>
      </c>
      <c r="DF20" s="105">
        <v>339649</v>
      </c>
      <c r="DG20" s="105">
        <f t="shared" si="16"/>
        <v>342</v>
      </c>
      <c r="DH20" s="105">
        <v>339649</v>
      </c>
      <c r="DI20" s="105">
        <v>339649</v>
      </c>
      <c r="DJ20" s="105">
        <v>339649</v>
      </c>
      <c r="DK20" s="105">
        <v>339649</v>
      </c>
      <c r="DL20" s="105">
        <v>339649</v>
      </c>
      <c r="DM20" s="105"/>
      <c r="DN20" s="105"/>
      <c r="DO20" s="105">
        <v>339649</v>
      </c>
      <c r="DP20" s="105">
        <v>339649</v>
      </c>
      <c r="DQ20" s="105">
        <v>339649</v>
      </c>
      <c r="DR20" s="105">
        <v>339649</v>
      </c>
      <c r="DS20" s="105">
        <v>339649</v>
      </c>
      <c r="DT20" s="105">
        <v>339649</v>
      </c>
      <c r="DU20" s="105">
        <f t="shared" si="16"/>
        <v>1456236</v>
      </c>
      <c r="DV20" s="105">
        <v>339649</v>
      </c>
      <c r="DW20" s="105">
        <v>339649</v>
      </c>
      <c r="DX20" s="105">
        <v>339649</v>
      </c>
      <c r="DY20" s="105">
        <v>339649</v>
      </c>
      <c r="DZ20" s="105">
        <v>339649</v>
      </c>
      <c r="EA20" s="105"/>
      <c r="EB20" s="105"/>
      <c r="EC20" s="105">
        <v>339649</v>
      </c>
      <c r="ED20" s="105">
        <v>339649</v>
      </c>
      <c r="EE20" s="105">
        <v>339649</v>
      </c>
      <c r="EF20" s="105">
        <v>339649</v>
      </c>
      <c r="EG20" s="105">
        <v>339649</v>
      </c>
      <c r="EH20" s="105">
        <v>339649</v>
      </c>
      <c r="EI20" s="105">
        <f t="shared" si="16"/>
        <v>28641</v>
      </c>
      <c r="EJ20" s="105">
        <v>339649</v>
      </c>
      <c r="EK20" s="105">
        <v>339649</v>
      </c>
      <c r="EL20" s="105">
        <v>339649</v>
      </c>
      <c r="EM20" s="105">
        <v>339649</v>
      </c>
      <c r="EN20" s="105">
        <v>339649</v>
      </c>
      <c r="EO20" s="105"/>
      <c r="EP20" s="105"/>
      <c r="EQ20" s="105">
        <v>339649</v>
      </c>
      <c r="ER20" s="105">
        <v>339649</v>
      </c>
      <c r="ES20" s="105">
        <v>339649</v>
      </c>
      <c r="ET20" s="105">
        <v>339649</v>
      </c>
      <c r="EU20" s="105">
        <v>339649</v>
      </c>
      <c r="EV20" s="105">
        <v>339649</v>
      </c>
      <c r="EW20" s="109">
        <f t="shared" si="16"/>
        <v>939</v>
      </c>
      <c r="EX20" s="109">
        <v>339649</v>
      </c>
      <c r="EY20" s="109">
        <v>339649</v>
      </c>
      <c r="EZ20" s="109">
        <v>339649</v>
      </c>
      <c r="FA20" s="109">
        <v>339649</v>
      </c>
      <c r="FB20" s="109">
        <v>339649</v>
      </c>
      <c r="FC20" s="109"/>
      <c r="FD20" s="109"/>
      <c r="FE20" s="109">
        <v>339649</v>
      </c>
      <c r="FF20" s="109">
        <v>339649</v>
      </c>
      <c r="FG20" s="109">
        <v>339649</v>
      </c>
      <c r="FH20" s="109">
        <v>339649</v>
      </c>
      <c r="FI20" s="109">
        <v>339649</v>
      </c>
      <c r="FJ20" s="109">
        <v>339649</v>
      </c>
      <c r="FK20" s="109">
        <f t="shared" ref="FK20:FY20" si="17">SUM(FK18,FK19)</f>
        <v>1992752</v>
      </c>
      <c r="FL20" s="109">
        <v>339649</v>
      </c>
      <c r="FM20" s="109">
        <v>339649</v>
      </c>
      <c r="FN20" s="109">
        <v>339649</v>
      </c>
      <c r="FO20" s="109">
        <v>339649</v>
      </c>
      <c r="FP20" s="109">
        <v>339649</v>
      </c>
      <c r="FQ20" s="109"/>
      <c r="FR20" s="109"/>
      <c r="FS20" s="109">
        <v>339649</v>
      </c>
      <c r="FT20" s="109">
        <v>339649</v>
      </c>
      <c r="FU20" s="109">
        <v>339649</v>
      </c>
      <c r="FV20" s="109">
        <v>339649</v>
      </c>
      <c r="FW20" s="109">
        <v>339649</v>
      </c>
      <c r="FX20" s="109">
        <v>339649</v>
      </c>
      <c r="FY20" s="109">
        <f t="shared" si="17"/>
        <v>40900</v>
      </c>
      <c r="FZ20" s="109">
        <v>339649</v>
      </c>
      <c r="GA20" s="109">
        <v>339649</v>
      </c>
      <c r="GB20" s="109">
        <v>339649</v>
      </c>
      <c r="GC20" s="109">
        <v>339649</v>
      </c>
      <c r="GD20" s="109">
        <v>339649</v>
      </c>
      <c r="GE20" s="109"/>
      <c r="GF20" s="109"/>
      <c r="GG20" s="109">
        <v>339649</v>
      </c>
      <c r="GH20" s="109">
        <v>339649</v>
      </c>
      <c r="GI20" s="109">
        <v>339649</v>
      </c>
      <c r="GJ20" s="109">
        <v>339649</v>
      </c>
      <c r="GK20" s="109">
        <v>339649</v>
      </c>
      <c r="GL20" s="188">
        <v>339649</v>
      </c>
    </row>
    <row r="21" spans="1:194" ht="9" customHeight="1">
      <c r="A21" s="235"/>
      <c r="B21" s="205"/>
      <c r="C21" s="206"/>
      <c r="D21" s="204"/>
      <c r="E21" s="205"/>
      <c r="F21" s="206"/>
      <c r="G21" s="56"/>
      <c r="H21" s="211" t="s">
        <v>15</v>
      </c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57"/>
      <c r="T21" s="193" t="s">
        <v>38</v>
      </c>
      <c r="U21" s="194"/>
      <c r="V21" s="194"/>
      <c r="W21" s="194"/>
      <c r="X21" s="194"/>
      <c r="Y21" s="194"/>
      <c r="Z21" s="195"/>
      <c r="AA21" s="118">
        <v>60</v>
      </c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>
        <v>75361</v>
      </c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>
        <v>2019</v>
      </c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>
        <v>17</v>
      </c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>
        <v>23787</v>
      </c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>
        <v>476</v>
      </c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>
        <v>152</v>
      </c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>
        <v>517649</v>
      </c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>
        <v>11700</v>
      </c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9">
        <v>403</v>
      </c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>
        <v>745031</v>
      </c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>
        <v>16460</v>
      </c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88"/>
    </row>
    <row r="22" spans="1:194" ht="9" customHeight="1">
      <c r="A22" s="235"/>
      <c r="B22" s="205"/>
      <c r="C22" s="206"/>
      <c r="D22" s="204"/>
      <c r="E22" s="205"/>
      <c r="F22" s="206"/>
      <c r="G22" s="72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55"/>
      <c r="T22" s="193" t="s">
        <v>39</v>
      </c>
      <c r="U22" s="194"/>
      <c r="V22" s="194"/>
      <c r="W22" s="194"/>
      <c r="X22" s="194"/>
      <c r="Y22" s="194"/>
      <c r="Z22" s="195"/>
      <c r="AA22" s="118">
        <v>8</v>
      </c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>
        <v>10065</v>
      </c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>
        <v>298</v>
      </c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>
        <v>49</v>
      </c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>
        <v>72607</v>
      </c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>
        <v>2178</v>
      </c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>
        <v>88</v>
      </c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>
        <v>192481</v>
      </c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>
        <v>5738</v>
      </c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9">
        <v>164</v>
      </c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>
        <v>290507</v>
      </c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>
        <v>8645</v>
      </c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88"/>
    </row>
    <row r="23" spans="1:194" ht="9" customHeight="1">
      <c r="A23" s="235"/>
      <c r="B23" s="205"/>
      <c r="C23" s="206"/>
      <c r="D23" s="204"/>
      <c r="E23" s="205"/>
      <c r="F23" s="206"/>
      <c r="G23" s="73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74"/>
      <c r="T23" s="193" t="s">
        <v>37</v>
      </c>
      <c r="U23" s="194"/>
      <c r="V23" s="194"/>
      <c r="W23" s="194"/>
      <c r="X23" s="194"/>
      <c r="Y23" s="194"/>
      <c r="Z23" s="195"/>
      <c r="AA23" s="118">
        <f t="shared" ref="AA23:CE23" si="18">SUM(AA21,AA22)</f>
        <v>68</v>
      </c>
      <c r="AB23" s="105">
        <v>339649</v>
      </c>
      <c r="AC23" s="105">
        <v>339649</v>
      </c>
      <c r="AD23" s="105">
        <v>339649</v>
      </c>
      <c r="AE23" s="105">
        <v>339649</v>
      </c>
      <c r="AF23" s="105">
        <v>339649</v>
      </c>
      <c r="AG23" s="105"/>
      <c r="AH23" s="105"/>
      <c r="AI23" s="105">
        <v>339649</v>
      </c>
      <c r="AJ23" s="105">
        <v>339649</v>
      </c>
      <c r="AK23" s="105">
        <v>339649</v>
      </c>
      <c r="AL23" s="105">
        <v>339649</v>
      </c>
      <c r="AM23" s="105">
        <v>339649</v>
      </c>
      <c r="AN23" s="105">
        <v>339649</v>
      </c>
      <c r="AO23" s="105">
        <f t="shared" si="18"/>
        <v>85426</v>
      </c>
      <c r="AP23" s="105">
        <v>339649</v>
      </c>
      <c r="AQ23" s="105">
        <v>339649</v>
      </c>
      <c r="AR23" s="105">
        <v>339649</v>
      </c>
      <c r="AS23" s="105">
        <v>339649</v>
      </c>
      <c r="AT23" s="105">
        <v>339649</v>
      </c>
      <c r="AU23" s="105"/>
      <c r="AV23" s="105"/>
      <c r="AW23" s="105">
        <v>339649</v>
      </c>
      <c r="AX23" s="105">
        <v>339649</v>
      </c>
      <c r="AY23" s="105">
        <v>339649</v>
      </c>
      <c r="AZ23" s="105">
        <v>339649</v>
      </c>
      <c r="BA23" s="105">
        <v>339649</v>
      </c>
      <c r="BB23" s="105">
        <v>339649</v>
      </c>
      <c r="BC23" s="105">
        <f t="shared" si="18"/>
        <v>2317</v>
      </c>
      <c r="BD23" s="105">
        <v>339649</v>
      </c>
      <c r="BE23" s="105">
        <v>339649</v>
      </c>
      <c r="BF23" s="105">
        <v>339649</v>
      </c>
      <c r="BG23" s="105">
        <v>339649</v>
      </c>
      <c r="BH23" s="105">
        <v>339649</v>
      </c>
      <c r="BI23" s="105"/>
      <c r="BJ23" s="105"/>
      <c r="BK23" s="105">
        <v>339649</v>
      </c>
      <c r="BL23" s="105">
        <v>339649</v>
      </c>
      <c r="BM23" s="105">
        <v>339649</v>
      </c>
      <c r="BN23" s="105">
        <v>339649</v>
      </c>
      <c r="BO23" s="105">
        <v>339649</v>
      </c>
      <c r="BP23" s="105">
        <v>339649</v>
      </c>
      <c r="BQ23" s="105">
        <f t="shared" si="18"/>
        <v>66</v>
      </c>
      <c r="BR23" s="105">
        <v>339649</v>
      </c>
      <c r="BS23" s="105">
        <v>339649</v>
      </c>
      <c r="BT23" s="105">
        <v>339649</v>
      </c>
      <c r="BU23" s="105">
        <v>339649</v>
      </c>
      <c r="BV23" s="105">
        <v>339649</v>
      </c>
      <c r="BW23" s="105"/>
      <c r="BX23" s="105"/>
      <c r="BY23" s="105">
        <v>339649</v>
      </c>
      <c r="BZ23" s="105">
        <v>339649</v>
      </c>
      <c r="CA23" s="105">
        <v>339649</v>
      </c>
      <c r="CB23" s="105">
        <v>339649</v>
      </c>
      <c r="CC23" s="105">
        <v>339649</v>
      </c>
      <c r="CD23" s="105">
        <v>339649</v>
      </c>
      <c r="CE23" s="105">
        <f t="shared" si="18"/>
        <v>96394</v>
      </c>
      <c r="CF23" s="105">
        <v>339649</v>
      </c>
      <c r="CG23" s="105">
        <v>339649</v>
      </c>
      <c r="CH23" s="105">
        <v>339649</v>
      </c>
      <c r="CI23" s="105">
        <v>339649</v>
      </c>
      <c r="CJ23" s="105">
        <v>339649</v>
      </c>
      <c r="CK23" s="105"/>
      <c r="CL23" s="105"/>
      <c r="CM23" s="105">
        <v>339649</v>
      </c>
      <c r="CN23" s="105">
        <v>339649</v>
      </c>
      <c r="CO23" s="105">
        <v>339649</v>
      </c>
      <c r="CP23" s="105">
        <v>339649</v>
      </c>
      <c r="CQ23" s="105">
        <v>339649</v>
      </c>
      <c r="CR23" s="105">
        <v>339649</v>
      </c>
      <c r="CS23" s="105">
        <f t="shared" ref="CS23:EW23" si="19">SUM(CS21,CS22)</f>
        <v>2654</v>
      </c>
      <c r="CT23" s="105">
        <v>339649</v>
      </c>
      <c r="CU23" s="105">
        <v>339649</v>
      </c>
      <c r="CV23" s="105">
        <v>339649</v>
      </c>
      <c r="CW23" s="105">
        <v>339649</v>
      </c>
      <c r="CX23" s="105">
        <v>339649</v>
      </c>
      <c r="CY23" s="105"/>
      <c r="CZ23" s="105"/>
      <c r="DA23" s="105">
        <v>339649</v>
      </c>
      <c r="DB23" s="105">
        <v>339649</v>
      </c>
      <c r="DC23" s="105">
        <v>339649</v>
      </c>
      <c r="DD23" s="105">
        <v>339649</v>
      </c>
      <c r="DE23" s="105">
        <v>339649</v>
      </c>
      <c r="DF23" s="105">
        <v>339649</v>
      </c>
      <c r="DG23" s="105">
        <f t="shared" si="19"/>
        <v>240</v>
      </c>
      <c r="DH23" s="105">
        <v>339649</v>
      </c>
      <c r="DI23" s="105">
        <v>339649</v>
      </c>
      <c r="DJ23" s="105">
        <v>339649</v>
      </c>
      <c r="DK23" s="105">
        <v>339649</v>
      </c>
      <c r="DL23" s="105">
        <v>339649</v>
      </c>
      <c r="DM23" s="105"/>
      <c r="DN23" s="105"/>
      <c r="DO23" s="105">
        <v>339649</v>
      </c>
      <c r="DP23" s="105">
        <v>339649</v>
      </c>
      <c r="DQ23" s="105">
        <v>339649</v>
      </c>
      <c r="DR23" s="105">
        <v>339649</v>
      </c>
      <c r="DS23" s="105">
        <v>339649</v>
      </c>
      <c r="DT23" s="105">
        <v>339649</v>
      </c>
      <c r="DU23" s="105">
        <f t="shared" si="19"/>
        <v>710130</v>
      </c>
      <c r="DV23" s="105">
        <v>339649</v>
      </c>
      <c r="DW23" s="105">
        <v>339649</v>
      </c>
      <c r="DX23" s="105">
        <v>339649</v>
      </c>
      <c r="DY23" s="105">
        <v>339649</v>
      </c>
      <c r="DZ23" s="105">
        <v>339649</v>
      </c>
      <c r="EA23" s="105"/>
      <c r="EB23" s="105"/>
      <c r="EC23" s="105">
        <v>339649</v>
      </c>
      <c r="ED23" s="105">
        <v>339649</v>
      </c>
      <c r="EE23" s="105">
        <v>339649</v>
      </c>
      <c r="EF23" s="105">
        <v>339649</v>
      </c>
      <c r="EG23" s="105">
        <v>339649</v>
      </c>
      <c r="EH23" s="105">
        <v>339649</v>
      </c>
      <c r="EI23" s="105">
        <f t="shared" si="19"/>
        <v>17438</v>
      </c>
      <c r="EJ23" s="105">
        <v>339649</v>
      </c>
      <c r="EK23" s="105">
        <v>339649</v>
      </c>
      <c r="EL23" s="105">
        <v>339649</v>
      </c>
      <c r="EM23" s="105">
        <v>339649</v>
      </c>
      <c r="EN23" s="105">
        <v>339649</v>
      </c>
      <c r="EO23" s="105"/>
      <c r="EP23" s="105"/>
      <c r="EQ23" s="105">
        <v>339649</v>
      </c>
      <c r="ER23" s="105">
        <v>339649</v>
      </c>
      <c r="ES23" s="105">
        <v>339649</v>
      </c>
      <c r="ET23" s="105">
        <v>339649</v>
      </c>
      <c r="EU23" s="105">
        <v>339649</v>
      </c>
      <c r="EV23" s="105">
        <v>339649</v>
      </c>
      <c r="EW23" s="109">
        <f t="shared" si="19"/>
        <v>567</v>
      </c>
      <c r="EX23" s="109">
        <v>339649</v>
      </c>
      <c r="EY23" s="109">
        <v>339649</v>
      </c>
      <c r="EZ23" s="109">
        <v>339649</v>
      </c>
      <c r="FA23" s="109">
        <v>339649</v>
      </c>
      <c r="FB23" s="109">
        <v>339649</v>
      </c>
      <c r="FC23" s="109"/>
      <c r="FD23" s="109"/>
      <c r="FE23" s="109">
        <v>339649</v>
      </c>
      <c r="FF23" s="109">
        <v>339649</v>
      </c>
      <c r="FG23" s="109">
        <v>339649</v>
      </c>
      <c r="FH23" s="109">
        <v>339649</v>
      </c>
      <c r="FI23" s="109">
        <v>339649</v>
      </c>
      <c r="FJ23" s="109">
        <v>339649</v>
      </c>
      <c r="FK23" s="109">
        <f t="shared" ref="FK23:FY23" si="20">SUM(FK21,FK22)</f>
        <v>1035538</v>
      </c>
      <c r="FL23" s="109">
        <v>339649</v>
      </c>
      <c r="FM23" s="109">
        <v>339649</v>
      </c>
      <c r="FN23" s="109">
        <v>339649</v>
      </c>
      <c r="FO23" s="109">
        <v>339649</v>
      </c>
      <c r="FP23" s="109">
        <v>339649</v>
      </c>
      <c r="FQ23" s="109"/>
      <c r="FR23" s="109"/>
      <c r="FS23" s="109">
        <v>339649</v>
      </c>
      <c r="FT23" s="109">
        <v>339649</v>
      </c>
      <c r="FU23" s="109">
        <v>339649</v>
      </c>
      <c r="FV23" s="109">
        <v>339649</v>
      </c>
      <c r="FW23" s="109">
        <v>339649</v>
      </c>
      <c r="FX23" s="109">
        <v>339649</v>
      </c>
      <c r="FY23" s="109">
        <f t="shared" si="20"/>
        <v>25105</v>
      </c>
      <c r="FZ23" s="109">
        <v>339649</v>
      </c>
      <c r="GA23" s="109">
        <v>339649</v>
      </c>
      <c r="GB23" s="109">
        <v>339649</v>
      </c>
      <c r="GC23" s="109">
        <v>339649</v>
      </c>
      <c r="GD23" s="109">
        <v>339649</v>
      </c>
      <c r="GE23" s="109"/>
      <c r="GF23" s="109"/>
      <c r="GG23" s="109">
        <v>339649</v>
      </c>
      <c r="GH23" s="109">
        <v>339649</v>
      </c>
      <c r="GI23" s="109">
        <v>339649</v>
      </c>
      <c r="GJ23" s="109">
        <v>339649</v>
      </c>
      <c r="GK23" s="109">
        <v>339649</v>
      </c>
      <c r="GL23" s="188">
        <v>339649</v>
      </c>
    </row>
    <row r="24" spans="1:194" ht="9" customHeight="1">
      <c r="A24" s="235"/>
      <c r="B24" s="205"/>
      <c r="C24" s="206"/>
      <c r="D24" s="204"/>
      <c r="E24" s="205"/>
      <c r="F24" s="206"/>
      <c r="G24" s="56"/>
      <c r="H24" s="211" t="s">
        <v>16</v>
      </c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57"/>
      <c r="T24" s="193" t="s">
        <v>38</v>
      </c>
      <c r="U24" s="194"/>
      <c r="V24" s="194"/>
      <c r="W24" s="194"/>
      <c r="X24" s="194"/>
      <c r="Y24" s="194"/>
      <c r="Z24" s="195"/>
      <c r="AA24" s="118">
        <v>16</v>
      </c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>
        <v>18645</v>
      </c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>
        <v>362</v>
      </c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>
        <v>6</v>
      </c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>
        <v>8540</v>
      </c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>
        <v>164</v>
      </c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>
        <v>12</v>
      </c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>
        <v>40209</v>
      </c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>
        <v>805</v>
      </c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9">
        <v>107</v>
      </c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>
        <v>126885</v>
      </c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>
        <v>2391</v>
      </c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88"/>
    </row>
    <row r="25" spans="1:194" ht="9" customHeight="1">
      <c r="A25" s="235"/>
      <c r="B25" s="205"/>
      <c r="C25" s="206"/>
      <c r="D25" s="204"/>
      <c r="E25" s="205"/>
      <c r="F25" s="206"/>
      <c r="G25" s="72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55"/>
      <c r="T25" s="193" t="s">
        <v>39</v>
      </c>
      <c r="U25" s="194"/>
      <c r="V25" s="194"/>
      <c r="W25" s="194"/>
      <c r="X25" s="194"/>
      <c r="Y25" s="194"/>
      <c r="Z25" s="195"/>
      <c r="AA25" s="118">
        <v>932</v>
      </c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>
        <v>1121180</v>
      </c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>
        <v>32485</v>
      </c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>
        <v>500</v>
      </c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>
        <v>711651</v>
      </c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>
        <v>21448</v>
      </c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>
        <v>915</v>
      </c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>
        <v>1786348</v>
      </c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>
        <v>52282</v>
      </c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9">
        <v>6815</v>
      </c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>
        <v>6914068</v>
      </c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>
        <v>195218</v>
      </c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88"/>
    </row>
    <row r="26" spans="1:194" ht="9" customHeight="1">
      <c r="A26" s="235"/>
      <c r="B26" s="205"/>
      <c r="C26" s="206"/>
      <c r="D26" s="204"/>
      <c r="E26" s="205"/>
      <c r="F26" s="206"/>
      <c r="G26" s="73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74"/>
      <c r="T26" s="193" t="s">
        <v>37</v>
      </c>
      <c r="U26" s="194"/>
      <c r="V26" s="194"/>
      <c r="W26" s="194"/>
      <c r="X26" s="194"/>
      <c r="Y26" s="194"/>
      <c r="Z26" s="195"/>
      <c r="AA26" s="118">
        <f t="shared" ref="AA26:CE26" si="21">SUM(AA24,AA25)</f>
        <v>948</v>
      </c>
      <c r="AB26" s="105">
        <v>339649</v>
      </c>
      <c r="AC26" s="105">
        <v>339649</v>
      </c>
      <c r="AD26" s="105">
        <v>339649</v>
      </c>
      <c r="AE26" s="105">
        <v>339649</v>
      </c>
      <c r="AF26" s="105">
        <v>339649</v>
      </c>
      <c r="AG26" s="105"/>
      <c r="AH26" s="105"/>
      <c r="AI26" s="105">
        <v>339649</v>
      </c>
      <c r="AJ26" s="105">
        <v>339649</v>
      </c>
      <c r="AK26" s="105">
        <v>339649</v>
      </c>
      <c r="AL26" s="105">
        <v>339649</v>
      </c>
      <c r="AM26" s="105">
        <v>339649</v>
      </c>
      <c r="AN26" s="105">
        <v>339649</v>
      </c>
      <c r="AO26" s="105">
        <f t="shared" si="21"/>
        <v>1139825</v>
      </c>
      <c r="AP26" s="105">
        <v>339649</v>
      </c>
      <c r="AQ26" s="105">
        <v>339649</v>
      </c>
      <c r="AR26" s="105">
        <v>339649</v>
      </c>
      <c r="AS26" s="105">
        <v>339649</v>
      </c>
      <c r="AT26" s="105">
        <v>339649</v>
      </c>
      <c r="AU26" s="105"/>
      <c r="AV26" s="105"/>
      <c r="AW26" s="105">
        <v>339649</v>
      </c>
      <c r="AX26" s="105">
        <v>339649</v>
      </c>
      <c r="AY26" s="105">
        <v>339649</v>
      </c>
      <c r="AZ26" s="105">
        <v>339649</v>
      </c>
      <c r="BA26" s="105">
        <v>339649</v>
      </c>
      <c r="BB26" s="105">
        <v>339649</v>
      </c>
      <c r="BC26" s="105">
        <f t="shared" si="21"/>
        <v>32847</v>
      </c>
      <c r="BD26" s="105">
        <v>339649</v>
      </c>
      <c r="BE26" s="105">
        <v>339649</v>
      </c>
      <c r="BF26" s="105">
        <v>339649</v>
      </c>
      <c r="BG26" s="105">
        <v>339649</v>
      </c>
      <c r="BH26" s="105">
        <v>339649</v>
      </c>
      <c r="BI26" s="105"/>
      <c r="BJ26" s="105"/>
      <c r="BK26" s="105">
        <v>339649</v>
      </c>
      <c r="BL26" s="105">
        <v>339649</v>
      </c>
      <c r="BM26" s="105">
        <v>339649</v>
      </c>
      <c r="BN26" s="105">
        <v>339649</v>
      </c>
      <c r="BO26" s="105">
        <v>339649</v>
      </c>
      <c r="BP26" s="105">
        <v>339649</v>
      </c>
      <c r="BQ26" s="105">
        <f t="shared" si="21"/>
        <v>506</v>
      </c>
      <c r="BR26" s="105">
        <v>339649</v>
      </c>
      <c r="BS26" s="105">
        <v>339649</v>
      </c>
      <c r="BT26" s="105">
        <v>339649</v>
      </c>
      <c r="BU26" s="105">
        <v>339649</v>
      </c>
      <c r="BV26" s="105">
        <v>339649</v>
      </c>
      <c r="BW26" s="105"/>
      <c r="BX26" s="105"/>
      <c r="BY26" s="105">
        <v>339649</v>
      </c>
      <c r="BZ26" s="105">
        <v>339649</v>
      </c>
      <c r="CA26" s="105">
        <v>339649</v>
      </c>
      <c r="CB26" s="105">
        <v>339649</v>
      </c>
      <c r="CC26" s="105">
        <v>339649</v>
      </c>
      <c r="CD26" s="105">
        <v>339649</v>
      </c>
      <c r="CE26" s="105">
        <f t="shared" si="21"/>
        <v>720191</v>
      </c>
      <c r="CF26" s="105">
        <v>339649</v>
      </c>
      <c r="CG26" s="105">
        <v>339649</v>
      </c>
      <c r="CH26" s="105">
        <v>339649</v>
      </c>
      <c r="CI26" s="105">
        <v>339649</v>
      </c>
      <c r="CJ26" s="105">
        <v>339649</v>
      </c>
      <c r="CK26" s="105"/>
      <c r="CL26" s="105"/>
      <c r="CM26" s="105">
        <v>339649</v>
      </c>
      <c r="CN26" s="105">
        <v>339649</v>
      </c>
      <c r="CO26" s="105">
        <v>339649</v>
      </c>
      <c r="CP26" s="105">
        <v>339649</v>
      </c>
      <c r="CQ26" s="105">
        <v>339649</v>
      </c>
      <c r="CR26" s="105">
        <v>339649</v>
      </c>
      <c r="CS26" s="105">
        <f t="shared" ref="CS26:EW26" si="22">SUM(CS24,CS25)</f>
        <v>21612</v>
      </c>
      <c r="CT26" s="105">
        <v>339649</v>
      </c>
      <c r="CU26" s="105">
        <v>339649</v>
      </c>
      <c r="CV26" s="105">
        <v>339649</v>
      </c>
      <c r="CW26" s="105">
        <v>339649</v>
      </c>
      <c r="CX26" s="105">
        <v>339649</v>
      </c>
      <c r="CY26" s="105"/>
      <c r="CZ26" s="105"/>
      <c r="DA26" s="105">
        <v>339649</v>
      </c>
      <c r="DB26" s="105">
        <v>339649</v>
      </c>
      <c r="DC26" s="105">
        <v>339649</v>
      </c>
      <c r="DD26" s="105">
        <v>339649</v>
      </c>
      <c r="DE26" s="105">
        <v>339649</v>
      </c>
      <c r="DF26" s="105">
        <v>339649</v>
      </c>
      <c r="DG26" s="105">
        <f t="shared" si="22"/>
        <v>927</v>
      </c>
      <c r="DH26" s="105">
        <v>339649</v>
      </c>
      <c r="DI26" s="105">
        <v>339649</v>
      </c>
      <c r="DJ26" s="105">
        <v>339649</v>
      </c>
      <c r="DK26" s="105">
        <v>339649</v>
      </c>
      <c r="DL26" s="105">
        <v>339649</v>
      </c>
      <c r="DM26" s="105"/>
      <c r="DN26" s="105"/>
      <c r="DO26" s="105">
        <v>339649</v>
      </c>
      <c r="DP26" s="105">
        <v>339649</v>
      </c>
      <c r="DQ26" s="105">
        <v>339649</v>
      </c>
      <c r="DR26" s="105">
        <v>339649</v>
      </c>
      <c r="DS26" s="105">
        <v>339649</v>
      </c>
      <c r="DT26" s="105">
        <v>339649</v>
      </c>
      <c r="DU26" s="105">
        <f t="shared" si="22"/>
        <v>1826557</v>
      </c>
      <c r="DV26" s="105">
        <v>339649</v>
      </c>
      <c r="DW26" s="105">
        <v>339649</v>
      </c>
      <c r="DX26" s="105">
        <v>339649</v>
      </c>
      <c r="DY26" s="105">
        <v>339649</v>
      </c>
      <c r="DZ26" s="105">
        <v>339649</v>
      </c>
      <c r="EA26" s="105"/>
      <c r="EB26" s="105"/>
      <c r="EC26" s="105">
        <v>339649</v>
      </c>
      <c r="ED26" s="105">
        <v>339649</v>
      </c>
      <c r="EE26" s="105">
        <v>339649</v>
      </c>
      <c r="EF26" s="105">
        <v>339649</v>
      </c>
      <c r="EG26" s="105">
        <v>339649</v>
      </c>
      <c r="EH26" s="105">
        <v>339649</v>
      </c>
      <c r="EI26" s="105">
        <f t="shared" si="22"/>
        <v>53087</v>
      </c>
      <c r="EJ26" s="105">
        <v>339649</v>
      </c>
      <c r="EK26" s="105">
        <v>339649</v>
      </c>
      <c r="EL26" s="105">
        <v>339649</v>
      </c>
      <c r="EM26" s="105">
        <v>339649</v>
      </c>
      <c r="EN26" s="105">
        <v>339649</v>
      </c>
      <c r="EO26" s="105"/>
      <c r="EP26" s="105"/>
      <c r="EQ26" s="105">
        <v>339649</v>
      </c>
      <c r="ER26" s="105">
        <v>339649</v>
      </c>
      <c r="ES26" s="105">
        <v>339649</v>
      </c>
      <c r="ET26" s="105">
        <v>339649</v>
      </c>
      <c r="EU26" s="105">
        <v>339649</v>
      </c>
      <c r="EV26" s="105">
        <v>339649</v>
      </c>
      <c r="EW26" s="109">
        <f t="shared" si="22"/>
        <v>6922</v>
      </c>
      <c r="EX26" s="109">
        <v>339649</v>
      </c>
      <c r="EY26" s="109">
        <v>339649</v>
      </c>
      <c r="EZ26" s="109">
        <v>339649</v>
      </c>
      <c r="FA26" s="109">
        <v>339649</v>
      </c>
      <c r="FB26" s="109">
        <v>339649</v>
      </c>
      <c r="FC26" s="109"/>
      <c r="FD26" s="109"/>
      <c r="FE26" s="109">
        <v>339649</v>
      </c>
      <c r="FF26" s="109">
        <v>339649</v>
      </c>
      <c r="FG26" s="109">
        <v>339649</v>
      </c>
      <c r="FH26" s="109">
        <v>339649</v>
      </c>
      <c r="FI26" s="109">
        <v>339649</v>
      </c>
      <c r="FJ26" s="109">
        <v>339649</v>
      </c>
      <c r="FK26" s="109">
        <f t="shared" ref="FK26:FY26" si="23">SUM(FK24,FK25)</f>
        <v>7040953</v>
      </c>
      <c r="FL26" s="109">
        <v>339649</v>
      </c>
      <c r="FM26" s="109">
        <v>339649</v>
      </c>
      <c r="FN26" s="109">
        <v>339649</v>
      </c>
      <c r="FO26" s="109">
        <v>339649</v>
      </c>
      <c r="FP26" s="109">
        <v>339649</v>
      </c>
      <c r="FQ26" s="109"/>
      <c r="FR26" s="109"/>
      <c r="FS26" s="109">
        <v>339649</v>
      </c>
      <c r="FT26" s="109">
        <v>339649</v>
      </c>
      <c r="FU26" s="109">
        <v>339649</v>
      </c>
      <c r="FV26" s="109">
        <v>339649</v>
      </c>
      <c r="FW26" s="109">
        <v>339649</v>
      </c>
      <c r="FX26" s="109">
        <v>339649</v>
      </c>
      <c r="FY26" s="109">
        <f t="shared" si="23"/>
        <v>197609</v>
      </c>
      <c r="FZ26" s="109">
        <v>339649</v>
      </c>
      <c r="GA26" s="109">
        <v>339649</v>
      </c>
      <c r="GB26" s="109">
        <v>339649</v>
      </c>
      <c r="GC26" s="109">
        <v>339649</v>
      </c>
      <c r="GD26" s="109">
        <v>339649</v>
      </c>
      <c r="GE26" s="109"/>
      <c r="GF26" s="109"/>
      <c r="GG26" s="109">
        <v>339649</v>
      </c>
      <c r="GH26" s="109">
        <v>339649</v>
      </c>
      <c r="GI26" s="109">
        <v>339649</v>
      </c>
      <c r="GJ26" s="109">
        <v>339649</v>
      </c>
      <c r="GK26" s="109">
        <v>339649</v>
      </c>
      <c r="GL26" s="188">
        <v>339649</v>
      </c>
    </row>
    <row r="27" spans="1:194" ht="9" customHeight="1">
      <c r="A27" s="235"/>
      <c r="B27" s="205"/>
      <c r="C27" s="206"/>
      <c r="D27" s="204"/>
      <c r="E27" s="205"/>
      <c r="F27" s="206"/>
      <c r="G27" s="257" t="s">
        <v>55</v>
      </c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193" t="s">
        <v>38</v>
      </c>
      <c r="U27" s="194"/>
      <c r="V27" s="194"/>
      <c r="W27" s="194"/>
      <c r="X27" s="194"/>
      <c r="Y27" s="194"/>
      <c r="Z27" s="195"/>
      <c r="AA27" s="118">
        <f t="shared" ref="AA27:CE28" si="24">SUM(AA15,AA18,AA21,AA24)</f>
        <v>1030</v>
      </c>
      <c r="AB27" s="105">
        <v>13022</v>
      </c>
      <c r="AC27" s="105">
        <v>13022</v>
      </c>
      <c r="AD27" s="105">
        <v>13022</v>
      </c>
      <c r="AE27" s="105">
        <v>13022</v>
      </c>
      <c r="AF27" s="105">
        <v>13022</v>
      </c>
      <c r="AG27" s="105"/>
      <c r="AH27" s="105"/>
      <c r="AI27" s="105">
        <v>13022</v>
      </c>
      <c r="AJ27" s="105">
        <v>13022</v>
      </c>
      <c r="AK27" s="105">
        <v>13022</v>
      </c>
      <c r="AL27" s="105">
        <v>13022</v>
      </c>
      <c r="AM27" s="105">
        <v>13022</v>
      </c>
      <c r="AN27" s="105">
        <v>13022</v>
      </c>
      <c r="AO27" s="105">
        <f t="shared" si="24"/>
        <v>1177412</v>
      </c>
      <c r="AP27" s="105">
        <v>13022</v>
      </c>
      <c r="AQ27" s="105">
        <v>13022</v>
      </c>
      <c r="AR27" s="105">
        <v>13022</v>
      </c>
      <c r="AS27" s="105">
        <v>13022</v>
      </c>
      <c r="AT27" s="105">
        <v>13022</v>
      </c>
      <c r="AU27" s="105"/>
      <c r="AV27" s="105"/>
      <c r="AW27" s="105">
        <v>13022</v>
      </c>
      <c r="AX27" s="105">
        <v>13022</v>
      </c>
      <c r="AY27" s="105">
        <v>13022</v>
      </c>
      <c r="AZ27" s="105">
        <v>13022</v>
      </c>
      <c r="BA27" s="105">
        <v>13022</v>
      </c>
      <c r="BB27" s="105">
        <v>13022</v>
      </c>
      <c r="BC27" s="105">
        <f t="shared" si="24"/>
        <v>24028</v>
      </c>
      <c r="BD27" s="105">
        <v>13022</v>
      </c>
      <c r="BE27" s="105">
        <v>13022</v>
      </c>
      <c r="BF27" s="105">
        <v>13022</v>
      </c>
      <c r="BG27" s="105">
        <v>13022</v>
      </c>
      <c r="BH27" s="105">
        <v>13022</v>
      </c>
      <c r="BI27" s="105"/>
      <c r="BJ27" s="105"/>
      <c r="BK27" s="105">
        <v>13022</v>
      </c>
      <c r="BL27" s="105">
        <v>13022</v>
      </c>
      <c r="BM27" s="105">
        <v>13022</v>
      </c>
      <c r="BN27" s="105">
        <v>13022</v>
      </c>
      <c r="BO27" s="105">
        <v>13022</v>
      </c>
      <c r="BP27" s="105">
        <v>13022</v>
      </c>
      <c r="BQ27" s="105">
        <f t="shared" si="24"/>
        <v>300</v>
      </c>
      <c r="BR27" s="105">
        <v>13022</v>
      </c>
      <c r="BS27" s="105">
        <v>13022</v>
      </c>
      <c r="BT27" s="105">
        <v>13022</v>
      </c>
      <c r="BU27" s="105">
        <v>13022</v>
      </c>
      <c r="BV27" s="105">
        <v>13022</v>
      </c>
      <c r="BW27" s="105"/>
      <c r="BX27" s="105"/>
      <c r="BY27" s="105">
        <v>13022</v>
      </c>
      <c r="BZ27" s="105">
        <v>13022</v>
      </c>
      <c r="CA27" s="105">
        <v>13022</v>
      </c>
      <c r="CB27" s="105">
        <v>13022</v>
      </c>
      <c r="CC27" s="105">
        <v>13022</v>
      </c>
      <c r="CD27" s="105">
        <v>13022</v>
      </c>
      <c r="CE27" s="105">
        <f t="shared" si="24"/>
        <v>420694</v>
      </c>
      <c r="CF27" s="105">
        <v>13022</v>
      </c>
      <c r="CG27" s="105">
        <v>13022</v>
      </c>
      <c r="CH27" s="105">
        <v>13022</v>
      </c>
      <c r="CI27" s="105">
        <v>13022</v>
      </c>
      <c r="CJ27" s="105">
        <v>13022</v>
      </c>
      <c r="CK27" s="105"/>
      <c r="CL27" s="105"/>
      <c r="CM27" s="105">
        <v>13022</v>
      </c>
      <c r="CN27" s="105">
        <v>13022</v>
      </c>
      <c r="CO27" s="105">
        <v>13022</v>
      </c>
      <c r="CP27" s="105">
        <v>13022</v>
      </c>
      <c r="CQ27" s="105">
        <v>13022</v>
      </c>
      <c r="CR27" s="105">
        <v>13022</v>
      </c>
      <c r="CS27" s="105">
        <f t="shared" ref="CS27:EW28" si="25">SUM(CS15,CS18,CS21,CS24)</f>
        <v>8394</v>
      </c>
      <c r="CT27" s="105">
        <v>13022</v>
      </c>
      <c r="CU27" s="105">
        <v>13022</v>
      </c>
      <c r="CV27" s="105">
        <v>13022</v>
      </c>
      <c r="CW27" s="105">
        <v>13022</v>
      </c>
      <c r="CX27" s="105">
        <v>13022</v>
      </c>
      <c r="CY27" s="105"/>
      <c r="CZ27" s="105"/>
      <c r="DA27" s="105">
        <v>13022</v>
      </c>
      <c r="DB27" s="105">
        <v>13022</v>
      </c>
      <c r="DC27" s="105">
        <v>13022</v>
      </c>
      <c r="DD27" s="105">
        <v>13022</v>
      </c>
      <c r="DE27" s="105">
        <v>13022</v>
      </c>
      <c r="DF27" s="105">
        <v>13022</v>
      </c>
      <c r="DG27" s="105">
        <f t="shared" si="25"/>
        <v>3950</v>
      </c>
      <c r="DH27" s="105">
        <v>13022</v>
      </c>
      <c r="DI27" s="105">
        <v>13022</v>
      </c>
      <c r="DJ27" s="105">
        <v>13022</v>
      </c>
      <c r="DK27" s="105">
        <v>13022</v>
      </c>
      <c r="DL27" s="105">
        <v>13022</v>
      </c>
      <c r="DM27" s="105"/>
      <c r="DN27" s="105"/>
      <c r="DO27" s="105">
        <v>13022</v>
      </c>
      <c r="DP27" s="105">
        <v>13022</v>
      </c>
      <c r="DQ27" s="105">
        <v>13022</v>
      </c>
      <c r="DR27" s="105">
        <v>13022</v>
      </c>
      <c r="DS27" s="105">
        <v>13022</v>
      </c>
      <c r="DT27" s="105">
        <v>13022</v>
      </c>
      <c r="DU27" s="105">
        <f t="shared" si="25"/>
        <v>14292936</v>
      </c>
      <c r="DV27" s="105">
        <v>13022</v>
      </c>
      <c r="DW27" s="105">
        <v>13022</v>
      </c>
      <c r="DX27" s="105">
        <v>13022</v>
      </c>
      <c r="DY27" s="105">
        <v>13022</v>
      </c>
      <c r="DZ27" s="105">
        <v>13022</v>
      </c>
      <c r="EA27" s="105"/>
      <c r="EB27" s="105"/>
      <c r="EC27" s="105">
        <v>13022</v>
      </c>
      <c r="ED27" s="105">
        <v>13022</v>
      </c>
      <c r="EE27" s="105">
        <v>13022</v>
      </c>
      <c r="EF27" s="105">
        <v>13022</v>
      </c>
      <c r="EG27" s="105">
        <v>13022</v>
      </c>
      <c r="EH27" s="105">
        <v>13022</v>
      </c>
      <c r="EI27" s="105">
        <f t="shared" si="25"/>
        <v>285451</v>
      </c>
      <c r="EJ27" s="105">
        <v>13022</v>
      </c>
      <c r="EK27" s="105">
        <v>13022</v>
      </c>
      <c r="EL27" s="105">
        <v>13022</v>
      </c>
      <c r="EM27" s="105">
        <v>13022</v>
      </c>
      <c r="EN27" s="105">
        <v>13022</v>
      </c>
      <c r="EO27" s="105"/>
      <c r="EP27" s="105"/>
      <c r="EQ27" s="105">
        <v>13022</v>
      </c>
      <c r="ER27" s="105">
        <v>13022</v>
      </c>
      <c r="ES27" s="105">
        <v>13022</v>
      </c>
      <c r="ET27" s="105">
        <v>13022</v>
      </c>
      <c r="EU27" s="105">
        <v>13022</v>
      </c>
      <c r="EV27" s="105">
        <v>13022</v>
      </c>
      <c r="EW27" s="109">
        <f t="shared" si="25"/>
        <v>7894</v>
      </c>
      <c r="EX27" s="109">
        <v>13022</v>
      </c>
      <c r="EY27" s="109">
        <v>13022</v>
      </c>
      <c r="EZ27" s="109">
        <v>13022</v>
      </c>
      <c r="FA27" s="109">
        <v>13022</v>
      </c>
      <c r="FB27" s="109">
        <v>13022</v>
      </c>
      <c r="FC27" s="109"/>
      <c r="FD27" s="109"/>
      <c r="FE27" s="109">
        <v>13022</v>
      </c>
      <c r="FF27" s="109">
        <v>13022</v>
      </c>
      <c r="FG27" s="109">
        <v>13022</v>
      </c>
      <c r="FH27" s="109">
        <v>13022</v>
      </c>
      <c r="FI27" s="109">
        <v>13022</v>
      </c>
      <c r="FJ27" s="109">
        <v>13022</v>
      </c>
      <c r="FK27" s="109">
        <f t="shared" ref="FK27:FY28" si="26">SUM(FK15,FK18,FK21,FK24)</f>
        <v>17860203</v>
      </c>
      <c r="FL27" s="109">
        <v>13022</v>
      </c>
      <c r="FM27" s="109">
        <v>13022</v>
      </c>
      <c r="FN27" s="109">
        <v>13022</v>
      </c>
      <c r="FO27" s="109">
        <v>13022</v>
      </c>
      <c r="FP27" s="109">
        <v>13022</v>
      </c>
      <c r="FQ27" s="109"/>
      <c r="FR27" s="109"/>
      <c r="FS27" s="109">
        <v>13022</v>
      </c>
      <c r="FT27" s="109">
        <v>13022</v>
      </c>
      <c r="FU27" s="109">
        <v>13022</v>
      </c>
      <c r="FV27" s="109">
        <v>13022</v>
      </c>
      <c r="FW27" s="109">
        <v>13022</v>
      </c>
      <c r="FX27" s="109">
        <v>13022</v>
      </c>
      <c r="FY27" s="109">
        <f t="shared" si="26"/>
        <v>353154</v>
      </c>
      <c r="FZ27" s="109">
        <v>13022</v>
      </c>
      <c r="GA27" s="109">
        <v>13022</v>
      </c>
      <c r="GB27" s="109">
        <v>13022</v>
      </c>
      <c r="GC27" s="109">
        <v>13022</v>
      </c>
      <c r="GD27" s="109">
        <v>13022</v>
      </c>
      <c r="GE27" s="109"/>
      <c r="GF27" s="109"/>
      <c r="GG27" s="109">
        <v>13022</v>
      </c>
      <c r="GH27" s="109">
        <v>13022</v>
      </c>
      <c r="GI27" s="109">
        <v>13022</v>
      </c>
      <c r="GJ27" s="109">
        <v>13022</v>
      </c>
      <c r="GK27" s="109">
        <v>13022</v>
      </c>
      <c r="GL27" s="188">
        <v>13022</v>
      </c>
    </row>
    <row r="28" spans="1:194" ht="9" customHeight="1">
      <c r="A28" s="235"/>
      <c r="B28" s="205"/>
      <c r="C28" s="206"/>
      <c r="D28" s="81"/>
      <c r="E28" s="82"/>
      <c r="F28" s="83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193" t="s">
        <v>39</v>
      </c>
      <c r="U28" s="194"/>
      <c r="V28" s="194"/>
      <c r="W28" s="194"/>
      <c r="X28" s="194"/>
      <c r="Y28" s="194"/>
      <c r="Z28" s="195"/>
      <c r="AA28" s="118">
        <f t="shared" si="24"/>
        <v>1698</v>
      </c>
      <c r="AB28" s="105">
        <v>13022</v>
      </c>
      <c r="AC28" s="105">
        <v>13022</v>
      </c>
      <c r="AD28" s="105">
        <v>13022</v>
      </c>
      <c r="AE28" s="105">
        <v>13022</v>
      </c>
      <c r="AF28" s="105">
        <v>13022</v>
      </c>
      <c r="AG28" s="105"/>
      <c r="AH28" s="105"/>
      <c r="AI28" s="105">
        <v>13022</v>
      </c>
      <c r="AJ28" s="105">
        <v>13022</v>
      </c>
      <c r="AK28" s="105">
        <v>13022</v>
      </c>
      <c r="AL28" s="105">
        <v>13022</v>
      </c>
      <c r="AM28" s="105">
        <v>13022</v>
      </c>
      <c r="AN28" s="105">
        <v>13022</v>
      </c>
      <c r="AO28" s="105">
        <f t="shared" si="24"/>
        <v>2056617</v>
      </c>
      <c r="AP28" s="105">
        <v>13022</v>
      </c>
      <c r="AQ28" s="105">
        <v>13022</v>
      </c>
      <c r="AR28" s="105">
        <v>13022</v>
      </c>
      <c r="AS28" s="105">
        <v>13022</v>
      </c>
      <c r="AT28" s="105">
        <v>13022</v>
      </c>
      <c r="AU28" s="105"/>
      <c r="AV28" s="105"/>
      <c r="AW28" s="105">
        <v>13022</v>
      </c>
      <c r="AX28" s="105">
        <v>13022</v>
      </c>
      <c r="AY28" s="105">
        <v>13022</v>
      </c>
      <c r="AZ28" s="105">
        <v>13022</v>
      </c>
      <c r="BA28" s="105">
        <v>13022</v>
      </c>
      <c r="BB28" s="105">
        <v>13022</v>
      </c>
      <c r="BC28" s="105">
        <f t="shared" si="24"/>
        <v>60825</v>
      </c>
      <c r="BD28" s="105">
        <v>13022</v>
      </c>
      <c r="BE28" s="105">
        <v>13022</v>
      </c>
      <c r="BF28" s="105">
        <v>13022</v>
      </c>
      <c r="BG28" s="105">
        <v>13022</v>
      </c>
      <c r="BH28" s="105">
        <v>13022</v>
      </c>
      <c r="BI28" s="105"/>
      <c r="BJ28" s="105"/>
      <c r="BK28" s="105">
        <v>13022</v>
      </c>
      <c r="BL28" s="105">
        <v>13022</v>
      </c>
      <c r="BM28" s="105">
        <v>13022</v>
      </c>
      <c r="BN28" s="105">
        <v>13022</v>
      </c>
      <c r="BO28" s="105">
        <v>13022</v>
      </c>
      <c r="BP28" s="105">
        <v>13022</v>
      </c>
      <c r="BQ28" s="105">
        <f t="shared" si="24"/>
        <v>1892</v>
      </c>
      <c r="BR28" s="105">
        <v>13022</v>
      </c>
      <c r="BS28" s="105">
        <v>13022</v>
      </c>
      <c r="BT28" s="105">
        <v>13022</v>
      </c>
      <c r="BU28" s="105">
        <v>13022</v>
      </c>
      <c r="BV28" s="105">
        <v>13022</v>
      </c>
      <c r="BW28" s="105"/>
      <c r="BX28" s="105"/>
      <c r="BY28" s="105">
        <v>13022</v>
      </c>
      <c r="BZ28" s="105">
        <v>13022</v>
      </c>
      <c r="CA28" s="105">
        <v>13022</v>
      </c>
      <c r="CB28" s="105">
        <v>13022</v>
      </c>
      <c r="CC28" s="105">
        <v>13022</v>
      </c>
      <c r="CD28" s="105">
        <v>13022</v>
      </c>
      <c r="CE28" s="105">
        <f t="shared" si="24"/>
        <v>2746731</v>
      </c>
      <c r="CF28" s="105">
        <v>13022</v>
      </c>
      <c r="CG28" s="105">
        <v>13022</v>
      </c>
      <c r="CH28" s="105">
        <v>13022</v>
      </c>
      <c r="CI28" s="105">
        <v>13022</v>
      </c>
      <c r="CJ28" s="105">
        <v>13022</v>
      </c>
      <c r="CK28" s="105"/>
      <c r="CL28" s="105"/>
      <c r="CM28" s="105">
        <v>13022</v>
      </c>
      <c r="CN28" s="105">
        <v>13022</v>
      </c>
      <c r="CO28" s="105">
        <v>13022</v>
      </c>
      <c r="CP28" s="105">
        <v>13022</v>
      </c>
      <c r="CQ28" s="105">
        <v>13022</v>
      </c>
      <c r="CR28" s="105">
        <v>13022</v>
      </c>
      <c r="CS28" s="105">
        <f t="shared" si="25"/>
        <v>82858</v>
      </c>
      <c r="CT28" s="105">
        <v>13022</v>
      </c>
      <c r="CU28" s="105">
        <v>13022</v>
      </c>
      <c r="CV28" s="105">
        <v>13022</v>
      </c>
      <c r="CW28" s="105">
        <v>13022</v>
      </c>
      <c r="CX28" s="105">
        <v>13022</v>
      </c>
      <c r="CY28" s="105"/>
      <c r="CZ28" s="105"/>
      <c r="DA28" s="105">
        <v>13022</v>
      </c>
      <c r="DB28" s="105">
        <v>13022</v>
      </c>
      <c r="DC28" s="105">
        <v>13022</v>
      </c>
      <c r="DD28" s="105">
        <v>13022</v>
      </c>
      <c r="DE28" s="105">
        <v>13022</v>
      </c>
      <c r="DF28" s="105">
        <v>13022</v>
      </c>
      <c r="DG28" s="105">
        <f t="shared" si="25"/>
        <v>6216</v>
      </c>
      <c r="DH28" s="105">
        <v>13022</v>
      </c>
      <c r="DI28" s="105">
        <v>13022</v>
      </c>
      <c r="DJ28" s="105">
        <v>13022</v>
      </c>
      <c r="DK28" s="105">
        <v>13022</v>
      </c>
      <c r="DL28" s="105">
        <v>13022</v>
      </c>
      <c r="DM28" s="105"/>
      <c r="DN28" s="105"/>
      <c r="DO28" s="105">
        <v>13022</v>
      </c>
      <c r="DP28" s="105">
        <v>13022</v>
      </c>
      <c r="DQ28" s="105">
        <v>13022</v>
      </c>
      <c r="DR28" s="105">
        <v>13022</v>
      </c>
      <c r="DS28" s="105">
        <v>13022</v>
      </c>
      <c r="DT28" s="105">
        <v>13022</v>
      </c>
      <c r="DU28" s="105">
        <f t="shared" si="25"/>
        <v>16348696</v>
      </c>
      <c r="DV28" s="105">
        <v>13022</v>
      </c>
      <c r="DW28" s="105">
        <v>13022</v>
      </c>
      <c r="DX28" s="105">
        <v>13022</v>
      </c>
      <c r="DY28" s="105">
        <v>13022</v>
      </c>
      <c r="DZ28" s="105">
        <v>13022</v>
      </c>
      <c r="EA28" s="105"/>
      <c r="EB28" s="105"/>
      <c r="EC28" s="105">
        <v>13022</v>
      </c>
      <c r="ED28" s="105">
        <v>13022</v>
      </c>
      <c r="EE28" s="105">
        <v>13022</v>
      </c>
      <c r="EF28" s="105">
        <v>13022</v>
      </c>
      <c r="EG28" s="105">
        <v>13022</v>
      </c>
      <c r="EH28" s="105">
        <v>13022</v>
      </c>
      <c r="EI28" s="105">
        <f t="shared" si="25"/>
        <v>499767</v>
      </c>
      <c r="EJ28" s="105">
        <v>13022</v>
      </c>
      <c r="EK28" s="105">
        <v>13022</v>
      </c>
      <c r="EL28" s="105">
        <v>13022</v>
      </c>
      <c r="EM28" s="105">
        <v>13022</v>
      </c>
      <c r="EN28" s="105">
        <v>13022</v>
      </c>
      <c r="EO28" s="105"/>
      <c r="EP28" s="105"/>
      <c r="EQ28" s="105">
        <v>13022</v>
      </c>
      <c r="ER28" s="105">
        <v>13022</v>
      </c>
      <c r="ES28" s="105">
        <v>13022</v>
      </c>
      <c r="ET28" s="105">
        <v>13022</v>
      </c>
      <c r="EU28" s="105">
        <v>13022</v>
      </c>
      <c r="EV28" s="105">
        <v>13022</v>
      </c>
      <c r="EW28" s="109">
        <f t="shared" si="25"/>
        <v>17404</v>
      </c>
      <c r="EX28" s="109">
        <v>13022</v>
      </c>
      <c r="EY28" s="109">
        <v>13022</v>
      </c>
      <c r="EZ28" s="109">
        <v>13022</v>
      </c>
      <c r="FA28" s="109">
        <v>13022</v>
      </c>
      <c r="FB28" s="109">
        <v>13022</v>
      </c>
      <c r="FC28" s="109"/>
      <c r="FD28" s="109"/>
      <c r="FE28" s="109">
        <v>13022</v>
      </c>
      <c r="FF28" s="109">
        <v>13022</v>
      </c>
      <c r="FG28" s="109">
        <v>13022</v>
      </c>
      <c r="FH28" s="109">
        <v>13022</v>
      </c>
      <c r="FI28" s="109">
        <v>13022</v>
      </c>
      <c r="FJ28" s="109">
        <v>13022</v>
      </c>
      <c r="FK28" s="109">
        <f t="shared" si="26"/>
        <v>26847495</v>
      </c>
      <c r="FL28" s="109">
        <v>13022</v>
      </c>
      <c r="FM28" s="109">
        <v>13022</v>
      </c>
      <c r="FN28" s="109">
        <v>13022</v>
      </c>
      <c r="FO28" s="109">
        <v>13022</v>
      </c>
      <c r="FP28" s="109">
        <v>13022</v>
      </c>
      <c r="FQ28" s="109"/>
      <c r="FR28" s="109"/>
      <c r="FS28" s="109">
        <v>13022</v>
      </c>
      <c r="FT28" s="109">
        <v>13022</v>
      </c>
      <c r="FU28" s="109">
        <v>13022</v>
      </c>
      <c r="FV28" s="109">
        <v>13022</v>
      </c>
      <c r="FW28" s="109">
        <v>13022</v>
      </c>
      <c r="FX28" s="109">
        <v>13022</v>
      </c>
      <c r="FY28" s="109">
        <f t="shared" si="26"/>
        <v>804900</v>
      </c>
      <c r="FZ28" s="109">
        <v>13022</v>
      </c>
      <c r="GA28" s="109">
        <v>13022</v>
      </c>
      <c r="GB28" s="109">
        <v>13022</v>
      </c>
      <c r="GC28" s="109">
        <v>13022</v>
      </c>
      <c r="GD28" s="109">
        <v>13022</v>
      </c>
      <c r="GE28" s="109"/>
      <c r="GF28" s="109"/>
      <c r="GG28" s="109">
        <v>13022</v>
      </c>
      <c r="GH28" s="109">
        <v>13022</v>
      </c>
      <c r="GI28" s="109">
        <v>13022</v>
      </c>
      <c r="GJ28" s="109">
        <v>13022</v>
      </c>
      <c r="GK28" s="109">
        <v>13022</v>
      </c>
      <c r="GL28" s="188">
        <v>13022</v>
      </c>
    </row>
    <row r="29" spans="1:194" ht="9" customHeight="1">
      <c r="A29" s="235"/>
      <c r="B29" s="205"/>
      <c r="C29" s="206"/>
      <c r="D29" s="75"/>
      <c r="E29" s="76"/>
      <c r="F29" s="7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193" t="s">
        <v>37</v>
      </c>
      <c r="U29" s="194"/>
      <c r="V29" s="194"/>
      <c r="W29" s="194"/>
      <c r="X29" s="194"/>
      <c r="Y29" s="194"/>
      <c r="Z29" s="195"/>
      <c r="AA29" s="118">
        <f t="shared" ref="AA29:CE29" si="27">SUM(AA27,AA28)</f>
        <v>2728</v>
      </c>
      <c r="AB29" s="105">
        <v>339649</v>
      </c>
      <c r="AC29" s="105">
        <v>339649</v>
      </c>
      <c r="AD29" s="105">
        <v>339649</v>
      </c>
      <c r="AE29" s="105">
        <v>339649</v>
      </c>
      <c r="AF29" s="105">
        <v>339649</v>
      </c>
      <c r="AG29" s="105"/>
      <c r="AH29" s="105"/>
      <c r="AI29" s="105">
        <v>339649</v>
      </c>
      <c r="AJ29" s="105">
        <v>339649</v>
      </c>
      <c r="AK29" s="105">
        <v>339649</v>
      </c>
      <c r="AL29" s="105">
        <v>339649</v>
      </c>
      <c r="AM29" s="105">
        <v>339649</v>
      </c>
      <c r="AN29" s="105">
        <v>339649</v>
      </c>
      <c r="AO29" s="105">
        <f t="shared" si="27"/>
        <v>3234029</v>
      </c>
      <c r="AP29" s="105">
        <v>339649</v>
      </c>
      <c r="AQ29" s="105">
        <v>339649</v>
      </c>
      <c r="AR29" s="105">
        <v>339649</v>
      </c>
      <c r="AS29" s="105">
        <v>339649</v>
      </c>
      <c r="AT29" s="105">
        <v>339649</v>
      </c>
      <c r="AU29" s="105"/>
      <c r="AV29" s="105"/>
      <c r="AW29" s="105">
        <v>339649</v>
      </c>
      <c r="AX29" s="105">
        <v>339649</v>
      </c>
      <c r="AY29" s="105">
        <v>339649</v>
      </c>
      <c r="AZ29" s="105">
        <v>339649</v>
      </c>
      <c r="BA29" s="105">
        <v>339649</v>
      </c>
      <c r="BB29" s="105">
        <v>339649</v>
      </c>
      <c r="BC29" s="105">
        <f t="shared" si="27"/>
        <v>84853</v>
      </c>
      <c r="BD29" s="105">
        <v>339649</v>
      </c>
      <c r="BE29" s="105">
        <v>339649</v>
      </c>
      <c r="BF29" s="105">
        <v>339649</v>
      </c>
      <c r="BG29" s="105">
        <v>339649</v>
      </c>
      <c r="BH29" s="105">
        <v>339649</v>
      </c>
      <c r="BI29" s="105"/>
      <c r="BJ29" s="105"/>
      <c r="BK29" s="105">
        <v>339649</v>
      </c>
      <c r="BL29" s="105">
        <v>339649</v>
      </c>
      <c r="BM29" s="105">
        <v>339649</v>
      </c>
      <c r="BN29" s="105">
        <v>339649</v>
      </c>
      <c r="BO29" s="105">
        <v>339649</v>
      </c>
      <c r="BP29" s="105">
        <v>339649</v>
      </c>
      <c r="BQ29" s="105">
        <f t="shared" si="27"/>
        <v>2192</v>
      </c>
      <c r="BR29" s="105">
        <v>339649</v>
      </c>
      <c r="BS29" s="105">
        <v>339649</v>
      </c>
      <c r="BT29" s="105">
        <v>339649</v>
      </c>
      <c r="BU29" s="105">
        <v>339649</v>
      </c>
      <c r="BV29" s="105">
        <v>339649</v>
      </c>
      <c r="BW29" s="105"/>
      <c r="BX29" s="105"/>
      <c r="BY29" s="105">
        <v>339649</v>
      </c>
      <c r="BZ29" s="105">
        <v>339649</v>
      </c>
      <c r="CA29" s="105">
        <v>339649</v>
      </c>
      <c r="CB29" s="105">
        <v>339649</v>
      </c>
      <c r="CC29" s="105">
        <v>339649</v>
      </c>
      <c r="CD29" s="105">
        <v>339649</v>
      </c>
      <c r="CE29" s="105">
        <f t="shared" si="27"/>
        <v>3167425</v>
      </c>
      <c r="CF29" s="105">
        <v>339649</v>
      </c>
      <c r="CG29" s="105">
        <v>339649</v>
      </c>
      <c r="CH29" s="105">
        <v>339649</v>
      </c>
      <c r="CI29" s="105">
        <v>339649</v>
      </c>
      <c r="CJ29" s="105">
        <v>339649</v>
      </c>
      <c r="CK29" s="105"/>
      <c r="CL29" s="105"/>
      <c r="CM29" s="105">
        <v>339649</v>
      </c>
      <c r="CN29" s="105">
        <v>339649</v>
      </c>
      <c r="CO29" s="105">
        <v>339649</v>
      </c>
      <c r="CP29" s="105">
        <v>339649</v>
      </c>
      <c r="CQ29" s="105">
        <v>339649</v>
      </c>
      <c r="CR29" s="105">
        <v>339649</v>
      </c>
      <c r="CS29" s="105">
        <f t="shared" ref="CS29:EW29" si="28">SUM(CS27,CS28)</f>
        <v>91252</v>
      </c>
      <c r="CT29" s="105">
        <v>339649</v>
      </c>
      <c r="CU29" s="105">
        <v>339649</v>
      </c>
      <c r="CV29" s="105">
        <v>339649</v>
      </c>
      <c r="CW29" s="105">
        <v>339649</v>
      </c>
      <c r="CX29" s="105">
        <v>339649</v>
      </c>
      <c r="CY29" s="105"/>
      <c r="CZ29" s="105"/>
      <c r="DA29" s="105">
        <v>339649</v>
      </c>
      <c r="DB29" s="105">
        <v>339649</v>
      </c>
      <c r="DC29" s="105">
        <v>339649</v>
      </c>
      <c r="DD29" s="105">
        <v>339649</v>
      </c>
      <c r="DE29" s="105">
        <v>339649</v>
      </c>
      <c r="DF29" s="105">
        <v>339649</v>
      </c>
      <c r="DG29" s="105">
        <f t="shared" si="28"/>
        <v>10166</v>
      </c>
      <c r="DH29" s="105">
        <v>339649</v>
      </c>
      <c r="DI29" s="105">
        <v>339649</v>
      </c>
      <c r="DJ29" s="105">
        <v>339649</v>
      </c>
      <c r="DK29" s="105">
        <v>339649</v>
      </c>
      <c r="DL29" s="105">
        <v>339649</v>
      </c>
      <c r="DM29" s="105"/>
      <c r="DN29" s="105"/>
      <c r="DO29" s="105">
        <v>339649</v>
      </c>
      <c r="DP29" s="105">
        <v>339649</v>
      </c>
      <c r="DQ29" s="105">
        <v>339649</v>
      </c>
      <c r="DR29" s="105">
        <v>339649</v>
      </c>
      <c r="DS29" s="105">
        <v>339649</v>
      </c>
      <c r="DT29" s="105">
        <v>339649</v>
      </c>
      <c r="DU29" s="105">
        <f t="shared" si="28"/>
        <v>30641632</v>
      </c>
      <c r="DV29" s="105">
        <v>339649</v>
      </c>
      <c r="DW29" s="105">
        <v>339649</v>
      </c>
      <c r="DX29" s="105">
        <v>339649</v>
      </c>
      <c r="DY29" s="105">
        <v>339649</v>
      </c>
      <c r="DZ29" s="105">
        <v>339649</v>
      </c>
      <c r="EA29" s="105"/>
      <c r="EB29" s="105"/>
      <c r="EC29" s="105">
        <v>339649</v>
      </c>
      <c r="ED29" s="105">
        <v>339649</v>
      </c>
      <c r="EE29" s="105">
        <v>339649</v>
      </c>
      <c r="EF29" s="105">
        <v>339649</v>
      </c>
      <c r="EG29" s="105">
        <v>339649</v>
      </c>
      <c r="EH29" s="105">
        <v>339649</v>
      </c>
      <c r="EI29" s="105">
        <f t="shared" si="28"/>
        <v>785218</v>
      </c>
      <c r="EJ29" s="105">
        <v>339649</v>
      </c>
      <c r="EK29" s="105">
        <v>339649</v>
      </c>
      <c r="EL29" s="105">
        <v>339649</v>
      </c>
      <c r="EM29" s="105">
        <v>339649</v>
      </c>
      <c r="EN29" s="105">
        <v>339649</v>
      </c>
      <c r="EO29" s="105"/>
      <c r="EP29" s="105"/>
      <c r="EQ29" s="105">
        <v>339649</v>
      </c>
      <c r="ER29" s="105">
        <v>339649</v>
      </c>
      <c r="ES29" s="105">
        <v>339649</v>
      </c>
      <c r="ET29" s="105">
        <v>339649</v>
      </c>
      <c r="EU29" s="105">
        <v>339649</v>
      </c>
      <c r="EV29" s="105">
        <v>339649</v>
      </c>
      <c r="EW29" s="109">
        <f t="shared" si="28"/>
        <v>25298</v>
      </c>
      <c r="EX29" s="109">
        <v>339649</v>
      </c>
      <c r="EY29" s="109">
        <v>339649</v>
      </c>
      <c r="EZ29" s="109">
        <v>339649</v>
      </c>
      <c r="FA29" s="109">
        <v>339649</v>
      </c>
      <c r="FB29" s="109">
        <v>339649</v>
      </c>
      <c r="FC29" s="109"/>
      <c r="FD29" s="109"/>
      <c r="FE29" s="109">
        <v>339649</v>
      </c>
      <c r="FF29" s="109">
        <v>339649</v>
      </c>
      <c r="FG29" s="109">
        <v>339649</v>
      </c>
      <c r="FH29" s="109">
        <v>339649</v>
      </c>
      <c r="FI29" s="109">
        <v>339649</v>
      </c>
      <c r="FJ29" s="109">
        <v>339649</v>
      </c>
      <c r="FK29" s="109">
        <f t="shared" ref="FK29:FY29" si="29">SUM(FK27,FK28)</f>
        <v>44707698</v>
      </c>
      <c r="FL29" s="109">
        <v>339649</v>
      </c>
      <c r="FM29" s="109">
        <v>339649</v>
      </c>
      <c r="FN29" s="109">
        <v>339649</v>
      </c>
      <c r="FO29" s="109">
        <v>339649</v>
      </c>
      <c r="FP29" s="109">
        <v>339649</v>
      </c>
      <c r="FQ29" s="109"/>
      <c r="FR29" s="109"/>
      <c r="FS29" s="109">
        <v>339649</v>
      </c>
      <c r="FT29" s="109">
        <v>339649</v>
      </c>
      <c r="FU29" s="109">
        <v>339649</v>
      </c>
      <c r="FV29" s="109">
        <v>339649</v>
      </c>
      <c r="FW29" s="109">
        <v>339649</v>
      </c>
      <c r="FX29" s="109">
        <v>339649</v>
      </c>
      <c r="FY29" s="109">
        <f t="shared" si="29"/>
        <v>1158054</v>
      </c>
      <c r="FZ29" s="109">
        <v>339649</v>
      </c>
      <c r="GA29" s="109">
        <v>339649</v>
      </c>
      <c r="GB29" s="109">
        <v>339649</v>
      </c>
      <c r="GC29" s="109">
        <v>339649</v>
      </c>
      <c r="GD29" s="109">
        <v>339649</v>
      </c>
      <c r="GE29" s="109"/>
      <c r="GF29" s="109"/>
      <c r="GG29" s="109">
        <v>339649</v>
      </c>
      <c r="GH29" s="109">
        <v>339649</v>
      </c>
      <c r="GI29" s="109">
        <v>339649</v>
      </c>
      <c r="GJ29" s="109">
        <v>339649</v>
      </c>
      <c r="GK29" s="109">
        <v>339649</v>
      </c>
      <c r="GL29" s="188">
        <v>339649</v>
      </c>
    </row>
    <row r="30" spans="1:194" ht="9" customHeight="1">
      <c r="A30" s="235"/>
      <c r="B30" s="205"/>
      <c r="C30" s="206"/>
      <c r="D30" s="248" t="s">
        <v>87</v>
      </c>
      <c r="E30" s="249"/>
      <c r="F30" s="250"/>
      <c r="G30" s="56"/>
      <c r="H30" s="211" t="s">
        <v>18</v>
      </c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57"/>
      <c r="T30" s="267" t="s">
        <v>53</v>
      </c>
      <c r="U30" s="267"/>
      <c r="V30" s="267"/>
      <c r="W30" s="267"/>
      <c r="X30" s="267"/>
      <c r="Y30" s="267"/>
      <c r="Z30" s="268"/>
      <c r="AA30" s="118">
        <v>25</v>
      </c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>
        <v>29408</v>
      </c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>
        <v>586</v>
      </c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>
        <v>36</v>
      </c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>
        <v>51375</v>
      </c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>
        <v>1026</v>
      </c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>
        <v>170</v>
      </c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>
        <v>572588</v>
      </c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>
        <v>11326</v>
      </c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9">
        <v>374</v>
      </c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>
        <v>770061</v>
      </c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>
        <v>15239</v>
      </c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88"/>
    </row>
    <row r="31" spans="1:194" ht="9" customHeight="1">
      <c r="A31" s="235"/>
      <c r="B31" s="205"/>
      <c r="C31" s="206"/>
      <c r="D31" s="251"/>
      <c r="E31" s="252"/>
      <c r="F31" s="253"/>
      <c r="G31" s="73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74"/>
      <c r="T31" s="267" t="s">
        <v>42</v>
      </c>
      <c r="U31" s="267"/>
      <c r="V31" s="267"/>
      <c r="W31" s="267"/>
      <c r="X31" s="267"/>
      <c r="Y31" s="267"/>
      <c r="Z31" s="268"/>
      <c r="AA31" s="118">
        <v>78</v>
      </c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>
        <v>91388</v>
      </c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>
        <v>1821</v>
      </c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>
        <v>60</v>
      </c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>
        <v>82267</v>
      </c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>
        <v>1644</v>
      </c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>
        <v>437</v>
      </c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>
        <v>2124231</v>
      </c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>
        <v>41409</v>
      </c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9">
        <v>928</v>
      </c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>
        <v>2580471</v>
      </c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>
        <v>50003</v>
      </c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88"/>
    </row>
    <row r="32" spans="1:194" ht="9" customHeight="1">
      <c r="A32" s="235"/>
      <c r="B32" s="205"/>
      <c r="C32" s="206"/>
      <c r="D32" s="251"/>
      <c r="E32" s="252"/>
      <c r="F32" s="253"/>
      <c r="G32" s="84"/>
      <c r="H32" s="213" t="s">
        <v>19</v>
      </c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85"/>
      <c r="AA32" s="118">
        <v>13</v>
      </c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>
        <v>15319</v>
      </c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>
        <v>458</v>
      </c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>
        <v>21</v>
      </c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>
        <v>28931</v>
      </c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>
        <v>867</v>
      </c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>
        <v>112</v>
      </c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>
        <v>332429</v>
      </c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>
        <v>10078</v>
      </c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9">
        <v>277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>
        <v>470434</v>
      </c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>
        <v>14139</v>
      </c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88"/>
    </row>
    <row r="33" spans="1:194" ht="9" customHeight="1">
      <c r="A33" s="235"/>
      <c r="B33" s="205"/>
      <c r="C33" s="206"/>
      <c r="D33" s="254"/>
      <c r="E33" s="255"/>
      <c r="F33" s="256"/>
      <c r="G33" s="212" t="s">
        <v>37</v>
      </c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4"/>
      <c r="AA33" s="118">
        <f t="shared" ref="AA33:CE33" si="30">SUM(AA30,AA31,AA32)</f>
        <v>116</v>
      </c>
      <c r="AB33" s="105">
        <v>4071</v>
      </c>
      <c r="AC33" s="105">
        <v>4071</v>
      </c>
      <c r="AD33" s="105">
        <v>4071</v>
      </c>
      <c r="AE33" s="105">
        <v>4071</v>
      </c>
      <c r="AF33" s="105">
        <v>4071</v>
      </c>
      <c r="AG33" s="105"/>
      <c r="AH33" s="105"/>
      <c r="AI33" s="105">
        <v>4071</v>
      </c>
      <c r="AJ33" s="105">
        <v>4071</v>
      </c>
      <c r="AK33" s="105">
        <v>4071</v>
      </c>
      <c r="AL33" s="105">
        <v>4071</v>
      </c>
      <c r="AM33" s="105">
        <v>4071</v>
      </c>
      <c r="AN33" s="105">
        <v>4071</v>
      </c>
      <c r="AO33" s="105">
        <f t="shared" si="30"/>
        <v>136115</v>
      </c>
      <c r="AP33" s="105">
        <v>4071</v>
      </c>
      <c r="AQ33" s="105">
        <v>4071</v>
      </c>
      <c r="AR33" s="105">
        <v>4071</v>
      </c>
      <c r="AS33" s="105">
        <v>4071</v>
      </c>
      <c r="AT33" s="105">
        <v>4071</v>
      </c>
      <c r="AU33" s="105"/>
      <c r="AV33" s="105"/>
      <c r="AW33" s="105">
        <v>4071</v>
      </c>
      <c r="AX33" s="105">
        <v>4071</v>
      </c>
      <c r="AY33" s="105">
        <v>4071</v>
      </c>
      <c r="AZ33" s="105">
        <v>4071</v>
      </c>
      <c r="BA33" s="105">
        <v>4071</v>
      </c>
      <c r="BB33" s="105">
        <v>4071</v>
      </c>
      <c r="BC33" s="105">
        <f t="shared" si="30"/>
        <v>2865</v>
      </c>
      <c r="BD33" s="105">
        <v>4071</v>
      </c>
      <c r="BE33" s="105">
        <v>4071</v>
      </c>
      <c r="BF33" s="105">
        <v>4071</v>
      </c>
      <c r="BG33" s="105">
        <v>4071</v>
      </c>
      <c r="BH33" s="105">
        <v>4071</v>
      </c>
      <c r="BI33" s="105"/>
      <c r="BJ33" s="105"/>
      <c r="BK33" s="105">
        <v>4071</v>
      </c>
      <c r="BL33" s="105">
        <v>4071</v>
      </c>
      <c r="BM33" s="105">
        <v>4071</v>
      </c>
      <c r="BN33" s="105">
        <v>4071</v>
      </c>
      <c r="BO33" s="105">
        <v>4071</v>
      </c>
      <c r="BP33" s="105">
        <v>4071</v>
      </c>
      <c r="BQ33" s="105">
        <f t="shared" si="30"/>
        <v>117</v>
      </c>
      <c r="BR33" s="105">
        <v>4071</v>
      </c>
      <c r="BS33" s="105">
        <v>4071</v>
      </c>
      <c r="BT33" s="105">
        <v>4071</v>
      </c>
      <c r="BU33" s="105">
        <v>4071</v>
      </c>
      <c r="BV33" s="105">
        <v>4071</v>
      </c>
      <c r="BW33" s="105"/>
      <c r="BX33" s="105"/>
      <c r="BY33" s="105">
        <v>4071</v>
      </c>
      <c r="BZ33" s="105">
        <v>4071</v>
      </c>
      <c r="CA33" s="105">
        <v>4071</v>
      </c>
      <c r="CB33" s="105">
        <v>4071</v>
      </c>
      <c r="CC33" s="105">
        <v>4071</v>
      </c>
      <c r="CD33" s="105">
        <v>4071</v>
      </c>
      <c r="CE33" s="105">
        <f t="shared" si="30"/>
        <v>162573</v>
      </c>
      <c r="CF33" s="105">
        <v>4071</v>
      </c>
      <c r="CG33" s="105">
        <v>4071</v>
      </c>
      <c r="CH33" s="105">
        <v>4071</v>
      </c>
      <c r="CI33" s="105">
        <v>4071</v>
      </c>
      <c r="CJ33" s="105">
        <v>4071</v>
      </c>
      <c r="CK33" s="105"/>
      <c r="CL33" s="105"/>
      <c r="CM33" s="105">
        <v>4071</v>
      </c>
      <c r="CN33" s="105">
        <v>4071</v>
      </c>
      <c r="CO33" s="105">
        <v>4071</v>
      </c>
      <c r="CP33" s="105">
        <v>4071</v>
      </c>
      <c r="CQ33" s="105">
        <v>4071</v>
      </c>
      <c r="CR33" s="105">
        <v>4071</v>
      </c>
      <c r="CS33" s="105">
        <f t="shared" ref="CS33:EW33" si="31">SUM(CS30,CS31,CS32)</f>
        <v>3537</v>
      </c>
      <c r="CT33" s="105">
        <v>4071</v>
      </c>
      <c r="CU33" s="105">
        <v>4071</v>
      </c>
      <c r="CV33" s="105">
        <v>4071</v>
      </c>
      <c r="CW33" s="105">
        <v>4071</v>
      </c>
      <c r="CX33" s="105">
        <v>4071</v>
      </c>
      <c r="CY33" s="105"/>
      <c r="CZ33" s="105"/>
      <c r="DA33" s="105">
        <v>4071</v>
      </c>
      <c r="DB33" s="105">
        <v>4071</v>
      </c>
      <c r="DC33" s="105">
        <v>4071</v>
      </c>
      <c r="DD33" s="105">
        <v>4071</v>
      </c>
      <c r="DE33" s="105">
        <v>4071</v>
      </c>
      <c r="DF33" s="105">
        <v>4071</v>
      </c>
      <c r="DG33" s="105">
        <f t="shared" si="31"/>
        <v>719</v>
      </c>
      <c r="DH33" s="105">
        <v>4071</v>
      </c>
      <c r="DI33" s="105">
        <v>4071</v>
      </c>
      <c r="DJ33" s="105">
        <v>4071</v>
      </c>
      <c r="DK33" s="105">
        <v>4071</v>
      </c>
      <c r="DL33" s="105">
        <v>4071</v>
      </c>
      <c r="DM33" s="105"/>
      <c r="DN33" s="105"/>
      <c r="DO33" s="105">
        <v>4071</v>
      </c>
      <c r="DP33" s="105">
        <v>4071</v>
      </c>
      <c r="DQ33" s="105">
        <v>4071</v>
      </c>
      <c r="DR33" s="105">
        <v>4071</v>
      </c>
      <c r="DS33" s="105">
        <v>4071</v>
      </c>
      <c r="DT33" s="105">
        <v>4071</v>
      </c>
      <c r="DU33" s="105">
        <f t="shared" si="31"/>
        <v>3029248</v>
      </c>
      <c r="DV33" s="105">
        <v>4071</v>
      </c>
      <c r="DW33" s="105">
        <v>4071</v>
      </c>
      <c r="DX33" s="105">
        <v>4071</v>
      </c>
      <c r="DY33" s="105">
        <v>4071</v>
      </c>
      <c r="DZ33" s="105">
        <v>4071</v>
      </c>
      <c r="EA33" s="105"/>
      <c r="EB33" s="105"/>
      <c r="EC33" s="105">
        <v>4071</v>
      </c>
      <c r="ED33" s="105">
        <v>4071</v>
      </c>
      <c r="EE33" s="105">
        <v>4071</v>
      </c>
      <c r="EF33" s="105">
        <v>4071</v>
      </c>
      <c r="EG33" s="105">
        <v>4071</v>
      </c>
      <c r="EH33" s="105">
        <v>4071</v>
      </c>
      <c r="EI33" s="105">
        <f t="shared" si="31"/>
        <v>62813</v>
      </c>
      <c r="EJ33" s="105">
        <v>4071</v>
      </c>
      <c r="EK33" s="105">
        <v>4071</v>
      </c>
      <c r="EL33" s="105">
        <v>4071</v>
      </c>
      <c r="EM33" s="105">
        <v>4071</v>
      </c>
      <c r="EN33" s="105">
        <v>4071</v>
      </c>
      <c r="EO33" s="105"/>
      <c r="EP33" s="105"/>
      <c r="EQ33" s="105">
        <v>4071</v>
      </c>
      <c r="ER33" s="105">
        <v>4071</v>
      </c>
      <c r="ES33" s="105">
        <v>4071</v>
      </c>
      <c r="ET33" s="105">
        <v>4071</v>
      </c>
      <c r="EU33" s="105">
        <v>4071</v>
      </c>
      <c r="EV33" s="105">
        <v>4071</v>
      </c>
      <c r="EW33" s="109">
        <f t="shared" si="31"/>
        <v>1579</v>
      </c>
      <c r="EX33" s="109">
        <v>4071</v>
      </c>
      <c r="EY33" s="109">
        <v>4071</v>
      </c>
      <c r="EZ33" s="109">
        <v>4071</v>
      </c>
      <c r="FA33" s="109">
        <v>4071</v>
      </c>
      <c r="FB33" s="109">
        <v>4071</v>
      </c>
      <c r="FC33" s="109"/>
      <c r="FD33" s="109"/>
      <c r="FE33" s="109">
        <v>4071</v>
      </c>
      <c r="FF33" s="109">
        <v>4071</v>
      </c>
      <c r="FG33" s="109">
        <v>4071</v>
      </c>
      <c r="FH33" s="109">
        <v>4071</v>
      </c>
      <c r="FI33" s="109">
        <v>4071</v>
      </c>
      <c r="FJ33" s="109">
        <v>4071</v>
      </c>
      <c r="FK33" s="109">
        <f t="shared" ref="FK33:FY33" si="32">SUM(FK30,FK31,FK32)</f>
        <v>3820966</v>
      </c>
      <c r="FL33" s="109">
        <v>4071</v>
      </c>
      <c r="FM33" s="109">
        <v>4071</v>
      </c>
      <c r="FN33" s="109">
        <v>4071</v>
      </c>
      <c r="FO33" s="109">
        <v>4071</v>
      </c>
      <c r="FP33" s="109">
        <v>4071</v>
      </c>
      <c r="FQ33" s="109"/>
      <c r="FR33" s="109"/>
      <c r="FS33" s="109">
        <v>4071</v>
      </c>
      <c r="FT33" s="109">
        <v>4071</v>
      </c>
      <c r="FU33" s="109">
        <v>4071</v>
      </c>
      <c r="FV33" s="109">
        <v>4071</v>
      </c>
      <c r="FW33" s="109">
        <v>4071</v>
      </c>
      <c r="FX33" s="109">
        <v>4071</v>
      </c>
      <c r="FY33" s="109">
        <f t="shared" si="32"/>
        <v>79381</v>
      </c>
      <c r="FZ33" s="109">
        <v>4071</v>
      </c>
      <c r="GA33" s="109">
        <v>4071</v>
      </c>
      <c r="GB33" s="109">
        <v>4071</v>
      </c>
      <c r="GC33" s="109">
        <v>4071</v>
      </c>
      <c r="GD33" s="109">
        <v>4071</v>
      </c>
      <c r="GE33" s="109"/>
      <c r="GF33" s="109"/>
      <c r="GG33" s="109">
        <v>4071</v>
      </c>
      <c r="GH33" s="109">
        <v>4071</v>
      </c>
      <c r="GI33" s="109">
        <v>4071</v>
      </c>
      <c r="GJ33" s="109">
        <v>4071</v>
      </c>
      <c r="GK33" s="109">
        <v>4071</v>
      </c>
      <c r="GL33" s="188">
        <v>4071</v>
      </c>
    </row>
    <row r="34" spans="1:194" ht="9" customHeight="1">
      <c r="A34" s="69"/>
      <c r="B34" s="70"/>
      <c r="C34" s="71"/>
      <c r="D34" s="56"/>
      <c r="E34" s="211" t="s">
        <v>20</v>
      </c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57"/>
      <c r="T34" s="193" t="s">
        <v>38</v>
      </c>
      <c r="U34" s="194"/>
      <c r="V34" s="194"/>
      <c r="W34" s="194"/>
      <c r="X34" s="194"/>
      <c r="Y34" s="194"/>
      <c r="Z34" s="195"/>
      <c r="AA34" s="118">
        <v>0</v>
      </c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>
        <v>0</v>
      </c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>
        <v>0</v>
      </c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>
        <v>0</v>
      </c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>
        <v>0</v>
      </c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>
        <v>0</v>
      </c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>
        <v>0</v>
      </c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>
        <v>0</v>
      </c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>
        <v>0</v>
      </c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9">
        <v>0</v>
      </c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>
        <v>0</v>
      </c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>
        <v>0</v>
      </c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88"/>
    </row>
    <row r="35" spans="1:194" ht="9" customHeight="1">
      <c r="A35" s="69"/>
      <c r="B35" s="70"/>
      <c r="C35" s="71"/>
      <c r="D35" s="72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55"/>
      <c r="T35" s="193" t="s">
        <v>39</v>
      </c>
      <c r="U35" s="194"/>
      <c r="V35" s="194"/>
      <c r="W35" s="194"/>
      <c r="X35" s="194"/>
      <c r="Y35" s="194"/>
      <c r="Z35" s="195"/>
      <c r="AA35" s="118">
        <v>0</v>
      </c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>
        <v>0</v>
      </c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>
        <v>0</v>
      </c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>
        <v>0</v>
      </c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>
        <v>0</v>
      </c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>
        <v>0</v>
      </c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>
        <v>1</v>
      </c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>
        <v>1817</v>
      </c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>
        <v>47</v>
      </c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9">
        <v>2</v>
      </c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>
        <v>2744</v>
      </c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>
        <v>75</v>
      </c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88"/>
    </row>
    <row r="36" spans="1:194" ht="9" customHeight="1">
      <c r="A36" s="69"/>
      <c r="B36" s="70"/>
      <c r="C36" s="71"/>
      <c r="D36" s="73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74"/>
      <c r="T36" s="193" t="s">
        <v>37</v>
      </c>
      <c r="U36" s="194"/>
      <c r="V36" s="194"/>
      <c r="W36" s="194"/>
      <c r="X36" s="194"/>
      <c r="Y36" s="194"/>
      <c r="Z36" s="195"/>
      <c r="AA36" s="118">
        <f t="shared" ref="AA36:CE36" si="33">SUM(AA34,AA35)</f>
        <v>0</v>
      </c>
      <c r="AB36" s="105">
        <v>339649</v>
      </c>
      <c r="AC36" s="105">
        <v>339649</v>
      </c>
      <c r="AD36" s="105">
        <v>339649</v>
      </c>
      <c r="AE36" s="105">
        <v>339649</v>
      </c>
      <c r="AF36" s="105">
        <v>339649</v>
      </c>
      <c r="AG36" s="105"/>
      <c r="AH36" s="105"/>
      <c r="AI36" s="105">
        <v>339649</v>
      </c>
      <c r="AJ36" s="105">
        <v>339649</v>
      </c>
      <c r="AK36" s="105">
        <v>339649</v>
      </c>
      <c r="AL36" s="105">
        <v>339649</v>
      </c>
      <c r="AM36" s="105">
        <v>339649</v>
      </c>
      <c r="AN36" s="105">
        <v>339649</v>
      </c>
      <c r="AO36" s="105">
        <f t="shared" si="33"/>
        <v>0</v>
      </c>
      <c r="AP36" s="105">
        <v>339649</v>
      </c>
      <c r="AQ36" s="105">
        <v>339649</v>
      </c>
      <c r="AR36" s="105">
        <v>339649</v>
      </c>
      <c r="AS36" s="105">
        <v>339649</v>
      </c>
      <c r="AT36" s="105">
        <v>339649</v>
      </c>
      <c r="AU36" s="105"/>
      <c r="AV36" s="105"/>
      <c r="AW36" s="105">
        <v>339649</v>
      </c>
      <c r="AX36" s="105">
        <v>339649</v>
      </c>
      <c r="AY36" s="105">
        <v>339649</v>
      </c>
      <c r="AZ36" s="105">
        <v>339649</v>
      </c>
      <c r="BA36" s="105">
        <v>339649</v>
      </c>
      <c r="BB36" s="105">
        <v>339649</v>
      </c>
      <c r="BC36" s="105">
        <f t="shared" si="33"/>
        <v>0</v>
      </c>
      <c r="BD36" s="105">
        <v>339649</v>
      </c>
      <c r="BE36" s="105">
        <v>339649</v>
      </c>
      <c r="BF36" s="105">
        <v>339649</v>
      </c>
      <c r="BG36" s="105">
        <v>339649</v>
      </c>
      <c r="BH36" s="105">
        <v>339649</v>
      </c>
      <c r="BI36" s="105"/>
      <c r="BJ36" s="105"/>
      <c r="BK36" s="105">
        <v>339649</v>
      </c>
      <c r="BL36" s="105">
        <v>339649</v>
      </c>
      <c r="BM36" s="105">
        <v>339649</v>
      </c>
      <c r="BN36" s="105">
        <v>339649</v>
      </c>
      <c r="BO36" s="105">
        <v>339649</v>
      </c>
      <c r="BP36" s="105">
        <v>339649</v>
      </c>
      <c r="BQ36" s="105">
        <f t="shared" si="33"/>
        <v>0</v>
      </c>
      <c r="BR36" s="105">
        <v>339649</v>
      </c>
      <c r="BS36" s="105">
        <v>339649</v>
      </c>
      <c r="BT36" s="105">
        <v>339649</v>
      </c>
      <c r="BU36" s="105">
        <v>339649</v>
      </c>
      <c r="BV36" s="105">
        <v>339649</v>
      </c>
      <c r="BW36" s="105"/>
      <c r="BX36" s="105"/>
      <c r="BY36" s="105">
        <v>339649</v>
      </c>
      <c r="BZ36" s="105">
        <v>339649</v>
      </c>
      <c r="CA36" s="105">
        <v>339649</v>
      </c>
      <c r="CB36" s="105">
        <v>339649</v>
      </c>
      <c r="CC36" s="105">
        <v>339649</v>
      </c>
      <c r="CD36" s="105">
        <v>339649</v>
      </c>
      <c r="CE36" s="105">
        <f t="shared" si="33"/>
        <v>0</v>
      </c>
      <c r="CF36" s="105">
        <v>339649</v>
      </c>
      <c r="CG36" s="105">
        <v>339649</v>
      </c>
      <c r="CH36" s="105">
        <v>339649</v>
      </c>
      <c r="CI36" s="105">
        <v>339649</v>
      </c>
      <c r="CJ36" s="105">
        <v>339649</v>
      </c>
      <c r="CK36" s="105"/>
      <c r="CL36" s="105"/>
      <c r="CM36" s="105">
        <v>339649</v>
      </c>
      <c r="CN36" s="105">
        <v>339649</v>
      </c>
      <c r="CO36" s="105">
        <v>339649</v>
      </c>
      <c r="CP36" s="105">
        <v>339649</v>
      </c>
      <c r="CQ36" s="105">
        <v>339649</v>
      </c>
      <c r="CR36" s="105">
        <v>339649</v>
      </c>
      <c r="CS36" s="105">
        <f t="shared" ref="CS36:EW36" si="34">SUM(CS34,CS35)</f>
        <v>0</v>
      </c>
      <c r="CT36" s="105">
        <v>339649</v>
      </c>
      <c r="CU36" s="105">
        <v>339649</v>
      </c>
      <c r="CV36" s="105">
        <v>339649</v>
      </c>
      <c r="CW36" s="105">
        <v>339649</v>
      </c>
      <c r="CX36" s="105">
        <v>339649</v>
      </c>
      <c r="CY36" s="105"/>
      <c r="CZ36" s="105"/>
      <c r="DA36" s="105">
        <v>339649</v>
      </c>
      <c r="DB36" s="105">
        <v>339649</v>
      </c>
      <c r="DC36" s="105">
        <v>339649</v>
      </c>
      <c r="DD36" s="105">
        <v>339649</v>
      </c>
      <c r="DE36" s="105">
        <v>339649</v>
      </c>
      <c r="DF36" s="105">
        <v>339649</v>
      </c>
      <c r="DG36" s="105">
        <f t="shared" si="34"/>
        <v>1</v>
      </c>
      <c r="DH36" s="105">
        <v>339649</v>
      </c>
      <c r="DI36" s="105">
        <v>339649</v>
      </c>
      <c r="DJ36" s="105">
        <v>339649</v>
      </c>
      <c r="DK36" s="105">
        <v>339649</v>
      </c>
      <c r="DL36" s="105">
        <v>339649</v>
      </c>
      <c r="DM36" s="105"/>
      <c r="DN36" s="105"/>
      <c r="DO36" s="105">
        <v>339649</v>
      </c>
      <c r="DP36" s="105">
        <v>339649</v>
      </c>
      <c r="DQ36" s="105">
        <v>339649</v>
      </c>
      <c r="DR36" s="105">
        <v>339649</v>
      </c>
      <c r="DS36" s="105">
        <v>339649</v>
      </c>
      <c r="DT36" s="105">
        <v>339649</v>
      </c>
      <c r="DU36" s="105">
        <f t="shared" si="34"/>
        <v>1817</v>
      </c>
      <c r="DV36" s="105">
        <v>339649</v>
      </c>
      <c r="DW36" s="105">
        <v>339649</v>
      </c>
      <c r="DX36" s="105">
        <v>339649</v>
      </c>
      <c r="DY36" s="105">
        <v>339649</v>
      </c>
      <c r="DZ36" s="105">
        <v>339649</v>
      </c>
      <c r="EA36" s="105"/>
      <c r="EB36" s="105"/>
      <c r="EC36" s="105">
        <v>339649</v>
      </c>
      <c r="ED36" s="105">
        <v>339649</v>
      </c>
      <c r="EE36" s="105">
        <v>339649</v>
      </c>
      <c r="EF36" s="105">
        <v>339649</v>
      </c>
      <c r="EG36" s="105">
        <v>339649</v>
      </c>
      <c r="EH36" s="105">
        <v>339649</v>
      </c>
      <c r="EI36" s="105">
        <f t="shared" si="34"/>
        <v>47</v>
      </c>
      <c r="EJ36" s="105">
        <v>339649</v>
      </c>
      <c r="EK36" s="105">
        <v>339649</v>
      </c>
      <c r="EL36" s="105">
        <v>339649</v>
      </c>
      <c r="EM36" s="105">
        <v>339649</v>
      </c>
      <c r="EN36" s="105">
        <v>339649</v>
      </c>
      <c r="EO36" s="105"/>
      <c r="EP36" s="105"/>
      <c r="EQ36" s="105">
        <v>339649</v>
      </c>
      <c r="ER36" s="105">
        <v>339649</v>
      </c>
      <c r="ES36" s="105">
        <v>339649</v>
      </c>
      <c r="ET36" s="105">
        <v>339649</v>
      </c>
      <c r="EU36" s="105">
        <v>339649</v>
      </c>
      <c r="EV36" s="105">
        <v>339649</v>
      </c>
      <c r="EW36" s="109">
        <f t="shared" si="34"/>
        <v>2</v>
      </c>
      <c r="EX36" s="109">
        <v>339649</v>
      </c>
      <c r="EY36" s="109">
        <v>339649</v>
      </c>
      <c r="EZ36" s="109">
        <v>339649</v>
      </c>
      <c r="FA36" s="109">
        <v>339649</v>
      </c>
      <c r="FB36" s="109">
        <v>339649</v>
      </c>
      <c r="FC36" s="109"/>
      <c r="FD36" s="109"/>
      <c r="FE36" s="109">
        <v>339649</v>
      </c>
      <c r="FF36" s="109">
        <v>339649</v>
      </c>
      <c r="FG36" s="109">
        <v>339649</v>
      </c>
      <c r="FH36" s="109">
        <v>339649</v>
      </c>
      <c r="FI36" s="109">
        <v>339649</v>
      </c>
      <c r="FJ36" s="109">
        <v>339649</v>
      </c>
      <c r="FK36" s="109">
        <f t="shared" ref="FK36:FY36" si="35">SUM(FK34,FK35)</f>
        <v>2744</v>
      </c>
      <c r="FL36" s="109">
        <v>339649</v>
      </c>
      <c r="FM36" s="109">
        <v>339649</v>
      </c>
      <c r="FN36" s="109">
        <v>339649</v>
      </c>
      <c r="FO36" s="109">
        <v>339649</v>
      </c>
      <c r="FP36" s="109">
        <v>339649</v>
      </c>
      <c r="FQ36" s="109"/>
      <c r="FR36" s="109"/>
      <c r="FS36" s="109">
        <v>339649</v>
      </c>
      <c r="FT36" s="109">
        <v>339649</v>
      </c>
      <c r="FU36" s="109">
        <v>339649</v>
      </c>
      <c r="FV36" s="109">
        <v>339649</v>
      </c>
      <c r="FW36" s="109">
        <v>339649</v>
      </c>
      <c r="FX36" s="109">
        <v>339649</v>
      </c>
      <c r="FY36" s="109">
        <f t="shared" si="35"/>
        <v>75</v>
      </c>
      <c r="FZ36" s="109">
        <v>339649</v>
      </c>
      <c r="GA36" s="109">
        <v>339649</v>
      </c>
      <c r="GB36" s="109">
        <v>339649</v>
      </c>
      <c r="GC36" s="109">
        <v>339649</v>
      </c>
      <c r="GD36" s="109">
        <v>339649</v>
      </c>
      <c r="GE36" s="109"/>
      <c r="GF36" s="109"/>
      <c r="GG36" s="109">
        <v>339649</v>
      </c>
      <c r="GH36" s="109">
        <v>339649</v>
      </c>
      <c r="GI36" s="109">
        <v>339649</v>
      </c>
      <c r="GJ36" s="109">
        <v>339649</v>
      </c>
      <c r="GK36" s="109">
        <v>339649</v>
      </c>
      <c r="GL36" s="188">
        <v>339649</v>
      </c>
    </row>
    <row r="37" spans="1:194" ht="9" customHeight="1">
      <c r="A37" s="69"/>
      <c r="B37" s="70"/>
      <c r="C37" s="71"/>
      <c r="D37" s="56"/>
      <c r="E37" s="211" t="s">
        <v>56</v>
      </c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57"/>
      <c r="T37" s="193" t="s">
        <v>38</v>
      </c>
      <c r="U37" s="194"/>
      <c r="V37" s="194"/>
      <c r="W37" s="194"/>
      <c r="X37" s="194"/>
      <c r="Y37" s="194"/>
      <c r="Z37" s="195"/>
      <c r="AA37" s="118">
        <v>319</v>
      </c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>
        <v>393757</v>
      </c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>
        <v>7766</v>
      </c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>
        <v>142</v>
      </c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>
        <v>201706</v>
      </c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>
        <v>3982</v>
      </c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>
        <v>1063</v>
      </c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>
        <v>3681885</v>
      </c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>
        <v>71090</v>
      </c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9">
        <v>2158</v>
      </c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>
        <v>4755019</v>
      </c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>
        <v>91492</v>
      </c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88"/>
    </row>
    <row r="38" spans="1:194" ht="9" customHeight="1">
      <c r="A38" s="69"/>
      <c r="B38" s="70"/>
      <c r="C38" s="71"/>
      <c r="D38" s="72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55"/>
      <c r="T38" s="193" t="s">
        <v>39</v>
      </c>
      <c r="U38" s="194"/>
      <c r="V38" s="194"/>
      <c r="W38" s="194"/>
      <c r="X38" s="194"/>
      <c r="Y38" s="194"/>
      <c r="Z38" s="195"/>
      <c r="AA38" s="118">
        <v>101</v>
      </c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>
        <v>124259</v>
      </c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>
        <v>3673</v>
      </c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>
        <v>163</v>
      </c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>
        <v>232302</v>
      </c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>
        <v>6817</v>
      </c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>
        <v>634</v>
      </c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>
        <v>1658702</v>
      </c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>
        <v>49858</v>
      </c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9">
        <v>1383</v>
      </c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>
        <v>2377442</v>
      </c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>
        <v>73578</v>
      </c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88"/>
    </row>
    <row r="39" spans="1:194" ht="9" customHeight="1">
      <c r="A39" s="69"/>
      <c r="B39" s="70"/>
      <c r="C39" s="71"/>
      <c r="D39" s="73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74"/>
      <c r="T39" s="193" t="s">
        <v>37</v>
      </c>
      <c r="U39" s="194"/>
      <c r="V39" s="194"/>
      <c r="W39" s="194"/>
      <c r="X39" s="194"/>
      <c r="Y39" s="194"/>
      <c r="Z39" s="195"/>
      <c r="AA39" s="118">
        <f t="shared" ref="AA39:CE39" si="36">SUM(AA37,AA38)</f>
        <v>420</v>
      </c>
      <c r="AB39" s="105">
        <v>339649</v>
      </c>
      <c r="AC39" s="105">
        <v>339649</v>
      </c>
      <c r="AD39" s="105">
        <v>339649</v>
      </c>
      <c r="AE39" s="105">
        <v>339649</v>
      </c>
      <c r="AF39" s="105">
        <v>339649</v>
      </c>
      <c r="AG39" s="105"/>
      <c r="AH39" s="105"/>
      <c r="AI39" s="105">
        <v>339649</v>
      </c>
      <c r="AJ39" s="105">
        <v>339649</v>
      </c>
      <c r="AK39" s="105">
        <v>339649</v>
      </c>
      <c r="AL39" s="105">
        <v>339649</v>
      </c>
      <c r="AM39" s="105">
        <v>339649</v>
      </c>
      <c r="AN39" s="105">
        <v>339649</v>
      </c>
      <c r="AO39" s="105">
        <f t="shared" si="36"/>
        <v>518016</v>
      </c>
      <c r="AP39" s="105">
        <v>339649</v>
      </c>
      <c r="AQ39" s="105">
        <v>339649</v>
      </c>
      <c r="AR39" s="105">
        <v>339649</v>
      </c>
      <c r="AS39" s="105">
        <v>339649</v>
      </c>
      <c r="AT39" s="105">
        <v>339649</v>
      </c>
      <c r="AU39" s="105"/>
      <c r="AV39" s="105"/>
      <c r="AW39" s="105">
        <v>339649</v>
      </c>
      <c r="AX39" s="105">
        <v>339649</v>
      </c>
      <c r="AY39" s="105">
        <v>339649</v>
      </c>
      <c r="AZ39" s="105">
        <v>339649</v>
      </c>
      <c r="BA39" s="105">
        <v>339649</v>
      </c>
      <c r="BB39" s="105">
        <v>339649</v>
      </c>
      <c r="BC39" s="105">
        <f t="shared" si="36"/>
        <v>11439</v>
      </c>
      <c r="BD39" s="105">
        <v>339649</v>
      </c>
      <c r="BE39" s="105">
        <v>339649</v>
      </c>
      <c r="BF39" s="105">
        <v>339649</v>
      </c>
      <c r="BG39" s="105">
        <v>339649</v>
      </c>
      <c r="BH39" s="105">
        <v>339649</v>
      </c>
      <c r="BI39" s="105"/>
      <c r="BJ39" s="105"/>
      <c r="BK39" s="105">
        <v>339649</v>
      </c>
      <c r="BL39" s="105">
        <v>339649</v>
      </c>
      <c r="BM39" s="105">
        <v>339649</v>
      </c>
      <c r="BN39" s="105">
        <v>339649</v>
      </c>
      <c r="BO39" s="105">
        <v>339649</v>
      </c>
      <c r="BP39" s="105">
        <v>339649</v>
      </c>
      <c r="BQ39" s="105">
        <f t="shared" si="36"/>
        <v>305</v>
      </c>
      <c r="BR39" s="105">
        <v>339649</v>
      </c>
      <c r="BS39" s="105">
        <v>339649</v>
      </c>
      <c r="BT39" s="105">
        <v>339649</v>
      </c>
      <c r="BU39" s="105">
        <v>339649</v>
      </c>
      <c r="BV39" s="105">
        <v>339649</v>
      </c>
      <c r="BW39" s="105"/>
      <c r="BX39" s="105"/>
      <c r="BY39" s="105">
        <v>339649</v>
      </c>
      <c r="BZ39" s="105">
        <v>339649</v>
      </c>
      <c r="CA39" s="105">
        <v>339649</v>
      </c>
      <c r="CB39" s="105">
        <v>339649</v>
      </c>
      <c r="CC39" s="105">
        <v>339649</v>
      </c>
      <c r="CD39" s="105">
        <v>339649</v>
      </c>
      <c r="CE39" s="105">
        <f t="shared" si="36"/>
        <v>434008</v>
      </c>
      <c r="CF39" s="105">
        <v>339649</v>
      </c>
      <c r="CG39" s="105">
        <v>339649</v>
      </c>
      <c r="CH39" s="105">
        <v>339649</v>
      </c>
      <c r="CI39" s="105">
        <v>339649</v>
      </c>
      <c r="CJ39" s="105">
        <v>339649</v>
      </c>
      <c r="CK39" s="105"/>
      <c r="CL39" s="105"/>
      <c r="CM39" s="105">
        <v>339649</v>
      </c>
      <c r="CN39" s="105">
        <v>339649</v>
      </c>
      <c r="CO39" s="105">
        <v>339649</v>
      </c>
      <c r="CP39" s="105">
        <v>339649</v>
      </c>
      <c r="CQ39" s="105">
        <v>339649</v>
      </c>
      <c r="CR39" s="105">
        <v>339649</v>
      </c>
      <c r="CS39" s="105">
        <f t="shared" ref="CS39:EW39" si="37">SUM(CS37,CS38)</f>
        <v>10799</v>
      </c>
      <c r="CT39" s="105">
        <v>339649</v>
      </c>
      <c r="CU39" s="105">
        <v>339649</v>
      </c>
      <c r="CV39" s="105">
        <v>339649</v>
      </c>
      <c r="CW39" s="105">
        <v>339649</v>
      </c>
      <c r="CX39" s="105">
        <v>339649</v>
      </c>
      <c r="CY39" s="105"/>
      <c r="CZ39" s="105"/>
      <c r="DA39" s="105">
        <v>339649</v>
      </c>
      <c r="DB39" s="105">
        <v>339649</v>
      </c>
      <c r="DC39" s="105">
        <v>339649</v>
      </c>
      <c r="DD39" s="105">
        <v>339649</v>
      </c>
      <c r="DE39" s="105">
        <v>339649</v>
      </c>
      <c r="DF39" s="105">
        <v>339649</v>
      </c>
      <c r="DG39" s="105">
        <f t="shared" si="37"/>
        <v>1697</v>
      </c>
      <c r="DH39" s="105">
        <v>339649</v>
      </c>
      <c r="DI39" s="105">
        <v>339649</v>
      </c>
      <c r="DJ39" s="105">
        <v>339649</v>
      </c>
      <c r="DK39" s="105">
        <v>339649</v>
      </c>
      <c r="DL39" s="105">
        <v>339649</v>
      </c>
      <c r="DM39" s="105"/>
      <c r="DN39" s="105"/>
      <c r="DO39" s="105">
        <v>339649</v>
      </c>
      <c r="DP39" s="105">
        <v>339649</v>
      </c>
      <c r="DQ39" s="105">
        <v>339649</v>
      </c>
      <c r="DR39" s="105">
        <v>339649</v>
      </c>
      <c r="DS39" s="105">
        <v>339649</v>
      </c>
      <c r="DT39" s="105">
        <v>339649</v>
      </c>
      <c r="DU39" s="105">
        <f t="shared" si="37"/>
        <v>5340587</v>
      </c>
      <c r="DV39" s="105">
        <v>339649</v>
      </c>
      <c r="DW39" s="105">
        <v>339649</v>
      </c>
      <c r="DX39" s="105">
        <v>339649</v>
      </c>
      <c r="DY39" s="105">
        <v>339649</v>
      </c>
      <c r="DZ39" s="105">
        <v>339649</v>
      </c>
      <c r="EA39" s="105"/>
      <c r="EB39" s="105"/>
      <c r="EC39" s="105">
        <v>339649</v>
      </c>
      <c r="ED39" s="105">
        <v>339649</v>
      </c>
      <c r="EE39" s="105">
        <v>339649</v>
      </c>
      <c r="EF39" s="105">
        <v>339649</v>
      </c>
      <c r="EG39" s="105">
        <v>339649</v>
      </c>
      <c r="EH39" s="105">
        <v>339649</v>
      </c>
      <c r="EI39" s="105">
        <f t="shared" si="37"/>
        <v>120948</v>
      </c>
      <c r="EJ39" s="105">
        <v>339649</v>
      </c>
      <c r="EK39" s="105">
        <v>339649</v>
      </c>
      <c r="EL39" s="105">
        <v>339649</v>
      </c>
      <c r="EM39" s="105">
        <v>339649</v>
      </c>
      <c r="EN39" s="105">
        <v>339649</v>
      </c>
      <c r="EO39" s="105"/>
      <c r="EP39" s="105"/>
      <c r="EQ39" s="105">
        <v>339649</v>
      </c>
      <c r="ER39" s="105">
        <v>339649</v>
      </c>
      <c r="ES39" s="105">
        <v>339649</v>
      </c>
      <c r="ET39" s="105">
        <v>339649</v>
      </c>
      <c r="EU39" s="105">
        <v>339649</v>
      </c>
      <c r="EV39" s="105">
        <v>339649</v>
      </c>
      <c r="EW39" s="109">
        <f t="shared" si="37"/>
        <v>3541</v>
      </c>
      <c r="EX39" s="109">
        <v>339649</v>
      </c>
      <c r="EY39" s="109">
        <v>339649</v>
      </c>
      <c r="EZ39" s="109">
        <v>339649</v>
      </c>
      <c r="FA39" s="109">
        <v>339649</v>
      </c>
      <c r="FB39" s="109">
        <v>339649</v>
      </c>
      <c r="FC39" s="109"/>
      <c r="FD39" s="109"/>
      <c r="FE39" s="109">
        <v>339649</v>
      </c>
      <c r="FF39" s="109">
        <v>339649</v>
      </c>
      <c r="FG39" s="109">
        <v>339649</v>
      </c>
      <c r="FH39" s="109">
        <v>339649</v>
      </c>
      <c r="FI39" s="109">
        <v>339649</v>
      </c>
      <c r="FJ39" s="109">
        <v>339649</v>
      </c>
      <c r="FK39" s="109">
        <f t="shared" ref="FK39:FY39" si="38">SUM(FK37,FK38)</f>
        <v>7132461</v>
      </c>
      <c r="FL39" s="109">
        <v>339649</v>
      </c>
      <c r="FM39" s="109">
        <v>339649</v>
      </c>
      <c r="FN39" s="109">
        <v>339649</v>
      </c>
      <c r="FO39" s="109">
        <v>339649</v>
      </c>
      <c r="FP39" s="109">
        <v>339649</v>
      </c>
      <c r="FQ39" s="109"/>
      <c r="FR39" s="109"/>
      <c r="FS39" s="109">
        <v>339649</v>
      </c>
      <c r="FT39" s="109">
        <v>339649</v>
      </c>
      <c r="FU39" s="109">
        <v>339649</v>
      </c>
      <c r="FV39" s="109">
        <v>339649</v>
      </c>
      <c r="FW39" s="109">
        <v>339649</v>
      </c>
      <c r="FX39" s="109">
        <v>339649</v>
      </c>
      <c r="FY39" s="109">
        <f t="shared" si="38"/>
        <v>165070</v>
      </c>
      <c r="FZ39" s="109">
        <v>339649</v>
      </c>
      <c r="GA39" s="109">
        <v>339649</v>
      </c>
      <c r="GB39" s="109">
        <v>339649</v>
      </c>
      <c r="GC39" s="109">
        <v>339649</v>
      </c>
      <c r="GD39" s="109">
        <v>339649</v>
      </c>
      <c r="GE39" s="109"/>
      <c r="GF39" s="109"/>
      <c r="GG39" s="109">
        <v>339649</v>
      </c>
      <c r="GH39" s="109">
        <v>339649</v>
      </c>
      <c r="GI39" s="109">
        <v>339649</v>
      </c>
      <c r="GJ39" s="109">
        <v>339649</v>
      </c>
      <c r="GK39" s="109">
        <v>339649</v>
      </c>
      <c r="GL39" s="188">
        <v>339649</v>
      </c>
    </row>
    <row r="40" spans="1:194" ht="9" customHeight="1">
      <c r="A40" s="69"/>
      <c r="B40" s="70"/>
      <c r="C40" s="71"/>
      <c r="D40" s="232" t="s">
        <v>55</v>
      </c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193" t="s">
        <v>38</v>
      </c>
      <c r="U40" s="194"/>
      <c r="V40" s="194"/>
      <c r="W40" s="194"/>
      <c r="X40" s="194"/>
      <c r="Y40" s="194"/>
      <c r="Z40" s="195"/>
      <c r="AA40" s="118">
        <f t="shared" ref="AA40:CE40" si="39">SUM(AA12,AA27,AA30,AA31,AA34,AA37)</f>
        <v>1610</v>
      </c>
      <c r="AB40" s="105">
        <v>24652</v>
      </c>
      <c r="AC40" s="105">
        <v>24652</v>
      </c>
      <c r="AD40" s="105">
        <v>24652</v>
      </c>
      <c r="AE40" s="105">
        <v>24652</v>
      </c>
      <c r="AF40" s="105">
        <v>24652</v>
      </c>
      <c r="AG40" s="105"/>
      <c r="AH40" s="105"/>
      <c r="AI40" s="105">
        <v>24652</v>
      </c>
      <c r="AJ40" s="105">
        <v>24652</v>
      </c>
      <c r="AK40" s="105">
        <v>24652</v>
      </c>
      <c r="AL40" s="105">
        <v>24652</v>
      </c>
      <c r="AM40" s="105">
        <v>24652</v>
      </c>
      <c r="AN40" s="105">
        <v>24652</v>
      </c>
      <c r="AO40" s="105">
        <f t="shared" si="39"/>
        <v>1883160</v>
      </c>
      <c r="AP40" s="105">
        <v>24652</v>
      </c>
      <c r="AQ40" s="105">
        <v>24652</v>
      </c>
      <c r="AR40" s="105">
        <v>24652</v>
      </c>
      <c r="AS40" s="105">
        <v>24652</v>
      </c>
      <c r="AT40" s="105">
        <v>24652</v>
      </c>
      <c r="AU40" s="105"/>
      <c r="AV40" s="105"/>
      <c r="AW40" s="105">
        <v>24652</v>
      </c>
      <c r="AX40" s="105">
        <v>24652</v>
      </c>
      <c r="AY40" s="105">
        <v>24652</v>
      </c>
      <c r="AZ40" s="105">
        <v>24652</v>
      </c>
      <c r="BA40" s="105">
        <v>24652</v>
      </c>
      <c r="BB40" s="105">
        <v>24652</v>
      </c>
      <c r="BC40" s="105">
        <f t="shared" si="39"/>
        <v>37307</v>
      </c>
      <c r="BD40" s="105">
        <v>24652</v>
      </c>
      <c r="BE40" s="105">
        <v>24652</v>
      </c>
      <c r="BF40" s="105">
        <v>24652</v>
      </c>
      <c r="BG40" s="105">
        <v>24652</v>
      </c>
      <c r="BH40" s="105">
        <v>24652</v>
      </c>
      <c r="BI40" s="105"/>
      <c r="BJ40" s="105"/>
      <c r="BK40" s="105">
        <v>24652</v>
      </c>
      <c r="BL40" s="105">
        <v>24652</v>
      </c>
      <c r="BM40" s="105">
        <v>24652</v>
      </c>
      <c r="BN40" s="105">
        <v>24652</v>
      </c>
      <c r="BO40" s="105">
        <v>24652</v>
      </c>
      <c r="BP40" s="105">
        <v>24652</v>
      </c>
      <c r="BQ40" s="105">
        <f t="shared" si="39"/>
        <v>609</v>
      </c>
      <c r="BR40" s="105">
        <v>24652</v>
      </c>
      <c r="BS40" s="105">
        <v>24652</v>
      </c>
      <c r="BT40" s="105">
        <v>24652</v>
      </c>
      <c r="BU40" s="105">
        <v>24652</v>
      </c>
      <c r="BV40" s="105">
        <v>24652</v>
      </c>
      <c r="BW40" s="105"/>
      <c r="BX40" s="105"/>
      <c r="BY40" s="105">
        <v>24652</v>
      </c>
      <c r="BZ40" s="105">
        <v>24652</v>
      </c>
      <c r="CA40" s="105">
        <v>24652</v>
      </c>
      <c r="CB40" s="105">
        <v>24652</v>
      </c>
      <c r="CC40" s="105">
        <v>24652</v>
      </c>
      <c r="CD40" s="105">
        <v>24652</v>
      </c>
      <c r="CE40" s="105">
        <f t="shared" si="39"/>
        <v>855823</v>
      </c>
      <c r="CF40" s="105">
        <v>24652</v>
      </c>
      <c r="CG40" s="105">
        <v>24652</v>
      </c>
      <c r="CH40" s="105">
        <v>24652</v>
      </c>
      <c r="CI40" s="105">
        <v>24652</v>
      </c>
      <c r="CJ40" s="105">
        <v>24652</v>
      </c>
      <c r="CK40" s="105"/>
      <c r="CL40" s="105"/>
      <c r="CM40" s="105">
        <v>24652</v>
      </c>
      <c r="CN40" s="105">
        <v>24652</v>
      </c>
      <c r="CO40" s="105">
        <v>24652</v>
      </c>
      <c r="CP40" s="105">
        <v>24652</v>
      </c>
      <c r="CQ40" s="105">
        <v>24652</v>
      </c>
      <c r="CR40" s="105">
        <v>24652</v>
      </c>
      <c r="CS40" s="105">
        <f t="shared" ref="CS40:EW40" si="40">SUM(CS12,CS27,CS30,CS31,CS34,CS37)</f>
        <v>16758</v>
      </c>
      <c r="CT40" s="105">
        <v>24652</v>
      </c>
      <c r="CU40" s="105">
        <v>24652</v>
      </c>
      <c r="CV40" s="105">
        <v>24652</v>
      </c>
      <c r="CW40" s="105">
        <v>24652</v>
      </c>
      <c r="CX40" s="105">
        <v>24652</v>
      </c>
      <c r="CY40" s="105"/>
      <c r="CZ40" s="105"/>
      <c r="DA40" s="105">
        <v>24652</v>
      </c>
      <c r="DB40" s="105">
        <v>24652</v>
      </c>
      <c r="DC40" s="105">
        <v>24652</v>
      </c>
      <c r="DD40" s="105">
        <v>24652</v>
      </c>
      <c r="DE40" s="105">
        <v>24652</v>
      </c>
      <c r="DF40" s="105">
        <v>24652</v>
      </c>
      <c r="DG40" s="105">
        <f t="shared" si="40"/>
        <v>5839</v>
      </c>
      <c r="DH40" s="105">
        <v>24652</v>
      </c>
      <c r="DI40" s="105">
        <v>24652</v>
      </c>
      <c r="DJ40" s="105">
        <v>24652</v>
      </c>
      <c r="DK40" s="105">
        <v>24652</v>
      </c>
      <c r="DL40" s="105">
        <v>24652</v>
      </c>
      <c r="DM40" s="105"/>
      <c r="DN40" s="105"/>
      <c r="DO40" s="105">
        <v>24652</v>
      </c>
      <c r="DP40" s="105">
        <v>24652</v>
      </c>
      <c r="DQ40" s="105">
        <v>24652</v>
      </c>
      <c r="DR40" s="105">
        <v>24652</v>
      </c>
      <c r="DS40" s="105">
        <v>24652</v>
      </c>
      <c r="DT40" s="105">
        <v>24652</v>
      </c>
      <c r="DU40" s="105">
        <f t="shared" si="40"/>
        <v>21142377</v>
      </c>
      <c r="DV40" s="105">
        <v>24652</v>
      </c>
      <c r="DW40" s="105">
        <v>24652</v>
      </c>
      <c r="DX40" s="105">
        <v>24652</v>
      </c>
      <c r="DY40" s="105">
        <v>24652</v>
      </c>
      <c r="DZ40" s="105">
        <v>24652</v>
      </c>
      <c r="EA40" s="105"/>
      <c r="EB40" s="105"/>
      <c r="EC40" s="105">
        <v>24652</v>
      </c>
      <c r="ED40" s="105">
        <v>24652</v>
      </c>
      <c r="EE40" s="105">
        <v>24652</v>
      </c>
      <c r="EF40" s="105">
        <v>24652</v>
      </c>
      <c r="EG40" s="105">
        <v>24652</v>
      </c>
      <c r="EH40" s="105">
        <v>24652</v>
      </c>
      <c r="EI40" s="105">
        <f t="shared" si="40"/>
        <v>417715</v>
      </c>
      <c r="EJ40" s="105">
        <v>24652</v>
      </c>
      <c r="EK40" s="105">
        <v>24652</v>
      </c>
      <c r="EL40" s="105">
        <v>24652</v>
      </c>
      <c r="EM40" s="105">
        <v>24652</v>
      </c>
      <c r="EN40" s="105">
        <v>24652</v>
      </c>
      <c r="EO40" s="105"/>
      <c r="EP40" s="105"/>
      <c r="EQ40" s="105">
        <v>24652</v>
      </c>
      <c r="ER40" s="105">
        <v>24652</v>
      </c>
      <c r="ES40" s="105">
        <v>24652</v>
      </c>
      <c r="ET40" s="105">
        <v>24652</v>
      </c>
      <c r="EU40" s="105">
        <v>24652</v>
      </c>
      <c r="EV40" s="105">
        <v>24652</v>
      </c>
      <c r="EW40" s="109">
        <f t="shared" si="40"/>
        <v>12627</v>
      </c>
      <c r="EX40" s="109">
        <v>24652</v>
      </c>
      <c r="EY40" s="109">
        <v>24652</v>
      </c>
      <c r="EZ40" s="109">
        <v>24652</v>
      </c>
      <c r="FA40" s="109">
        <v>24652</v>
      </c>
      <c r="FB40" s="109">
        <v>24652</v>
      </c>
      <c r="FC40" s="109"/>
      <c r="FD40" s="109"/>
      <c r="FE40" s="109">
        <v>24652</v>
      </c>
      <c r="FF40" s="109">
        <v>24652</v>
      </c>
      <c r="FG40" s="109">
        <v>24652</v>
      </c>
      <c r="FH40" s="109">
        <v>24652</v>
      </c>
      <c r="FI40" s="109">
        <v>24652</v>
      </c>
      <c r="FJ40" s="109">
        <v>24652</v>
      </c>
      <c r="FK40" s="109">
        <f t="shared" ref="FK40:FY40" si="41">SUM(FK12,FK27,FK30,FK31,FK34,FK37)</f>
        <v>27384175</v>
      </c>
      <c r="FL40" s="109">
        <v>24652</v>
      </c>
      <c r="FM40" s="109">
        <v>24652</v>
      </c>
      <c r="FN40" s="109">
        <v>24652</v>
      </c>
      <c r="FO40" s="109">
        <v>24652</v>
      </c>
      <c r="FP40" s="109">
        <v>24652</v>
      </c>
      <c r="FQ40" s="109"/>
      <c r="FR40" s="109"/>
      <c r="FS40" s="109">
        <v>24652</v>
      </c>
      <c r="FT40" s="109">
        <v>24652</v>
      </c>
      <c r="FU40" s="109">
        <v>24652</v>
      </c>
      <c r="FV40" s="109">
        <v>24652</v>
      </c>
      <c r="FW40" s="109">
        <v>24652</v>
      </c>
      <c r="FX40" s="109">
        <v>24652</v>
      </c>
      <c r="FY40" s="109">
        <f t="shared" si="41"/>
        <v>533077</v>
      </c>
      <c r="FZ40" s="109">
        <v>24652</v>
      </c>
      <c r="GA40" s="109">
        <v>24652</v>
      </c>
      <c r="GB40" s="109">
        <v>24652</v>
      </c>
      <c r="GC40" s="109">
        <v>24652</v>
      </c>
      <c r="GD40" s="109">
        <v>24652</v>
      </c>
      <c r="GE40" s="109"/>
      <c r="GF40" s="109"/>
      <c r="GG40" s="109">
        <v>24652</v>
      </c>
      <c r="GH40" s="109">
        <v>24652</v>
      </c>
      <c r="GI40" s="109">
        <v>24652</v>
      </c>
      <c r="GJ40" s="109">
        <v>24652</v>
      </c>
      <c r="GK40" s="109">
        <v>24652</v>
      </c>
      <c r="GL40" s="188">
        <v>24652</v>
      </c>
    </row>
    <row r="41" spans="1:194" ht="9" customHeight="1">
      <c r="A41" s="69"/>
      <c r="B41" s="70"/>
      <c r="C41" s="71"/>
      <c r="D41" s="233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193" t="s">
        <v>39</v>
      </c>
      <c r="U41" s="194"/>
      <c r="V41" s="194"/>
      <c r="W41" s="194"/>
      <c r="X41" s="194"/>
      <c r="Y41" s="194"/>
      <c r="Z41" s="195"/>
      <c r="AA41" s="118">
        <f t="shared" ref="AA41:CE41" si="42">SUM(AA13,AA28,AA32,AA35,AA38)</f>
        <v>41132</v>
      </c>
      <c r="AB41" s="105">
        <v>793982</v>
      </c>
      <c r="AC41" s="105">
        <v>793982</v>
      </c>
      <c r="AD41" s="105">
        <v>793982</v>
      </c>
      <c r="AE41" s="105">
        <v>793982</v>
      </c>
      <c r="AF41" s="105">
        <v>793982</v>
      </c>
      <c r="AG41" s="105"/>
      <c r="AH41" s="105"/>
      <c r="AI41" s="105">
        <v>793982</v>
      </c>
      <c r="AJ41" s="105">
        <v>793982</v>
      </c>
      <c r="AK41" s="105">
        <v>793982</v>
      </c>
      <c r="AL41" s="105">
        <v>793982</v>
      </c>
      <c r="AM41" s="105">
        <v>793982</v>
      </c>
      <c r="AN41" s="105">
        <v>793982</v>
      </c>
      <c r="AO41" s="105">
        <f t="shared" si="42"/>
        <v>49735682</v>
      </c>
      <c r="AP41" s="105">
        <v>793982</v>
      </c>
      <c r="AQ41" s="105">
        <v>793982</v>
      </c>
      <c r="AR41" s="105">
        <v>793982</v>
      </c>
      <c r="AS41" s="105">
        <v>793982</v>
      </c>
      <c r="AT41" s="105">
        <v>793982</v>
      </c>
      <c r="AU41" s="105"/>
      <c r="AV41" s="105"/>
      <c r="AW41" s="105">
        <v>793982</v>
      </c>
      <c r="AX41" s="105">
        <v>793982</v>
      </c>
      <c r="AY41" s="105">
        <v>793982</v>
      </c>
      <c r="AZ41" s="105">
        <v>793982</v>
      </c>
      <c r="BA41" s="105">
        <v>793982</v>
      </c>
      <c r="BB41" s="105">
        <v>793982</v>
      </c>
      <c r="BC41" s="105">
        <f t="shared" si="42"/>
        <v>1244490</v>
      </c>
      <c r="BD41" s="105">
        <v>793982</v>
      </c>
      <c r="BE41" s="105">
        <v>793982</v>
      </c>
      <c r="BF41" s="105">
        <v>793982</v>
      </c>
      <c r="BG41" s="105">
        <v>793982</v>
      </c>
      <c r="BH41" s="105">
        <v>793982</v>
      </c>
      <c r="BI41" s="105"/>
      <c r="BJ41" s="105"/>
      <c r="BK41" s="105">
        <v>793982</v>
      </c>
      <c r="BL41" s="105">
        <v>793982</v>
      </c>
      <c r="BM41" s="105">
        <v>793982</v>
      </c>
      <c r="BN41" s="105">
        <v>793982</v>
      </c>
      <c r="BO41" s="105">
        <v>793982</v>
      </c>
      <c r="BP41" s="105">
        <v>793982</v>
      </c>
      <c r="BQ41" s="105">
        <f t="shared" si="42"/>
        <v>41548</v>
      </c>
      <c r="BR41" s="105">
        <v>793982</v>
      </c>
      <c r="BS41" s="105">
        <v>793982</v>
      </c>
      <c r="BT41" s="105">
        <v>793982</v>
      </c>
      <c r="BU41" s="105">
        <v>793982</v>
      </c>
      <c r="BV41" s="105">
        <v>793982</v>
      </c>
      <c r="BW41" s="105"/>
      <c r="BX41" s="105"/>
      <c r="BY41" s="105">
        <v>793982</v>
      </c>
      <c r="BZ41" s="105">
        <v>793982</v>
      </c>
      <c r="CA41" s="105">
        <v>793982</v>
      </c>
      <c r="CB41" s="105">
        <v>793982</v>
      </c>
      <c r="CC41" s="105">
        <v>793982</v>
      </c>
      <c r="CD41" s="105">
        <v>793982</v>
      </c>
      <c r="CE41" s="105">
        <f t="shared" si="42"/>
        <v>59511463</v>
      </c>
      <c r="CF41" s="105">
        <v>793982</v>
      </c>
      <c r="CG41" s="105">
        <v>793982</v>
      </c>
      <c r="CH41" s="105">
        <v>793982</v>
      </c>
      <c r="CI41" s="105">
        <v>793982</v>
      </c>
      <c r="CJ41" s="105">
        <v>793982</v>
      </c>
      <c r="CK41" s="105"/>
      <c r="CL41" s="105"/>
      <c r="CM41" s="105">
        <v>793982</v>
      </c>
      <c r="CN41" s="105">
        <v>793982</v>
      </c>
      <c r="CO41" s="105">
        <v>793982</v>
      </c>
      <c r="CP41" s="105">
        <v>793982</v>
      </c>
      <c r="CQ41" s="105">
        <v>793982</v>
      </c>
      <c r="CR41" s="105">
        <v>793982</v>
      </c>
      <c r="CS41" s="105">
        <f t="shared" ref="CS41:EW41" si="43">SUM(CS13,CS28,CS32,CS35,CS38)</f>
        <v>1566541</v>
      </c>
      <c r="CT41" s="105">
        <v>793982</v>
      </c>
      <c r="CU41" s="105">
        <v>793982</v>
      </c>
      <c r="CV41" s="105">
        <v>793982</v>
      </c>
      <c r="CW41" s="105">
        <v>793982</v>
      </c>
      <c r="CX41" s="105">
        <v>793982</v>
      </c>
      <c r="CY41" s="105"/>
      <c r="CZ41" s="105"/>
      <c r="DA41" s="105">
        <v>793982</v>
      </c>
      <c r="DB41" s="105">
        <v>793982</v>
      </c>
      <c r="DC41" s="105">
        <v>793982</v>
      </c>
      <c r="DD41" s="105">
        <v>793982</v>
      </c>
      <c r="DE41" s="105">
        <v>793982</v>
      </c>
      <c r="DF41" s="105">
        <v>793982</v>
      </c>
      <c r="DG41" s="105">
        <f t="shared" si="43"/>
        <v>92649</v>
      </c>
      <c r="DH41" s="105">
        <v>793982</v>
      </c>
      <c r="DI41" s="105">
        <v>793982</v>
      </c>
      <c r="DJ41" s="105">
        <v>793982</v>
      </c>
      <c r="DK41" s="105">
        <v>793982</v>
      </c>
      <c r="DL41" s="105">
        <v>793982</v>
      </c>
      <c r="DM41" s="105"/>
      <c r="DN41" s="105"/>
      <c r="DO41" s="105">
        <v>793982</v>
      </c>
      <c r="DP41" s="105">
        <v>793982</v>
      </c>
      <c r="DQ41" s="105">
        <v>793982</v>
      </c>
      <c r="DR41" s="105">
        <v>793982</v>
      </c>
      <c r="DS41" s="105">
        <v>793982</v>
      </c>
      <c r="DT41" s="105">
        <v>793982</v>
      </c>
      <c r="DU41" s="105">
        <f t="shared" si="43"/>
        <v>249180813</v>
      </c>
      <c r="DV41" s="105">
        <v>793982</v>
      </c>
      <c r="DW41" s="105">
        <v>793982</v>
      </c>
      <c r="DX41" s="105">
        <v>793982</v>
      </c>
      <c r="DY41" s="105">
        <v>793982</v>
      </c>
      <c r="DZ41" s="105">
        <v>793982</v>
      </c>
      <c r="EA41" s="105"/>
      <c r="EB41" s="105"/>
      <c r="EC41" s="105">
        <v>793982</v>
      </c>
      <c r="ED41" s="105">
        <v>793982</v>
      </c>
      <c r="EE41" s="105">
        <v>793982</v>
      </c>
      <c r="EF41" s="105">
        <v>793982</v>
      </c>
      <c r="EG41" s="105">
        <v>793982</v>
      </c>
      <c r="EH41" s="105">
        <v>793982</v>
      </c>
      <c r="EI41" s="105">
        <f t="shared" si="43"/>
        <v>6971143</v>
      </c>
      <c r="EJ41" s="105">
        <v>793982</v>
      </c>
      <c r="EK41" s="105">
        <v>793982</v>
      </c>
      <c r="EL41" s="105">
        <v>793982</v>
      </c>
      <c r="EM41" s="105">
        <v>793982</v>
      </c>
      <c r="EN41" s="105">
        <v>793982</v>
      </c>
      <c r="EO41" s="105"/>
      <c r="EP41" s="105"/>
      <c r="EQ41" s="105">
        <v>793982</v>
      </c>
      <c r="ER41" s="105">
        <v>793982</v>
      </c>
      <c r="ES41" s="105">
        <v>793982</v>
      </c>
      <c r="ET41" s="105">
        <v>793982</v>
      </c>
      <c r="EU41" s="105">
        <v>793982</v>
      </c>
      <c r="EV41" s="105">
        <v>793982</v>
      </c>
      <c r="EW41" s="109">
        <f t="shared" si="43"/>
        <v>436318</v>
      </c>
      <c r="EX41" s="109">
        <v>793982</v>
      </c>
      <c r="EY41" s="109">
        <v>793982</v>
      </c>
      <c r="EZ41" s="109">
        <v>793982</v>
      </c>
      <c r="FA41" s="109">
        <v>793982</v>
      </c>
      <c r="FB41" s="109">
        <v>793982</v>
      </c>
      <c r="FC41" s="109"/>
      <c r="FD41" s="109"/>
      <c r="FE41" s="109">
        <v>793982</v>
      </c>
      <c r="FF41" s="109">
        <v>793982</v>
      </c>
      <c r="FG41" s="109">
        <v>793982</v>
      </c>
      <c r="FH41" s="109">
        <v>793982</v>
      </c>
      <c r="FI41" s="109">
        <v>793982</v>
      </c>
      <c r="FJ41" s="109">
        <v>793982</v>
      </c>
      <c r="FK41" s="109">
        <f t="shared" ref="FK41:FY41" si="44">SUM(FK13,FK28,FK32,FK35,FK38)</f>
        <v>554304861</v>
      </c>
      <c r="FL41" s="109">
        <v>793982</v>
      </c>
      <c r="FM41" s="109">
        <v>793982</v>
      </c>
      <c r="FN41" s="109">
        <v>793982</v>
      </c>
      <c r="FO41" s="109">
        <v>793982</v>
      </c>
      <c r="FP41" s="109">
        <v>793982</v>
      </c>
      <c r="FQ41" s="109"/>
      <c r="FR41" s="109"/>
      <c r="FS41" s="109">
        <v>793982</v>
      </c>
      <c r="FT41" s="109">
        <v>793982</v>
      </c>
      <c r="FU41" s="109">
        <v>793982</v>
      </c>
      <c r="FV41" s="109">
        <v>793982</v>
      </c>
      <c r="FW41" s="109">
        <v>793982</v>
      </c>
      <c r="FX41" s="109">
        <v>793982</v>
      </c>
      <c r="FY41" s="109">
        <f t="shared" si="44"/>
        <v>14280033</v>
      </c>
      <c r="FZ41" s="109">
        <v>793982</v>
      </c>
      <c r="GA41" s="109">
        <v>793982</v>
      </c>
      <c r="GB41" s="109">
        <v>793982</v>
      </c>
      <c r="GC41" s="109">
        <v>793982</v>
      </c>
      <c r="GD41" s="109">
        <v>793982</v>
      </c>
      <c r="GE41" s="109"/>
      <c r="GF41" s="109"/>
      <c r="GG41" s="109">
        <v>793982</v>
      </c>
      <c r="GH41" s="109">
        <v>793982</v>
      </c>
      <c r="GI41" s="109">
        <v>793982</v>
      </c>
      <c r="GJ41" s="109">
        <v>793982</v>
      </c>
      <c r="GK41" s="109">
        <v>793982</v>
      </c>
      <c r="GL41" s="188">
        <v>793982</v>
      </c>
    </row>
    <row r="42" spans="1:194" ht="9" customHeight="1" thickBot="1">
      <c r="A42" s="86"/>
      <c r="B42" s="87"/>
      <c r="C42" s="88"/>
      <c r="D42" s="246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25" t="s">
        <v>37</v>
      </c>
      <c r="U42" s="226"/>
      <c r="V42" s="226"/>
      <c r="W42" s="226"/>
      <c r="X42" s="226"/>
      <c r="Y42" s="226"/>
      <c r="Z42" s="227"/>
      <c r="AA42" s="118">
        <f t="shared" ref="AA42:CE42" si="45">SUM(AA40,AA41)</f>
        <v>42742</v>
      </c>
      <c r="AB42" s="105">
        <v>339649</v>
      </c>
      <c r="AC42" s="105">
        <v>339649</v>
      </c>
      <c r="AD42" s="105">
        <v>339649</v>
      </c>
      <c r="AE42" s="105">
        <v>339649</v>
      </c>
      <c r="AF42" s="105">
        <v>339649</v>
      </c>
      <c r="AG42" s="105"/>
      <c r="AH42" s="105"/>
      <c r="AI42" s="105">
        <v>339649</v>
      </c>
      <c r="AJ42" s="105">
        <v>339649</v>
      </c>
      <c r="AK42" s="105">
        <v>339649</v>
      </c>
      <c r="AL42" s="105">
        <v>339649</v>
      </c>
      <c r="AM42" s="105">
        <v>339649</v>
      </c>
      <c r="AN42" s="105">
        <v>339649</v>
      </c>
      <c r="AO42" s="105">
        <f t="shared" si="45"/>
        <v>51618842</v>
      </c>
      <c r="AP42" s="105">
        <v>339649</v>
      </c>
      <c r="AQ42" s="105">
        <v>339649</v>
      </c>
      <c r="AR42" s="105">
        <v>339649</v>
      </c>
      <c r="AS42" s="105">
        <v>339649</v>
      </c>
      <c r="AT42" s="105">
        <v>339649</v>
      </c>
      <c r="AU42" s="105"/>
      <c r="AV42" s="105"/>
      <c r="AW42" s="105">
        <v>339649</v>
      </c>
      <c r="AX42" s="105">
        <v>339649</v>
      </c>
      <c r="AY42" s="105">
        <v>339649</v>
      </c>
      <c r="AZ42" s="105">
        <v>339649</v>
      </c>
      <c r="BA42" s="105">
        <v>339649</v>
      </c>
      <c r="BB42" s="105">
        <v>339649</v>
      </c>
      <c r="BC42" s="105">
        <f t="shared" si="45"/>
        <v>1281797</v>
      </c>
      <c r="BD42" s="105">
        <v>339649</v>
      </c>
      <c r="BE42" s="105">
        <v>339649</v>
      </c>
      <c r="BF42" s="105">
        <v>339649</v>
      </c>
      <c r="BG42" s="105">
        <v>339649</v>
      </c>
      <c r="BH42" s="105">
        <v>339649</v>
      </c>
      <c r="BI42" s="105"/>
      <c r="BJ42" s="105"/>
      <c r="BK42" s="105">
        <v>339649</v>
      </c>
      <c r="BL42" s="105">
        <v>339649</v>
      </c>
      <c r="BM42" s="105">
        <v>339649</v>
      </c>
      <c r="BN42" s="105">
        <v>339649</v>
      </c>
      <c r="BO42" s="105">
        <v>339649</v>
      </c>
      <c r="BP42" s="105">
        <v>339649</v>
      </c>
      <c r="BQ42" s="105">
        <f t="shared" si="45"/>
        <v>42157</v>
      </c>
      <c r="BR42" s="105">
        <v>339649</v>
      </c>
      <c r="BS42" s="105">
        <v>339649</v>
      </c>
      <c r="BT42" s="105">
        <v>339649</v>
      </c>
      <c r="BU42" s="105">
        <v>339649</v>
      </c>
      <c r="BV42" s="105">
        <v>339649</v>
      </c>
      <c r="BW42" s="105"/>
      <c r="BX42" s="105"/>
      <c r="BY42" s="105">
        <v>339649</v>
      </c>
      <c r="BZ42" s="105">
        <v>339649</v>
      </c>
      <c r="CA42" s="105">
        <v>339649</v>
      </c>
      <c r="CB42" s="105">
        <v>339649</v>
      </c>
      <c r="CC42" s="105">
        <v>339649</v>
      </c>
      <c r="CD42" s="105">
        <v>339649</v>
      </c>
      <c r="CE42" s="105">
        <f t="shared" si="45"/>
        <v>60367286</v>
      </c>
      <c r="CF42" s="105">
        <v>339649</v>
      </c>
      <c r="CG42" s="105">
        <v>339649</v>
      </c>
      <c r="CH42" s="105">
        <v>339649</v>
      </c>
      <c r="CI42" s="105">
        <v>339649</v>
      </c>
      <c r="CJ42" s="105">
        <v>339649</v>
      </c>
      <c r="CK42" s="105"/>
      <c r="CL42" s="105"/>
      <c r="CM42" s="105">
        <v>339649</v>
      </c>
      <c r="CN42" s="105">
        <v>339649</v>
      </c>
      <c r="CO42" s="105">
        <v>339649</v>
      </c>
      <c r="CP42" s="105">
        <v>339649</v>
      </c>
      <c r="CQ42" s="105">
        <v>339649</v>
      </c>
      <c r="CR42" s="105">
        <v>339649</v>
      </c>
      <c r="CS42" s="105">
        <f t="shared" ref="CS42:EW42" si="46">SUM(CS40,CS41)</f>
        <v>1583299</v>
      </c>
      <c r="CT42" s="105">
        <v>339649</v>
      </c>
      <c r="CU42" s="105">
        <v>339649</v>
      </c>
      <c r="CV42" s="105">
        <v>339649</v>
      </c>
      <c r="CW42" s="105">
        <v>339649</v>
      </c>
      <c r="CX42" s="105">
        <v>339649</v>
      </c>
      <c r="CY42" s="105"/>
      <c r="CZ42" s="105"/>
      <c r="DA42" s="105">
        <v>339649</v>
      </c>
      <c r="DB42" s="105">
        <v>339649</v>
      </c>
      <c r="DC42" s="105">
        <v>339649</v>
      </c>
      <c r="DD42" s="105">
        <v>339649</v>
      </c>
      <c r="DE42" s="105">
        <v>339649</v>
      </c>
      <c r="DF42" s="105">
        <v>339649</v>
      </c>
      <c r="DG42" s="105">
        <f t="shared" si="46"/>
        <v>98488</v>
      </c>
      <c r="DH42" s="105">
        <v>339649</v>
      </c>
      <c r="DI42" s="105">
        <v>339649</v>
      </c>
      <c r="DJ42" s="105">
        <v>339649</v>
      </c>
      <c r="DK42" s="105">
        <v>339649</v>
      </c>
      <c r="DL42" s="105">
        <v>339649</v>
      </c>
      <c r="DM42" s="105"/>
      <c r="DN42" s="105"/>
      <c r="DO42" s="105">
        <v>339649</v>
      </c>
      <c r="DP42" s="105">
        <v>339649</v>
      </c>
      <c r="DQ42" s="105">
        <v>339649</v>
      </c>
      <c r="DR42" s="105">
        <v>339649</v>
      </c>
      <c r="DS42" s="105">
        <v>339649</v>
      </c>
      <c r="DT42" s="105">
        <v>339649</v>
      </c>
      <c r="DU42" s="105">
        <f t="shared" si="46"/>
        <v>270323190</v>
      </c>
      <c r="DV42" s="105">
        <v>339649</v>
      </c>
      <c r="DW42" s="105">
        <v>339649</v>
      </c>
      <c r="DX42" s="105">
        <v>339649</v>
      </c>
      <c r="DY42" s="105">
        <v>339649</v>
      </c>
      <c r="DZ42" s="105">
        <v>339649</v>
      </c>
      <c r="EA42" s="105"/>
      <c r="EB42" s="105"/>
      <c r="EC42" s="105">
        <v>339649</v>
      </c>
      <c r="ED42" s="105">
        <v>339649</v>
      </c>
      <c r="EE42" s="105">
        <v>339649</v>
      </c>
      <c r="EF42" s="105">
        <v>339649</v>
      </c>
      <c r="EG42" s="105">
        <v>339649</v>
      </c>
      <c r="EH42" s="105">
        <v>339649</v>
      </c>
      <c r="EI42" s="105">
        <f t="shared" si="46"/>
        <v>7388858</v>
      </c>
      <c r="EJ42" s="105">
        <v>339649</v>
      </c>
      <c r="EK42" s="105">
        <v>339649</v>
      </c>
      <c r="EL42" s="105">
        <v>339649</v>
      </c>
      <c r="EM42" s="105">
        <v>339649</v>
      </c>
      <c r="EN42" s="105">
        <v>339649</v>
      </c>
      <c r="EO42" s="105"/>
      <c r="EP42" s="105"/>
      <c r="EQ42" s="105">
        <v>339649</v>
      </c>
      <c r="ER42" s="105">
        <v>339649</v>
      </c>
      <c r="ES42" s="105">
        <v>339649</v>
      </c>
      <c r="ET42" s="105">
        <v>339649</v>
      </c>
      <c r="EU42" s="105">
        <v>339649</v>
      </c>
      <c r="EV42" s="105">
        <v>339649</v>
      </c>
      <c r="EW42" s="109">
        <f t="shared" si="46"/>
        <v>448945</v>
      </c>
      <c r="EX42" s="109">
        <v>339649</v>
      </c>
      <c r="EY42" s="109">
        <v>339649</v>
      </c>
      <c r="EZ42" s="109">
        <v>339649</v>
      </c>
      <c r="FA42" s="109">
        <v>339649</v>
      </c>
      <c r="FB42" s="109">
        <v>339649</v>
      </c>
      <c r="FC42" s="109"/>
      <c r="FD42" s="109"/>
      <c r="FE42" s="109">
        <v>339649</v>
      </c>
      <c r="FF42" s="109">
        <v>339649</v>
      </c>
      <c r="FG42" s="109">
        <v>339649</v>
      </c>
      <c r="FH42" s="109">
        <v>339649</v>
      </c>
      <c r="FI42" s="109">
        <v>339649</v>
      </c>
      <c r="FJ42" s="109">
        <v>339649</v>
      </c>
      <c r="FK42" s="109">
        <f t="shared" ref="FK42:FY42" si="47">SUM(FK40,FK41)</f>
        <v>581689036</v>
      </c>
      <c r="FL42" s="109">
        <v>339649</v>
      </c>
      <c r="FM42" s="109">
        <v>339649</v>
      </c>
      <c r="FN42" s="109">
        <v>339649</v>
      </c>
      <c r="FO42" s="109">
        <v>339649</v>
      </c>
      <c r="FP42" s="109">
        <v>339649</v>
      </c>
      <c r="FQ42" s="109"/>
      <c r="FR42" s="109"/>
      <c r="FS42" s="109">
        <v>339649</v>
      </c>
      <c r="FT42" s="109">
        <v>339649</v>
      </c>
      <c r="FU42" s="109">
        <v>339649</v>
      </c>
      <c r="FV42" s="109">
        <v>339649</v>
      </c>
      <c r="FW42" s="109">
        <v>339649</v>
      </c>
      <c r="FX42" s="109">
        <v>339649</v>
      </c>
      <c r="FY42" s="109">
        <f t="shared" si="47"/>
        <v>14813110</v>
      </c>
      <c r="FZ42" s="109">
        <v>339649</v>
      </c>
      <c r="GA42" s="109">
        <v>339649</v>
      </c>
      <c r="GB42" s="109">
        <v>339649</v>
      </c>
      <c r="GC42" s="109">
        <v>339649</v>
      </c>
      <c r="GD42" s="109">
        <v>339649</v>
      </c>
      <c r="GE42" s="109"/>
      <c r="GF42" s="109"/>
      <c r="GG42" s="109">
        <v>339649</v>
      </c>
      <c r="GH42" s="109">
        <v>339649</v>
      </c>
      <c r="GI42" s="109">
        <v>339649</v>
      </c>
      <c r="GJ42" s="109">
        <v>339649</v>
      </c>
      <c r="GK42" s="109">
        <v>339649</v>
      </c>
      <c r="GL42" s="188">
        <v>339649</v>
      </c>
    </row>
    <row r="43" spans="1:194" ht="9" customHeight="1">
      <c r="A43" s="236" t="s">
        <v>23</v>
      </c>
      <c r="B43" s="237"/>
      <c r="C43" s="238"/>
      <c r="D43" s="245" t="s">
        <v>24</v>
      </c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31" t="s">
        <v>38</v>
      </c>
      <c r="U43" s="219"/>
      <c r="V43" s="219"/>
      <c r="W43" s="219"/>
      <c r="X43" s="219"/>
      <c r="Y43" s="219"/>
      <c r="Z43" s="220"/>
      <c r="AA43" s="118">
        <v>0</v>
      </c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>
        <v>0</v>
      </c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>
        <v>0</v>
      </c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>
        <v>0</v>
      </c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>
        <v>0</v>
      </c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>
        <v>0</v>
      </c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>
        <v>0</v>
      </c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>
        <v>0</v>
      </c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>
        <v>0</v>
      </c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9">
        <v>129</v>
      </c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>
        <v>83839</v>
      </c>
      <c r="FL43" s="109"/>
      <c r="FM43" s="109"/>
      <c r="FN43" s="109"/>
      <c r="FO43" s="109"/>
      <c r="FP43" s="109"/>
      <c r="FQ43" s="109"/>
      <c r="FR43" s="109"/>
      <c r="FS43" s="109"/>
      <c r="FT43" s="109"/>
      <c r="FU43" s="109"/>
      <c r="FV43" s="109"/>
      <c r="FW43" s="109"/>
      <c r="FX43" s="109"/>
      <c r="FY43" s="109">
        <v>883</v>
      </c>
      <c r="FZ43" s="109"/>
      <c r="GA43" s="109"/>
      <c r="GB43" s="109"/>
      <c r="GC43" s="109"/>
      <c r="GD43" s="109"/>
      <c r="GE43" s="109"/>
      <c r="GF43" s="109"/>
      <c r="GG43" s="109"/>
      <c r="GH43" s="109"/>
      <c r="GI43" s="109"/>
      <c r="GJ43" s="109"/>
      <c r="GK43" s="109"/>
      <c r="GL43" s="188"/>
    </row>
    <row r="44" spans="1:194" ht="9" customHeight="1">
      <c r="A44" s="239"/>
      <c r="B44" s="240"/>
      <c r="C44" s="241"/>
      <c r="D44" s="233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193" t="s">
        <v>39</v>
      </c>
      <c r="U44" s="194"/>
      <c r="V44" s="194"/>
      <c r="W44" s="194"/>
      <c r="X44" s="194"/>
      <c r="Y44" s="194"/>
      <c r="Z44" s="195"/>
      <c r="AA44" s="118">
        <v>2463</v>
      </c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>
        <v>3180932</v>
      </c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>
        <v>42105</v>
      </c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>
        <v>5019</v>
      </c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>
        <v>7511383</v>
      </c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>
        <v>106508</v>
      </c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>
        <v>676</v>
      </c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>
        <v>2568138</v>
      </c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>
        <v>45281</v>
      </c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9">
        <v>164016</v>
      </c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>
        <v>109467165</v>
      </c>
      <c r="FL44" s="109"/>
      <c r="FM44" s="109"/>
      <c r="FN44" s="109"/>
      <c r="FO44" s="109"/>
      <c r="FP44" s="109"/>
      <c r="FQ44" s="109"/>
      <c r="FR44" s="109"/>
      <c r="FS44" s="109"/>
      <c r="FT44" s="109"/>
      <c r="FU44" s="109"/>
      <c r="FV44" s="109"/>
      <c r="FW44" s="109"/>
      <c r="FX44" s="109"/>
      <c r="FY44" s="109">
        <v>1102930</v>
      </c>
      <c r="FZ44" s="109"/>
      <c r="GA44" s="109"/>
      <c r="GB44" s="109"/>
      <c r="GC44" s="109"/>
      <c r="GD44" s="109"/>
      <c r="GE44" s="109"/>
      <c r="GF44" s="109"/>
      <c r="GG44" s="109"/>
      <c r="GH44" s="109"/>
      <c r="GI44" s="109"/>
      <c r="GJ44" s="109"/>
      <c r="GK44" s="109"/>
      <c r="GL44" s="188"/>
    </row>
    <row r="45" spans="1:194" ht="9" customHeight="1">
      <c r="A45" s="239"/>
      <c r="B45" s="240"/>
      <c r="C45" s="241"/>
      <c r="D45" s="234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193" t="s">
        <v>37</v>
      </c>
      <c r="U45" s="194"/>
      <c r="V45" s="194"/>
      <c r="W45" s="194"/>
      <c r="X45" s="194"/>
      <c r="Y45" s="194"/>
      <c r="Z45" s="195"/>
      <c r="AA45" s="118">
        <f t="shared" ref="AA45:CE45" si="48">SUM(AA43,AA44)</f>
        <v>2463</v>
      </c>
      <c r="AB45" s="105">
        <v>339649</v>
      </c>
      <c r="AC45" s="105">
        <v>339649</v>
      </c>
      <c r="AD45" s="105">
        <v>339649</v>
      </c>
      <c r="AE45" s="105">
        <v>339649</v>
      </c>
      <c r="AF45" s="105">
        <v>339649</v>
      </c>
      <c r="AG45" s="105"/>
      <c r="AH45" s="105"/>
      <c r="AI45" s="105">
        <v>339649</v>
      </c>
      <c r="AJ45" s="105">
        <v>339649</v>
      </c>
      <c r="AK45" s="105">
        <v>339649</v>
      </c>
      <c r="AL45" s="105">
        <v>339649</v>
      </c>
      <c r="AM45" s="105">
        <v>339649</v>
      </c>
      <c r="AN45" s="105">
        <v>339649</v>
      </c>
      <c r="AO45" s="105">
        <f t="shared" si="48"/>
        <v>3180932</v>
      </c>
      <c r="AP45" s="105">
        <v>339649</v>
      </c>
      <c r="AQ45" s="105">
        <v>339649</v>
      </c>
      <c r="AR45" s="105">
        <v>339649</v>
      </c>
      <c r="AS45" s="105">
        <v>339649</v>
      </c>
      <c r="AT45" s="105">
        <v>339649</v>
      </c>
      <c r="AU45" s="105"/>
      <c r="AV45" s="105"/>
      <c r="AW45" s="105">
        <v>339649</v>
      </c>
      <c r="AX45" s="105">
        <v>339649</v>
      </c>
      <c r="AY45" s="105">
        <v>339649</v>
      </c>
      <c r="AZ45" s="105">
        <v>339649</v>
      </c>
      <c r="BA45" s="105">
        <v>339649</v>
      </c>
      <c r="BB45" s="105">
        <v>339649</v>
      </c>
      <c r="BC45" s="105">
        <f t="shared" si="48"/>
        <v>42105</v>
      </c>
      <c r="BD45" s="105">
        <v>339649</v>
      </c>
      <c r="BE45" s="105">
        <v>339649</v>
      </c>
      <c r="BF45" s="105">
        <v>339649</v>
      </c>
      <c r="BG45" s="105">
        <v>339649</v>
      </c>
      <c r="BH45" s="105">
        <v>339649</v>
      </c>
      <c r="BI45" s="105"/>
      <c r="BJ45" s="105"/>
      <c r="BK45" s="105">
        <v>339649</v>
      </c>
      <c r="BL45" s="105">
        <v>339649</v>
      </c>
      <c r="BM45" s="105">
        <v>339649</v>
      </c>
      <c r="BN45" s="105">
        <v>339649</v>
      </c>
      <c r="BO45" s="105">
        <v>339649</v>
      </c>
      <c r="BP45" s="105">
        <v>339649</v>
      </c>
      <c r="BQ45" s="105">
        <f t="shared" si="48"/>
        <v>5019</v>
      </c>
      <c r="BR45" s="105">
        <v>339649</v>
      </c>
      <c r="BS45" s="105">
        <v>339649</v>
      </c>
      <c r="BT45" s="105">
        <v>339649</v>
      </c>
      <c r="BU45" s="105">
        <v>339649</v>
      </c>
      <c r="BV45" s="105">
        <v>339649</v>
      </c>
      <c r="BW45" s="105"/>
      <c r="BX45" s="105"/>
      <c r="BY45" s="105">
        <v>339649</v>
      </c>
      <c r="BZ45" s="105">
        <v>339649</v>
      </c>
      <c r="CA45" s="105">
        <v>339649</v>
      </c>
      <c r="CB45" s="105">
        <v>339649</v>
      </c>
      <c r="CC45" s="105">
        <v>339649</v>
      </c>
      <c r="CD45" s="105">
        <v>339649</v>
      </c>
      <c r="CE45" s="105">
        <f t="shared" si="48"/>
        <v>7511383</v>
      </c>
      <c r="CF45" s="105">
        <v>339649</v>
      </c>
      <c r="CG45" s="105">
        <v>339649</v>
      </c>
      <c r="CH45" s="105">
        <v>339649</v>
      </c>
      <c r="CI45" s="105">
        <v>339649</v>
      </c>
      <c r="CJ45" s="105">
        <v>339649</v>
      </c>
      <c r="CK45" s="105"/>
      <c r="CL45" s="105"/>
      <c r="CM45" s="105">
        <v>339649</v>
      </c>
      <c r="CN45" s="105">
        <v>339649</v>
      </c>
      <c r="CO45" s="105">
        <v>339649</v>
      </c>
      <c r="CP45" s="105">
        <v>339649</v>
      </c>
      <c r="CQ45" s="105">
        <v>339649</v>
      </c>
      <c r="CR45" s="105">
        <v>339649</v>
      </c>
      <c r="CS45" s="105">
        <f t="shared" ref="CS45:EW45" si="49">SUM(CS43,CS44)</f>
        <v>106508</v>
      </c>
      <c r="CT45" s="105">
        <v>339649</v>
      </c>
      <c r="CU45" s="105">
        <v>339649</v>
      </c>
      <c r="CV45" s="105">
        <v>339649</v>
      </c>
      <c r="CW45" s="105">
        <v>339649</v>
      </c>
      <c r="CX45" s="105">
        <v>339649</v>
      </c>
      <c r="CY45" s="105"/>
      <c r="CZ45" s="105"/>
      <c r="DA45" s="105">
        <v>339649</v>
      </c>
      <c r="DB45" s="105">
        <v>339649</v>
      </c>
      <c r="DC45" s="105">
        <v>339649</v>
      </c>
      <c r="DD45" s="105">
        <v>339649</v>
      </c>
      <c r="DE45" s="105">
        <v>339649</v>
      </c>
      <c r="DF45" s="105">
        <v>339649</v>
      </c>
      <c r="DG45" s="105">
        <f t="shared" si="49"/>
        <v>676</v>
      </c>
      <c r="DH45" s="105">
        <v>339649</v>
      </c>
      <c r="DI45" s="105">
        <v>339649</v>
      </c>
      <c r="DJ45" s="105">
        <v>339649</v>
      </c>
      <c r="DK45" s="105">
        <v>339649</v>
      </c>
      <c r="DL45" s="105">
        <v>339649</v>
      </c>
      <c r="DM45" s="105"/>
      <c r="DN45" s="105"/>
      <c r="DO45" s="105">
        <v>339649</v>
      </c>
      <c r="DP45" s="105">
        <v>339649</v>
      </c>
      <c r="DQ45" s="105">
        <v>339649</v>
      </c>
      <c r="DR45" s="105">
        <v>339649</v>
      </c>
      <c r="DS45" s="105">
        <v>339649</v>
      </c>
      <c r="DT45" s="105">
        <v>339649</v>
      </c>
      <c r="DU45" s="105">
        <f t="shared" si="49"/>
        <v>2568138</v>
      </c>
      <c r="DV45" s="105">
        <v>339649</v>
      </c>
      <c r="DW45" s="105">
        <v>339649</v>
      </c>
      <c r="DX45" s="105">
        <v>339649</v>
      </c>
      <c r="DY45" s="105">
        <v>339649</v>
      </c>
      <c r="DZ45" s="105">
        <v>339649</v>
      </c>
      <c r="EA45" s="105"/>
      <c r="EB45" s="105"/>
      <c r="EC45" s="105">
        <v>339649</v>
      </c>
      <c r="ED45" s="105">
        <v>339649</v>
      </c>
      <c r="EE45" s="105">
        <v>339649</v>
      </c>
      <c r="EF45" s="105">
        <v>339649</v>
      </c>
      <c r="EG45" s="105">
        <v>339649</v>
      </c>
      <c r="EH45" s="105">
        <v>339649</v>
      </c>
      <c r="EI45" s="105">
        <f t="shared" si="49"/>
        <v>45281</v>
      </c>
      <c r="EJ45" s="105">
        <v>339649</v>
      </c>
      <c r="EK45" s="105">
        <v>339649</v>
      </c>
      <c r="EL45" s="105">
        <v>339649</v>
      </c>
      <c r="EM45" s="105">
        <v>339649</v>
      </c>
      <c r="EN45" s="105">
        <v>339649</v>
      </c>
      <c r="EO45" s="105"/>
      <c r="EP45" s="105"/>
      <c r="EQ45" s="105">
        <v>339649</v>
      </c>
      <c r="ER45" s="105">
        <v>339649</v>
      </c>
      <c r="ES45" s="105">
        <v>339649</v>
      </c>
      <c r="ET45" s="105">
        <v>339649</v>
      </c>
      <c r="EU45" s="105">
        <v>339649</v>
      </c>
      <c r="EV45" s="105">
        <v>339649</v>
      </c>
      <c r="EW45" s="109">
        <f t="shared" si="49"/>
        <v>164145</v>
      </c>
      <c r="EX45" s="109">
        <v>339649</v>
      </c>
      <c r="EY45" s="109">
        <v>339649</v>
      </c>
      <c r="EZ45" s="109">
        <v>339649</v>
      </c>
      <c r="FA45" s="109">
        <v>339649</v>
      </c>
      <c r="FB45" s="109">
        <v>339649</v>
      </c>
      <c r="FC45" s="109"/>
      <c r="FD45" s="109"/>
      <c r="FE45" s="109">
        <v>339649</v>
      </c>
      <c r="FF45" s="109">
        <v>339649</v>
      </c>
      <c r="FG45" s="109">
        <v>339649</v>
      </c>
      <c r="FH45" s="109">
        <v>339649</v>
      </c>
      <c r="FI45" s="109">
        <v>339649</v>
      </c>
      <c r="FJ45" s="109">
        <v>339649</v>
      </c>
      <c r="FK45" s="109">
        <f t="shared" ref="FK45:FY45" si="50">SUM(FK43,FK44)</f>
        <v>109551004</v>
      </c>
      <c r="FL45" s="109">
        <v>339649</v>
      </c>
      <c r="FM45" s="109">
        <v>339649</v>
      </c>
      <c r="FN45" s="109">
        <v>339649</v>
      </c>
      <c r="FO45" s="109">
        <v>339649</v>
      </c>
      <c r="FP45" s="109">
        <v>339649</v>
      </c>
      <c r="FQ45" s="109"/>
      <c r="FR45" s="109"/>
      <c r="FS45" s="109">
        <v>339649</v>
      </c>
      <c r="FT45" s="109">
        <v>339649</v>
      </c>
      <c r="FU45" s="109">
        <v>339649</v>
      </c>
      <c r="FV45" s="109">
        <v>339649</v>
      </c>
      <c r="FW45" s="109">
        <v>339649</v>
      </c>
      <c r="FX45" s="109">
        <v>339649</v>
      </c>
      <c r="FY45" s="109">
        <f t="shared" si="50"/>
        <v>1103813</v>
      </c>
      <c r="FZ45" s="109">
        <v>339649</v>
      </c>
      <c r="GA45" s="109">
        <v>339649</v>
      </c>
      <c r="GB45" s="109">
        <v>339649</v>
      </c>
      <c r="GC45" s="109">
        <v>339649</v>
      </c>
      <c r="GD45" s="109">
        <v>339649</v>
      </c>
      <c r="GE45" s="109"/>
      <c r="GF45" s="109"/>
      <c r="GG45" s="109">
        <v>339649</v>
      </c>
      <c r="GH45" s="109">
        <v>339649</v>
      </c>
      <c r="GI45" s="109">
        <v>339649</v>
      </c>
      <c r="GJ45" s="109">
        <v>339649</v>
      </c>
      <c r="GK45" s="109">
        <v>339649</v>
      </c>
      <c r="GL45" s="188">
        <v>339649</v>
      </c>
    </row>
    <row r="46" spans="1:194" ht="9" customHeight="1">
      <c r="A46" s="239"/>
      <c r="B46" s="240"/>
      <c r="C46" s="241"/>
      <c r="D46" s="232" t="s">
        <v>57</v>
      </c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193" t="s">
        <v>38</v>
      </c>
      <c r="U46" s="194"/>
      <c r="V46" s="194"/>
      <c r="W46" s="194"/>
      <c r="X46" s="194"/>
      <c r="Y46" s="194"/>
      <c r="Z46" s="195"/>
      <c r="AA46" s="118">
        <v>0</v>
      </c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>
        <v>0</v>
      </c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>
        <v>0</v>
      </c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>
        <v>0</v>
      </c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>
        <v>0</v>
      </c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>
        <v>0</v>
      </c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>
        <v>0</v>
      </c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>
        <v>0</v>
      </c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>
        <v>0</v>
      </c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9">
        <v>392</v>
      </c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>
        <v>231640</v>
      </c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>
        <v>2796</v>
      </c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  <c r="GK46" s="109"/>
      <c r="GL46" s="188"/>
    </row>
    <row r="47" spans="1:194" ht="9" customHeight="1">
      <c r="A47" s="239"/>
      <c r="B47" s="240"/>
      <c r="C47" s="241"/>
      <c r="D47" s="233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193" t="s">
        <v>39</v>
      </c>
      <c r="U47" s="194"/>
      <c r="V47" s="194"/>
      <c r="W47" s="194"/>
      <c r="X47" s="194"/>
      <c r="Y47" s="194"/>
      <c r="Z47" s="195"/>
      <c r="AA47" s="118">
        <v>8</v>
      </c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>
        <v>9882</v>
      </c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>
        <v>71</v>
      </c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>
        <v>10</v>
      </c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>
        <v>14880</v>
      </c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>
        <v>48</v>
      </c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>
        <v>33</v>
      </c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>
        <v>69941</v>
      </c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>
        <v>685</v>
      </c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9">
        <v>6999</v>
      </c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>
        <v>4026051</v>
      </c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09"/>
      <c r="FY47" s="109">
        <v>58218</v>
      </c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  <c r="GK47" s="109"/>
      <c r="GL47" s="188"/>
    </row>
    <row r="48" spans="1:194" ht="9" customHeight="1">
      <c r="A48" s="239"/>
      <c r="B48" s="240"/>
      <c r="C48" s="241"/>
      <c r="D48" s="234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193" t="s">
        <v>37</v>
      </c>
      <c r="U48" s="194"/>
      <c r="V48" s="194"/>
      <c r="W48" s="194"/>
      <c r="X48" s="194"/>
      <c r="Y48" s="194"/>
      <c r="Z48" s="195"/>
      <c r="AA48" s="118">
        <f t="shared" ref="AA48:CE48" si="51">SUM(AA46,AA47)</f>
        <v>8</v>
      </c>
      <c r="AB48" s="105">
        <v>339649</v>
      </c>
      <c r="AC48" s="105">
        <v>339649</v>
      </c>
      <c r="AD48" s="105">
        <v>339649</v>
      </c>
      <c r="AE48" s="105">
        <v>339649</v>
      </c>
      <c r="AF48" s="105">
        <v>339649</v>
      </c>
      <c r="AG48" s="105"/>
      <c r="AH48" s="105"/>
      <c r="AI48" s="105">
        <v>339649</v>
      </c>
      <c r="AJ48" s="105">
        <v>339649</v>
      </c>
      <c r="AK48" s="105">
        <v>339649</v>
      </c>
      <c r="AL48" s="105">
        <v>339649</v>
      </c>
      <c r="AM48" s="105">
        <v>339649</v>
      </c>
      <c r="AN48" s="105">
        <v>339649</v>
      </c>
      <c r="AO48" s="105">
        <f t="shared" si="51"/>
        <v>9882</v>
      </c>
      <c r="AP48" s="105">
        <v>339649</v>
      </c>
      <c r="AQ48" s="105">
        <v>339649</v>
      </c>
      <c r="AR48" s="105">
        <v>339649</v>
      </c>
      <c r="AS48" s="105">
        <v>339649</v>
      </c>
      <c r="AT48" s="105">
        <v>339649</v>
      </c>
      <c r="AU48" s="105"/>
      <c r="AV48" s="105"/>
      <c r="AW48" s="105">
        <v>339649</v>
      </c>
      <c r="AX48" s="105">
        <v>339649</v>
      </c>
      <c r="AY48" s="105">
        <v>339649</v>
      </c>
      <c r="AZ48" s="105">
        <v>339649</v>
      </c>
      <c r="BA48" s="105">
        <v>339649</v>
      </c>
      <c r="BB48" s="105">
        <v>339649</v>
      </c>
      <c r="BC48" s="105">
        <f t="shared" si="51"/>
        <v>71</v>
      </c>
      <c r="BD48" s="105">
        <v>339649</v>
      </c>
      <c r="BE48" s="105">
        <v>339649</v>
      </c>
      <c r="BF48" s="105">
        <v>339649</v>
      </c>
      <c r="BG48" s="105">
        <v>339649</v>
      </c>
      <c r="BH48" s="105">
        <v>339649</v>
      </c>
      <c r="BI48" s="105"/>
      <c r="BJ48" s="105"/>
      <c r="BK48" s="105">
        <v>339649</v>
      </c>
      <c r="BL48" s="105">
        <v>339649</v>
      </c>
      <c r="BM48" s="105">
        <v>339649</v>
      </c>
      <c r="BN48" s="105">
        <v>339649</v>
      </c>
      <c r="BO48" s="105">
        <v>339649</v>
      </c>
      <c r="BP48" s="105">
        <v>339649</v>
      </c>
      <c r="BQ48" s="105">
        <f t="shared" si="51"/>
        <v>10</v>
      </c>
      <c r="BR48" s="105">
        <v>339649</v>
      </c>
      <c r="BS48" s="105">
        <v>339649</v>
      </c>
      <c r="BT48" s="105">
        <v>339649</v>
      </c>
      <c r="BU48" s="105">
        <v>339649</v>
      </c>
      <c r="BV48" s="105">
        <v>339649</v>
      </c>
      <c r="BW48" s="105"/>
      <c r="BX48" s="105"/>
      <c r="BY48" s="105">
        <v>339649</v>
      </c>
      <c r="BZ48" s="105">
        <v>339649</v>
      </c>
      <c r="CA48" s="105">
        <v>339649</v>
      </c>
      <c r="CB48" s="105">
        <v>339649</v>
      </c>
      <c r="CC48" s="105">
        <v>339649</v>
      </c>
      <c r="CD48" s="105">
        <v>339649</v>
      </c>
      <c r="CE48" s="105">
        <f t="shared" si="51"/>
        <v>14880</v>
      </c>
      <c r="CF48" s="105">
        <v>339649</v>
      </c>
      <c r="CG48" s="105">
        <v>339649</v>
      </c>
      <c r="CH48" s="105">
        <v>339649</v>
      </c>
      <c r="CI48" s="105">
        <v>339649</v>
      </c>
      <c r="CJ48" s="105">
        <v>339649</v>
      </c>
      <c r="CK48" s="105"/>
      <c r="CL48" s="105"/>
      <c r="CM48" s="105">
        <v>339649</v>
      </c>
      <c r="CN48" s="105">
        <v>339649</v>
      </c>
      <c r="CO48" s="105">
        <v>339649</v>
      </c>
      <c r="CP48" s="105">
        <v>339649</v>
      </c>
      <c r="CQ48" s="105">
        <v>339649</v>
      </c>
      <c r="CR48" s="105">
        <v>339649</v>
      </c>
      <c r="CS48" s="105">
        <f t="shared" ref="CS48:EW48" si="52">SUM(CS46,CS47)</f>
        <v>48</v>
      </c>
      <c r="CT48" s="105">
        <v>339649</v>
      </c>
      <c r="CU48" s="105">
        <v>339649</v>
      </c>
      <c r="CV48" s="105">
        <v>339649</v>
      </c>
      <c r="CW48" s="105">
        <v>339649</v>
      </c>
      <c r="CX48" s="105">
        <v>339649</v>
      </c>
      <c r="CY48" s="105"/>
      <c r="CZ48" s="105"/>
      <c r="DA48" s="105">
        <v>339649</v>
      </c>
      <c r="DB48" s="105">
        <v>339649</v>
      </c>
      <c r="DC48" s="105">
        <v>339649</v>
      </c>
      <c r="DD48" s="105">
        <v>339649</v>
      </c>
      <c r="DE48" s="105">
        <v>339649</v>
      </c>
      <c r="DF48" s="105">
        <v>339649</v>
      </c>
      <c r="DG48" s="105">
        <f t="shared" si="52"/>
        <v>33</v>
      </c>
      <c r="DH48" s="105">
        <v>339649</v>
      </c>
      <c r="DI48" s="105">
        <v>339649</v>
      </c>
      <c r="DJ48" s="105">
        <v>339649</v>
      </c>
      <c r="DK48" s="105">
        <v>339649</v>
      </c>
      <c r="DL48" s="105">
        <v>339649</v>
      </c>
      <c r="DM48" s="105"/>
      <c r="DN48" s="105"/>
      <c r="DO48" s="105">
        <v>339649</v>
      </c>
      <c r="DP48" s="105">
        <v>339649</v>
      </c>
      <c r="DQ48" s="105">
        <v>339649</v>
      </c>
      <c r="DR48" s="105">
        <v>339649</v>
      </c>
      <c r="DS48" s="105">
        <v>339649</v>
      </c>
      <c r="DT48" s="105">
        <v>339649</v>
      </c>
      <c r="DU48" s="105">
        <f t="shared" si="52"/>
        <v>69941</v>
      </c>
      <c r="DV48" s="105">
        <v>339649</v>
      </c>
      <c r="DW48" s="105">
        <v>339649</v>
      </c>
      <c r="DX48" s="105">
        <v>339649</v>
      </c>
      <c r="DY48" s="105">
        <v>339649</v>
      </c>
      <c r="DZ48" s="105">
        <v>339649</v>
      </c>
      <c r="EA48" s="105"/>
      <c r="EB48" s="105"/>
      <c r="EC48" s="105">
        <v>339649</v>
      </c>
      <c r="ED48" s="105">
        <v>339649</v>
      </c>
      <c r="EE48" s="105">
        <v>339649</v>
      </c>
      <c r="EF48" s="105">
        <v>339649</v>
      </c>
      <c r="EG48" s="105">
        <v>339649</v>
      </c>
      <c r="EH48" s="105">
        <v>339649</v>
      </c>
      <c r="EI48" s="105">
        <f t="shared" si="52"/>
        <v>685</v>
      </c>
      <c r="EJ48" s="105">
        <v>339649</v>
      </c>
      <c r="EK48" s="105">
        <v>339649</v>
      </c>
      <c r="EL48" s="105">
        <v>339649</v>
      </c>
      <c r="EM48" s="105">
        <v>339649</v>
      </c>
      <c r="EN48" s="105">
        <v>339649</v>
      </c>
      <c r="EO48" s="105"/>
      <c r="EP48" s="105"/>
      <c r="EQ48" s="105">
        <v>339649</v>
      </c>
      <c r="ER48" s="105">
        <v>339649</v>
      </c>
      <c r="ES48" s="105">
        <v>339649</v>
      </c>
      <c r="ET48" s="105">
        <v>339649</v>
      </c>
      <c r="EU48" s="105">
        <v>339649</v>
      </c>
      <c r="EV48" s="105">
        <v>339649</v>
      </c>
      <c r="EW48" s="109">
        <f t="shared" si="52"/>
        <v>7391</v>
      </c>
      <c r="EX48" s="109">
        <v>339649</v>
      </c>
      <c r="EY48" s="109">
        <v>339649</v>
      </c>
      <c r="EZ48" s="109">
        <v>339649</v>
      </c>
      <c r="FA48" s="109">
        <v>339649</v>
      </c>
      <c r="FB48" s="109">
        <v>339649</v>
      </c>
      <c r="FC48" s="109"/>
      <c r="FD48" s="109"/>
      <c r="FE48" s="109">
        <v>339649</v>
      </c>
      <c r="FF48" s="109">
        <v>339649</v>
      </c>
      <c r="FG48" s="109">
        <v>339649</v>
      </c>
      <c r="FH48" s="109">
        <v>339649</v>
      </c>
      <c r="FI48" s="109">
        <v>339649</v>
      </c>
      <c r="FJ48" s="109">
        <v>339649</v>
      </c>
      <c r="FK48" s="109">
        <f t="shared" ref="FK48:FY48" si="53">SUM(FK46,FK47)</f>
        <v>4257691</v>
      </c>
      <c r="FL48" s="109">
        <v>339649</v>
      </c>
      <c r="FM48" s="109">
        <v>339649</v>
      </c>
      <c r="FN48" s="109">
        <v>339649</v>
      </c>
      <c r="FO48" s="109">
        <v>339649</v>
      </c>
      <c r="FP48" s="109">
        <v>339649</v>
      </c>
      <c r="FQ48" s="109"/>
      <c r="FR48" s="109"/>
      <c r="FS48" s="109">
        <v>339649</v>
      </c>
      <c r="FT48" s="109">
        <v>339649</v>
      </c>
      <c r="FU48" s="109">
        <v>339649</v>
      </c>
      <c r="FV48" s="109">
        <v>339649</v>
      </c>
      <c r="FW48" s="109">
        <v>339649</v>
      </c>
      <c r="FX48" s="109">
        <v>339649</v>
      </c>
      <c r="FY48" s="109">
        <f t="shared" si="53"/>
        <v>61014</v>
      </c>
      <c r="FZ48" s="109">
        <v>339649</v>
      </c>
      <c r="GA48" s="109">
        <v>339649</v>
      </c>
      <c r="GB48" s="109">
        <v>339649</v>
      </c>
      <c r="GC48" s="109">
        <v>339649</v>
      </c>
      <c r="GD48" s="109">
        <v>339649</v>
      </c>
      <c r="GE48" s="109"/>
      <c r="GF48" s="109"/>
      <c r="GG48" s="109">
        <v>339649</v>
      </c>
      <c r="GH48" s="109">
        <v>339649</v>
      </c>
      <c r="GI48" s="109">
        <v>339649</v>
      </c>
      <c r="GJ48" s="109">
        <v>339649</v>
      </c>
      <c r="GK48" s="109">
        <v>339649</v>
      </c>
      <c r="GL48" s="188">
        <v>339649</v>
      </c>
    </row>
    <row r="49" spans="1:194" ht="9" customHeight="1">
      <c r="A49" s="239"/>
      <c r="B49" s="240"/>
      <c r="C49" s="241"/>
      <c r="D49" s="232" t="s">
        <v>45</v>
      </c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193" t="s">
        <v>38</v>
      </c>
      <c r="U49" s="194"/>
      <c r="V49" s="194"/>
      <c r="W49" s="194"/>
      <c r="X49" s="194"/>
      <c r="Y49" s="194"/>
      <c r="Z49" s="195"/>
      <c r="AA49" s="118">
        <v>0</v>
      </c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>
        <v>0</v>
      </c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>
        <v>0</v>
      </c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>
        <v>0</v>
      </c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>
        <v>0</v>
      </c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>
        <v>0</v>
      </c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>
        <v>0</v>
      </c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>
        <v>0</v>
      </c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>
        <v>0</v>
      </c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9">
        <v>0</v>
      </c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>
        <v>0</v>
      </c>
      <c r="FL49" s="109"/>
      <c r="FM49" s="109"/>
      <c r="FN49" s="109"/>
      <c r="FO49" s="109"/>
      <c r="FP49" s="109"/>
      <c r="FQ49" s="109"/>
      <c r="FR49" s="109"/>
      <c r="FS49" s="109"/>
      <c r="FT49" s="109"/>
      <c r="FU49" s="109"/>
      <c r="FV49" s="109"/>
      <c r="FW49" s="109"/>
      <c r="FX49" s="109"/>
      <c r="FY49" s="109">
        <v>0</v>
      </c>
      <c r="FZ49" s="109"/>
      <c r="GA49" s="109"/>
      <c r="GB49" s="109"/>
      <c r="GC49" s="109"/>
      <c r="GD49" s="109"/>
      <c r="GE49" s="109"/>
      <c r="GF49" s="109"/>
      <c r="GG49" s="109"/>
      <c r="GH49" s="109"/>
      <c r="GI49" s="109"/>
      <c r="GJ49" s="109"/>
      <c r="GK49" s="109"/>
      <c r="GL49" s="188"/>
    </row>
    <row r="50" spans="1:194" ht="9" customHeight="1">
      <c r="A50" s="239"/>
      <c r="B50" s="240"/>
      <c r="C50" s="241"/>
      <c r="D50" s="233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193" t="s">
        <v>39</v>
      </c>
      <c r="U50" s="194"/>
      <c r="V50" s="194"/>
      <c r="W50" s="194"/>
      <c r="X50" s="194"/>
      <c r="Y50" s="194"/>
      <c r="Z50" s="195"/>
      <c r="AA50" s="118">
        <v>0</v>
      </c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>
        <v>0</v>
      </c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>
        <v>0</v>
      </c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>
        <v>0</v>
      </c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>
        <v>0</v>
      </c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>
        <v>0</v>
      </c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>
        <v>0</v>
      </c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>
        <v>0</v>
      </c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>
        <v>0</v>
      </c>
      <c r="EJ50" s="105"/>
      <c r="EK50" s="105"/>
      <c r="EL50" s="105"/>
      <c r="EM50" s="105"/>
      <c r="EN50" s="105"/>
      <c r="EO50" s="105"/>
      <c r="EP50" s="105"/>
      <c r="EQ50" s="105"/>
      <c r="ER50" s="105"/>
      <c r="ES50" s="105"/>
      <c r="ET50" s="105"/>
      <c r="EU50" s="105"/>
      <c r="EV50" s="105"/>
      <c r="EW50" s="109">
        <v>8</v>
      </c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109"/>
      <c r="FI50" s="109"/>
      <c r="FJ50" s="109"/>
      <c r="FK50" s="109">
        <v>4843</v>
      </c>
      <c r="FL50" s="109"/>
      <c r="FM50" s="109"/>
      <c r="FN50" s="109"/>
      <c r="FO50" s="109"/>
      <c r="FP50" s="109"/>
      <c r="FQ50" s="109"/>
      <c r="FR50" s="109"/>
      <c r="FS50" s="109"/>
      <c r="FT50" s="109"/>
      <c r="FU50" s="109"/>
      <c r="FV50" s="109"/>
      <c r="FW50" s="109"/>
      <c r="FX50" s="109"/>
      <c r="FY50" s="109">
        <v>46</v>
      </c>
      <c r="FZ50" s="109"/>
      <c r="GA50" s="109"/>
      <c r="GB50" s="109"/>
      <c r="GC50" s="109"/>
      <c r="GD50" s="109"/>
      <c r="GE50" s="109"/>
      <c r="GF50" s="109"/>
      <c r="GG50" s="109"/>
      <c r="GH50" s="109"/>
      <c r="GI50" s="109"/>
      <c r="GJ50" s="109"/>
      <c r="GK50" s="109"/>
      <c r="GL50" s="188"/>
    </row>
    <row r="51" spans="1:194" ht="9" customHeight="1">
      <c r="A51" s="239"/>
      <c r="B51" s="240"/>
      <c r="C51" s="241"/>
      <c r="D51" s="234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193" t="s">
        <v>37</v>
      </c>
      <c r="U51" s="194"/>
      <c r="V51" s="194"/>
      <c r="W51" s="194"/>
      <c r="X51" s="194"/>
      <c r="Y51" s="194"/>
      <c r="Z51" s="195"/>
      <c r="AA51" s="118">
        <f t="shared" ref="AA51:CE51" si="54">SUM(AA49,AA50)</f>
        <v>0</v>
      </c>
      <c r="AB51" s="105">
        <v>339649</v>
      </c>
      <c r="AC51" s="105">
        <v>339649</v>
      </c>
      <c r="AD51" s="105">
        <v>339649</v>
      </c>
      <c r="AE51" s="105">
        <v>339649</v>
      </c>
      <c r="AF51" s="105">
        <v>339649</v>
      </c>
      <c r="AG51" s="105"/>
      <c r="AH51" s="105"/>
      <c r="AI51" s="105">
        <v>339649</v>
      </c>
      <c r="AJ51" s="105">
        <v>339649</v>
      </c>
      <c r="AK51" s="105">
        <v>339649</v>
      </c>
      <c r="AL51" s="105">
        <v>339649</v>
      </c>
      <c r="AM51" s="105">
        <v>339649</v>
      </c>
      <c r="AN51" s="105">
        <v>339649</v>
      </c>
      <c r="AO51" s="105">
        <f t="shared" si="54"/>
        <v>0</v>
      </c>
      <c r="AP51" s="105">
        <v>339649</v>
      </c>
      <c r="AQ51" s="105">
        <v>339649</v>
      </c>
      <c r="AR51" s="105">
        <v>339649</v>
      </c>
      <c r="AS51" s="105">
        <v>339649</v>
      </c>
      <c r="AT51" s="105">
        <v>339649</v>
      </c>
      <c r="AU51" s="105"/>
      <c r="AV51" s="105"/>
      <c r="AW51" s="105">
        <v>339649</v>
      </c>
      <c r="AX51" s="105">
        <v>339649</v>
      </c>
      <c r="AY51" s="105">
        <v>339649</v>
      </c>
      <c r="AZ51" s="105">
        <v>339649</v>
      </c>
      <c r="BA51" s="105">
        <v>339649</v>
      </c>
      <c r="BB51" s="105">
        <v>339649</v>
      </c>
      <c r="BC51" s="105">
        <f t="shared" si="54"/>
        <v>0</v>
      </c>
      <c r="BD51" s="105">
        <v>339649</v>
      </c>
      <c r="BE51" s="105">
        <v>339649</v>
      </c>
      <c r="BF51" s="105">
        <v>339649</v>
      </c>
      <c r="BG51" s="105">
        <v>339649</v>
      </c>
      <c r="BH51" s="105">
        <v>339649</v>
      </c>
      <c r="BI51" s="105"/>
      <c r="BJ51" s="105"/>
      <c r="BK51" s="105">
        <v>339649</v>
      </c>
      <c r="BL51" s="105">
        <v>339649</v>
      </c>
      <c r="BM51" s="105">
        <v>339649</v>
      </c>
      <c r="BN51" s="105">
        <v>339649</v>
      </c>
      <c r="BO51" s="105">
        <v>339649</v>
      </c>
      <c r="BP51" s="105">
        <v>339649</v>
      </c>
      <c r="BQ51" s="105">
        <f t="shared" si="54"/>
        <v>0</v>
      </c>
      <c r="BR51" s="105">
        <v>339649</v>
      </c>
      <c r="BS51" s="105">
        <v>339649</v>
      </c>
      <c r="BT51" s="105">
        <v>339649</v>
      </c>
      <c r="BU51" s="105">
        <v>339649</v>
      </c>
      <c r="BV51" s="105">
        <v>339649</v>
      </c>
      <c r="BW51" s="105"/>
      <c r="BX51" s="105"/>
      <c r="BY51" s="105">
        <v>339649</v>
      </c>
      <c r="BZ51" s="105">
        <v>339649</v>
      </c>
      <c r="CA51" s="105">
        <v>339649</v>
      </c>
      <c r="CB51" s="105">
        <v>339649</v>
      </c>
      <c r="CC51" s="105">
        <v>339649</v>
      </c>
      <c r="CD51" s="105">
        <v>339649</v>
      </c>
      <c r="CE51" s="105">
        <f t="shared" si="54"/>
        <v>0</v>
      </c>
      <c r="CF51" s="105">
        <v>339649</v>
      </c>
      <c r="CG51" s="105">
        <v>339649</v>
      </c>
      <c r="CH51" s="105">
        <v>339649</v>
      </c>
      <c r="CI51" s="105">
        <v>339649</v>
      </c>
      <c r="CJ51" s="105">
        <v>339649</v>
      </c>
      <c r="CK51" s="105"/>
      <c r="CL51" s="105"/>
      <c r="CM51" s="105">
        <v>339649</v>
      </c>
      <c r="CN51" s="105">
        <v>339649</v>
      </c>
      <c r="CO51" s="105">
        <v>339649</v>
      </c>
      <c r="CP51" s="105">
        <v>339649</v>
      </c>
      <c r="CQ51" s="105">
        <v>339649</v>
      </c>
      <c r="CR51" s="105">
        <v>339649</v>
      </c>
      <c r="CS51" s="105">
        <f t="shared" ref="CS51:DU51" si="55">SUM(CS49,CS50)</f>
        <v>0</v>
      </c>
      <c r="CT51" s="105">
        <v>339649</v>
      </c>
      <c r="CU51" s="105">
        <v>339649</v>
      </c>
      <c r="CV51" s="105">
        <v>339649</v>
      </c>
      <c r="CW51" s="105">
        <v>339649</v>
      </c>
      <c r="CX51" s="105">
        <v>339649</v>
      </c>
      <c r="CY51" s="105"/>
      <c r="CZ51" s="105"/>
      <c r="DA51" s="105">
        <v>339649</v>
      </c>
      <c r="DB51" s="105">
        <v>339649</v>
      </c>
      <c r="DC51" s="105">
        <v>339649</v>
      </c>
      <c r="DD51" s="105">
        <v>339649</v>
      </c>
      <c r="DE51" s="105">
        <v>339649</v>
      </c>
      <c r="DF51" s="105">
        <v>339649</v>
      </c>
      <c r="DG51" s="105">
        <f t="shared" si="55"/>
        <v>0</v>
      </c>
      <c r="DH51" s="105">
        <v>339649</v>
      </c>
      <c r="DI51" s="105">
        <v>339649</v>
      </c>
      <c r="DJ51" s="105">
        <v>339649</v>
      </c>
      <c r="DK51" s="105">
        <v>339649</v>
      </c>
      <c r="DL51" s="105">
        <v>339649</v>
      </c>
      <c r="DM51" s="105"/>
      <c r="DN51" s="105"/>
      <c r="DO51" s="105">
        <v>339649</v>
      </c>
      <c r="DP51" s="105">
        <v>339649</v>
      </c>
      <c r="DQ51" s="105">
        <v>339649</v>
      </c>
      <c r="DR51" s="105">
        <v>339649</v>
      </c>
      <c r="DS51" s="105">
        <v>339649</v>
      </c>
      <c r="DT51" s="105">
        <v>339649</v>
      </c>
      <c r="DU51" s="105">
        <f t="shared" si="55"/>
        <v>0</v>
      </c>
      <c r="DV51" s="105">
        <v>339649</v>
      </c>
      <c r="DW51" s="105">
        <v>339649</v>
      </c>
      <c r="DX51" s="105">
        <v>339649</v>
      </c>
      <c r="DY51" s="105">
        <v>339649</v>
      </c>
      <c r="DZ51" s="105">
        <v>339649</v>
      </c>
      <c r="EA51" s="105"/>
      <c r="EB51" s="105"/>
      <c r="EC51" s="105">
        <v>339649</v>
      </c>
      <c r="ED51" s="105">
        <v>339649</v>
      </c>
      <c r="EE51" s="105">
        <v>339649</v>
      </c>
      <c r="EF51" s="105">
        <v>339649</v>
      </c>
      <c r="EG51" s="105">
        <v>339649</v>
      </c>
      <c r="EH51" s="105">
        <v>339649</v>
      </c>
      <c r="EI51" s="105">
        <f>SUM(EI49,EI50)</f>
        <v>0</v>
      </c>
      <c r="EJ51" s="105">
        <v>339649</v>
      </c>
      <c r="EK51" s="105">
        <v>339649</v>
      </c>
      <c r="EL51" s="105">
        <v>339649</v>
      </c>
      <c r="EM51" s="105">
        <v>339649</v>
      </c>
      <c r="EN51" s="105">
        <v>339649</v>
      </c>
      <c r="EO51" s="105"/>
      <c r="EP51" s="105"/>
      <c r="EQ51" s="105">
        <v>339649</v>
      </c>
      <c r="ER51" s="105">
        <v>339649</v>
      </c>
      <c r="ES51" s="105">
        <v>339649</v>
      </c>
      <c r="ET51" s="105">
        <v>339649</v>
      </c>
      <c r="EU51" s="105">
        <v>339649</v>
      </c>
      <c r="EV51" s="105">
        <v>339649</v>
      </c>
      <c r="EW51" s="109">
        <f>SUM(EW49,EW50)</f>
        <v>8</v>
      </c>
      <c r="EX51" s="109">
        <v>339649</v>
      </c>
      <c r="EY51" s="109">
        <v>339649</v>
      </c>
      <c r="EZ51" s="109">
        <v>339649</v>
      </c>
      <c r="FA51" s="109">
        <v>339649</v>
      </c>
      <c r="FB51" s="109">
        <v>339649</v>
      </c>
      <c r="FC51" s="109"/>
      <c r="FD51" s="109"/>
      <c r="FE51" s="109">
        <v>339649</v>
      </c>
      <c r="FF51" s="109">
        <v>339649</v>
      </c>
      <c r="FG51" s="109">
        <v>339649</v>
      </c>
      <c r="FH51" s="109">
        <v>339649</v>
      </c>
      <c r="FI51" s="109">
        <v>339649</v>
      </c>
      <c r="FJ51" s="109">
        <v>339649</v>
      </c>
      <c r="FK51" s="109">
        <f t="shared" ref="FK51:FY51" si="56">SUM(FK49,FK50)</f>
        <v>4843</v>
      </c>
      <c r="FL51" s="109">
        <v>339649</v>
      </c>
      <c r="FM51" s="109">
        <v>339649</v>
      </c>
      <c r="FN51" s="109">
        <v>339649</v>
      </c>
      <c r="FO51" s="109">
        <v>339649</v>
      </c>
      <c r="FP51" s="109">
        <v>339649</v>
      </c>
      <c r="FQ51" s="109"/>
      <c r="FR51" s="109"/>
      <c r="FS51" s="109">
        <v>339649</v>
      </c>
      <c r="FT51" s="109">
        <v>339649</v>
      </c>
      <c r="FU51" s="109">
        <v>339649</v>
      </c>
      <c r="FV51" s="109">
        <v>339649</v>
      </c>
      <c r="FW51" s="109">
        <v>339649</v>
      </c>
      <c r="FX51" s="109">
        <v>339649</v>
      </c>
      <c r="FY51" s="109">
        <f t="shared" si="56"/>
        <v>46</v>
      </c>
      <c r="FZ51" s="109">
        <v>339649</v>
      </c>
      <c r="GA51" s="109">
        <v>339649</v>
      </c>
      <c r="GB51" s="109">
        <v>339649</v>
      </c>
      <c r="GC51" s="109">
        <v>339649</v>
      </c>
      <c r="GD51" s="109">
        <v>339649</v>
      </c>
      <c r="GE51" s="109"/>
      <c r="GF51" s="109"/>
      <c r="GG51" s="109">
        <v>339649</v>
      </c>
      <c r="GH51" s="109">
        <v>339649</v>
      </c>
      <c r="GI51" s="109">
        <v>339649</v>
      </c>
      <c r="GJ51" s="109">
        <v>339649</v>
      </c>
      <c r="GK51" s="109">
        <v>339649</v>
      </c>
      <c r="GL51" s="188">
        <v>339649</v>
      </c>
    </row>
    <row r="52" spans="1:194" ht="9" customHeight="1">
      <c r="A52" s="239"/>
      <c r="B52" s="240"/>
      <c r="C52" s="241"/>
      <c r="D52" s="232" t="s">
        <v>55</v>
      </c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193" t="s">
        <v>38</v>
      </c>
      <c r="U52" s="194"/>
      <c r="V52" s="194"/>
      <c r="W52" s="194"/>
      <c r="X52" s="194"/>
      <c r="Y52" s="194"/>
      <c r="Z52" s="195"/>
      <c r="AA52" s="118">
        <f t="shared" ref="AA52:CE53" si="57">SUM(AA43,AA46,AA49)</f>
        <v>0</v>
      </c>
      <c r="AB52" s="105">
        <v>17602650</v>
      </c>
      <c r="AC52" s="105">
        <v>17602650</v>
      </c>
      <c r="AD52" s="105">
        <v>17602650</v>
      </c>
      <c r="AE52" s="105">
        <v>17602650</v>
      </c>
      <c r="AF52" s="105">
        <v>17602650</v>
      </c>
      <c r="AG52" s="105">
        <v>17602650</v>
      </c>
      <c r="AH52" s="105">
        <v>17602650</v>
      </c>
      <c r="AI52" s="105">
        <v>17602650</v>
      </c>
      <c r="AJ52" s="105">
        <v>17602650</v>
      </c>
      <c r="AK52" s="105">
        <v>17602650</v>
      </c>
      <c r="AL52" s="105">
        <v>17602650</v>
      </c>
      <c r="AM52" s="105">
        <v>17602650</v>
      </c>
      <c r="AN52" s="105">
        <v>17602650</v>
      </c>
      <c r="AO52" s="105">
        <f t="shared" si="57"/>
        <v>0</v>
      </c>
      <c r="AP52" s="105">
        <v>17602650</v>
      </c>
      <c r="AQ52" s="105">
        <v>17602650</v>
      </c>
      <c r="AR52" s="105">
        <v>17602650</v>
      </c>
      <c r="AS52" s="105">
        <v>17602650</v>
      </c>
      <c r="AT52" s="105">
        <v>17602650</v>
      </c>
      <c r="AU52" s="105">
        <v>17602650</v>
      </c>
      <c r="AV52" s="105">
        <v>17602650</v>
      </c>
      <c r="AW52" s="105">
        <v>17602650</v>
      </c>
      <c r="AX52" s="105">
        <v>17602650</v>
      </c>
      <c r="AY52" s="105">
        <v>17602650</v>
      </c>
      <c r="AZ52" s="105">
        <v>17602650</v>
      </c>
      <c r="BA52" s="105">
        <v>17602650</v>
      </c>
      <c r="BB52" s="105">
        <v>17602650</v>
      </c>
      <c r="BC52" s="105">
        <f t="shared" si="57"/>
        <v>0</v>
      </c>
      <c r="BD52" s="105">
        <v>17602650</v>
      </c>
      <c r="BE52" s="105">
        <v>17602650</v>
      </c>
      <c r="BF52" s="105">
        <v>17602650</v>
      </c>
      <c r="BG52" s="105">
        <v>17602650</v>
      </c>
      <c r="BH52" s="105">
        <v>17602650</v>
      </c>
      <c r="BI52" s="105">
        <v>17602650</v>
      </c>
      <c r="BJ52" s="105">
        <v>17602650</v>
      </c>
      <c r="BK52" s="105">
        <v>17602650</v>
      </c>
      <c r="BL52" s="105">
        <v>17602650</v>
      </c>
      <c r="BM52" s="105">
        <v>17602650</v>
      </c>
      <c r="BN52" s="105">
        <v>17602650</v>
      </c>
      <c r="BO52" s="105">
        <v>17602650</v>
      </c>
      <c r="BP52" s="105">
        <v>17602650</v>
      </c>
      <c r="BQ52" s="105">
        <f t="shared" si="57"/>
        <v>0</v>
      </c>
      <c r="BR52" s="105">
        <v>17602650</v>
      </c>
      <c r="BS52" s="105">
        <v>17602650</v>
      </c>
      <c r="BT52" s="105">
        <v>17602650</v>
      </c>
      <c r="BU52" s="105">
        <v>17602650</v>
      </c>
      <c r="BV52" s="105">
        <v>17602650</v>
      </c>
      <c r="BW52" s="105">
        <v>17602650</v>
      </c>
      <c r="BX52" s="105">
        <v>17602650</v>
      </c>
      <c r="BY52" s="105">
        <v>17602650</v>
      </c>
      <c r="BZ52" s="105">
        <v>17602650</v>
      </c>
      <c r="CA52" s="105">
        <v>17602650</v>
      </c>
      <c r="CB52" s="105">
        <v>17602650</v>
      </c>
      <c r="CC52" s="105">
        <v>17602650</v>
      </c>
      <c r="CD52" s="105">
        <v>17602650</v>
      </c>
      <c r="CE52" s="105">
        <f t="shared" si="57"/>
        <v>0</v>
      </c>
      <c r="CF52" s="105">
        <v>17602650</v>
      </c>
      <c r="CG52" s="105">
        <v>17602650</v>
      </c>
      <c r="CH52" s="105">
        <v>17602650</v>
      </c>
      <c r="CI52" s="105">
        <v>17602650</v>
      </c>
      <c r="CJ52" s="105">
        <v>17602650</v>
      </c>
      <c r="CK52" s="105">
        <v>17602650</v>
      </c>
      <c r="CL52" s="105">
        <v>17602650</v>
      </c>
      <c r="CM52" s="105">
        <v>17602650</v>
      </c>
      <c r="CN52" s="105">
        <v>17602650</v>
      </c>
      <c r="CO52" s="105">
        <v>17602650</v>
      </c>
      <c r="CP52" s="105">
        <v>17602650</v>
      </c>
      <c r="CQ52" s="105">
        <v>17602650</v>
      </c>
      <c r="CR52" s="105">
        <v>17602650</v>
      </c>
      <c r="CS52" s="105">
        <f t="shared" ref="CS52:EI53" si="58">SUM(CS43,CS46,CS49)</f>
        <v>0</v>
      </c>
      <c r="CT52" s="105">
        <v>17602650</v>
      </c>
      <c r="CU52" s="105">
        <v>17602650</v>
      </c>
      <c r="CV52" s="105">
        <v>17602650</v>
      </c>
      <c r="CW52" s="105">
        <v>17602650</v>
      </c>
      <c r="CX52" s="105">
        <v>17602650</v>
      </c>
      <c r="CY52" s="105">
        <v>17602650</v>
      </c>
      <c r="CZ52" s="105">
        <v>17602650</v>
      </c>
      <c r="DA52" s="105">
        <v>17602650</v>
      </c>
      <c r="DB52" s="105">
        <v>17602650</v>
      </c>
      <c r="DC52" s="105">
        <v>17602650</v>
      </c>
      <c r="DD52" s="105">
        <v>17602650</v>
      </c>
      <c r="DE52" s="105">
        <v>17602650</v>
      </c>
      <c r="DF52" s="105">
        <v>17602650</v>
      </c>
      <c r="DG52" s="105">
        <f t="shared" si="58"/>
        <v>0</v>
      </c>
      <c r="DH52" s="105">
        <v>17602650</v>
      </c>
      <c r="DI52" s="105">
        <v>17602650</v>
      </c>
      <c r="DJ52" s="105">
        <v>17602650</v>
      </c>
      <c r="DK52" s="105">
        <v>17602650</v>
      </c>
      <c r="DL52" s="105">
        <v>17602650</v>
      </c>
      <c r="DM52" s="105">
        <v>17602650</v>
      </c>
      <c r="DN52" s="105">
        <v>17602650</v>
      </c>
      <c r="DO52" s="105">
        <v>17602650</v>
      </c>
      <c r="DP52" s="105">
        <v>17602650</v>
      </c>
      <c r="DQ52" s="105">
        <v>17602650</v>
      </c>
      <c r="DR52" s="105">
        <v>17602650</v>
      </c>
      <c r="DS52" s="105">
        <v>17602650</v>
      </c>
      <c r="DT52" s="105">
        <v>17602650</v>
      </c>
      <c r="DU52" s="105">
        <f t="shared" si="58"/>
        <v>0</v>
      </c>
      <c r="DV52" s="105">
        <v>17602650</v>
      </c>
      <c r="DW52" s="105">
        <v>17602650</v>
      </c>
      <c r="DX52" s="105">
        <v>17602650</v>
      </c>
      <c r="DY52" s="105">
        <v>17602650</v>
      </c>
      <c r="DZ52" s="105">
        <v>17602650</v>
      </c>
      <c r="EA52" s="105">
        <v>17602650</v>
      </c>
      <c r="EB52" s="105">
        <v>17602650</v>
      </c>
      <c r="EC52" s="105">
        <v>17602650</v>
      </c>
      <c r="ED52" s="105">
        <v>17602650</v>
      </c>
      <c r="EE52" s="105">
        <v>17602650</v>
      </c>
      <c r="EF52" s="105">
        <v>17602650</v>
      </c>
      <c r="EG52" s="105">
        <v>17602650</v>
      </c>
      <c r="EH52" s="105">
        <v>17602650</v>
      </c>
      <c r="EI52" s="105">
        <f>SUM(EI43,EI46,EI49)</f>
        <v>0</v>
      </c>
      <c r="EJ52" s="105">
        <v>17602650</v>
      </c>
      <c r="EK52" s="105">
        <v>17602650</v>
      </c>
      <c r="EL52" s="105">
        <v>17602650</v>
      </c>
      <c r="EM52" s="105">
        <v>17602650</v>
      </c>
      <c r="EN52" s="105">
        <v>17602650</v>
      </c>
      <c r="EO52" s="105">
        <v>17602650</v>
      </c>
      <c r="EP52" s="105">
        <v>17602650</v>
      </c>
      <c r="EQ52" s="105">
        <v>17602650</v>
      </c>
      <c r="ER52" s="105">
        <v>17602650</v>
      </c>
      <c r="ES52" s="105">
        <v>17602650</v>
      </c>
      <c r="ET52" s="105">
        <v>17602650</v>
      </c>
      <c r="EU52" s="105">
        <v>17602650</v>
      </c>
      <c r="EV52" s="105">
        <v>17602650</v>
      </c>
      <c r="EW52" s="109">
        <f>SUM(EW43,EW46,EW49)</f>
        <v>521</v>
      </c>
      <c r="EX52" s="109">
        <v>17602650</v>
      </c>
      <c r="EY52" s="109">
        <v>17602650</v>
      </c>
      <c r="EZ52" s="109">
        <v>17602650</v>
      </c>
      <c r="FA52" s="109">
        <v>17602650</v>
      </c>
      <c r="FB52" s="109">
        <v>17602650</v>
      </c>
      <c r="FC52" s="109">
        <v>17602650</v>
      </c>
      <c r="FD52" s="109">
        <v>17602650</v>
      </c>
      <c r="FE52" s="109">
        <v>17602650</v>
      </c>
      <c r="FF52" s="109">
        <v>17602650</v>
      </c>
      <c r="FG52" s="109">
        <v>17602650</v>
      </c>
      <c r="FH52" s="109">
        <v>17602650</v>
      </c>
      <c r="FI52" s="109">
        <v>17602650</v>
      </c>
      <c r="FJ52" s="109">
        <v>17602650</v>
      </c>
      <c r="FK52" s="109">
        <f t="shared" ref="FK52:FY53" si="59">SUM(FK43,FK46,FK49)</f>
        <v>315479</v>
      </c>
      <c r="FL52" s="109">
        <v>17602650</v>
      </c>
      <c r="FM52" s="109">
        <v>17602650</v>
      </c>
      <c r="FN52" s="109">
        <v>17602650</v>
      </c>
      <c r="FO52" s="109">
        <v>17602650</v>
      </c>
      <c r="FP52" s="109">
        <v>17602650</v>
      </c>
      <c r="FQ52" s="109">
        <v>17602650</v>
      </c>
      <c r="FR52" s="109">
        <v>17602650</v>
      </c>
      <c r="FS52" s="109">
        <v>17602650</v>
      </c>
      <c r="FT52" s="109">
        <v>17602650</v>
      </c>
      <c r="FU52" s="109">
        <v>17602650</v>
      </c>
      <c r="FV52" s="109">
        <v>17602650</v>
      </c>
      <c r="FW52" s="109">
        <v>17602650</v>
      </c>
      <c r="FX52" s="109">
        <v>17602650</v>
      </c>
      <c r="FY52" s="109">
        <f t="shared" si="59"/>
        <v>3679</v>
      </c>
      <c r="FZ52" s="109">
        <v>17602650</v>
      </c>
      <c r="GA52" s="109">
        <v>17602650</v>
      </c>
      <c r="GB52" s="109">
        <v>17602650</v>
      </c>
      <c r="GC52" s="109">
        <v>17602650</v>
      </c>
      <c r="GD52" s="109">
        <v>17602650</v>
      </c>
      <c r="GE52" s="109">
        <v>17602650</v>
      </c>
      <c r="GF52" s="109">
        <v>17602650</v>
      </c>
      <c r="GG52" s="109">
        <v>17602650</v>
      </c>
      <c r="GH52" s="109">
        <v>17602650</v>
      </c>
      <c r="GI52" s="109">
        <v>17602650</v>
      </c>
      <c r="GJ52" s="109">
        <v>17602650</v>
      </c>
      <c r="GK52" s="109">
        <v>17602650</v>
      </c>
      <c r="GL52" s="188">
        <v>17602650</v>
      </c>
    </row>
    <row r="53" spans="1:194" ht="9" customHeight="1">
      <c r="A53" s="239"/>
      <c r="B53" s="240"/>
      <c r="C53" s="241"/>
      <c r="D53" s="233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193" t="s">
        <v>39</v>
      </c>
      <c r="U53" s="194"/>
      <c r="V53" s="194"/>
      <c r="W53" s="194"/>
      <c r="X53" s="194"/>
      <c r="Y53" s="194"/>
      <c r="Z53" s="195"/>
      <c r="AA53" s="118">
        <f t="shared" si="57"/>
        <v>2471</v>
      </c>
      <c r="AB53" s="105">
        <v>17602650</v>
      </c>
      <c r="AC53" s="105">
        <v>17602650</v>
      </c>
      <c r="AD53" s="105">
        <v>17602650</v>
      </c>
      <c r="AE53" s="105">
        <v>17602650</v>
      </c>
      <c r="AF53" s="105">
        <v>17602650</v>
      </c>
      <c r="AG53" s="105">
        <v>17602650</v>
      </c>
      <c r="AH53" s="105">
        <v>17602650</v>
      </c>
      <c r="AI53" s="105">
        <v>17602650</v>
      </c>
      <c r="AJ53" s="105">
        <v>17602650</v>
      </c>
      <c r="AK53" s="105">
        <v>17602650</v>
      </c>
      <c r="AL53" s="105">
        <v>17602650</v>
      </c>
      <c r="AM53" s="105">
        <v>17602650</v>
      </c>
      <c r="AN53" s="105">
        <v>17602650</v>
      </c>
      <c r="AO53" s="105">
        <f t="shared" si="57"/>
        <v>3190814</v>
      </c>
      <c r="AP53" s="105">
        <v>17602650</v>
      </c>
      <c r="AQ53" s="105">
        <v>17602650</v>
      </c>
      <c r="AR53" s="105">
        <v>17602650</v>
      </c>
      <c r="AS53" s="105">
        <v>17602650</v>
      </c>
      <c r="AT53" s="105">
        <v>17602650</v>
      </c>
      <c r="AU53" s="105">
        <v>17602650</v>
      </c>
      <c r="AV53" s="105">
        <v>17602650</v>
      </c>
      <c r="AW53" s="105">
        <v>17602650</v>
      </c>
      <c r="AX53" s="105">
        <v>17602650</v>
      </c>
      <c r="AY53" s="105">
        <v>17602650</v>
      </c>
      <c r="AZ53" s="105">
        <v>17602650</v>
      </c>
      <c r="BA53" s="105">
        <v>17602650</v>
      </c>
      <c r="BB53" s="105">
        <v>17602650</v>
      </c>
      <c r="BC53" s="105">
        <f t="shared" si="57"/>
        <v>42176</v>
      </c>
      <c r="BD53" s="105">
        <v>17602650</v>
      </c>
      <c r="BE53" s="105">
        <v>17602650</v>
      </c>
      <c r="BF53" s="105">
        <v>17602650</v>
      </c>
      <c r="BG53" s="105">
        <v>17602650</v>
      </c>
      <c r="BH53" s="105">
        <v>17602650</v>
      </c>
      <c r="BI53" s="105">
        <v>17602650</v>
      </c>
      <c r="BJ53" s="105">
        <v>17602650</v>
      </c>
      <c r="BK53" s="105">
        <v>17602650</v>
      </c>
      <c r="BL53" s="105">
        <v>17602650</v>
      </c>
      <c r="BM53" s="105">
        <v>17602650</v>
      </c>
      <c r="BN53" s="105">
        <v>17602650</v>
      </c>
      <c r="BO53" s="105">
        <v>17602650</v>
      </c>
      <c r="BP53" s="105">
        <v>17602650</v>
      </c>
      <c r="BQ53" s="105">
        <f t="shared" si="57"/>
        <v>5029</v>
      </c>
      <c r="BR53" s="105">
        <v>17602650</v>
      </c>
      <c r="BS53" s="105">
        <v>17602650</v>
      </c>
      <c r="BT53" s="105">
        <v>17602650</v>
      </c>
      <c r="BU53" s="105">
        <v>17602650</v>
      </c>
      <c r="BV53" s="105">
        <v>17602650</v>
      </c>
      <c r="BW53" s="105">
        <v>17602650</v>
      </c>
      <c r="BX53" s="105">
        <v>17602650</v>
      </c>
      <c r="BY53" s="105">
        <v>17602650</v>
      </c>
      <c r="BZ53" s="105">
        <v>17602650</v>
      </c>
      <c r="CA53" s="105">
        <v>17602650</v>
      </c>
      <c r="CB53" s="105">
        <v>17602650</v>
      </c>
      <c r="CC53" s="105">
        <v>17602650</v>
      </c>
      <c r="CD53" s="105">
        <v>17602650</v>
      </c>
      <c r="CE53" s="105">
        <f t="shared" si="57"/>
        <v>7526263</v>
      </c>
      <c r="CF53" s="105">
        <v>17602650</v>
      </c>
      <c r="CG53" s="105">
        <v>17602650</v>
      </c>
      <c r="CH53" s="105">
        <v>17602650</v>
      </c>
      <c r="CI53" s="105">
        <v>17602650</v>
      </c>
      <c r="CJ53" s="105">
        <v>17602650</v>
      </c>
      <c r="CK53" s="105">
        <v>17602650</v>
      </c>
      <c r="CL53" s="105">
        <v>17602650</v>
      </c>
      <c r="CM53" s="105">
        <v>17602650</v>
      </c>
      <c r="CN53" s="105">
        <v>17602650</v>
      </c>
      <c r="CO53" s="105">
        <v>17602650</v>
      </c>
      <c r="CP53" s="105">
        <v>17602650</v>
      </c>
      <c r="CQ53" s="105">
        <v>17602650</v>
      </c>
      <c r="CR53" s="105">
        <v>17602650</v>
      </c>
      <c r="CS53" s="105">
        <f t="shared" si="58"/>
        <v>106556</v>
      </c>
      <c r="CT53" s="105">
        <v>17602650</v>
      </c>
      <c r="CU53" s="105">
        <v>17602650</v>
      </c>
      <c r="CV53" s="105">
        <v>17602650</v>
      </c>
      <c r="CW53" s="105">
        <v>17602650</v>
      </c>
      <c r="CX53" s="105">
        <v>17602650</v>
      </c>
      <c r="CY53" s="105">
        <v>17602650</v>
      </c>
      <c r="CZ53" s="105">
        <v>17602650</v>
      </c>
      <c r="DA53" s="105">
        <v>17602650</v>
      </c>
      <c r="DB53" s="105">
        <v>17602650</v>
      </c>
      <c r="DC53" s="105">
        <v>17602650</v>
      </c>
      <c r="DD53" s="105">
        <v>17602650</v>
      </c>
      <c r="DE53" s="105">
        <v>17602650</v>
      </c>
      <c r="DF53" s="105">
        <v>17602650</v>
      </c>
      <c r="DG53" s="105">
        <f t="shared" si="58"/>
        <v>709</v>
      </c>
      <c r="DH53" s="105">
        <v>17602650</v>
      </c>
      <c r="DI53" s="105">
        <v>17602650</v>
      </c>
      <c r="DJ53" s="105">
        <v>17602650</v>
      </c>
      <c r="DK53" s="105">
        <v>17602650</v>
      </c>
      <c r="DL53" s="105">
        <v>17602650</v>
      </c>
      <c r="DM53" s="105">
        <v>17602650</v>
      </c>
      <c r="DN53" s="105">
        <v>17602650</v>
      </c>
      <c r="DO53" s="105">
        <v>17602650</v>
      </c>
      <c r="DP53" s="105">
        <v>17602650</v>
      </c>
      <c r="DQ53" s="105">
        <v>17602650</v>
      </c>
      <c r="DR53" s="105">
        <v>17602650</v>
      </c>
      <c r="DS53" s="105">
        <v>17602650</v>
      </c>
      <c r="DT53" s="105">
        <v>17602650</v>
      </c>
      <c r="DU53" s="105">
        <f t="shared" si="58"/>
        <v>2638079</v>
      </c>
      <c r="DV53" s="105">
        <v>17602650</v>
      </c>
      <c r="DW53" s="105">
        <v>17602650</v>
      </c>
      <c r="DX53" s="105">
        <v>17602650</v>
      </c>
      <c r="DY53" s="105">
        <v>17602650</v>
      </c>
      <c r="DZ53" s="105">
        <v>17602650</v>
      </c>
      <c r="EA53" s="105">
        <v>17602650</v>
      </c>
      <c r="EB53" s="105">
        <v>17602650</v>
      </c>
      <c r="EC53" s="105">
        <v>17602650</v>
      </c>
      <c r="ED53" s="105">
        <v>17602650</v>
      </c>
      <c r="EE53" s="105">
        <v>17602650</v>
      </c>
      <c r="EF53" s="105">
        <v>17602650</v>
      </c>
      <c r="EG53" s="105">
        <v>17602650</v>
      </c>
      <c r="EH53" s="105">
        <v>17602650</v>
      </c>
      <c r="EI53" s="105">
        <f t="shared" si="58"/>
        <v>45966</v>
      </c>
      <c r="EJ53" s="105">
        <v>17602650</v>
      </c>
      <c r="EK53" s="105">
        <v>17602650</v>
      </c>
      <c r="EL53" s="105">
        <v>17602650</v>
      </c>
      <c r="EM53" s="105">
        <v>17602650</v>
      </c>
      <c r="EN53" s="105">
        <v>17602650</v>
      </c>
      <c r="EO53" s="105">
        <v>17602650</v>
      </c>
      <c r="EP53" s="105">
        <v>17602650</v>
      </c>
      <c r="EQ53" s="105">
        <v>17602650</v>
      </c>
      <c r="ER53" s="105">
        <v>17602650</v>
      </c>
      <c r="ES53" s="105">
        <v>17602650</v>
      </c>
      <c r="ET53" s="105">
        <v>17602650</v>
      </c>
      <c r="EU53" s="105">
        <v>17602650</v>
      </c>
      <c r="EV53" s="105">
        <v>17602650</v>
      </c>
      <c r="EW53" s="109">
        <f>SUM(EW44,EW47,EW50)</f>
        <v>171023</v>
      </c>
      <c r="EX53" s="109">
        <v>17602650</v>
      </c>
      <c r="EY53" s="109">
        <v>17602650</v>
      </c>
      <c r="EZ53" s="109">
        <v>17602650</v>
      </c>
      <c r="FA53" s="109">
        <v>17602650</v>
      </c>
      <c r="FB53" s="109">
        <v>17602650</v>
      </c>
      <c r="FC53" s="109">
        <v>17602650</v>
      </c>
      <c r="FD53" s="109">
        <v>17602650</v>
      </c>
      <c r="FE53" s="109">
        <v>17602650</v>
      </c>
      <c r="FF53" s="109">
        <v>17602650</v>
      </c>
      <c r="FG53" s="109">
        <v>17602650</v>
      </c>
      <c r="FH53" s="109">
        <v>17602650</v>
      </c>
      <c r="FI53" s="109">
        <v>17602650</v>
      </c>
      <c r="FJ53" s="109">
        <v>17602650</v>
      </c>
      <c r="FK53" s="109">
        <f t="shared" si="59"/>
        <v>113498059</v>
      </c>
      <c r="FL53" s="109">
        <v>17602650</v>
      </c>
      <c r="FM53" s="109">
        <v>17602650</v>
      </c>
      <c r="FN53" s="109">
        <v>17602650</v>
      </c>
      <c r="FO53" s="109">
        <v>17602650</v>
      </c>
      <c r="FP53" s="109">
        <v>17602650</v>
      </c>
      <c r="FQ53" s="109">
        <v>17602650</v>
      </c>
      <c r="FR53" s="109">
        <v>17602650</v>
      </c>
      <c r="FS53" s="109">
        <v>17602650</v>
      </c>
      <c r="FT53" s="109">
        <v>17602650</v>
      </c>
      <c r="FU53" s="109">
        <v>17602650</v>
      </c>
      <c r="FV53" s="109">
        <v>17602650</v>
      </c>
      <c r="FW53" s="109">
        <v>17602650</v>
      </c>
      <c r="FX53" s="109">
        <v>17602650</v>
      </c>
      <c r="FY53" s="109">
        <f t="shared" si="59"/>
        <v>1161194</v>
      </c>
      <c r="FZ53" s="109">
        <v>17602650</v>
      </c>
      <c r="GA53" s="109">
        <v>17602650</v>
      </c>
      <c r="GB53" s="109">
        <v>17602650</v>
      </c>
      <c r="GC53" s="109">
        <v>17602650</v>
      </c>
      <c r="GD53" s="109">
        <v>17602650</v>
      </c>
      <c r="GE53" s="109">
        <v>17602650</v>
      </c>
      <c r="GF53" s="109">
        <v>17602650</v>
      </c>
      <c r="GG53" s="109">
        <v>17602650</v>
      </c>
      <c r="GH53" s="109">
        <v>17602650</v>
      </c>
      <c r="GI53" s="109">
        <v>17602650</v>
      </c>
      <c r="GJ53" s="109">
        <v>17602650</v>
      </c>
      <c r="GK53" s="109">
        <v>17602650</v>
      </c>
      <c r="GL53" s="188">
        <v>17602650</v>
      </c>
    </row>
    <row r="54" spans="1:194" ht="9" customHeight="1" thickBot="1">
      <c r="A54" s="242"/>
      <c r="B54" s="243"/>
      <c r="C54" s="244"/>
      <c r="D54" s="246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25" t="s">
        <v>37</v>
      </c>
      <c r="U54" s="226"/>
      <c r="V54" s="226"/>
      <c r="W54" s="226"/>
      <c r="X54" s="226"/>
      <c r="Y54" s="226"/>
      <c r="Z54" s="227"/>
      <c r="AA54" s="118">
        <f t="shared" ref="AA54:CE54" si="60">SUM(AA52,AA53)</f>
        <v>2471</v>
      </c>
      <c r="AB54" s="105">
        <v>339649</v>
      </c>
      <c r="AC54" s="105">
        <v>339649</v>
      </c>
      <c r="AD54" s="105">
        <v>339649</v>
      </c>
      <c r="AE54" s="105">
        <v>339649</v>
      </c>
      <c r="AF54" s="105">
        <v>339649</v>
      </c>
      <c r="AG54" s="105"/>
      <c r="AH54" s="105"/>
      <c r="AI54" s="105">
        <v>339649</v>
      </c>
      <c r="AJ54" s="105">
        <v>339649</v>
      </c>
      <c r="AK54" s="105">
        <v>339649</v>
      </c>
      <c r="AL54" s="105">
        <v>339649</v>
      </c>
      <c r="AM54" s="105">
        <v>339649</v>
      </c>
      <c r="AN54" s="105">
        <v>339649</v>
      </c>
      <c r="AO54" s="105">
        <f t="shared" si="60"/>
        <v>3190814</v>
      </c>
      <c r="AP54" s="105">
        <v>339649</v>
      </c>
      <c r="AQ54" s="105">
        <v>339649</v>
      </c>
      <c r="AR54" s="105">
        <v>339649</v>
      </c>
      <c r="AS54" s="105">
        <v>339649</v>
      </c>
      <c r="AT54" s="105">
        <v>339649</v>
      </c>
      <c r="AU54" s="105"/>
      <c r="AV54" s="105"/>
      <c r="AW54" s="105">
        <v>339649</v>
      </c>
      <c r="AX54" s="105">
        <v>339649</v>
      </c>
      <c r="AY54" s="105">
        <v>339649</v>
      </c>
      <c r="AZ54" s="105">
        <v>339649</v>
      </c>
      <c r="BA54" s="105">
        <v>339649</v>
      </c>
      <c r="BB54" s="105">
        <v>339649</v>
      </c>
      <c r="BC54" s="105">
        <f t="shared" si="60"/>
        <v>42176</v>
      </c>
      <c r="BD54" s="105">
        <v>339649</v>
      </c>
      <c r="BE54" s="105">
        <v>339649</v>
      </c>
      <c r="BF54" s="105">
        <v>339649</v>
      </c>
      <c r="BG54" s="105">
        <v>339649</v>
      </c>
      <c r="BH54" s="105">
        <v>339649</v>
      </c>
      <c r="BI54" s="105"/>
      <c r="BJ54" s="105"/>
      <c r="BK54" s="105">
        <v>339649</v>
      </c>
      <c r="BL54" s="105">
        <v>339649</v>
      </c>
      <c r="BM54" s="105">
        <v>339649</v>
      </c>
      <c r="BN54" s="105">
        <v>339649</v>
      </c>
      <c r="BO54" s="105">
        <v>339649</v>
      </c>
      <c r="BP54" s="105">
        <v>339649</v>
      </c>
      <c r="BQ54" s="105">
        <f t="shared" si="60"/>
        <v>5029</v>
      </c>
      <c r="BR54" s="105">
        <v>339649</v>
      </c>
      <c r="BS54" s="105">
        <v>339649</v>
      </c>
      <c r="BT54" s="105">
        <v>339649</v>
      </c>
      <c r="BU54" s="105">
        <v>339649</v>
      </c>
      <c r="BV54" s="105">
        <v>339649</v>
      </c>
      <c r="BW54" s="105"/>
      <c r="BX54" s="105"/>
      <c r="BY54" s="105">
        <v>339649</v>
      </c>
      <c r="BZ54" s="105">
        <v>339649</v>
      </c>
      <c r="CA54" s="105">
        <v>339649</v>
      </c>
      <c r="CB54" s="105">
        <v>339649</v>
      </c>
      <c r="CC54" s="105">
        <v>339649</v>
      </c>
      <c r="CD54" s="105">
        <v>339649</v>
      </c>
      <c r="CE54" s="105">
        <f t="shared" si="60"/>
        <v>7526263</v>
      </c>
      <c r="CF54" s="105">
        <v>339649</v>
      </c>
      <c r="CG54" s="105">
        <v>339649</v>
      </c>
      <c r="CH54" s="105">
        <v>339649</v>
      </c>
      <c r="CI54" s="105">
        <v>339649</v>
      </c>
      <c r="CJ54" s="105">
        <v>339649</v>
      </c>
      <c r="CK54" s="105"/>
      <c r="CL54" s="105"/>
      <c r="CM54" s="105">
        <v>339649</v>
      </c>
      <c r="CN54" s="105">
        <v>339649</v>
      </c>
      <c r="CO54" s="105">
        <v>339649</v>
      </c>
      <c r="CP54" s="105">
        <v>339649</v>
      </c>
      <c r="CQ54" s="105">
        <v>339649</v>
      </c>
      <c r="CR54" s="105">
        <v>339649</v>
      </c>
      <c r="CS54" s="105">
        <f t="shared" ref="CS54:EW54" si="61">SUM(CS52,CS53)</f>
        <v>106556</v>
      </c>
      <c r="CT54" s="105">
        <v>339649</v>
      </c>
      <c r="CU54" s="105">
        <v>339649</v>
      </c>
      <c r="CV54" s="105">
        <v>339649</v>
      </c>
      <c r="CW54" s="105">
        <v>339649</v>
      </c>
      <c r="CX54" s="105">
        <v>339649</v>
      </c>
      <c r="CY54" s="105"/>
      <c r="CZ54" s="105"/>
      <c r="DA54" s="105">
        <v>339649</v>
      </c>
      <c r="DB54" s="105">
        <v>339649</v>
      </c>
      <c r="DC54" s="105">
        <v>339649</v>
      </c>
      <c r="DD54" s="105">
        <v>339649</v>
      </c>
      <c r="DE54" s="105">
        <v>339649</v>
      </c>
      <c r="DF54" s="105">
        <v>339649</v>
      </c>
      <c r="DG54" s="105">
        <f t="shared" si="61"/>
        <v>709</v>
      </c>
      <c r="DH54" s="105">
        <v>339649</v>
      </c>
      <c r="DI54" s="105">
        <v>339649</v>
      </c>
      <c r="DJ54" s="105">
        <v>339649</v>
      </c>
      <c r="DK54" s="105">
        <v>339649</v>
      </c>
      <c r="DL54" s="105">
        <v>339649</v>
      </c>
      <c r="DM54" s="105"/>
      <c r="DN54" s="105"/>
      <c r="DO54" s="105">
        <v>339649</v>
      </c>
      <c r="DP54" s="105">
        <v>339649</v>
      </c>
      <c r="DQ54" s="105">
        <v>339649</v>
      </c>
      <c r="DR54" s="105">
        <v>339649</v>
      </c>
      <c r="DS54" s="105">
        <v>339649</v>
      </c>
      <c r="DT54" s="105">
        <v>339649</v>
      </c>
      <c r="DU54" s="105">
        <f t="shared" si="61"/>
        <v>2638079</v>
      </c>
      <c r="DV54" s="105">
        <v>339649</v>
      </c>
      <c r="DW54" s="105">
        <v>339649</v>
      </c>
      <c r="DX54" s="105">
        <v>339649</v>
      </c>
      <c r="DY54" s="105">
        <v>339649</v>
      </c>
      <c r="DZ54" s="105">
        <v>339649</v>
      </c>
      <c r="EA54" s="105"/>
      <c r="EB54" s="105"/>
      <c r="EC54" s="105">
        <v>339649</v>
      </c>
      <c r="ED54" s="105">
        <v>339649</v>
      </c>
      <c r="EE54" s="105">
        <v>339649</v>
      </c>
      <c r="EF54" s="105">
        <v>339649</v>
      </c>
      <c r="EG54" s="105">
        <v>339649</v>
      </c>
      <c r="EH54" s="105">
        <v>339649</v>
      </c>
      <c r="EI54" s="105">
        <f t="shared" si="61"/>
        <v>45966</v>
      </c>
      <c r="EJ54" s="105">
        <v>339649</v>
      </c>
      <c r="EK54" s="105">
        <v>339649</v>
      </c>
      <c r="EL54" s="105">
        <v>339649</v>
      </c>
      <c r="EM54" s="105">
        <v>339649</v>
      </c>
      <c r="EN54" s="105">
        <v>339649</v>
      </c>
      <c r="EO54" s="105"/>
      <c r="EP54" s="105"/>
      <c r="EQ54" s="105">
        <v>339649</v>
      </c>
      <c r="ER54" s="105">
        <v>339649</v>
      </c>
      <c r="ES54" s="105">
        <v>339649</v>
      </c>
      <c r="ET54" s="105">
        <v>339649</v>
      </c>
      <c r="EU54" s="105">
        <v>339649</v>
      </c>
      <c r="EV54" s="105">
        <v>339649</v>
      </c>
      <c r="EW54" s="109">
        <f t="shared" si="61"/>
        <v>171544</v>
      </c>
      <c r="EX54" s="109">
        <v>339649</v>
      </c>
      <c r="EY54" s="109">
        <v>339649</v>
      </c>
      <c r="EZ54" s="109">
        <v>339649</v>
      </c>
      <c r="FA54" s="109">
        <v>339649</v>
      </c>
      <c r="FB54" s="109">
        <v>339649</v>
      </c>
      <c r="FC54" s="109"/>
      <c r="FD54" s="109"/>
      <c r="FE54" s="109">
        <v>339649</v>
      </c>
      <c r="FF54" s="109">
        <v>339649</v>
      </c>
      <c r="FG54" s="109">
        <v>339649</v>
      </c>
      <c r="FH54" s="109">
        <v>339649</v>
      </c>
      <c r="FI54" s="109">
        <v>339649</v>
      </c>
      <c r="FJ54" s="109">
        <v>339649</v>
      </c>
      <c r="FK54" s="109">
        <f t="shared" ref="FK54:FY54" si="62">SUM(FK52,FK53)</f>
        <v>113813538</v>
      </c>
      <c r="FL54" s="109">
        <v>339649</v>
      </c>
      <c r="FM54" s="109">
        <v>339649</v>
      </c>
      <c r="FN54" s="109">
        <v>339649</v>
      </c>
      <c r="FO54" s="109">
        <v>339649</v>
      </c>
      <c r="FP54" s="109">
        <v>339649</v>
      </c>
      <c r="FQ54" s="109"/>
      <c r="FR54" s="109"/>
      <c r="FS54" s="109">
        <v>339649</v>
      </c>
      <c r="FT54" s="109">
        <v>339649</v>
      </c>
      <c r="FU54" s="109">
        <v>339649</v>
      </c>
      <c r="FV54" s="109">
        <v>339649</v>
      </c>
      <c r="FW54" s="109">
        <v>339649</v>
      </c>
      <c r="FX54" s="109">
        <v>339649</v>
      </c>
      <c r="FY54" s="109">
        <f t="shared" si="62"/>
        <v>1164873</v>
      </c>
      <c r="FZ54" s="109">
        <v>339649</v>
      </c>
      <c r="GA54" s="109">
        <v>339649</v>
      </c>
      <c r="GB54" s="109">
        <v>339649</v>
      </c>
      <c r="GC54" s="109">
        <v>339649</v>
      </c>
      <c r="GD54" s="109">
        <v>339649</v>
      </c>
      <c r="GE54" s="109"/>
      <c r="GF54" s="109"/>
      <c r="GG54" s="109">
        <v>339649</v>
      </c>
      <c r="GH54" s="109">
        <v>339649</v>
      </c>
      <c r="GI54" s="109">
        <v>339649</v>
      </c>
      <c r="GJ54" s="109">
        <v>339649</v>
      </c>
      <c r="GK54" s="109">
        <v>339649</v>
      </c>
      <c r="GL54" s="188">
        <v>339649</v>
      </c>
    </row>
    <row r="55" spans="1:194" ht="9" customHeight="1">
      <c r="A55" s="218" t="s">
        <v>25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28"/>
      <c r="T55" s="231" t="s">
        <v>38</v>
      </c>
      <c r="U55" s="219"/>
      <c r="V55" s="219"/>
      <c r="W55" s="219"/>
      <c r="X55" s="219"/>
      <c r="Y55" s="219"/>
      <c r="Z55" s="220"/>
      <c r="AA55" s="118">
        <f t="shared" ref="AA55:CE56" si="63">SUM(AA40,AA52)</f>
        <v>1610</v>
      </c>
      <c r="AB55" s="105">
        <v>18351396</v>
      </c>
      <c r="AC55" s="105">
        <v>18351396</v>
      </c>
      <c r="AD55" s="105">
        <v>18351396</v>
      </c>
      <c r="AE55" s="105">
        <v>18351396</v>
      </c>
      <c r="AF55" s="105">
        <v>18351396</v>
      </c>
      <c r="AG55" s="105">
        <v>18351396</v>
      </c>
      <c r="AH55" s="105">
        <v>18351396</v>
      </c>
      <c r="AI55" s="105">
        <v>18351396</v>
      </c>
      <c r="AJ55" s="105">
        <v>18351396</v>
      </c>
      <c r="AK55" s="105">
        <v>18351396</v>
      </c>
      <c r="AL55" s="105">
        <v>18351396</v>
      </c>
      <c r="AM55" s="105">
        <v>18351396</v>
      </c>
      <c r="AN55" s="105">
        <v>18351396</v>
      </c>
      <c r="AO55" s="105">
        <f t="shared" si="63"/>
        <v>1883160</v>
      </c>
      <c r="AP55" s="105">
        <v>18351396</v>
      </c>
      <c r="AQ55" s="105">
        <v>18351396</v>
      </c>
      <c r="AR55" s="105">
        <v>18351396</v>
      </c>
      <c r="AS55" s="105">
        <v>18351396</v>
      </c>
      <c r="AT55" s="105">
        <v>18351396</v>
      </c>
      <c r="AU55" s="105">
        <v>18351396</v>
      </c>
      <c r="AV55" s="105">
        <v>18351396</v>
      </c>
      <c r="AW55" s="105">
        <v>18351396</v>
      </c>
      <c r="AX55" s="105">
        <v>18351396</v>
      </c>
      <c r="AY55" s="105">
        <v>18351396</v>
      </c>
      <c r="AZ55" s="105">
        <v>18351396</v>
      </c>
      <c r="BA55" s="105">
        <v>18351396</v>
      </c>
      <c r="BB55" s="105">
        <v>18351396</v>
      </c>
      <c r="BC55" s="105">
        <f t="shared" si="63"/>
        <v>37307</v>
      </c>
      <c r="BD55" s="105">
        <v>18351396</v>
      </c>
      <c r="BE55" s="105">
        <v>18351396</v>
      </c>
      <c r="BF55" s="105">
        <v>18351396</v>
      </c>
      <c r="BG55" s="105">
        <v>18351396</v>
      </c>
      <c r="BH55" s="105">
        <v>18351396</v>
      </c>
      <c r="BI55" s="105">
        <v>18351396</v>
      </c>
      <c r="BJ55" s="105">
        <v>18351396</v>
      </c>
      <c r="BK55" s="105">
        <v>18351396</v>
      </c>
      <c r="BL55" s="105">
        <v>18351396</v>
      </c>
      <c r="BM55" s="105">
        <v>18351396</v>
      </c>
      <c r="BN55" s="105">
        <v>18351396</v>
      </c>
      <c r="BO55" s="105">
        <v>18351396</v>
      </c>
      <c r="BP55" s="105">
        <v>18351396</v>
      </c>
      <c r="BQ55" s="105">
        <f t="shared" si="63"/>
        <v>609</v>
      </c>
      <c r="BR55" s="105">
        <v>18351396</v>
      </c>
      <c r="BS55" s="105">
        <v>18351396</v>
      </c>
      <c r="BT55" s="105">
        <v>18351396</v>
      </c>
      <c r="BU55" s="105">
        <v>18351396</v>
      </c>
      <c r="BV55" s="105">
        <v>18351396</v>
      </c>
      <c r="BW55" s="105">
        <v>18351396</v>
      </c>
      <c r="BX55" s="105">
        <v>18351396</v>
      </c>
      <c r="BY55" s="105">
        <v>18351396</v>
      </c>
      <c r="BZ55" s="105">
        <v>18351396</v>
      </c>
      <c r="CA55" s="105">
        <v>18351396</v>
      </c>
      <c r="CB55" s="105">
        <v>18351396</v>
      </c>
      <c r="CC55" s="105">
        <v>18351396</v>
      </c>
      <c r="CD55" s="105">
        <v>18351396</v>
      </c>
      <c r="CE55" s="105">
        <f t="shared" si="63"/>
        <v>855823</v>
      </c>
      <c r="CF55" s="105">
        <v>18351396</v>
      </c>
      <c r="CG55" s="105">
        <v>18351396</v>
      </c>
      <c r="CH55" s="105">
        <v>18351396</v>
      </c>
      <c r="CI55" s="105">
        <v>18351396</v>
      </c>
      <c r="CJ55" s="105">
        <v>18351396</v>
      </c>
      <c r="CK55" s="105">
        <v>18351396</v>
      </c>
      <c r="CL55" s="105">
        <v>18351396</v>
      </c>
      <c r="CM55" s="105">
        <v>18351396</v>
      </c>
      <c r="CN55" s="105">
        <v>18351396</v>
      </c>
      <c r="CO55" s="105">
        <v>18351396</v>
      </c>
      <c r="CP55" s="105">
        <v>18351396</v>
      </c>
      <c r="CQ55" s="105">
        <v>18351396</v>
      </c>
      <c r="CR55" s="105">
        <v>18351396</v>
      </c>
      <c r="CS55" s="105">
        <f t="shared" ref="CS55:EW56" si="64">SUM(CS40,CS52)</f>
        <v>16758</v>
      </c>
      <c r="CT55" s="105">
        <v>18351396</v>
      </c>
      <c r="CU55" s="105">
        <v>18351396</v>
      </c>
      <c r="CV55" s="105">
        <v>18351396</v>
      </c>
      <c r="CW55" s="105">
        <v>18351396</v>
      </c>
      <c r="CX55" s="105">
        <v>18351396</v>
      </c>
      <c r="CY55" s="105">
        <v>18351396</v>
      </c>
      <c r="CZ55" s="105">
        <v>18351396</v>
      </c>
      <c r="DA55" s="105">
        <v>18351396</v>
      </c>
      <c r="DB55" s="105">
        <v>18351396</v>
      </c>
      <c r="DC55" s="105">
        <v>18351396</v>
      </c>
      <c r="DD55" s="105">
        <v>18351396</v>
      </c>
      <c r="DE55" s="105">
        <v>18351396</v>
      </c>
      <c r="DF55" s="105">
        <v>18351396</v>
      </c>
      <c r="DG55" s="105">
        <f t="shared" si="64"/>
        <v>5839</v>
      </c>
      <c r="DH55" s="105">
        <v>18351396</v>
      </c>
      <c r="DI55" s="105">
        <v>18351396</v>
      </c>
      <c r="DJ55" s="105">
        <v>18351396</v>
      </c>
      <c r="DK55" s="105">
        <v>18351396</v>
      </c>
      <c r="DL55" s="105">
        <v>18351396</v>
      </c>
      <c r="DM55" s="105">
        <v>18351396</v>
      </c>
      <c r="DN55" s="105">
        <v>18351396</v>
      </c>
      <c r="DO55" s="105">
        <v>18351396</v>
      </c>
      <c r="DP55" s="105">
        <v>18351396</v>
      </c>
      <c r="DQ55" s="105">
        <v>18351396</v>
      </c>
      <c r="DR55" s="105">
        <v>18351396</v>
      </c>
      <c r="DS55" s="105">
        <v>18351396</v>
      </c>
      <c r="DT55" s="105">
        <v>18351396</v>
      </c>
      <c r="DU55" s="105">
        <f t="shared" si="64"/>
        <v>21142377</v>
      </c>
      <c r="DV55" s="105">
        <v>18351396</v>
      </c>
      <c r="DW55" s="105">
        <v>18351396</v>
      </c>
      <c r="DX55" s="105">
        <v>18351396</v>
      </c>
      <c r="DY55" s="105">
        <v>18351396</v>
      </c>
      <c r="DZ55" s="105">
        <v>18351396</v>
      </c>
      <c r="EA55" s="105">
        <v>18351396</v>
      </c>
      <c r="EB55" s="105">
        <v>18351396</v>
      </c>
      <c r="EC55" s="105">
        <v>18351396</v>
      </c>
      <c r="ED55" s="105">
        <v>18351396</v>
      </c>
      <c r="EE55" s="105">
        <v>18351396</v>
      </c>
      <c r="EF55" s="105">
        <v>18351396</v>
      </c>
      <c r="EG55" s="105">
        <v>18351396</v>
      </c>
      <c r="EH55" s="105">
        <v>18351396</v>
      </c>
      <c r="EI55" s="105">
        <f t="shared" si="64"/>
        <v>417715</v>
      </c>
      <c r="EJ55" s="105">
        <v>18351396</v>
      </c>
      <c r="EK55" s="105">
        <v>18351396</v>
      </c>
      <c r="EL55" s="105">
        <v>18351396</v>
      </c>
      <c r="EM55" s="105">
        <v>18351396</v>
      </c>
      <c r="EN55" s="105">
        <v>18351396</v>
      </c>
      <c r="EO55" s="105">
        <v>18351396</v>
      </c>
      <c r="EP55" s="105">
        <v>18351396</v>
      </c>
      <c r="EQ55" s="105">
        <v>18351396</v>
      </c>
      <c r="ER55" s="105">
        <v>18351396</v>
      </c>
      <c r="ES55" s="105">
        <v>18351396</v>
      </c>
      <c r="ET55" s="105">
        <v>18351396</v>
      </c>
      <c r="EU55" s="105">
        <v>18351396</v>
      </c>
      <c r="EV55" s="105">
        <v>18351396</v>
      </c>
      <c r="EW55" s="109">
        <f t="shared" si="64"/>
        <v>13148</v>
      </c>
      <c r="EX55" s="109">
        <v>18351396</v>
      </c>
      <c r="EY55" s="109">
        <v>18351396</v>
      </c>
      <c r="EZ55" s="109">
        <v>18351396</v>
      </c>
      <c r="FA55" s="109">
        <v>18351396</v>
      </c>
      <c r="FB55" s="109">
        <v>18351396</v>
      </c>
      <c r="FC55" s="109">
        <v>18351396</v>
      </c>
      <c r="FD55" s="109">
        <v>18351396</v>
      </c>
      <c r="FE55" s="109">
        <v>18351396</v>
      </c>
      <c r="FF55" s="109">
        <v>18351396</v>
      </c>
      <c r="FG55" s="109">
        <v>18351396</v>
      </c>
      <c r="FH55" s="109">
        <v>18351396</v>
      </c>
      <c r="FI55" s="109">
        <v>18351396</v>
      </c>
      <c r="FJ55" s="109">
        <v>18351396</v>
      </c>
      <c r="FK55" s="109">
        <f t="shared" ref="FK55:FY56" si="65">SUM(FK40,FK52)</f>
        <v>27699654</v>
      </c>
      <c r="FL55" s="109">
        <v>18351396</v>
      </c>
      <c r="FM55" s="109">
        <v>18351396</v>
      </c>
      <c r="FN55" s="109">
        <v>18351396</v>
      </c>
      <c r="FO55" s="109">
        <v>18351396</v>
      </c>
      <c r="FP55" s="109">
        <v>18351396</v>
      </c>
      <c r="FQ55" s="109">
        <v>18351396</v>
      </c>
      <c r="FR55" s="109">
        <v>18351396</v>
      </c>
      <c r="FS55" s="109">
        <v>18351396</v>
      </c>
      <c r="FT55" s="109">
        <v>18351396</v>
      </c>
      <c r="FU55" s="109">
        <v>18351396</v>
      </c>
      <c r="FV55" s="109">
        <v>18351396</v>
      </c>
      <c r="FW55" s="109">
        <v>18351396</v>
      </c>
      <c r="FX55" s="109">
        <v>18351396</v>
      </c>
      <c r="FY55" s="109">
        <f t="shared" si="65"/>
        <v>536756</v>
      </c>
      <c r="FZ55" s="109">
        <v>18351396</v>
      </c>
      <c r="GA55" s="109">
        <v>18351396</v>
      </c>
      <c r="GB55" s="109">
        <v>18351396</v>
      </c>
      <c r="GC55" s="109">
        <v>18351396</v>
      </c>
      <c r="GD55" s="109">
        <v>18351396</v>
      </c>
      <c r="GE55" s="109">
        <v>18351396</v>
      </c>
      <c r="GF55" s="109">
        <v>18351396</v>
      </c>
      <c r="GG55" s="109">
        <v>18351396</v>
      </c>
      <c r="GH55" s="109">
        <v>18351396</v>
      </c>
      <c r="GI55" s="109">
        <v>18351396</v>
      </c>
      <c r="GJ55" s="109">
        <v>18351396</v>
      </c>
      <c r="GK55" s="109">
        <v>18351396</v>
      </c>
      <c r="GL55" s="188">
        <v>18351396</v>
      </c>
    </row>
    <row r="56" spans="1:194" ht="9" customHeight="1">
      <c r="A56" s="221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229"/>
      <c r="T56" s="193" t="s">
        <v>39</v>
      </c>
      <c r="U56" s="194"/>
      <c r="V56" s="194"/>
      <c r="W56" s="194"/>
      <c r="X56" s="194"/>
      <c r="Y56" s="194"/>
      <c r="Z56" s="195"/>
      <c r="AA56" s="118">
        <f t="shared" si="63"/>
        <v>43603</v>
      </c>
      <c r="AB56" s="105">
        <v>18351396</v>
      </c>
      <c r="AC56" s="105">
        <v>18351396</v>
      </c>
      <c r="AD56" s="105">
        <v>18351396</v>
      </c>
      <c r="AE56" s="105">
        <v>18351396</v>
      </c>
      <c r="AF56" s="105">
        <v>18351396</v>
      </c>
      <c r="AG56" s="105">
        <v>18351396</v>
      </c>
      <c r="AH56" s="105">
        <v>18351396</v>
      </c>
      <c r="AI56" s="105">
        <v>18351396</v>
      </c>
      <c r="AJ56" s="105">
        <v>18351396</v>
      </c>
      <c r="AK56" s="105">
        <v>18351396</v>
      </c>
      <c r="AL56" s="105">
        <v>18351396</v>
      </c>
      <c r="AM56" s="105">
        <v>18351396</v>
      </c>
      <c r="AN56" s="105">
        <v>18351396</v>
      </c>
      <c r="AO56" s="105">
        <f t="shared" si="63"/>
        <v>52926496</v>
      </c>
      <c r="AP56" s="105">
        <v>18351396</v>
      </c>
      <c r="AQ56" s="105">
        <v>18351396</v>
      </c>
      <c r="AR56" s="105">
        <v>18351396</v>
      </c>
      <c r="AS56" s="105">
        <v>18351396</v>
      </c>
      <c r="AT56" s="105">
        <v>18351396</v>
      </c>
      <c r="AU56" s="105">
        <v>18351396</v>
      </c>
      <c r="AV56" s="105">
        <v>18351396</v>
      </c>
      <c r="AW56" s="105">
        <v>18351396</v>
      </c>
      <c r="AX56" s="105">
        <v>18351396</v>
      </c>
      <c r="AY56" s="105">
        <v>18351396</v>
      </c>
      <c r="AZ56" s="105">
        <v>18351396</v>
      </c>
      <c r="BA56" s="105">
        <v>18351396</v>
      </c>
      <c r="BB56" s="105">
        <v>18351396</v>
      </c>
      <c r="BC56" s="105">
        <f t="shared" si="63"/>
        <v>1286666</v>
      </c>
      <c r="BD56" s="105">
        <v>18351396</v>
      </c>
      <c r="BE56" s="105">
        <v>18351396</v>
      </c>
      <c r="BF56" s="105">
        <v>18351396</v>
      </c>
      <c r="BG56" s="105">
        <v>18351396</v>
      </c>
      <c r="BH56" s="105">
        <v>18351396</v>
      </c>
      <c r="BI56" s="105">
        <v>18351396</v>
      </c>
      <c r="BJ56" s="105">
        <v>18351396</v>
      </c>
      <c r="BK56" s="105">
        <v>18351396</v>
      </c>
      <c r="BL56" s="105">
        <v>18351396</v>
      </c>
      <c r="BM56" s="105">
        <v>18351396</v>
      </c>
      <c r="BN56" s="105">
        <v>18351396</v>
      </c>
      <c r="BO56" s="105">
        <v>18351396</v>
      </c>
      <c r="BP56" s="105">
        <v>18351396</v>
      </c>
      <c r="BQ56" s="105">
        <f t="shared" si="63"/>
        <v>46577</v>
      </c>
      <c r="BR56" s="105">
        <v>18351396</v>
      </c>
      <c r="BS56" s="105">
        <v>18351396</v>
      </c>
      <c r="BT56" s="105">
        <v>18351396</v>
      </c>
      <c r="BU56" s="105">
        <v>18351396</v>
      </c>
      <c r="BV56" s="105">
        <v>18351396</v>
      </c>
      <c r="BW56" s="105">
        <v>18351396</v>
      </c>
      <c r="BX56" s="105">
        <v>18351396</v>
      </c>
      <c r="BY56" s="105">
        <v>18351396</v>
      </c>
      <c r="BZ56" s="105">
        <v>18351396</v>
      </c>
      <c r="CA56" s="105">
        <v>18351396</v>
      </c>
      <c r="CB56" s="105">
        <v>18351396</v>
      </c>
      <c r="CC56" s="105">
        <v>18351396</v>
      </c>
      <c r="CD56" s="105">
        <v>18351396</v>
      </c>
      <c r="CE56" s="105">
        <f t="shared" si="63"/>
        <v>67037726</v>
      </c>
      <c r="CF56" s="105">
        <v>18351396</v>
      </c>
      <c r="CG56" s="105">
        <v>18351396</v>
      </c>
      <c r="CH56" s="105">
        <v>18351396</v>
      </c>
      <c r="CI56" s="105">
        <v>18351396</v>
      </c>
      <c r="CJ56" s="105">
        <v>18351396</v>
      </c>
      <c r="CK56" s="105">
        <v>18351396</v>
      </c>
      <c r="CL56" s="105">
        <v>18351396</v>
      </c>
      <c r="CM56" s="105">
        <v>18351396</v>
      </c>
      <c r="CN56" s="105">
        <v>18351396</v>
      </c>
      <c r="CO56" s="105">
        <v>18351396</v>
      </c>
      <c r="CP56" s="105">
        <v>18351396</v>
      </c>
      <c r="CQ56" s="105">
        <v>18351396</v>
      </c>
      <c r="CR56" s="105">
        <v>18351396</v>
      </c>
      <c r="CS56" s="105">
        <f t="shared" si="64"/>
        <v>1673097</v>
      </c>
      <c r="CT56" s="105">
        <v>18351396</v>
      </c>
      <c r="CU56" s="105">
        <v>18351396</v>
      </c>
      <c r="CV56" s="105">
        <v>18351396</v>
      </c>
      <c r="CW56" s="105">
        <v>18351396</v>
      </c>
      <c r="CX56" s="105">
        <v>18351396</v>
      </c>
      <c r="CY56" s="105">
        <v>18351396</v>
      </c>
      <c r="CZ56" s="105">
        <v>18351396</v>
      </c>
      <c r="DA56" s="105">
        <v>18351396</v>
      </c>
      <c r="DB56" s="105">
        <v>18351396</v>
      </c>
      <c r="DC56" s="105">
        <v>18351396</v>
      </c>
      <c r="DD56" s="105">
        <v>18351396</v>
      </c>
      <c r="DE56" s="105">
        <v>18351396</v>
      </c>
      <c r="DF56" s="105">
        <v>18351396</v>
      </c>
      <c r="DG56" s="105">
        <f t="shared" si="64"/>
        <v>93358</v>
      </c>
      <c r="DH56" s="105">
        <v>18351396</v>
      </c>
      <c r="DI56" s="105">
        <v>18351396</v>
      </c>
      <c r="DJ56" s="105">
        <v>18351396</v>
      </c>
      <c r="DK56" s="105">
        <v>18351396</v>
      </c>
      <c r="DL56" s="105">
        <v>18351396</v>
      </c>
      <c r="DM56" s="105">
        <v>18351396</v>
      </c>
      <c r="DN56" s="105">
        <v>18351396</v>
      </c>
      <c r="DO56" s="105">
        <v>18351396</v>
      </c>
      <c r="DP56" s="105">
        <v>18351396</v>
      </c>
      <c r="DQ56" s="105">
        <v>18351396</v>
      </c>
      <c r="DR56" s="105">
        <v>18351396</v>
      </c>
      <c r="DS56" s="105">
        <v>18351396</v>
      </c>
      <c r="DT56" s="105">
        <v>18351396</v>
      </c>
      <c r="DU56" s="105">
        <f t="shared" si="64"/>
        <v>251818892</v>
      </c>
      <c r="DV56" s="105">
        <v>18351396</v>
      </c>
      <c r="DW56" s="105">
        <v>18351396</v>
      </c>
      <c r="DX56" s="105">
        <v>18351396</v>
      </c>
      <c r="DY56" s="105">
        <v>18351396</v>
      </c>
      <c r="DZ56" s="105">
        <v>18351396</v>
      </c>
      <c r="EA56" s="105">
        <v>18351396</v>
      </c>
      <c r="EB56" s="105">
        <v>18351396</v>
      </c>
      <c r="EC56" s="105">
        <v>18351396</v>
      </c>
      <c r="ED56" s="105">
        <v>18351396</v>
      </c>
      <c r="EE56" s="105">
        <v>18351396</v>
      </c>
      <c r="EF56" s="105">
        <v>18351396</v>
      </c>
      <c r="EG56" s="105">
        <v>18351396</v>
      </c>
      <c r="EH56" s="105">
        <v>18351396</v>
      </c>
      <c r="EI56" s="105">
        <f t="shared" si="64"/>
        <v>7017109</v>
      </c>
      <c r="EJ56" s="105">
        <v>18351396</v>
      </c>
      <c r="EK56" s="105">
        <v>18351396</v>
      </c>
      <c r="EL56" s="105">
        <v>18351396</v>
      </c>
      <c r="EM56" s="105">
        <v>18351396</v>
      </c>
      <c r="EN56" s="105">
        <v>18351396</v>
      </c>
      <c r="EO56" s="105">
        <v>18351396</v>
      </c>
      <c r="EP56" s="105">
        <v>18351396</v>
      </c>
      <c r="EQ56" s="105">
        <v>18351396</v>
      </c>
      <c r="ER56" s="105">
        <v>18351396</v>
      </c>
      <c r="ES56" s="105">
        <v>18351396</v>
      </c>
      <c r="ET56" s="105">
        <v>18351396</v>
      </c>
      <c r="EU56" s="105">
        <v>18351396</v>
      </c>
      <c r="EV56" s="105">
        <v>18351396</v>
      </c>
      <c r="EW56" s="109">
        <f t="shared" si="64"/>
        <v>607341</v>
      </c>
      <c r="EX56" s="109">
        <v>18351396</v>
      </c>
      <c r="EY56" s="109">
        <v>18351396</v>
      </c>
      <c r="EZ56" s="109">
        <v>18351396</v>
      </c>
      <c r="FA56" s="109">
        <v>18351396</v>
      </c>
      <c r="FB56" s="109">
        <v>18351396</v>
      </c>
      <c r="FC56" s="109">
        <v>18351396</v>
      </c>
      <c r="FD56" s="109">
        <v>18351396</v>
      </c>
      <c r="FE56" s="109">
        <v>18351396</v>
      </c>
      <c r="FF56" s="109">
        <v>18351396</v>
      </c>
      <c r="FG56" s="109">
        <v>18351396</v>
      </c>
      <c r="FH56" s="109">
        <v>18351396</v>
      </c>
      <c r="FI56" s="109">
        <v>18351396</v>
      </c>
      <c r="FJ56" s="109">
        <v>18351396</v>
      </c>
      <c r="FK56" s="109">
        <f t="shared" si="65"/>
        <v>667802920</v>
      </c>
      <c r="FL56" s="109">
        <v>18351396</v>
      </c>
      <c r="FM56" s="109">
        <v>18351396</v>
      </c>
      <c r="FN56" s="109">
        <v>18351396</v>
      </c>
      <c r="FO56" s="109">
        <v>18351396</v>
      </c>
      <c r="FP56" s="109">
        <v>18351396</v>
      </c>
      <c r="FQ56" s="109">
        <v>18351396</v>
      </c>
      <c r="FR56" s="109">
        <v>18351396</v>
      </c>
      <c r="FS56" s="109">
        <v>18351396</v>
      </c>
      <c r="FT56" s="109">
        <v>18351396</v>
      </c>
      <c r="FU56" s="109">
        <v>18351396</v>
      </c>
      <c r="FV56" s="109">
        <v>18351396</v>
      </c>
      <c r="FW56" s="109">
        <v>18351396</v>
      </c>
      <c r="FX56" s="109">
        <v>18351396</v>
      </c>
      <c r="FY56" s="109">
        <f t="shared" si="65"/>
        <v>15441227</v>
      </c>
      <c r="FZ56" s="109">
        <v>18351396</v>
      </c>
      <c r="GA56" s="109">
        <v>18351396</v>
      </c>
      <c r="GB56" s="109">
        <v>18351396</v>
      </c>
      <c r="GC56" s="109">
        <v>18351396</v>
      </c>
      <c r="GD56" s="109">
        <v>18351396</v>
      </c>
      <c r="GE56" s="109">
        <v>18351396</v>
      </c>
      <c r="GF56" s="109">
        <v>18351396</v>
      </c>
      <c r="GG56" s="109">
        <v>18351396</v>
      </c>
      <c r="GH56" s="109">
        <v>18351396</v>
      </c>
      <c r="GI56" s="109">
        <v>18351396</v>
      </c>
      <c r="GJ56" s="109">
        <v>18351396</v>
      </c>
      <c r="GK56" s="109">
        <v>18351396</v>
      </c>
      <c r="GL56" s="188">
        <v>18351396</v>
      </c>
    </row>
    <row r="57" spans="1:194" ht="9" customHeight="1" thickBot="1">
      <c r="A57" s="222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30"/>
      <c r="T57" s="225" t="s">
        <v>37</v>
      </c>
      <c r="U57" s="226"/>
      <c r="V57" s="226"/>
      <c r="W57" s="226"/>
      <c r="X57" s="226"/>
      <c r="Y57" s="226"/>
      <c r="Z57" s="227"/>
      <c r="AA57" s="119">
        <f t="shared" ref="AA57:CE57" si="66">SUM(AA55,AA56)</f>
        <v>45213</v>
      </c>
      <c r="AB57" s="107">
        <v>339649</v>
      </c>
      <c r="AC57" s="107">
        <v>339649</v>
      </c>
      <c r="AD57" s="107">
        <v>339649</v>
      </c>
      <c r="AE57" s="107">
        <v>339649</v>
      </c>
      <c r="AF57" s="107">
        <v>339649</v>
      </c>
      <c r="AG57" s="107"/>
      <c r="AH57" s="107"/>
      <c r="AI57" s="107">
        <v>339649</v>
      </c>
      <c r="AJ57" s="107">
        <v>339649</v>
      </c>
      <c r="AK57" s="107">
        <v>339649</v>
      </c>
      <c r="AL57" s="107">
        <v>339649</v>
      </c>
      <c r="AM57" s="107">
        <v>339649</v>
      </c>
      <c r="AN57" s="107">
        <v>339649</v>
      </c>
      <c r="AO57" s="107">
        <f t="shared" si="66"/>
        <v>54809656</v>
      </c>
      <c r="AP57" s="107">
        <v>339649</v>
      </c>
      <c r="AQ57" s="107">
        <v>339649</v>
      </c>
      <c r="AR57" s="107">
        <v>339649</v>
      </c>
      <c r="AS57" s="107">
        <v>339649</v>
      </c>
      <c r="AT57" s="107">
        <v>339649</v>
      </c>
      <c r="AU57" s="107"/>
      <c r="AV57" s="107"/>
      <c r="AW57" s="107">
        <v>339649</v>
      </c>
      <c r="AX57" s="107">
        <v>339649</v>
      </c>
      <c r="AY57" s="107">
        <v>339649</v>
      </c>
      <c r="AZ57" s="107">
        <v>339649</v>
      </c>
      <c r="BA57" s="107">
        <v>339649</v>
      </c>
      <c r="BB57" s="107">
        <v>339649</v>
      </c>
      <c r="BC57" s="107">
        <f t="shared" si="66"/>
        <v>1323973</v>
      </c>
      <c r="BD57" s="107">
        <v>339649</v>
      </c>
      <c r="BE57" s="107">
        <v>339649</v>
      </c>
      <c r="BF57" s="107">
        <v>339649</v>
      </c>
      <c r="BG57" s="107">
        <v>339649</v>
      </c>
      <c r="BH57" s="107">
        <v>339649</v>
      </c>
      <c r="BI57" s="107"/>
      <c r="BJ57" s="107"/>
      <c r="BK57" s="107">
        <v>339649</v>
      </c>
      <c r="BL57" s="107">
        <v>339649</v>
      </c>
      <c r="BM57" s="107">
        <v>339649</v>
      </c>
      <c r="BN57" s="107">
        <v>339649</v>
      </c>
      <c r="BO57" s="107">
        <v>339649</v>
      </c>
      <c r="BP57" s="107">
        <v>339649</v>
      </c>
      <c r="BQ57" s="107">
        <f t="shared" si="66"/>
        <v>47186</v>
      </c>
      <c r="BR57" s="107">
        <v>339649</v>
      </c>
      <c r="BS57" s="107">
        <v>339649</v>
      </c>
      <c r="BT57" s="107">
        <v>339649</v>
      </c>
      <c r="BU57" s="107">
        <v>339649</v>
      </c>
      <c r="BV57" s="107">
        <v>339649</v>
      </c>
      <c r="BW57" s="107"/>
      <c r="BX57" s="107"/>
      <c r="BY57" s="107">
        <v>339649</v>
      </c>
      <c r="BZ57" s="107">
        <v>339649</v>
      </c>
      <c r="CA57" s="107">
        <v>339649</v>
      </c>
      <c r="CB57" s="107">
        <v>339649</v>
      </c>
      <c r="CC57" s="107">
        <v>339649</v>
      </c>
      <c r="CD57" s="107">
        <v>339649</v>
      </c>
      <c r="CE57" s="107">
        <f t="shared" si="66"/>
        <v>67893549</v>
      </c>
      <c r="CF57" s="107">
        <v>339649</v>
      </c>
      <c r="CG57" s="107">
        <v>339649</v>
      </c>
      <c r="CH57" s="107">
        <v>339649</v>
      </c>
      <c r="CI57" s="107">
        <v>339649</v>
      </c>
      <c r="CJ57" s="107">
        <v>339649</v>
      </c>
      <c r="CK57" s="107"/>
      <c r="CL57" s="107"/>
      <c r="CM57" s="107">
        <v>339649</v>
      </c>
      <c r="CN57" s="107">
        <v>339649</v>
      </c>
      <c r="CO57" s="107">
        <v>339649</v>
      </c>
      <c r="CP57" s="107">
        <v>339649</v>
      </c>
      <c r="CQ57" s="107">
        <v>339649</v>
      </c>
      <c r="CR57" s="107">
        <v>339649</v>
      </c>
      <c r="CS57" s="107">
        <f t="shared" ref="CS57:EW57" si="67">SUM(CS55,CS56)</f>
        <v>1689855</v>
      </c>
      <c r="CT57" s="107">
        <v>339649</v>
      </c>
      <c r="CU57" s="107">
        <v>339649</v>
      </c>
      <c r="CV57" s="107">
        <v>339649</v>
      </c>
      <c r="CW57" s="107">
        <v>339649</v>
      </c>
      <c r="CX57" s="107">
        <v>339649</v>
      </c>
      <c r="CY57" s="107"/>
      <c r="CZ57" s="107"/>
      <c r="DA57" s="107">
        <v>339649</v>
      </c>
      <c r="DB57" s="107">
        <v>339649</v>
      </c>
      <c r="DC57" s="107">
        <v>339649</v>
      </c>
      <c r="DD57" s="107">
        <v>339649</v>
      </c>
      <c r="DE57" s="107">
        <v>339649</v>
      </c>
      <c r="DF57" s="107">
        <v>339649</v>
      </c>
      <c r="DG57" s="107">
        <f t="shared" si="67"/>
        <v>99197</v>
      </c>
      <c r="DH57" s="107">
        <v>339649</v>
      </c>
      <c r="DI57" s="107">
        <v>339649</v>
      </c>
      <c r="DJ57" s="107">
        <v>339649</v>
      </c>
      <c r="DK57" s="107">
        <v>339649</v>
      </c>
      <c r="DL57" s="107">
        <v>339649</v>
      </c>
      <c r="DM57" s="107"/>
      <c r="DN57" s="107"/>
      <c r="DO57" s="107">
        <v>339649</v>
      </c>
      <c r="DP57" s="107">
        <v>339649</v>
      </c>
      <c r="DQ57" s="107">
        <v>339649</v>
      </c>
      <c r="DR57" s="107">
        <v>339649</v>
      </c>
      <c r="DS57" s="107">
        <v>339649</v>
      </c>
      <c r="DT57" s="107">
        <v>339649</v>
      </c>
      <c r="DU57" s="107">
        <f t="shared" si="67"/>
        <v>272961269</v>
      </c>
      <c r="DV57" s="107">
        <v>339649</v>
      </c>
      <c r="DW57" s="107">
        <v>339649</v>
      </c>
      <c r="DX57" s="107">
        <v>339649</v>
      </c>
      <c r="DY57" s="107">
        <v>339649</v>
      </c>
      <c r="DZ57" s="107">
        <v>339649</v>
      </c>
      <c r="EA57" s="107"/>
      <c r="EB57" s="107"/>
      <c r="EC57" s="107">
        <v>339649</v>
      </c>
      <c r="ED57" s="107">
        <v>339649</v>
      </c>
      <c r="EE57" s="107">
        <v>339649</v>
      </c>
      <c r="EF57" s="107">
        <v>339649</v>
      </c>
      <c r="EG57" s="107">
        <v>339649</v>
      </c>
      <c r="EH57" s="107">
        <v>339649</v>
      </c>
      <c r="EI57" s="107">
        <f t="shared" si="67"/>
        <v>7434824</v>
      </c>
      <c r="EJ57" s="107">
        <v>339649</v>
      </c>
      <c r="EK57" s="107">
        <v>339649</v>
      </c>
      <c r="EL57" s="107">
        <v>339649</v>
      </c>
      <c r="EM57" s="107">
        <v>339649</v>
      </c>
      <c r="EN57" s="107">
        <v>339649</v>
      </c>
      <c r="EO57" s="107"/>
      <c r="EP57" s="107"/>
      <c r="EQ57" s="107">
        <v>339649</v>
      </c>
      <c r="ER57" s="107">
        <v>339649</v>
      </c>
      <c r="ES57" s="107">
        <v>339649</v>
      </c>
      <c r="ET57" s="107">
        <v>339649</v>
      </c>
      <c r="EU57" s="107">
        <v>339649</v>
      </c>
      <c r="EV57" s="107">
        <v>339649</v>
      </c>
      <c r="EW57" s="110">
        <f t="shared" si="67"/>
        <v>620489</v>
      </c>
      <c r="EX57" s="110">
        <v>339649</v>
      </c>
      <c r="EY57" s="110">
        <v>339649</v>
      </c>
      <c r="EZ57" s="110">
        <v>339649</v>
      </c>
      <c r="FA57" s="110">
        <v>339649</v>
      </c>
      <c r="FB57" s="110">
        <v>339649</v>
      </c>
      <c r="FC57" s="110"/>
      <c r="FD57" s="110"/>
      <c r="FE57" s="110">
        <v>339649</v>
      </c>
      <c r="FF57" s="110">
        <v>339649</v>
      </c>
      <c r="FG57" s="110">
        <v>339649</v>
      </c>
      <c r="FH57" s="110">
        <v>339649</v>
      </c>
      <c r="FI57" s="110">
        <v>339649</v>
      </c>
      <c r="FJ57" s="110">
        <v>339649</v>
      </c>
      <c r="FK57" s="110">
        <f t="shared" ref="FK57:FY57" si="68">SUM(FK55,FK56)</f>
        <v>695502574</v>
      </c>
      <c r="FL57" s="110">
        <v>339649</v>
      </c>
      <c r="FM57" s="110">
        <v>339649</v>
      </c>
      <c r="FN57" s="110">
        <v>339649</v>
      </c>
      <c r="FO57" s="110">
        <v>339649</v>
      </c>
      <c r="FP57" s="110">
        <v>339649</v>
      </c>
      <c r="FQ57" s="110"/>
      <c r="FR57" s="110"/>
      <c r="FS57" s="110">
        <v>339649</v>
      </c>
      <c r="FT57" s="110">
        <v>339649</v>
      </c>
      <c r="FU57" s="110">
        <v>339649</v>
      </c>
      <c r="FV57" s="110">
        <v>339649</v>
      </c>
      <c r="FW57" s="110">
        <v>339649</v>
      </c>
      <c r="FX57" s="110">
        <v>339649</v>
      </c>
      <c r="FY57" s="110">
        <f t="shared" si="68"/>
        <v>15977983</v>
      </c>
      <c r="FZ57" s="110">
        <v>339649</v>
      </c>
      <c r="GA57" s="110">
        <v>339649</v>
      </c>
      <c r="GB57" s="110">
        <v>339649</v>
      </c>
      <c r="GC57" s="110">
        <v>339649</v>
      </c>
      <c r="GD57" s="110">
        <v>339649</v>
      </c>
      <c r="GE57" s="110"/>
      <c r="GF57" s="110"/>
      <c r="GG57" s="110">
        <v>339649</v>
      </c>
      <c r="GH57" s="110">
        <v>339649</v>
      </c>
      <c r="GI57" s="110">
        <v>339649</v>
      </c>
      <c r="GJ57" s="110">
        <v>339649</v>
      </c>
      <c r="GK57" s="110">
        <v>339649</v>
      </c>
      <c r="GL57" s="189">
        <v>339649</v>
      </c>
    </row>
  </sheetData>
  <sheetProtection selectLockedCells="1"/>
  <mergeCells count="723">
    <mergeCell ref="DL3:EU3"/>
    <mergeCell ref="FI3:FZ3"/>
    <mergeCell ref="FZ4:GK4"/>
    <mergeCell ref="DL4:DS4"/>
    <mergeCell ref="FY5:GL5"/>
    <mergeCell ref="BR4:CC4"/>
    <mergeCell ref="CF4:CQ4"/>
    <mergeCell ref="CT4:DE4"/>
    <mergeCell ref="DU5:EH5"/>
    <mergeCell ref="FK5:FX5"/>
    <mergeCell ref="AA9:AN9"/>
    <mergeCell ref="DV4:EG4"/>
    <mergeCell ref="EX4:FI4"/>
    <mergeCell ref="FL4:FW4"/>
    <mergeCell ref="T39:Z39"/>
    <mergeCell ref="AO5:BB5"/>
    <mergeCell ref="BC5:BP5"/>
    <mergeCell ref="CE5:CR5"/>
    <mergeCell ref="CS5:DF5"/>
    <mergeCell ref="T28:Z28"/>
    <mergeCell ref="T20:Z20"/>
    <mergeCell ref="EJ4:EU4"/>
    <mergeCell ref="EI5:EV5"/>
    <mergeCell ref="AA10:AN10"/>
    <mergeCell ref="AA29:AN29"/>
    <mergeCell ref="AA30:AN30"/>
    <mergeCell ref="AA31:AN31"/>
    <mergeCell ref="AA32:AN32"/>
    <mergeCell ref="AA33:AN33"/>
    <mergeCell ref="AA34:AN34"/>
    <mergeCell ref="AA35:AN35"/>
    <mergeCell ref="AA36:AN36"/>
    <mergeCell ref="AA37:AN37"/>
    <mergeCell ref="AA38:AN38"/>
    <mergeCell ref="AB3:BO3"/>
    <mergeCell ref="BR3:DE3"/>
    <mergeCell ref="H6:R8"/>
    <mergeCell ref="D7:F13"/>
    <mergeCell ref="H9:R11"/>
    <mergeCell ref="T15:Z15"/>
    <mergeCell ref="AA6:AN6"/>
    <mergeCell ref="AA7:AN7"/>
    <mergeCell ref="AA8:AN8"/>
    <mergeCell ref="BD4:BO4"/>
    <mergeCell ref="G12:S14"/>
    <mergeCell ref="A3:Z5"/>
    <mergeCell ref="T14:Z14"/>
    <mergeCell ref="T12:Z12"/>
    <mergeCell ref="T13:Z13"/>
    <mergeCell ref="T9:Z9"/>
    <mergeCell ref="A15:C33"/>
    <mergeCell ref="T6:Z6"/>
    <mergeCell ref="T10:Z10"/>
    <mergeCell ref="T11:Z11"/>
    <mergeCell ref="T7:Z7"/>
    <mergeCell ref="T8:Z8"/>
    <mergeCell ref="AB4:AM4"/>
    <mergeCell ref="AP4:BA4"/>
    <mergeCell ref="T16:Z16"/>
    <mergeCell ref="T17:Z17"/>
    <mergeCell ref="T18:Z18"/>
    <mergeCell ref="H32:Y32"/>
    <mergeCell ref="T35:Z35"/>
    <mergeCell ref="T36:Z36"/>
    <mergeCell ref="G15:S17"/>
    <mergeCell ref="E34:R36"/>
    <mergeCell ref="T22:Z22"/>
    <mergeCell ref="T23:Z23"/>
    <mergeCell ref="T27:Z27"/>
    <mergeCell ref="D30:F33"/>
    <mergeCell ref="T25:Z25"/>
    <mergeCell ref="T26:Z26"/>
    <mergeCell ref="T30:Z30"/>
    <mergeCell ref="T44:Z44"/>
    <mergeCell ref="H18:R20"/>
    <mergeCell ref="H21:R23"/>
    <mergeCell ref="H24:R26"/>
    <mergeCell ref="H30:R31"/>
    <mergeCell ref="E37:R39"/>
    <mergeCell ref="T21:Z21"/>
    <mergeCell ref="T19:Z19"/>
    <mergeCell ref="D43:S45"/>
    <mergeCell ref="T37:Z37"/>
    <mergeCell ref="T38:Z38"/>
    <mergeCell ref="T51:Z51"/>
    <mergeCell ref="D52:S54"/>
    <mergeCell ref="T52:Z52"/>
    <mergeCell ref="T53:Z53"/>
    <mergeCell ref="T54:Z54"/>
    <mergeCell ref="T46:Z46"/>
    <mergeCell ref="D49:S51"/>
    <mergeCell ref="T49:Z49"/>
    <mergeCell ref="T29:Z29"/>
    <mergeCell ref="T31:Z31"/>
    <mergeCell ref="G33:Z33"/>
    <mergeCell ref="G27:S29"/>
    <mergeCell ref="D40:S42"/>
    <mergeCell ref="T40:Z40"/>
    <mergeCell ref="T41:Z41"/>
    <mergeCell ref="T42:Z42"/>
    <mergeCell ref="T34:Z34"/>
    <mergeCell ref="D17:F27"/>
    <mergeCell ref="T45:Z45"/>
    <mergeCell ref="D46:S48"/>
    <mergeCell ref="T47:Z47"/>
    <mergeCell ref="T48:Z48"/>
    <mergeCell ref="T50:Z50"/>
    <mergeCell ref="T24:Z24"/>
    <mergeCell ref="A55:S57"/>
    <mergeCell ref="T55:Z55"/>
    <mergeCell ref="T56:Z56"/>
    <mergeCell ref="T57:Z57"/>
    <mergeCell ref="A43:C54"/>
    <mergeCell ref="T43:Z43"/>
    <mergeCell ref="AA11:AN11"/>
    <mergeCell ref="AA12:AN12"/>
    <mergeCell ref="AA13:AN13"/>
    <mergeCell ref="AA14:AN14"/>
    <mergeCell ref="AA15:AN15"/>
    <mergeCell ref="AA16:AN16"/>
    <mergeCell ref="AA17:AN17"/>
    <mergeCell ref="AA18:AN18"/>
    <mergeCell ref="AA19:AN19"/>
    <mergeCell ref="AA20:AN20"/>
    <mergeCell ref="AA21:AN21"/>
    <mergeCell ref="AA22:AN22"/>
    <mergeCell ref="AA23:AN23"/>
    <mergeCell ref="AA24:AN24"/>
    <mergeCell ref="AA25:AN25"/>
    <mergeCell ref="AA26:AN26"/>
    <mergeCell ref="AA27:AN27"/>
    <mergeCell ref="AA28:AN28"/>
    <mergeCell ref="AA39:AN39"/>
    <mergeCell ref="AA40:AN40"/>
    <mergeCell ref="AA41:AN41"/>
    <mergeCell ref="AA42:AN42"/>
    <mergeCell ref="AA43:AN43"/>
    <mergeCell ref="AA44:AN44"/>
    <mergeCell ref="AA45:AN45"/>
    <mergeCell ref="AA46:AN46"/>
    <mergeCell ref="AA47:AN47"/>
    <mergeCell ref="AA48:AN48"/>
    <mergeCell ref="AA49:AN49"/>
    <mergeCell ref="AA50:AN50"/>
    <mergeCell ref="AA51:AN51"/>
    <mergeCell ref="AA52:AN52"/>
    <mergeCell ref="AA53:AN53"/>
    <mergeCell ref="AA54:AN54"/>
    <mergeCell ref="AA55:AN55"/>
    <mergeCell ref="AA56:AN56"/>
    <mergeCell ref="AA57:AN57"/>
    <mergeCell ref="AO6:BB6"/>
    <mergeCell ref="AO7:BB7"/>
    <mergeCell ref="AO8:BB8"/>
    <mergeCell ref="AO9:BB9"/>
    <mergeCell ref="AO10:BB10"/>
    <mergeCell ref="AO11:BB11"/>
    <mergeCell ref="AO12:BB12"/>
    <mergeCell ref="AO13:BB13"/>
    <mergeCell ref="AO14:BB14"/>
    <mergeCell ref="AO15:BB15"/>
    <mergeCell ref="AO16:BB16"/>
    <mergeCell ref="AO17:BB17"/>
    <mergeCell ref="AO18:BB18"/>
    <mergeCell ref="AO19:BB19"/>
    <mergeCell ref="AO20:BB20"/>
    <mergeCell ref="AO21:BB21"/>
    <mergeCell ref="AO22:BB22"/>
    <mergeCell ref="AO23:BB23"/>
    <mergeCell ref="AO24:BB24"/>
    <mergeCell ref="AO25:BB25"/>
    <mergeCell ref="AO26:BB26"/>
    <mergeCell ref="AO27:BB27"/>
    <mergeCell ref="AO28:BB28"/>
    <mergeCell ref="AO29:BB29"/>
    <mergeCell ref="AO30:BB30"/>
    <mergeCell ref="AO31:BB31"/>
    <mergeCell ref="AO32:BB32"/>
    <mergeCell ref="AO33:BB33"/>
    <mergeCell ref="AO34:BB34"/>
    <mergeCell ref="AO35:BB35"/>
    <mergeCell ref="AO36:BB36"/>
    <mergeCell ref="AO37:BB37"/>
    <mergeCell ref="AO38:BB38"/>
    <mergeCell ref="AO39:BB39"/>
    <mergeCell ref="AO40:BB40"/>
    <mergeCell ref="AO41:BB41"/>
    <mergeCell ref="AO42:BB42"/>
    <mergeCell ref="AO43:BB43"/>
    <mergeCell ref="AO44:BB44"/>
    <mergeCell ref="AO45:BB45"/>
    <mergeCell ref="AO46:BB46"/>
    <mergeCell ref="AO47:BB47"/>
    <mergeCell ref="AO48:BB48"/>
    <mergeCell ref="AO49:BB49"/>
    <mergeCell ref="AO50:BB50"/>
    <mergeCell ref="AO51:BB51"/>
    <mergeCell ref="AO52:BB52"/>
    <mergeCell ref="AO53:BB53"/>
    <mergeCell ref="AO54:BB54"/>
    <mergeCell ref="AO55:BB55"/>
    <mergeCell ref="AO56:BB56"/>
    <mergeCell ref="AO57:BB57"/>
    <mergeCell ref="BC6:BP6"/>
    <mergeCell ref="BC7:BP7"/>
    <mergeCell ref="BC8:BP8"/>
    <mergeCell ref="BC9:BP9"/>
    <mergeCell ref="BC10:BP10"/>
    <mergeCell ref="BC11:BP11"/>
    <mergeCell ref="BC12:BP12"/>
    <mergeCell ref="BC13:BP13"/>
    <mergeCell ref="BC14:BP14"/>
    <mergeCell ref="BC15:BP15"/>
    <mergeCell ref="BC16:BP16"/>
    <mergeCell ref="BC17:BP17"/>
    <mergeCell ref="BC18:BP18"/>
    <mergeCell ref="BC19:BP19"/>
    <mergeCell ref="BC20:BP20"/>
    <mergeCell ref="BC21:BP21"/>
    <mergeCell ref="BC22:BP22"/>
    <mergeCell ref="BC23:BP23"/>
    <mergeCell ref="BC24:BP24"/>
    <mergeCell ref="BC25:BP25"/>
    <mergeCell ref="BC26:BP26"/>
    <mergeCell ref="BC27:BP27"/>
    <mergeCell ref="BC28:BP28"/>
    <mergeCell ref="BC29:BP29"/>
    <mergeCell ref="BC30:BP30"/>
    <mergeCell ref="BC31:BP31"/>
    <mergeCell ref="BC32:BP32"/>
    <mergeCell ref="BC33:BP33"/>
    <mergeCell ref="BC34:BP34"/>
    <mergeCell ref="BC35:BP35"/>
    <mergeCell ref="BC36:BP36"/>
    <mergeCell ref="BC37:BP37"/>
    <mergeCell ref="BC38:BP38"/>
    <mergeCell ref="BC39:BP39"/>
    <mergeCell ref="BC40:BP40"/>
    <mergeCell ref="BC41:BP41"/>
    <mergeCell ref="BC42:BP42"/>
    <mergeCell ref="BC43:BP43"/>
    <mergeCell ref="BC44:BP44"/>
    <mergeCell ref="BC45:BP45"/>
    <mergeCell ref="BC46:BP46"/>
    <mergeCell ref="BC47:BP47"/>
    <mergeCell ref="BC48:BP48"/>
    <mergeCell ref="BC49:BP49"/>
    <mergeCell ref="BC50:BP50"/>
    <mergeCell ref="BC51:BP51"/>
    <mergeCell ref="BC52:BP52"/>
    <mergeCell ref="BC53:BP53"/>
    <mergeCell ref="BC54:BP54"/>
    <mergeCell ref="BC55:BP55"/>
    <mergeCell ref="BC56:BP56"/>
    <mergeCell ref="BC57:BP57"/>
    <mergeCell ref="BQ6:CD6"/>
    <mergeCell ref="BQ7:CD7"/>
    <mergeCell ref="BQ8:CD8"/>
    <mergeCell ref="BQ9:CD9"/>
    <mergeCell ref="BQ10:CD10"/>
    <mergeCell ref="BQ11:CD11"/>
    <mergeCell ref="BQ12:CD12"/>
    <mergeCell ref="BQ13:CD13"/>
    <mergeCell ref="BQ14:CD14"/>
    <mergeCell ref="BQ15:CD15"/>
    <mergeCell ref="BQ16:CD16"/>
    <mergeCell ref="BQ17:CD17"/>
    <mergeCell ref="BQ18:CD18"/>
    <mergeCell ref="BQ19:CD19"/>
    <mergeCell ref="BQ20:CD20"/>
    <mergeCell ref="BQ21:CD21"/>
    <mergeCell ref="BQ22:CD22"/>
    <mergeCell ref="BQ23:CD23"/>
    <mergeCell ref="BQ24:CD24"/>
    <mergeCell ref="BQ25:CD25"/>
    <mergeCell ref="BQ26:CD26"/>
    <mergeCell ref="BQ27:CD27"/>
    <mergeCell ref="BQ28:CD28"/>
    <mergeCell ref="BQ29:CD29"/>
    <mergeCell ref="BQ30:CD30"/>
    <mergeCell ref="BQ31:CD31"/>
    <mergeCell ref="BQ32:CD32"/>
    <mergeCell ref="BQ33:CD33"/>
    <mergeCell ref="BQ34:CD34"/>
    <mergeCell ref="BQ35:CD35"/>
    <mergeCell ref="BQ36:CD36"/>
    <mergeCell ref="BQ37:CD37"/>
    <mergeCell ref="BQ38:CD38"/>
    <mergeCell ref="BQ39:CD39"/>
    <mergeCell ref="BQ40:CD40"/>
    <mergeCell ref="BQ41:CD41"/>
    <mergeCell ref="BQ42:CD42"/>
    <mergeCell ref="BQ43:CD43"/>
    <mergeCell ref="BQ44:CD44"/>
    <mergeCell ref="BQ45:CD45"/>
    <mergeCell ref="BQ46:CD46"/>
    <mergeCell ref="BQ47:CD47"/>
    <mergeCell ref="BQ48:CD48"/>
    <mergeCell ref="BQ49:CD49"/>
    <mergeCell ref="BQ50:CD50"/>
    <mergeCell ref="BQ51:CD51"/>
    <mergeCell ref="BQ52:CD52"/>
    <mergeCell ref="BQ53:CD53"/>
    <mergeCell ref="BQ54:CD54"/>
    <mergeCell ref="BQ55:CD55"/>
    <mergeCell ref="BQ56:CD56"/>
    <mergeCell ref="BQ57:CD57"/>
    <mergeCell ref="CE6:CR6"/>
    <mergeCell ref="CE7:CR7"/>
    <mergeCell ref="CE8:CR8"/>
    <mergeCell ref="CE9:CR9"/>
    <mergeCell ref="CE10:CR10"/>
    <mergeCell ref="CE11:CR11"/>
    <mergeCell ref="CE12:CR12"/>
    <mergeCell ref="CE13:CR13"/>
    <mergeCell ref="CE14:CR14"/>
    <mergeCell ref="CE15:CR15"/>
    <mergeCell ref="CE16:CR16"/>
    <mergeCell ref="CE17:CR17"/>
    <mergeCell ref="CE18:CR18"/>
    <mergeCell ref="CE19:CR19"/>
    <mergeCell ref="CE20:CR20"/>
    <mergeCell ref="CE21:CR21"/>
    <mergeCell ref="CE22:CR22"/>
    <mergeCell ref="CE23:CR23"/>
    <mergeCell ref="CE24:CR24"/>
    <mergeCell ref="CE25:CR25"/>
    <mergeCell ref="CE26:CR26"/>
    <mergeCell ref="CE27:CR27"/>
    <mergeCell ref="CE28:CR28"/>
    <mergeCell ref="CE29:CR29"/>
    <mergeCell ref="CE30:CR30"/>
    <mergeCell ref="CE31:CR31"/>
    <mergeCell ref="CE32:CR32"/>
    <mergeCell ref="CE33:CR33"/>
    <mergeCell ref="CE34:CR34"/>
    <mergeCell ref="CE35:CR35"/>
    <mergeCell ref="CE36:CR36"/>
    <mergeCell ref="CE37:CR37"/>
    <mergeCell ref="CE38:CR38"/>
    <mergeCell ref="CE39:CR39"/>
    <mergeCell ref="CE40:CR40"/>
    <mergeCell ref="CE41:CR41"/>
    <mergeCell ref="CE42:CR42"/>
    <mergeCell ref="CE43:CR43"/>
    <mergeCell ref="CE44:CR44"/>
    <mergeCell ref="CE45:CR45"/>
    <mergeCell ref="CE46:CR46"/>
    <mergeCell ref="CE47:CR47"/>
    <mergeCell ref="CE48:CR48"/>
    <mergeCell ref="CE49:CR49"/>
    <mergeCell ref="CE50:CR50"/>
    <mergeCell ref="CE51:CR51"/>
    <mergeCell ref="CE52:CR52"/>
    <mergeCell ref="CE53:CR53"/>
    <mergeCell ref="CE54:CR54"/>
    <mergeCell ref="CE55:CR55"/>
    <mergeCell ref="CE56:CR56"/>
    <mergeCell ref="CE57:CR57"/>
    <mergeCell ref="CS6:DF6"/>
    <mergeCell ref="CS7:DF7"/>
    <mergeCell ref="CS8:DF8"/>
    <mergeCell ref="CS9:DF9"/>
    <mergeCell ref="CS10:DF10"/>
    <mergeCell ref="CS11:DF11"/>
    <mergeCell ref="CS12:DF12"/>
    <mergeCell ref="CS13:DF13"/>
    <mergeCell ref="CS14:DF14"/>
    <mergeCell ref="CS15:DF15"/>
    <mergeCell ref="CS16:DF16"/>
    <mergeCell ref="CS17:DF17"/>
    <mergeCell ref="CS18:DF18"/>
    <mergeCell ref="CS19:DF19"/>
    <mergeCell ref="CS20:DF20"/>
    <mergeCell ref="CS21:DF21"/>
    <mergeCell ref="CS22:DF22"/>
    <mergeCell ref="CS23:DF23"/>
    <mergeCell ref="CS24:DF24"/>
    <mergeCell ref="CS25:DF25"/>
    <mergeCell ref="CS26:DF26"/>
    <mergeCell ref="CS27:DF27"/>
    <mergeCell ref="CS28:DF28"/>
    <mergeCell ref="CS29:DF29"/>
    <mergeCell ref="CS30:DF30"/>
    <mergeCell ref="CS31:DF31"/>
    <mergeCell ref="CS32:DF32"/>
    <mergeCell ref="CS33:DF33"/>
    <mergeCell ref="CS34:DF34"/>
    <mergeCell ref="CS35:DF35"/>
    <mergeCell ref="CS36:DF36"/>
    <mergeCell ref="CS37:DF37"/>
    <mergeCell ref="CS38:DF38"/>
    <mergeCell ref="CS39:DF39"/>
    <mergeCell ref="CS40:DF40"/>
    <mergeCell ref="CS41:DF41"/>
    <mergeCell ref="CS42:DF42"/>
    <mergeCell ref="CS43:DF43"/>
    <mergeCell ref="CS44:DF44"/>
    <mergeCell ref="CS45:DF45"/>
    <mergeCell ref="CS46:DF46"/>
    <mergeCell ref="CS47:DF47"/>
    <mergeCell ref="CS48:DF48"/>
    <mergeCell ref="CS49:DF49"/>
    <mergeCell ref="CS50:DF50"/>
    <mergeCell ref="CS51:DF51"/>
    <mergeCell ref="CS52:DF52"/>
    <mergeCell ref="CS53:DF53"/>
    <mergeCell ref="CS54:DF54"/>
    <mergeCell ref="CS55:DF55"/>
    <mergeCell ref="CS56:DF56"/>
    <mergeCell ref="CS57:DF57"/>
    <mergeCell ref="DG6:DT6"/>
    <mergeCell ref="DG7:DT7"/>
    <mergeCell ref="DG8:DT8"/>
    <mergeCell ref="DG9:DT9"/>
    <mergeCell ref="DG10:DT10"/>
    <mergeCell ref="DG11:DT11"/>
    <mergeCell ref="DG12:DT12"/>
    <mergeCell ref="DG13:DT13"/>
    <mergeCell ref="DG14:DT14"/>
    <mergeCell ref="DG15:DT15"/>
    <mergeCell ref="DG16:DT16"/>
    <mergeCell ref="DG17:DT17"/>
    <mergeCell ref="DG18:DT18"/>
    <mergeCell ref="DG19:DT19"/>
    <mergeCell ref="DG20:DT20"/>
    <mergeCell ref="DG21:DT21"/>
    <mergeCell ref="DG22:DT22"/>
    <mergeCell ref="DG23:DT23"/>
    <mergeCell ref="DG24:DT24"/>
    <mergeCell ref="DG25:DT25"/>
    <mergeCell ref="DG26:DT26"/>
    <mergeCell ref="DG27:DT27"/>
    <mergeCell ref="DG28:DT28"/>
    <mergeCell ref="DG29:DT29"/>
    <mergeCell ref="DG30:DT30"/>
    <mergeCell ref="DG31:DT31"/>
    <mergeCell ref="DG32:DT32"/>
    <mergeCell ref="DG33:DT33"/>
    <mergeCell ref="DG34:DT34"/>
    <mergeCell ref="DG35:DT35"/>
    <mergeCell ref="DG36:DT36"/>
    <mergeCell ref="DG37:DT37"/>
    <mergeCell ref="DG38:DT38"/>
    <mergeCell ref="DG39:DT39"/>
    <mergeCell ref="DG40:DT40"/>
    <mergeCell ref="DG41:DT41"/>
    <mergeCell ref="DG42:DT42"/>
    <mergeCell ref="DG43:DT43"/>
    <mergeCell ref="DG44:DT44"/>
    <mergeCell ref="DG45:DT45"/>
    <mergeCell ref="DG46:DT46"/>
    <mergeCell ref="DG47:DT47"/>
    <mergeCell ref="DG48:DT48"/>
    <mergeCell ref="DG49:DT49"/>
    <mergeCell ref="DG50:DT50"/>
    <mergeCell ref="DG51:DT51"/>
    <mergeCell ref="DG52:DT52"/>
    <mergeCell ref="DG53:DT53"/>
    <mergeCell ref="DG54:DT54"/>
    <mergeCell ref="DG55:DT55"/>
    <mergeCell ref="DG56:DT56"/>
    <mergeCell ref="DG57:DT57"/>
    <mergeCell ref="DU6:EH6"/>
    <mergeCell ref="DU7:EH7"/>
    <mergeCell ref="DU8:EH8"/>
    <mergeCell ref="DU9:EH9"/>
    <mergeCell ref="DU10:EH10"/>
    <mergeCell ref="DU11:EH11"/>
    <mergeCell ref="DU12:EH12"/>
    <mergeCell ref="DU13:EH13"/>
    <mergeCell ref="DU14:EH14"/>
    <mergeCell ref="DU15:EH15"/>
    <mergeCell ref="DU16:EH16"/>
    <mergeCell ref="DU17:EH17"/>
    <mergeCell ref="DU18:EH18"/>
    <mergeCell ref="DU19:EH19"/>
    <mergeCell ref="DU20:EH20"/>
    <mergeCell ref="DU21:EH21"/>
    <mergeCell ref="DU22:EH22"/>
    <mergeCell ref="DU23:EH23"/>
    <mergeCell ref="DU24:EH24"/>
    <mergeCell ref="DU25:EH25"/>
    <mergeCell ref="DU26:EH26"/>
    <mergeCell ref="DU27:EH27"/>
    <mergeCell ref="DU28:EH28"/>
    <mergeCell ref="DU29:EH29"/>
    <mergeCell ref="DU30:EH30"/>
    <mergeCell ref="DU31:EH31"/>
    <mergeCell ref="DU32:EH32"/>
    <mergeCell ref="DU33:EH33"/>
    <mergeCell ref="DU34:EH34"/>
    <mergeCell ref="DU35:EH35"/>
    <mergeCell ref="DU36:EH36"/>
    <mergeCell ref="DU37:EH37"/>
    <mergeCell ref="DU38:EH38"/>
    <mergeCell ref="DU39:EH39"/>
    <mergeCell ref="DU40:EH40"/>
    <mergeCell ref="DU41:EH41"/>
    <mergeCell ref="DU42:EH42"/>
    <mergeCell ref="DU43:EH43"/>
    <mergeCell ref="DU44:EH44"/>
    <mergeCell ref="DU45:EH45"/>
    <mergeCell ref="DU46:EH46"/>
    <mergeCell ref="DU47:EH47"/>
    <mergeCell ref="DU48:EH48"/>
    <mergeCell ref="DU49:EH49"/>
    <mergeCell ref="DU50:EH50"/>
    <mergeCell ref="DU51:EH51"/>
    <mergeCell ref="DU52:EH52"/>
    <mergeCell ref="DU53:EH53"/>
    <mergeCell ref="DU54:EH54"/>
    <mergeCell ref="DU55:EH55"/>
    <mergeCell ref="DU56:EH56"/>
    <mergeCell ref="DU57:EH57"/>
    <mergeCell ref="EI6:EV6"/>
    <mergeCell ref="EI7:EV7"/>
    <mergeCell ref="EI8:EV8"/>
    <mergeCell ref="EI9:EV9"/>
    <mergeCell ref="EI10:EV10"/>
    <mergeCell ref="EI11:EV11"/>
    <mergeCell ref="EI12:EV12"/>
    <mergeCell ref="EI13:EV13"/>
    <mergeCell ref="EI14:EV14"/>
    <mergeCell ref="EI15:EV15"/>
    <mergeCell ref="EI16:EV16"/>
    <mergeCell ref="EI17:EV17"/>
    <mergeCell ref="EI18:EV18"/>
    <mergeCell ref="EI19:EV19"/>
    <mergeCell ref="EI20:EV20"/>
    <mergeCell ref="EI21:EV21"/>
    <mergeCell ref="EI22:EV22"/>
    <mergeCell ref="EI23:EV23"/>
    <mergeCell ref="EI24:EV24"/>
    <mergeCell ref="EI25:EV25"/>
    <mergeCell ref="EI26:EV26"/>
    <mergeCell ref="EI27:EV27"/>
    <mergeCell ref="EI28:EV28"/>
    <mergeCell ref="EI29:EV29"/>
    <mergeCell ref="EI30:EV30"/>
    <mergeCell ref="EI31:EV31"/>
    <mergeCell ref="EI32:EV32"/>
    <mergeCell ref="EI33:EV33"/>
    <mergeCell ref="EI34:EV34"/>
    <mergeCell ref="EI35:EV35"/>
    <mergeCell ref="EI36:EV36"/>
    <mergeCell ref="EI37:EV37"/>
    <mergeCell ref="EI38:EV38"/>
    <mergeCell ref="EI39:EV39"/>
    <mergeCell ref="EI40:EV40"/>
    <mergeCell ref="EI41:EV41"/>
    <mergeCell ref="EI42:EV42"/>
    <mergeCell ref="EI43:EV43"/>
    <mergeCell ref="EI44:EV44"/>
    <mergeCell ref="EI45:EV45"/>
    <mergeCell ref="EI46:EV46"/>
    <mergeCell ref="EI47:EV47"/>
    <mergeCell ref="EI48:EV48"/>
    <mergeCell ref="EI49:EV49"/>
    <mergeCell ref="EI50:EV50"/>
    <mergeCell ref="EI51:EV51"/>
    <mergeCell ref="EI52:EV52"/>
    <mergeCell ref="EI53:EV53"/>
    <mergeCell ref="EI54:EV54"/>
    <mergeCell ref="EI55:EV55"/>
    <mergeCell ref="EI56:EV56"/>
    <mergeCell ref="EI57:EV57"/>
    <mergeCell ref="EW6:FJ6"/>
    <mergeCell ref="EW7:FJ7"/>
    <mergeCell ref="EW8:FJ8"/>
    <mergeCell ref="EW9:FJ9"/>
    <mergeCell ref="EW10:FJ10"/>
    <mergeCell ref="EW11:FJ11"/>
    <mergeCell ref="EW12:FJ12"/>
    <mergeCell ref="EW13:FJ13"/>
    <mergeCell ref="EW14:FJ14"/>
    <mergeCell ref="EW15:FJ15"/>
    <mergeCell ref="EW16:FJ16"/>
    <mergeCell ref="EW17:FJ17"/>
    <mergeCell ref="EW18:FJ18"/>
    <mergeCell ref="EW19:FJ19"/>
    <mergeCell ref="EW20:FJ20"/>
    <mergeCell ref="EW21:FJ21"/>
    <mergeCell ref="EW22:FJ22"/>
    <mergeCell ref="EW23:FJ23"/>
    <mergeCell ref="EW24:FJ24"/>
    <mergeCell ref="EW25:FJ25"/>
    <mergeCell ref="EW26:FJ26"/>
    <mergeCell ref="EW27:FJ27"/>
    <mergeCell ref="EW28:FJ28"/>
    <mergeCell ref="EW29:FJ29"/>
    <mergeCell ref="EW30:FJ30"/>
    <mergeCell ref="EW31:FJ31"/>
    <mergeCell ref="EW32:FJ32"/>
    <mergeCell ref="EW33:FJ33"/>
    <mergeCell ref="EW34:FJ34"/>
    <mergeCell ref="EW35:FJ35"/>
    <mergeCell ref="EW36:FJ36"/>
    <mergeCell ref="EW37:FJ37"/>
    <mergeCell ref="EW38:FJ38"/>
    <mergeCell ref="EW39:FJ39"/>
    <mergeCell ref="EW40:FJ40"/>
    <mergeCell ref="EW41:FJ41"/>
    <mergeCell ref="EW42:FJ42"/>
    <mergeCell ref="EW43:FJ43"/>
    <mergeCell ref="EW44:FJ44"/>
    <mergeCell ref="EW45:FJ45"/>
    <mergeCell ref="EW46:FJ46"/>
    <mergeCell ref="EW47:FJ47"/>
    <mergeCell ref="EW48:FJ48"/>
    <mergeCell ref="EW49:FJ49"/>
    <mergeCell ref="EW50:FJ50"/>
    <mergeCell ref="EW51:FJ51"/>
    <mergeCell ref="EW52:FJ52"/>
    <mergeCell ref="EW53:FJ53"/>
    <mergeCell ref="EW54:FJ54"/>
    <mergeCell ref="EW55:FJ55"/>
    <mergeCell ref="EW56:FJ56"/>
    <mergeCell ref="EW57:FJ57"/>
    <mergeCell ref="FK6:FX6"/>
    <mergeCell ref="FK7:FX7"/>
    <mergeCell ref="FK8:FX8"/>
    <mergeCell ref="FK9:FX9"/>
    <mergeCell ref="FK10:FX10"/>
    <mergeCell ref="FK11:FX11"/>
    <mergeCell ref="FK12:FX12"/>
    <mergeCell ref="FK13:FX13"/>
    <mergeCell ref="FK14:FX14"/>
    <mergeCell ref="FK15:FX15"/>
    <mergeCell ref="FK16:FX16"/>
    <mergeCell ref="FK17:FX17"/>
    <mergeCell ref="FK18:FX18"/>
    <mergeCell ref="FK19:FX19"/>
    <mergeCell ref="FK20:FX20"/>
    <mergeCell ref="FK21:FX21"/>
    <mergeCell ref="FK22:FX22"/>
    <mergeCell ref="FK23:FX23"/>
    <mergeCell ref="FK24:FX24"/>
    <mergeCell ref="FK25:FX25"/>
    <mergeCell ref="FK26:FX26"/>
    <mergeCell ref="FK27:FX27"/>
    <mergeCell ref="FK28:FX28"/>
    <mergeCell ref="FK29:FX29"/>
    <mergeCell ref="FK30:FX30"/>
    <mergeCell ref="FK31:FX31"/>
    <mergeCell ref="FK32:FX32"/>
    <mergeCell ref="FK33:FX33"/>
    <mergeCell ref="FK34:FX34"/>
    <mergeCell ref="FK35:FX35"/>
    <mergeCell ref="FK36:FX36"/>
    <mergeCell ref="FK37:FX37"/>
    <mergeCell ref="FK38:FX38"/>
    <mergeCell ref="FK39:FX39"/>
    <mergeCell ref="FK40:FX40"/>
    <mergeCell ref="FK41:FX41"/>
    <mergeCell ref="FK42:FX42"/>
    <mergeCell ref="FK43:FX43"/>
    <mergeCell ref="FK44:FX44"/>
    <mergeCell ref="FK45:FX45"/>
    <mergeCell ref="FK46:FX46"/>
    <mergeCell ref="FK47:FX47"/>
    <mergeCell ref="FK48:FX48"/>
    <mergeCell ref="FK49:FX49"/>
    <mergeCell ref="FK50:FX50"/>
    <mergeCell ref="FK51:FX51"/>
    <mergeCell ref="FK52:FX52"/>
    <mergeCell ref="FK53:FX53"/>
    <mergeCell ref="FK54:FX54"/>
    <mergeCell ref="FK55:FX55"/>
    <mergeCell ref="FK56:FX56"/>
    <mergeCell ref="FK57:FX57"/>
    <mergeCell ref="FY6:GL6"/>
    <mergeCell ref="FY7:GL7"/>
    <mergeCell ref="FY8:GL8"/>
    <mergeCell ref="FY9:GL9"/>
    <mergeCell ref="FY10:GL10"/>
    <mergeCell ref="FY11:GL11"/>
    <mergeCell ref="FY12:GL12"/>
    <mergeCell ref="FY13:GL13"/>
    <mergeCell ref="FY14:GL14"/>
    <mergeCell ref="FY15:GL15"/>
    <mergeCell ref="FY16:GL16"/>
    <mergeCell ref="FY17:GL17"/>
    <mergeCell ref="FY18:GL18"/>
    <mergeCell ref="FY19:GL19"/>
    <mergeCell ref="FY20:GL20"/>
    <mergeCell ref="FY21:GL21"/>
    <mergeCell ref="FY22:GL22"/>
    <mergeCell ref="FY23:GL23"/>
    <mergeCell ref="FY24:GL24"/>
    <mergeCell ref="FY25:GL25"/>
    <mergeCell ref="FY26:GL26"/>
    <mergeCell ref="FY27:GL27"/>
    <mergeCell ref="FY28:GL28"/>
    <mergeCell ref="FY29:GL29"/>
    <mergeCell ref="FY30:GL30"/>
    <mergeCell ref="FY31:GL31"/>
    <mergeCell ref="FY32:GL32"/>
    <mergeCell ref="FY33:GL33"/>
    <mergeCell ref="FY34:GL34"/>
    <mergeCell ref="FY35:GL35"/>
    <mergeCell ref="FY36:GL36"/>
    <mergeCell ref="FY37:GL37"/>
    <mergeCell ref="FY38:GL38"/>
    <mergeCell ref="FY39:GL39"/>
    <mergeCell ref="FY54:GL54"/>
    <mergeCell ref="FY55:GL55"/>
    <mergeCell ref="FY56:GL56"/>
    <mergeCell ref="FY57:GL57"/>
    <mergeCell ref="FY48:GL48"/>
    <mergeCell ref="FY49:GL49"/>
    <mergeCell ref="FY50:GL50"/>
    <mergeCell ref="FY51:GL51"/>
    <mergeCell ref="FY40:GL40"/>
    <mergeCell ref="FY52:GL52"/>
    <mergeCell ref="FY41:GL41"/>
    <mergeCell ref="FY42:GL42"/>
    <mergeCell ref="FY43:GL43"/>
    <mergeCell ref="FY44:GL44"/>
    <mergeCell ref="FY45:GL45"/>
    <mergeCell ref="FY46:GL46"/>
    <mergeCell ref="FY53:GL53"/>
    <mergeCell ref="FY47:GL47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84" firstPageNumber="105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108">
    <pageSetUpPr fitToPage="1"/>
  </sheetPr>
  <dimension ref="A1:JD21"/>
  <sheetViews>
    <sheetView view="pageBreakPreview" topLeftCell="M1" zoomScaleNormal="120" zoomScaleSheetLayoutView="100" workbookViewId="0">
      <selection activeCell="HJ65" sqref="HJ65"/>
    </sheetView>
  </sheetViews>
  <sheetFormatPr defaultColWidth="1" defaultRowHeight="21" customHeight="1"/>
  <cols>
    <col min="1" max="6" width="1.109375" style="2" customWidth="1"/>
    <col min="7" max="69" width="1" style="2" customWidth="1"/>
    <col min="70" max="72" width="1" style="100" customWidth="1"/>
    <col min="73" max="104" width="1" style="2" customWidth="1"/>
    <col min="105" max="117" width="1" style="96" customWidth="1"/>
    <col min="118" max="120" width="1" style="2" customWidth="1"/>
    <col min="121" max="16384" width="1" style="2"/>
  </cols>
  <sheetData>
    <row r="1" spans="1:264" ht="21" customHeight="1"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101"/>
      <c r="BS1" s="101"/>
      <c r="BT1" s="101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</row>
    <row r="2" spans="1:264" ht="21" customHeight="1" thickBot="1"/>
    <row r="3" spans="1:264" ht="35.25" customHeight="1">
      <c r="A3" s="134" t="s">
        <v>34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5"/>
      <c r="AA3" s="11"/>
      <c r="AB3" s="142" t="s">
        <v>89</v>
      </c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2"/>
      <c r="AN3" s="13"/>
      <c r="AO3" s="142" t="s">
        <v>90</v>
      </c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2"/>
      <c r="BA3" s="13"/>
      <c r="BB3" s="142" t="s">
        <v>91</v>
      </c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2"/>
      <c r="BN3" s="13"/>
      <c r="BO3" s="142" t="s">
        <v>7</v>
      </c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2"/>
      <c r="CA3" s="13"/>
      <c r="CB3" s="142" t="s">
        <v>8</v>
      </c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2"/>
      <c r="CN3" s="13"/>
      <c r="CO3" s="142" t="s">
        <v>137</v>
      </c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2"/>
      <c r="DA3" s="13"/>
      <c r="DB3" s="142" t="s">
        <v>138</v>
      </c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2"/>
      <c r="DN3" s="13"/>
      <c r="DO3" s="142" t="s">
        <v>9</v>
      </c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2"/>
      <c r="EA3" s="13"/>
      <c r="EB3" s="130" t="s">
        <v>10</v>
      </c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5"/>
      <c r="EN3" s="2" t="s">
        <v>35</v>
      </c>
      <c r="EO3" s="2" t="s">
        <v>35</v>
      </c>
      <c r="EP3" s="2" t="s">
        <v>35</v>
      </c>
      <c r="EQ3" s="2" t="s">
        <v>35</v>
      </c>
      <c r="ER3" s="2" t="s">
        <v>35</v>
      </c>
      <c r="ES3" s="2" t="s">
        <v>35</v>
      </c>
      <c r="ET3" s="2" t="s">
        <v>35</v>
      </c>
      <c r="EU3" s="2" t="s">
        <v>35</v>
      </c>
      <c r="EV3" s="2" t="s">
        <v>35</v>
      </c>
      <c r="EW3" s="2" t="s">
        <v>35</v>
      </c>
      <c r="EX3" s="2" t="s">
        <v>35</v>
      </c>
      <c r="EY3" s="2" t="s">
        <v>35</v>
      </c>
      <c r="EZ3" s="2" t="s">
        <v>35</v>
      </c>
      <c r="FA3" s="2" t="s">
        <v>35</v>
      </c>
      <c r="FB3" s="2" t="s">
        <v>35</v>
      </c>
      <c r="FC3" s="2" t="s">
        <v>35</v>
      </c>
      <c r="FD3" s="2" t="s">
        <v>35</v>
      </c>
      <c r="FE3" s="2" t="s">
        <v>35</v>
      </c>
      <c r="FF3" s="2" t="s">
        <v>35</v>
      </c>
      <c r="FG3" s="2" t="s">
        <v>35</v>
      </c>
      <c r="FH3" s="2" t="s">
        <v>35</v>
      </c>
      <c r="FI3" s="2" t="s">
        <v>35</v>
      </c>
      <c r="FJ3" s="2" t="s">
        <v>35</v>
      </c>
      <c r="FK3" s="2" t="s">
        <v>35</v>
      </c>
      <c r="FL3" s="2" t="s">
        <v>35</v>
      </c>
      <c r="FM3" s="2" t="s">
        <v>35</v>
      </c>
      <c r="FN3" s="2" t="s">
        <v>35</v>
      </c>
      <c r="FO3" s="2" t="s">
        <v>35</v>
      </c>
      <c r="FP3" s="2" t="s">
        <v>35</v>
      </c>
      <c r="FQ3" s="2" t="s">
        <v>35</v>
      </c>
      <c r="FR3" s="2" t="s">
        <v>35</v>
      </c>
      <c r="FS3" s="2" t="s">
        <v>35</v>
      </c>
      <c r="FT3" s="2" t="s">
        <v>35</v>
      </c>
      <c r="FU3" s="2" t="s">
        <v>35</v>
      </c>
      <c r="FV3" s="2" t="s">
        <v>35</v>
      </c>
      <c r="FW3" s="2" t="s">
        <v>35</v>
      </c>
      <c r="FX3" s="2" t="s">
        <v>35</v>
      </c>
      <c r="FY3" s="2" t="s">
        <v>35</v>
      </c>
      <c r="FZ3" s="2" t="s">
        <v>35</v>
      </c>
      <c r="GA3" s="2" t="s">
        <v>35</v>
      </c>
      <c r="GB3" s="2" t="s">
        <v>35</v>
      </c>
      <c r="GC3" s="2" t="s">
        <v>35</v>
      </c>
      <c r="GD3" s="2" t="s">
        <v>35</v>
      </c>
      <c r="GE3" s="2" t="s">
        <v>35</v>
      </c>
      <c r="GF3" s="2" t="s">
        <v>35</v>
      </c>
      <c r="GG3" s="2" t="s">
        <v>35</v>
      </c>
      <c r="GH3" s="2" t="s">
        <v>35</v>
      </c>
      <c r="GI3" s="2" t="s">
        <v>35</v>
      </c>
      <c r="GJ3" s="2" t="s">
        <v>35</v>
      </c>
      <c r="GK3" s="2" t="s">
        <v>35</v>
      </c>
      <c r="GL3" s="2" t="s">
        <v>35</v>
      </c>
      <c r="GM3" s="2" t="s">
        <v>35</v>
      </c>
      <c r="GN3" s="2" t="s">
        <v>35</v>
      </c>
      <c r="GO3" s="2" t="s">
        <v>35</v>
      </c>
      <c r="GP3" s="2" t="s">
        <v>35</v>
      </c>
      <c r="GQ3" s="2" t="s">
        <v>35</v>
      </c>
      <c r="GR3" s="2" t="s">
        <v>35</v>
      </c>
      <c r="GS3" s="2" t="s">
        <v>35</v>
      </c>
      <c r="GT3" s="2" t="s">
        <v>35</v>
      </c>
      <c r="GU3" s="2" t="s">
        <v>35</v>
      </c>
      <c r="GV3" s="2" t="s">
        <v>35</v>
      </c>
      <c r="GW3" s="2" t="s">
        <v>35</v>
      </c>
      <c r="GX3" s="2" t="s">
        <v>35</v>
      </c>
      <c r="GY3" s="2" t="s">
        <v>35</v>
      </c>
      <c r="GZ3" s="2" t="s">
        <v>35</v>
      </c>
      <c r="HA3" s="2" t="s">
        <v>35</v>
      </c>
      <c r="HB3" s="2" t="s">
        <v>35</v>
      </c>
      <c r="HC3" s="2" t="s">
        <v>35</v>
      </c>
      <c r="HD3" s="2" t="s">
        <v>35</v>
      </c>
      <c r="HE3" s="2" t="s">
        <v>35</v>
      </c>
      <c r="HF3" s="2" t="s">
        <v>35</v>
      </c>
      <c r="HG3" s="2" t="s">
        <v>35</v>
      </c>
      <c r="HH3" s="2" t="s">
        <v>35</v>
      </c>
      <c r="HI3" s="2" t="s">
        <v>35</v>
      </c>
      <c r="HJ3" s="2" t="s">
        <v>35</v>
      </c>
      <c r="HK3" s="2" t="s">
        <v>35</v>
      </c>
      <c r="HL3" s="2" t="s">
        <v>35</v>
      </c>
      <c r="HM3" s="2" t="s">
        <v>35</v>
      </c>
      <c r="HN3" s="2" t="s">
        <v>35</v>
      </c>
      <c r="HO3" s="2" t="s">
        <v>35</v>
      </c>
      <c r="HP3" s="2" t="s">
        <v>35</v>
      </c>
      <c r="HQ3" s="2" t="s">
        <v>35</v>
      </c>
      <c r="HR3" s="2" t="s">
        <v>35</v>
      </c>
      <c r="HS3" s="2" t="s">
        <v>35</v>
      </c>
      <c r="HT3" s="2" t="s">
        <v>35</v>
      </c>
      <c r="HU3" s="2" t="s">
        <v>35</v>
      </c>
      <c r="HV3" s="2" t="s">
        <v>35</v>
      </c>
      <c r="HW3" s="2" t="s">
        <v>35</v>
      </c>
      <c r="HX3" s="2" t="s">
        <v>35</v>
      </c>
      <c r="HY3" s="2" t="s">
        <v>35</v>
      </c>
      <c r="HZ3" s="2" t="s">
        <v>35</v>
      </c>
      <c r="IA3" s="2" t="s">
        <v>35</v>
      </c>
      <c r="IB3" s="2" t="s">
        <v>35</v>
      </c>
      <c r="IC3" s="2" t="s">
        <v>35</v>
      </c>
      <c r="ID3" s="2" t="s">
        <v>35</v>
      </c>
      <c r="IE3" s="2" t="s">
        <v>35</v>
      </c>
      <c r="IF3" s="2" t="s">
        <v>35</v>
      </c>
      <c r="IG3" s="2" t="s">
        <v>35</v>
      </c>
      <c r="IH3" s="2" t="s">
        <v>35</v>
      </c>
      <c r="II3" s="2" t="s">
        <v>35</v>
      </c>
      <c r="IJ3" s="2" t="s">
        <v>35</v>
      </c>
      <c r="IK3" s="2" t="s">
        <v>35</v>
      </c>
      <c r="IL3" s="2" t="s">
        <v>35</v>
      </c>
      <c r="IM3" s="2" t="s">
        <v>35</v>
      </c>
      <c r="IN3" s="2" t="s">
        <v>35</v>
      </c>
      <c r="IO3" s="2" t="s">
        <v>35</v>
      </c>
      <c r="IP3" s="2" t="s">
        <v>35</v>
      </c>
      <c r="IQ3" s="2" t="s">
        <v>35</v>
      </c>
      <c r="IR3" s="2" t="s">
        <v>35</v>
      </c>
      <c r="IS3" s="2" t="s">
        <v>35</v>
      </c>
      <c r="IT3" s="2" t="s">
        <v>35</v>
      </c>
      <c r="IU3" s="2" t="s">
        <v>35</v>
      </c>
      <c r="IV3" s="2" t="s">
        <v>35</v>
      </c>
      <c r="IW3" s="2" t="s">
        <v>35</v>
      </c>
      <c r="IX3" s="2" t="s">
        <v>35</v>
      </c>
      <c r="IY3" s="2" t="s">
        <v>35</v>
      </c>
      <c r="IZ3" s="2" t="s">
        <v>35</v>
      </c>
      <c r="JA3" s="2" t="s">
        <v>35</v>
      </c>
      <c r="JB3" s="2" t="s">
        <v>35</v>
      </c>
      <c r="JC3" s="2" t="s">
        <v>35</v>
      </c>
      <c r="JD3" s="2" t="s">
        <v>35</v>
      </c>
    </row>
    <row r="4" spans="1:264" ht="14.25" customHeight="1">
      <c r="A4" s="136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37"/>
      <c r="AA4" s="8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9"/>
      <c r="AN4" s="28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29"/>
      <c r="BA4" s="28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29"/>
      <c r="BN4" s="123" t="s">
        <v>88</v>
      </c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41"/>
      <c r="CA4" s="28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29"/>
      <c r="CN4" s="28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29"/>
      <c r="DA4" s="95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29"/>
      <c r="DN4" s="123" t="s">
        <v>140</v>
      </c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41"/>
      <c r="EA4" s="28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30"/>
    </row>
    <row r="5" spans="1:264" ht="14.25" customHeight="1">
      <c r="A5" s="136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37"/>
      <c r="AA5" s="124" t="s">
        <v>0</v>
      </c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41"/>
      <c r="AN5" s="123" t="s">
        <v>1</v>
      </c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41"/>
      <c r="BA5" s="28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/>
      <c r="BN5" s="123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41"/>
      <c r="CA5" s="123" t="s">
        <v>50</v>
      </c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41"/>
      <c r="CN5" s="123" t="s">
        <v>52</v>
      </c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41"/>
      <c r="DA5" s="123" t="s">
        <v>139</v>
      </c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41"/>
      <c r="DN5" s="123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41"/>
      <c r="EA5" s="28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0"/>
    </row>
    <row r="6" spans="1:264" ht="14.25" customHeight="1" thickBot="1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40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6"/>
      <c r="AN6" s="174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6"/>
      <c r="BA6" s="177" t="s">
        <v>35</v>
      </c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9"/>
      <c r="BN6" s="177" t="s">
        <v>35</v>
      </c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9"/>
      <c r="CA6" s="177" t="s">
        <v>51</v>
      </c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9"/>
      <c r="CN6" s="177" t="s">
        <v>51</v>
      </c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9"/>
      <c r="DA6" s="177" t="s">
        <v>51</v>
      </c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9"/>
      <c r="DN6" s="177" t="s">
        <v>2</v>
      </c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9"/>
      <c r="EA6" s="177" t="s">
        <v>2</v>
      </c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80"/>
      <c r="EN6" s="2" t="s">
        <v>35</v>
      </c>
      <c r="EO6" s="2" t="s">
        <v>35</v>
      </c>
      <c r="EP6" s="2" t="s">
        <v>35</v>
      </c>
      <c r="EQ6" s="2" t="s">
        <v>35</v>
      </c>
      <c r="ER6" s="2" t="s">
        <v>35</v>
      </c>
      <c r="ES6" s="2" t="s">
        <v>35</v>
      </c>
      <c r="ET6" s="2" t="s">
        <v>35</v>
      </c>
      <c r="EU6" s="2" t="s">
        <v>35</v>
      </c>
      <c r="EV6" s="2" t="s">
        <v>35</v>
      </c>
      <c r="EW6" s="2" t="s">
        <v>35</v>
      </c>
      <c r="EX6" s="2" t="s">
        <v>35</v>
      </c>
      <c r="EY6" s="2" t="s">
        <v>35</v>
      </c>
      <c r="EZ6" s="2" t="s">
        <v>35</v>
      </c>
      <c r="FA6" s="2" t="s">
        <v>35</v>
      </c>
      <c r="FB6" s="2" t="s">
        <v>35</v>
      </c>
      <c r="FC6" s="2" t="s">
        <v>35</v>
      </c>
      <c r="FD6" s="2" t="s">
        <v>35</v>
      </c>
      <c r="FE6" s="2" t="s">
        <v>35</v>
      </c>
      <c r="FF6" s="2" t="s">
        <v>35</v>
      </c>
      <c r="FG6" s="2" t="s">
        <v>35</v>
      </c>
      <c r="FH6" s="2" t="s">
        <v>35</v>
      </c>
      <c r="FI6" s="2" t="s">
        <v>35</v>
      </c>
      <c r="FJ6" s="2" t="s">
        <v>35</v>
      </c>
      <c r="FK6" s="2" t="s">
        <v>35</v>
      </c>
      <c r="FL6" s="2" t="s">
        <v>35</v>
      </c>
      <c r="FM6" s="2" t="s">
        <v>35</v>
      </c>
      <c r="FN6" s="2" t="s">
        <v>35</v>
      </c>
      <c r="FO6" s="2" t="s">
        <v>35</v>
      </c>
      <c r="FP6" s="2" t="s">
        <v>35</v>
      </c>
      <c r="FQ6" s="2" t="s">
        <v>35</v>
      </c>
      <c r="FR6" s="2" t="s">
        <v>35</v>
      </c>
      <c r="FS6" s="2" t="s">
        <v>35</v>
      </c>
      <c r="FT6" s="2" t="s">
        <v>35</v>
      </c>
      <c r="FU6" s="2" t="s">
        <v>35</v>
      </c>
      <c r="FV6" s="2" t="s">
        <v>35</v>
      </c>
      <c r="FW6" s="2" t="s">
        <v>35</v>
      </c>
      <c r="FX6" s="2" t="s">
        <v>35</v>
      </c>
      <c r="FY6" s="2" t="s">
        <v>35</v>
      </c>
      <c r="FZ6" s="2" t="s">
        <v>35</v>
      </c>
      <c r="GA6" s="2" t="s">
        <v>35</v>
      </c>
      <c r="GB6" s="2" t="s">
        <v>35</v>
      </c>
      <c r="GC6" s="2" t="s">
        <v>35</v>
      </c>
      <c r="GD6" s="2" t="s">
        <v>35</v>
      </c>
      <c r="GE6" s="2" t="s">
        <v>35</v>
      </c>
      <c r="GF6" s="2" t="s">
        <v>35</v>
      </c>
      <c r="GG6" s="2" t="s">
        <v>35</v>
      </c>
      <c r="GH6" s="2" t="s">
        <v>35</v>
      </c>
      <c r="GI6" s="2" t="s">
        <v>35</v>
      </c>
      <c r="GJ6" s="2" t="s">
        <v>35</v>
      </c>
      <c r="GK6" s="2" t="s">
        <v>35</v>
      </c>
      <c r="GL6" s="2" t="s">
        <v>35</v>
      </c>
      <c r="GM6" s="2" t="s">
        <v>35</v>
      </c>
      <c r="GN6" s="2" t="s">
        <v>35</v>
      </c>
      <c r="GO6" s="2" t="s">
        <v>35</v>
      </c>
      <c r="GP6" s="2" t="s">
        <v>35</v>
      </c>
      <c r="GQ6" s="2" t="s">
        <v>35</v>
      </c>
      <c r="GR6" s="2" t="s">
        <v>35</v>
      </c>
      <c r="GS6" s="2" t="s">
        <v>35</v>
      </c>
      <c r="GT6" s="2" t="s">
        <v>35</v>
      </c>
      <c r="GU6" s="2" t="s">
        <v>35</v>
      </c>
      <c r="GV6" s="2" t="s">
        <v>35</v>
      </c>
      <c r="GW6" s="2" t="s">
        <v>35</v>
      </c>
      <c r="GX6" s="2" t="s">
        <v>35</v>
      </c>
      <c r="GY6" s="2" t="s">
        <v>35</v>
      </c>
      <c r="GZ6" s="2" t="s">
        <v>35</v>
      </c>
      <c r="HA6" s="2" t="s">
        <v>35</v>
      </c>
      <c r="HB6" s="2" t="s">
        <v>35</v>
      </c>
      <c r="HC6" s="2" t="s">
        <v>35</v>
      </c>
      <c r="HD6" s="2" t="s">
        <v>35</v>
      </c>
      <c r="HE6" s="2" t="s">
        <v>35</v>
      </c>
      <c r="HF6" s="2" t="s">
        <v>35</v>
      </c>
      <c r="HG6" s="2" t="s">
        <v>35</v>
      </c>
      <c r="HH6" s="2" t="s">
        <v>35</v>
      </c>
      <c r="HI6" s="2" t="s">
        <v>35</v>
      </c>
      <c r="HJ6" s="2" t="s">
        <v>35</v>
      </c>
      <c r="HK6" s="2" t="s">
        <v>35</v>
      </c>
      <c r="HL6" s="2" t="s">
        <v>35</v>
      </c>
      <c r="HM6" s="2" t="s">
        <v>35</v>
      </c>
      <c r="HN6" s="2" t="s">
        <v>35</v>
      </c>
      <c r="HO6" s="2" t="s">
        <v>35</v>
      </c>
      <c r="HP6" s="2" t="s">
        <v>35</v>
      </c>
      <c r="HQ6" s="2" t="s">
        <v>35</v>
      </c>
      <c r="HR6" s="2" t="s">
        <v>35</v>
      </c>
      <c r="HS6" s="2" t="s">
        <v>35</v>
      </c>
      <c r="HT6" s="2" t="s">
        <v>35</v>
      </c>
      <c r="HU6" s="2" t="s">
        <v>35</v>
      </c>
      <c r="HV6" s="2" t="s">
        <v>35</v>
      </c>
      <c r="HW6" s="2" t="s">
        <v>35</v>
      </c>
      <c r="HX6" s="2" t="s">
        <v>35</v>
      </c>
      <c r="HY6" s="2" t="s">
        <v>35</v>
      </c>
      <c r="HZ6" s="2" t="s">
        <v>35</v>
      </c>
      <c r="IA6" s="2" t="s">
        <v>35</v>
      </c>
      <c r="IB6" s="2" t="s">
        <v>35</v>
      </c>
      <c r="IC6" s="2" t="s">
        <v>35</v>
      </c>
      <c r="ID6" s="2" t="s">
        <v>35</v>
      </c>
      <c r="IE6" s="2" t="s">
        <v>35</v>
      </c>
      <c r="IF6" s="2" t="s">
        <v>35</v>
      </c>
      <c r="IG6" s="2" t="s">
        <v>35</v>
      </c>
      <c r="IH6" s="2" t="s">
        <v>35</v>
      </c>
      <c r="II6" s="2" t="s">
        <v>35</v>
      </c>
      <c r="IJ6" s="2" t="s">
        <v>35</v>
      </c>
      <c r="IK6" s="2" t="s">
        <v>35</v>
      </c>
      <c r="IL6" s="2" t="s">
        <v>35</v>
      </c>
      <c r="IM6" s="2" t="s">
        <v>35</v>
      </c>
      <c r="IN6" s="2" t="s">
        <v>35</v>
      </c>
      <c r="IO6" s="2" t="s">
        <v>35</v>
      </c>
      <c r="IP6" s="2" t="s">
        <v>35</v>
      </c>
      <c r="IQ6" s="2" t="s">
        <v>35</v>
      </c>
      <c r="IR6" s="2" t="s">
        <v>35</v>
      </c>
      <c r="IS6" s="2" t="s">
        <v>35</v>
      </c>
      <c r="IT6" s="2" t="s">
        <v>35</v>
      </c>
      <c r="IU6" s="2" t="s">
        <v>35</v>
      </c>
      <c r="IV6" s="2" t="s">
        <v>35</v>
      </c>
      <c r="IW6" s="2" t="s">
        <v>35</v>
      </c>
      <c r="IX6" s="2" t="s">
        <v>35</v>
      </c>
      <c r="IY6" s="2" t="s">
        <v>35</v>
      </c>
      <c r="IZ6" s="2" t="s">
        <v>35</v>
      </c>
      <c r="JA6" s="2" t="s">
        <v>35</v>
      </c>
      <c r="JB6" s="2" t="s">
        <v>35</v>
      </c>
      <c r="JC6" s="2" t="s">
        <v>35</v>
      </c>
      <c r="JD6" s="2" t="s">
        <v>35</v>
      </c>
    </row>
    <row r="7" spans="1:264" ht="14.25" customHeight="1">
      <c r="A7" s="27"/>
      <c r="B7" s="31"/>
      <c r="C7" s="32"/>
      <c r="D7" s="13"/>
      <c r="E7" s="142" t="s">
        <v>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2"/>
      <c r="T7" s="128" t="s">
        <v>38</v>
      </c>
      <c r="U7" s="129"/>
      <c r="V7" s="129"/>
      <c r="W7" s="129"/>
      <c r="X7" s="129"/>
      <c r="Y7" s="129"/>
      <c r="Z7" s="171"/>
      <c r="AA7" s="148">
        <v>2228</v>
      </c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>
        <v>204</v>
      </c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>
        <v>16</v>
      </c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>
        <v>2024</v>
      </c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>
        <v>2713976</v>
      </c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>
        <v>0</v>
      </c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>
        <v>0</v>
      </c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>
        <v>2713976</v>
      </c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>
        <v>30717</v>
      </c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2"/>
      <c r="EN7" s="2" t="s">
        <v>35</v>
      </c>
      <c r="EO7" s="2" t="s">
        <v>35</v>
      </c>
      <c r="EP7" s="2" t="s">
        <v>35</v>
      </c>
      <c r="EQ7" s="2" t="s">
        <v>35</v>
      </c>
      <c r="ER7" s="2" t="s">
        <v>35</v>
      </c>
      <c r="ES7" s="2" t="s">
        <v>35</v>
      </c>
      <c r="ET7" s="2" t="s">
        <v>35</v>
      </c>
      <c r="EU7" s="2" t="s">
        <v>35</v>
      </c>
      <c r="EV7" s="2" t="s">
        <v>35</v>
      </c>
      <c r="EW7" s="2" t="s">
        <v>35</v>
      </c>
      <c r="EX7" s="2" t="s">
        <v>35</v>
      </c>
      <c r="EY7" s="2" t="s">
        <v>35</v>
      </c>
      <c r="EZ7" s="2" t="s">
        <v>35</v>
      </c>
      <c r="FA7" s="2" t="s">
        <v>35</v>
      </c>
      <c r="FB7" s="2" t="s">
        <v>35</v>
      </c>
      <c r="FC7" s="2" t="s">
        <v>35</v>
      </c>
      <c r="FD7" s="2" t="s">
        <v>35</v>
      </c>
      <c r="FE7" s="2" t="s">
        <v>35</v>
      </c>
      <c r="FF7" s="2" t="s">
        <v>35</v>
      </c>
      <c r="FG7" s="2" t="s">
        <v>35</v>
      </c>
      <c r="FH7" s="2" t="s">
        <v>35</v>
      </c>
      <c r="FI7" s="2" t="s">
        <v>35</v>
      </c>
      <c r="FJ7" s="2" t="s">
        <v>35</v>
      </c>
      <c r="FK7" s="2" t="s">
        <v>35</v>
      </c>
      <c r="FL7" s="2" t="s">
        <v>35</v>
      </c>
      <c r="FM7" s="2" t="s">
        <v>35</v>
      </c>
      <c r="FN7" s="2" t="s">
        <v>35</v>
      </c>
      <c r="FO7" s="2" t="s">
        <v>35</v>
      </c>
      <c r="FP7" s="2" t="s">
        <v>35</v>
      </c>
      <c r="FQ7" s="2" t="s">
        <v>35</v>
      </c>
      <c r="FR7" s="2" t="s">
        <v>35</v>
      </c>
      <c r="FS7" s="2" t="s">
        <v>35</v>
      </c>
      <c r="FT7" s="2" t="s">
        <v>35</v>
      </c>
      <c r="FU7" s="2" t="s">
        <v>35</v>
      </c>
      <c r="FV7" s="2" t="s">
        <v>35</v>
      </c>
      <c r="FW7" s="2" t="s">
        <v>35</v>
      </c>
      <c r="FX7" s="2" t="s">
        <v>35</v>
      </c>
      <c r="FY7" s="2" t="s">
        <v>35</v>
      </c>
      <c r="FZ7" s="2" t="s">
        <v>35</v>
      </c>
      <c r="GA7" s="2" t="s">
        <v>35</v>
      </c>
      <c r="GB7" s="2" t="s">
        <v>35</v>
      </c>
      <c r="GC7" s="2" t="s">
        <v>35</v>
      </c>
      <c r="GD7" s="2" t="s">
        <v>35</v>
      </c>
      <c r="GE7" s="2" t="s">
        <v>35</v>
      </c>
      <c r="GF7" s="2" t="s">
        <v>35</v>
      </c>
      <c r="GG7" s="2" t="s">
        <v>35</v>
      </c>
      <c r="GH7" s="2" t="s">
        <v>35</v>
      </c>
      <c r="GI7" s="2" t="s">
        <v>35</v>
      </c>
      <c r="GJ7" s="2" t="s">
        <v>35</v>
      </c>
      <c r="GK7" s="2" t="s">
        <v>35</v>
      </c>
      <c r="GL7" s="2" t="s">
        <v>35</v>
      </c>
      <c r="GM7" s="2" t="s">
        <v>35</v>
      </c>
      <c r="GN7" s="2" t="s">
        <v>35</v>
      </c>
      <c r="GO7" s="2" t="s">
        <v>35</v>
      </c>
      <c r="GP7" s="2" t="s">
        <v>35</v>
      </c>
      <c r="GQ7" s="2" t="s">
        <v>35</v>
      </c>
      <c r="GR7" s="2" t="s">
        <v>35</v>
      </c>
      <c r="GS7" s="2" t="s">
        <v>35</v>
      </c>
      <c r="GT7" s="2" t="s">
        <v>35</v>
      </c>
      <c r="GU7" s="2" t="s">
        <v>35</v>
      </c>
      <c r="GV7" s="2" t="s">
        <v>35</v>
      </c>
      <c r="GW7" s="2" t="s">
        <v>35</v>
      </c>
      <c r="GX7" s="2" t="s">
        <v>35</v>
      </c>
      <c r="GY7" s="2" t="s">
        <v>35</v>
      </c>
      <c r="GZ7" s="2" t="s">
        <v>35</v>
      </c>
      <c r="HA7" s="2" t="s">
        <v>35</v>
      </c>
      <c r="HB7" s="2" t="s">
        <v>35</v>
      </c>
      <c r="HC7" s="2" t="s">
        <v>35</v>
      </c>
      <c r="HD7" s="2" t="s">
        <v>35</v>
      </c>
      <c r="HE7" s="2" t="s">
        <v>35</v>
      </c>
      <c r="HF7" s="2" t="s">
        <v>35</v>
      </c>
      <c r="HG7" s="2" t="s">
        <v>35</v>
      </c>
      <c r="HH7" s="2" t="s">
        <v>35</v>
      </c>
      <c r="HI7" s="2" t="s">
        <v>35</v>
      </c>
      <c r="HJ7" s="2" t="s">
        <v>35</v>
      </c>
      <c r="HK7" s="2" t="s">
        <v>35</v>
      </c>
      <c r="HL7" s="2" t="s">
        <v>35</v>
      </c>
      <c r="HM7" s="2" t="s">
        <v>35</v>
      </c>
      <c r="HN7" s="2" t="s">
        <v>35</v>
      </c>
      <c r="HO7" s="2" t="s">
        <v>35</v>
      </c>
      <c r="HP7" s="2" t="s">
        <v>35</v>
      </c>
      <c r="HQ7" s="2" t="s">
        <v>35</v>
      </c>
      <c r="HR7" s="2" t="s">
        <v>35</v>
      </c>
      <c r="HS7" s="2" t="s">
        <v>35</v>
      </c>
      <c r="HT7" s="2" t="s">
        <v>35</v>
      </c>
      <c r="HU7" s="2" t="s">
        <v>35</v>
      </c>
      <c r="HV7" s="2" t="s">
        <v>35</v>
      </c>
      <c r="HW7" s="2" t="s">
        <v>35</v>
      </c>
      <c r="HX7" s="2" t="s">
        <v>35</v>
      </c>
      <c r="HY7" s="2" t="s">
        <v>35</v>
      </c>
      <c r="HZ7" s="2" t="s">
        <v>35</v>
      </c>
      <c r="IA7" s="2" t="s">
        <v>35</v>
      </c>
      <c r="IB7" s="2" t="s">
        <v>35</v>
      </c>
      <c r="IC7" s="2" t="s">
        <v>35</v>
      </c>
      <c r="ID7" s="2" t="s">
        <v>35</v>
      </c>
      <c r="IE7" s="2" t="s">
        <v>35</v>
      </c>
      <c r="IF7" s="2" t="s">
        <v>35</v>
      </c>
      <c r="IG7" s="2" t="s">
        <v>35</v>
      </c>
      <c r="IH7" s="2" t="s">
        <v>35</v>
      </c>
      <c r="II7" s="2" t="s">
        <v>35</v>
      </c>
      <c r="IJ7" s="2" t="s">
        <v>35</v>
      </c>
      <c r="IK7" s="2" t="s">
        <v>35</v>
      </c>
      <c r="IL7" s="2" t="s">
        <v>35</v>
      </c>
      <c r="IM7" s="2" t="s">
        <v>35</v>
      </c>
      <c r="IN7" s="2" t="s">
        <v>35</v>
      </c>
      <c r="IO7" s="2" t="s">
        <v>35</v>
      </c>
      <c r="IP7" s="2" t="s">
        <v>35</v>
      </c>
      <c r="IQ7" s="2" t="s">
        <v>35</v>
      </c>
      <c r="IR7" s="2" t="s">
        <v>35</v>
      </c>
      <c r="IS7" s="2" t="s">
        <v>35</v>
      </c>
      <c r="IT7" s="2" t="s">
        <v>35</v>
      </c>
      <c r="IU7" s="2" t="s">
        <v>35</v>
      </c>
      <c r="IV7" s="2" t="s">
        <v>35</v>
      </c>
      <c r="IW7" s="2" t="s">
        <v>35</v>
      </c>
      <c r="IX7" s="2" t="s">
        <v>35</v>
      </c>
      <c r="IY7" s="2" t="s">
        <v>35</v>
      </c>
      <c r="IZ7" s="2" t="s">
        <v>35</v>
      </c>
      <c r="JA7" s="2" t="s">
        <v>35</v>
      </c>
      <c r="JB7" s="2" t="s">
        <v>35</v>
      </c>
      <c r="JC7" s="2" t="s">
        <v>35</v>
      </c>
      <c r="JD7" s="2" t="s">
        <v>35</v>
      </c>
    </row>
    <row r="8" spans="1:264" ht="14.25" customHeight="1">
      <c r="A8" s="20"/>
      <c r="B8" s="21"/>
      <c r="C8" s="22"/>
      <c r="D8" s="10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9"/>
      <c r="T8" s="128" t="s">
        <v>39</v>
      </c>
      <c r="U8" s="129"/>
      <c r="V8" s="129"/>
      <c r="W8" s="129"/>
      <c r="X8" s="129"/>
      <c r="Y8" s="129"/>
      <c r="Z8" s="171"/>
      <c r="AA8" s="118">
        <v>1431400</v>
      </c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>
        <v>630862</v>
      </c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>
        <v>6617</v>
      </c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>
        <v>800538</v>
      </c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>
        <v>1049069471</v>
      </c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>
        <v>0</v>
      </c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>
        <v>0</v>
      </c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>
        <v>1049069471</v>
      </c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>
        <v>8599071</v>
      </c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6"/>
      <c r="EN8" s="2" t="s">
        <v>35</v>
      </c>
      <c r="EO8" s="2" t="s">
        <v>35</v>
      </c>
      <c r="EP8" s="2" t="s">
        <v>35</v>
      </c>
      <c r="EQ8" s="2" t="s">
        <v>35</v>
      </c>
      <c r="ER8" s="2" t="s">
        <v>35</v>
      </c>
      <c r="ES8" s="2" t="s">
        <v>35</v>
      </c>
      <c r="ET8" s="2" t="s">
        <v>35</v>
      </c>
      <c r="EU8" s="2" t="s">
        <v>35</v>
      </c>
      <c r="EV8" s="2" t="s">
        <v>35</v>
      </c>
      <c r="EW8" s="2" t="s">
        <v>35</v>
      </c>
      <c r="EX8" s="2" t="s">
        <v>35</v>
      </c>
      <c r="EY8" s="2" t="s">
        <v>35</v>
      </c>
      <c r="EZ8" s="2" t="s">
        <v>35</v>
      </c>
      <c r="FA8" s="2" t="s">
        <v>35</v>
      </c>
      <c r="FB8" s="2" t="s">
        <v>35</v>
      </c>
      <c r="FC8" s="2" t="s">
        <v>35</v>
      </c>
      <c r="FD8" s="2" t="s">
        <v>35</v>
      </c>
      <c r="FE8" s="2" t="s">
        <v>35</v>
      </c>
      <c r="FF8" s="2" t="s">
        <v>35</v>
      </c>
      <c r="FG8" s="2" t="s">
        <v>35</v>
      </c>
      <c r="FH8" s="2" t="s">
        <v>35</v>
      </c>
      <c r="FI8" s="2" t="s">
        <v>35</v>
      </c>
      <c r="FJ8" s="2" t="s">
        <v>35</v>
      </c>
      <c r="FK8" s="2" t="s">
        <v>35</v>
      </c>
      <c r="FL8" s="2" t="s">
        <v>35</v>
      </c>
      <c r="FM8" s="2" t="s">
        <v>35</v>
      </c>
      <c r="FN8" s="2" t="s">
        <v>35</v>
      </c>
      <c r="FO8" s="2" t="s">
        <v>35</v>
      </c>
      <c r="FP8" s="2" t="s">
        <v>35</v>
      </c>
      <c r="FQ8" s="2" t="s">
        <v>35</v>
      </c>
      <c r="FR8" s="2" t="s">
        <v>35</v>
      </c>
      <c r="FS8" s="2" t="s">
        <v>35</v>
      </c>
      <c r="FT8" s="2" t="s">
        <v>35</v>
      </c>
      <c r="FU8" s="2" t="s">
        <v>35</v>
      </c>
      <c r="FV8" s="2" t="s">
        <v>35</v>
      </c>
      <c r="FW8" s="2" t="s">
        <v>35</v>
      </c>
      <c r="FX8" s="2" t="s">
        <v>35</v>
      </c>
      <c r="FY8" s="2" t="s">
        <v>35</v>
      </c>
      <c r="FZ8" s="2" t="s">
        <v>35</v>
      </c>
      <c r="GA8" s="2" t="s">
        <v>35</v>
      </c>
      <c r="GB8" s="2" t="s">
        <v>35</v>
      </c>
      <c r="GC8" s="2" t="s">
        <v>35</v>
      </c>
      <c r="GD8" s="2" t="s">
        <v>35</v>
      </c>
      <c r="GE8" s="2" t="s">
        <v>35</v>
      </c>
      <c r="GF8" s="2" t="s">
        <v>35</v>
      </c>
      <c r="GG8" s="2" t="s">
        <v>35</v>
      </c>
      <c r="GH8" s="2" t="s">
        <v>35</v>
      </c>
      <c r="GI8" s="2" t="s">
        <v>35</v>
      </c>
      <c r="GJ8" s="2" t="s">
        <v>35</v>
      </c>
      <c r="GK8" s="2" t="s">
        <v>35</v>
      </c>
      <c r="GL8" s="2" t="s">
        <v>35</v>
      </c>
      <c r="GM8" s="2" t="s">
        <v>35</v>
      </c>
      <c r="GN8" s="2" t="s">
        <v>35</v>
      </c>
      <c r="GO8" s="2" t="s">
        <v>35</v>
      </c>
      <c r="GP8" s="2" t="s">
        <v>35</v>
      </c>
      <c r="GQ8" s="2" t="s">
        <v>35</v>
      </c>
      <c r="GR8" s="2" t="s">
        <v>35</v>
      </c>
      <c r="GS8" s="2" t="s">
        <v>35</v>
      </c>
      <c r="GT8" s="2" t="s">
        <v>35</v>
      </c>
      <c r="GU8" s="2" t="s">
        <v>35</v>
      </c>
      <c r="GV8" s="2" t="s">
        <v>35</v>
      </c>
      <c r="GW8" s="2" t="s">
        <v>35</v>
      </c>
      <c r="GX8" s="2" t="s">
        <v>35</v>
      </c>
      <c r="GY8" s="2" t="s">
        <v>35</v>
      </c>
      <c r="GZ8" s="2" t="s">
        <v>35</v>
      </c>
      <c r="HA8" s="2" t="s">
        <v>35</v>
      </c>
      <c r="HB8" s="2" t="s">
        <v>35</v>
      </c>
      <c r="HC8" s="2" t="s">
        <v>35</v>
      </c>
      <c r="HD8" s="2" t="s">
        <v>35</v>
      </c>
      <c r="HE8" s="2" t="s">
        <v>35</v>
      </c>
      <c r="HF8" s="2" t="s">
        <v>35</v>
      </c>
      <c r="HG8" s="2" t="s">
        <v>35</v>
      </c>
      <c r="HH8" s="2" t="s">
        <v>35</v>
      </c>
      <c r="HI8" s="2" t="s">
        <v>35</v>
      </c>
      <c r="HJ8" s="2" t="s">
        <v>35</v>
      </c>
      <c r="HK8" s="2" t="s">
        <v>35</v>
      </c>
      <c r="HL8" s="2" t="s">
        <v>35</v>
      </c>
      <c r="HM8" s="2" t="s">
        <v>35</v>
      </c>
      <c r="HN8" s="2" t="s">
        <v>35</v>
      </c>
      <c r="HO8" s="2" t="s">
        <v>35</v>
      </c>
      <c r="HP8" s="2" t="s">
        <v>35</v>
      </c>
      <c r="HQ8" s="2" t="s">
        <v>35</v>
      </c>
      <c r="HR8" s="2" t="s">
        <v>35</v>
      </c>
      <c r="HS8" s="2" t="s">
        <v>35</v>
      </c>
      <c r="HT8" s="2" t="s">
        <v>35</v>
      </c>
      <c r="HU8" s="2" t="s">
        <v>35</v>
      </c>
      <c r="HV8" s="2" t="s">
        <v>35</v>
      </c>
      <c r="HW8" s="2" t="s">
        <v>35</v>
      </c>
      <c r="HX8" s="2" t="s">
        <v>35</v>
      </c>
      <c r="HY8" s="2" t="s">
        <v>35</v>
      </c>
      <c r="HZ8" s="2" t="s">
        <v>35</v>
      </c>
      <c r="IA8" s="2" t="s">
        <v>35</v>
      </c>
      <c r="IB8" s="2" t="s">
        <v>35</v>
      </c>
      <c r="IC8" s="2" t="s">
        <v>35</v>
      </c>
      <c r="ID8" s="2" t="s">
        <v>35</v>
      </c>
      <c r="IE8" s="2" t="s">
        <v>35</v>
      </c>
      <c r="IF8" s="2" t="s">
        <v>35</v>
      </c>
      <c r="IG8" s="2" t="s">
        <v>35</v>
      </c>
      <c r="IH8" s="2" t="s">
        <v>35</v>
      </c>
      <c r="II8" s="2" t="s">
        <v>35</v>
      </c>
      <c r="IJ8" s="2" t="s">
        <v>35</v>
      </c>
      <c r="IK8" s="2" t="s">
        <v>35</v>
      </c>
      <c r="IL8" s="2" t="s">
        <v>35</v>
      </c>
      <c r="IM8" s="2" t="s">
        <v>35</v>
      </c>
      <c r="IN8" s="2" t="s">
        <v>35</v>
      </c>
      <c r="IO8" s="2" t="s">
        <v>35</v>
      </c>
      <c r="IP8" s="2" t="s">
        <v>35</v>
      </c>
      <c r="IQ8" s="2" t="s">
        <v>35</v>
      </c>
      <c r="IR8" s="2" t="s">
        <v>35</v>
      </c>
      <c r="IS8" s="2" t="s">
        <v>35</v>
      </c>
      <c r="IT8" s="2" t="s">
        <v>35</v>
      </c>
      <c r="IU8" s="2" t="s">
        <v>35</v>
      </c>
      <c r="IV8" s="2" t="s">
        <v>35</v>
      </c>
      <c r="IW8" s="2" t="s">
        <v>35</v>
      </c>
      <c r="IX8" s="2" t="s">
        <v>35</v>
      </c>
      <c r="IY8" s="2" t="s">
        <v>35</v>
      </c>
      <c r="IZ8" s="2" t="s">
        <v>35</v>
      </c>
      <c r="JA8" s="2" t="s">
        <v>35</v>
      </c>
      <c r="JB8" s="2" t="s">
        <v>35</v>
      </c>
      <c r="JC8" s="2" t="s">
        <v>35</v>
      </c>
      <c r="JD8" s="2" t="s">
        <v>35</v>
      </c>
    </row>
    <row r="9" spans="1:264" ht="14.25" customHeight="1">
      <c r="A9" s="145" t="s">
        <v>5</v>
      </c>
      <c r="B9" s="132"/>
      <c r="C9" s="133"/>
      <c r="D9" s="1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23"/>
      <c r="T9" s="128" t="s">
        <v>37</v>
      </c>
      <c r="U9" s="129"/>
      <c r="V9" s="129"/>
      <c r="W9" s="129"/>
      <c r="X9" s="129"/>
      <c r="Y9" s="129"/>
      <c r="Z9" s="171"/>
      <c r="AA9" s="118">
        <f>SUM(AA7,AA8)</f>
        <v>1433628</v>
      </c>
      <c r="AB9" s="105">
        <v>1187128</v>
      </c>
      <c r="AC9" s="105">
        <v>1187128</v>
      </c>
      <c r="AD9" s="105">
        <v>1187128</v>
      </c>
      <c r="AE9" s="105">
        <v>1187128</v>
      </c>
      <c r="AF9" s="105">
        <v>1187128</v>
      </c>
      <c r="AG9" s="105">
        <v>1187128</v>
      </c>
      <c r="AH9" s="105">
        <v>1187128</v>
      </c>
      <c r="AI9" s="105">
        <v>1187128</v>
      </c>
      <c r="AJ9" s="105">
        <v>1187128</v>
      </c>
      <c r="AK9" s="105">
        <v>1187128</v>
      </c>
      <c r="AL9" s="105">
        <v>1187128</v>
      </c>
      <c r="AM9" s="105">
        <v>1187128</v>
      </c>
      <c r="AN9" s="105">
        <f t="shared" ref="AN9" si="0">SUM(AN7,AN8)</f>
        <v>631066</v>
      </c>
      <c r="AO9" s="105">
        <v>1187128</v>
      </c>
      <c r="AP9" s="105">
        <v>1187128</v>
      </c>
      <c r="AQ9" s="105">
        <v>1187128</v>
      </c>
      <c r="AR9" s="105">
        <v>1187128</v>
      </c>
      <c r="AS9" s="105">
        <v>1187128</v>
      </c>
      <c r="AT9" s="105">
        <v>1187128</v>
      </c>
      <c r="AU9" s="105">
        <v>1187128</v>
      </c>
      <c r="AV9" s="105">
        <v>1187128</v>
      </c>
      <c r="AW9" s="105">
        <v>1187128</v>
      </c>
      <c r="AX9" s="105">
        <v>1187128</v>
      </c>
      <c r="AY9" s="105">
        <v>1187128</v>
      </c>
      <c r="AZ9" s="105">
        <v>1187128</v>
      </c>
      <c r="BA9" s="105">
        <f t="shared" ref="BA9" si="1">SUM(BA7,BA8)</f>
        <v>6633</v>
      </c>
      <c r="BB9" s="105">
        <v>1187128</v>
      </c>
      <c r="BC9" s="105">
        <v>1187128</v>
      </c>
      <c r="BD9" s="105">
        <v>1187128</v>
      </c>
      <c r="BE9" s="105">
        <v>1187128</v>
      </c>
      <c r="BF9" s="105">
        <v>1187128</v>
      </c>
      <c r="BG9" s="105">
        <v>1187128</v>
      </c>
      <c r="BH9" s="105">
        <v>1187128</v>
      </c>
      <c r="BI9" s="105">
        <v>1187128</v>
      </c>
      <c r="BJ9" s="105">
        <v>1187128</v>
      </c>
      <c r="BK9" s="105">
        <v>1187128</v>
      </c>
      <c r="BL9" s="105">
        <v>1187128</v>
      </c>
      <c r="BM9" s="105">
        <v>1187128</v>
      </c>
      <c r="BN9" s="105">
        <f t="shared" ref="BN9" si="2">SUM(BN7,BN8)</f>
        <v>802562</v>
      </c>
      <c r="BO9" s="105">
        <v>1187128</v>
      </c>
      <c r="BP9" s="105">
        <v>1187128</v>
      </c>
      <c r="BQ9" s="105">
        <v>1187128</v>
      </c>
      <c r="BR9" s="105">
        <v>1187128</v>
      </c>
      <c r="BS9" s="105">
        <v>1187128</v>
      </c>
      <c r="BT9" s="105">
        <v>1187128</v>
      </c>
      <c r="BU9" s="105">
        <v>1187128</v>
      </c>
      <c r="BV9" s="105">
        <v>1187128</v>
      </c>
      <c r="BW9" s="105">
        <v>1187128</v>
      </c>
      <c r="BX9" s="105">
        <v>1187128</v>
      </c>
      <c r="BY9" s="105">
        <v>1187128</v>
      </c>
      <c r="BZ9" s="105">
        <v>1187128</v>
      </c>
      <c r="CA9" s="105">
        <f t="shared" ref="CA9" si="3">SUM(CA7,CA8)</f>
        <v>1051783447</v>
      </c>
      <c r="CB9" s="105">
        <v>1187128</v>
      </c>
      <c r="CC9" s="105">
        <v>1187128</v>
      </c>
      <c r="CD9" s="105">
        <v>1187128</v>
      </c>
      <c r="CE9" s="105">
        <v>1187128</v>
      </c>
      <c r="CF9" s="105">
        <v>1187128</v>
      </c>
      <c r="CG9" s="105">
        <v>1187128</v>
      </c>
      <c r="CH9" s="105">
        <v>1187128</v>
      </c>
      <c r="CI9" s="105">
        <v>1187128</v>
      </c>
      <c r="CJ9" s="105">
        <v>1187128</v>
      </c>
      <c r="CK9" s="105">
        <v>1187128</v>
      </c>
      <c r="CL9" s="105">
        <v>1187128</v>
      </c>
      <c r="CM9" s="105">
        <v>1187128</v>
      </c>
      <c r="CN9" s="105">
        <f t="shared" ref="CN9" si="4">SUM(CN7,CN8)</f>
        <v>0</v>
      </c>
      <c r="CO9" s="105">
        <v>1187128</v>
      </c>
      <c r="CP9" s="105">
        <v>1187128</v>
      </c>
      <c r="CQ9" s="105">
        <v>1187128</v>
      </c>
      <c r="CR9" s="105">
        <v>1187128</v>
      </c>
      <c r="CS9" s="105">
        <v>1187128</v>
      </c>
      <c r="CT9" s="105">
        <v>1187128</v>
      </c>
      <c r="CU9" s="105">
        <v>1187128</v>
      </c>
      <c r="CV9" s="105">
        <v>1187128</v>
      </c>
      <c r="CW9" s="105">
        <v>1187128</v>
      </c>
      <c r="CX9" s="105">
        <v>1187128</v>
      </c>
      <c r="CY9" s="105">
        <v>1187128</v>
      </c>
      <c r="CZ9" s="105">
        <v>1187128</v>
      </c>
      <c r="DA9" s="105">
        <f t="shared" ref="DA9" si="5">SUM(DA7,DA8)</f>
        <v>0</v>
      </c>
      <c r="DB9" s="105">
        <v>1187128</v>
      </c>
      <c r="DC9" s="105">
        <v>1187128</v>
      </c>
      <c r="DD9" s="105">
        <v>1187128</v>
      </c>
      <c r="DE9" s="105">
        <v>1187128</v>
      </c>
      <c r="DF9" s="105">
        <v>1187128</v>
      </c>
      <c r="DG9" s="105">
        <v>1187128</v>
      </c>
      <c r="DH9" s="105">
        <v>1187128</v>
      </c>
      <c r="DI9" s="105">
        <v>1187128</v>
      </c>
      <c r="DJ9" s="105">
        <v>1187128</v>
      </c>
      <c r="DK9" s="105">
        <v>1187128</v>
      </c>
      <c r="DL9" s="105">
        <v>1187128</v>
      </c>
      <c r="DM9" s="105">
        <v>1187128</v>
      </c>
      <c r="DN9" s="105">
        <f t="shared" ref="DN9" si="6">SUM(DN7,DN8)</f>
        <v>1051783447</v>
      </c>
      <c r="DO9" s="105">
        <v>1187128</v>
      </c>
      <c r="DP9" s="105">
        <v>1187128</v>
      </c>
      <c r="DQ9" s="105">
        <v>1187128</v>
      </c>
      <c r="DR9" s="105">
        <v>1187128</v>
      </c>
      <c r="DS9" s="105">
        <v>1187128</v>
      </c>
      <c r="DT9" s="105">
        <v>1187128</v>
      </c>
      <c r="DU9" s="105">
        <v>1187128</v>
      </c>
      <c r="DV9" s="105">
        <v>1187128</v>
      </c>
      <c r="DW9" s="105">
        <v>1187128</v>
      </c>
      <c r="DX9" s="105">
        <v>1187128</v>
      </c>
      <c r="DY9" s="105">
        <v>1187128</v>
      </c>
      <c r="DZ9" s="105">
        <v>1187128</v>
      </c>
      <c r="EA9" s="105">
        <f>SUM(EA7,EA8)</f>
        <v>8629788</v>
      </c>
      <c r="EB9" s="105">
        <v>1187128</v>
      </c>
      <c r="EC9" s="105">
        <v>1187128</v>
      </c>
      <c r="ED9" s="105">
        <v>1187128</v>
      </c>
      <c r="EE9" s="105">
        <v>1187128</v>
      </c>
      <c r="EF9" s="105">
        <v>1187128</v>
      </c>
      <c r="EG9" s="105">
        <v>1187128</v>
      </c>
      <c r="EH9" s="105">
        <v>1187128</v>
      </c>
      <c r="EI9" s="105">
        <v>1187128</v>
      </c>
      <c r="EJ9" s="105">
        <v>1187128</v>
      </c>
      <c r="EK9" s="105">
        <v>1187128</v>
      </c>
      <c r="EL9" s="105">
        <v>1187128</v>
      </c>
      <c r="EM9" s="106">
        <v>1187128</v>
      </c>
      <c r="EN9" s="2" t="s">
        <v>35</v>
      </c>
      <c r="EO9" s="2" t="s">
        <v>35</v>
      </c>
      <c r="EP9" s="2" t="s">
        <v>35</v>
      </c>
      <c r="EQ9" s="2" t="s">
        <v>35</v>
      </c>
      <c r="ER9" s="2" t="s">
        <v>35</v>
      </c>
      <c r="ES9" s="2" t="s">
        <v>35</v>
      </c>
      <c r="ET9" s="2" t="s">
        <v>35</v>
      </c>
      <c r="EU9" s="2" t="s">
        <v>35</v>
      </c>
      <c r="EV9" s="2" t="s">
        <v>35</v>
      </c>
      <c r="EW9" s="2" t="s">
        <v>35</v>
      </c>
      <c r="EX9" s="2" t="s">
        <v>35</v>
      </c>
      <c r="EY9" s="2" t="s">
        <v>35</v>
      </c>
      <c r="EZ9" s="2" t="s">
        <v>35</v>
      </c>
      <c r="FA9" s="2" t="s">
        <v>35</v>
      </c>
      <c r="FB9" s="2" t="s">
        <v>35</v>
      </c>
      <c r="FC9" s="2" t="s">
        <v>35</v>
      </c>
      <c r="FD9" s="2" t="s">
        <v>35</v>
      </c>
      <c r="FE9" s="2" t="s">
        <v>35</v>
      </c>
      <c r="FF9" s="2" t="s">
        <v>35</v>
      </c>
      <c r="FG9" s="2" t="s">
        <v>35</v>
      </c>
      <c r="FH9" s="2" t="s">
        <v>35</v>
      </c>
      <c r="FI9" s="2" t="s">
        <v>35</v>
      </c>
      <c r="FJ9" s="2" t="s">
        <v>35</v>
      </c>
      <c r="FK9" s="2" t="s">
        <v>35</v>
      </c>
      <c r="FL9" s="2" t="s">
        <v>35</v>
      </c>
      <c r="FM9" s="2" t="s">
        <v>35</v>
      </c>
      <c r="FN9" s="2" t="s">
        <v>35</v>
      </c>
      <c r="FO9" s="2" t="s">
        <v>35</v>
      </c>
      <c r="FP9" s="2" t="s">
        <v>35</v>
      </c>
      <c r="FQ9" s="2" t="s">
        <v>35</v>
      </c>
      <c r="FR9" s="2" t="s">
        <v>35</v>
      </c>
      <c r="FS9" s="2" t="s">
        <v>35</v>
      </c>
      <c r="FT9" s="2" t="s">
        <v>35</v>
      </c>
      <c r="FU9" s="2" t="s">
        <v>35</v>
      </c>
      <c r="FV9" s="2" t="s">
        <v>35</v>
      </c>
      <c r="FW9" s="2" t="s">
        <v>35</v>
      </c>
      <c r="FX9" s="2" t="s">
        <v>35</v>
      </c>
      <c r="FY9" s="2" t="s">
        <v>35</v>
      </c>
      <c r="FZ9" s="2" t="s">
        <v>35</v>
      </c>
      <c r="GA9" s="2" t="s">
        <v>35</v>
      </c>
      <c r="GB9" s="2" t="s">
        <v>35</v>
      </c>
      <c r="GC9" s="2" t="s">
        <v>35</v>
      </c>
      <c r="GD9" s="2" t="s">
        <v>35</v>
      </c>
      <c r="GE9" s="2" t="s">
        <v>35</v>
      </c>
      <c r="GF9" s="2" t="s">
        <v>35</v>
      </c>
      <c r="GG9" s="2" t="s">
        <v>35</v>
      </c>
      <c r="GH9" s="2" t="s">
        <v>35</v>
      </c>
      <c r="GI9" s="2" t="s">
        <v>35</v>
      </c>
      <c r="GJ9" s="2" t="s">
        <v>35</v>
      </c>
      <c r="GK9" s="2" t="s">
        <v>35</v>
      </c>
      <c r="GL9" s="2" t="s">
        <v>35</v>
      </c>
      <c r="GM9" s="2" t="s">
        <v>35</v>
      </c>
      <c r="GN9" s="2" t="s">
        <v>35</v>
      </c>
      <c r="GO9" s="2" t="s">
        <v>35</v>
      </c>
      <c r="GP9" s="2" t="s">
        <v>35</v>
      </c>
      <c r="GQ9" s="2" t="s">
        <v>35</v>
      </c>
      <c r="GR9" s="2" t="s">
        <v>35</v>
      </c>
      <c r="GS9" s="2" t="s">
        <v>35</v>
      </c>
      <c r="GT9" s="2" t="s">
        <v>35</v>
      </c>
      <c r="GU9" s="2" t="s">
        <v>35</v>
      </c>
      <c r="GV9" s="2" t="s">
        <v>35</v>
      </c>
      <c r="GW9" s="2" t="s">
        <v>35</v>
      </c>
      <c r="GX9" s="2" t="s">
        <v>35</v>
      </c>
      <c r="GY9" s="2" t="s">
        <v>35</v>
      </c>
      <c r="GZ9" s="2" t="s">
        <v>35</v>
      </c>
      <c r="HA9" s="2" t="s">
        <v>35</v>
      </c>
      <c r="HB9" s="2" t="s">
        <v>35</v>
      </c>
      <c r="HC9" s="2" t="s">
        <v>35</v>
      </c>
      <c r="HD9" s="2" t="s">
        <v>35</v>
      </c>
      <c r="HE9" s="2" t="s">
        <v>35</v>
      </c>
      <c r="HF9" s="2" t="s">
        <v>35</v>
      </c>
      <c r="HG9" s="2" t="s">
        <v>35</v>
      </c>
      <c r="HH9" s="2" t="s">
        <v>35</v>
      </c>
      <c r="HI9" s="2" t="s">
        <v>35</v>
      </c>
      <c r="HJ9" s="2" t="s">
        <v>35</v>
      </c>
      <c r="HK9" s="2" t="s">
        <v>35</v>
      </c>
      <c r="HL9" s="2" t="s">
        <v>35</v>
      </c>
      <c r="HM9" s="2" t="s">
        <v>35</v>
      </c>
      <c r="HN9" s="2" t="s">
        <v>35</v>
      </c>
      <c r="HO9" s="2" t="s">
        <v>35</v>
      </c>
      <c r="HP9" s="2" t="s">
        <v>35</v>
      </c>
      <c r="HQ9" s="2" t="s">
        <v>35</v>
      </c>
      <c r="HR9" s="2" t="s">
        <v>35</v>
      </c>
      <c r="HS9" s="2" t="s">
        <v>35</v>
      </c>
      <c r="HT9" s="2" t="s">
        <v>35</v>
      </c>
      <c r="HU9" s="2" t="s">
        <v>35</v>
      </c>
      <c r="HV9" s="2" t="s">
        <v>35</v>
      </c>
      <c r="HW9" s="2" t="s">
        <v>35</v>
      </c>
      <c r="HX9" s="2" t="s">
        <v>35</v>
      </c>
      <c r="HY9" s="2" t="s">
        <v>35</v>
      </c>
      <c r="HZ9" s="2" t="s">
        <v>35</v>
      </c>
      <c r="IA9" s="2" t="s">
        <v>35</v>
      </c>
      <c r="IB9" s="2" t="s">
        <v>35</v>
      </c>
      <c r="IC9" s="2" t="s">
        <v>35</v>
      </c>
      <c r="ID9" s="2" t="s">
        <v>35</v>
      </c>
      <c r="IE9" s="2" t="s">
        <v>35</v>
      </c>
      <c r="IF9" s="2" t="s">
        <v>35</v>
      </c>
      <c r="IG9" s="2" t="s">
        <v>35</v>
      </c>
      <c r="IH9" s="2" t="s">
        <v>35</v>
      </c>
      <c r="II9" s="2" t="s">
        <v>35</v>
      </c>
      <c r="IJ9" s="2" t="s">
        <v>35</v>
      </c>
      <c r="IK9" s="2" t="s">
        <v>35</v>
      </c>
      <c r="IL9" s="2" t="s">
        <v>35</v>
      </c>
      <c r="IM9" s="2" t="s">
        <v>35</v>
      </c>
      <c r="IN9" s="2" t="s">
        <v>35</v>
      </c>
      <c r="IO9" s="2" t="s">
        <v>35</v>
      </c>
      <c r="IP9" s="2" t="s">
        <v>35</v>
      </c>
      <c r="IQ9" s="2" t="s">
        <v>35</v>
      </c>
      <c r="IR9" s="2" t="s">
        <v>35</v>
      </c>
      <c r="IS9" s="2" t="s">
        <v>35</v>
      </c>
      <c r="IT9" s="2" t="s">
        <v>35</v>
      </c>
      <c r="IU9" s="2" t="s">
        <v>35</v>
      </c>
      <c r="IV9" s="2" t="s">
        <v>35</v>
      </c>
      <c r="IW9" s="2" t="s">
        <v>35</v>
      </c>
      <c r="IX9" s="2" t="s">
        <v>35</v>
      </c>
      <c r="IY9" s="2" t="s">
        <v>35</v>
      </c>
      <c r="IZ9" s="2" t="s">
        <v>35</v>
      </c>
      <c r="JA9" s="2" t="s">
        <v>35</v>
      </c>
      <c r="JB9" s="2" t="s">
        <v>35</v>
      </c>
      <c r="JC9" s="2" t="s">
        <v>35</v>
      </c>
      <c r="JD9" s="2" t="s">
        <v>35</v>
      </c>
    </row>
    <row r="10" spans="1:264" ht="14.25" customHeight="1">
      <c r="A10" s="145"/>
      <c r="B10" s="132"/>
      <c r="C10" s="133"/>
      <c r="D10" s="19"/>
      <c r="E10" s="146" t="s">
        <v>44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6"/>
      <c r="T10" s="128" t="s">
        <v>38</v>
      </c>
      <c r="U10" s="129"/>
      <c r="V10" s="129"/>
      <c r="W10" s="129"/>
      <c r="X10" s="129"/>
      <c r="Y10" s="129"/>
      <c r="Z10" s="171"/>
      <c r="AA10" s="118">
        <v>25355</v>
      </c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>
        <v>7441</v>
      </c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>
        <v>30</v>
      </c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>
        <v>17914</v>
      </c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>
        <v>18828132</v>
      </c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>
        <v>0</v>
      </c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>
        <v>0</v>
      </c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>
        <v>18828132</v>
      </c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>
        <v>297407</v>
      </c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6"/>
      <c r="EN10" s="2" t="s">
        <v>35</v>
      </c>
      <c r="EO10" s="2" t="s">
        <v>35</v>
      </c>
      <c r="EP10" s="2" t="s">
        <v>35</v>
      </c>
      <c r="EQ10" s="2" t="s">
        <v>35</v>
      </c>
      <c r="ER10" s="2" t="s">
        <v>35</v>
      </c>
      <c r="ES10" s="2" t="s">
        <v>35</v>
      </c>
      <c r="ET10" s="2" t="s">
        <v>35</v>
      </c>
      <c r="EU10" s="2" t="s">
        <v>35</v>
      </c>
      <c r="EV10" s="2" t="s">
        <v>35</v>
      </c>
      <c r="EW10" s="2" t="s">
        <v>35</v>
      </c>
      <c r="EX10" s="2" t="s">
        <v>35</v>
      </c>
      <c r="EY10" s="2" t="s">
        <v>35</v>
      </c>
      <c r="EZ10" s="2" t="s">
        <v>35</v>
      </c>
      <c r="FA10" s="2" t="s">
        <v>35</v>
      </c>
      <c r="FB10" s="2" t="s">
        <v>35</v>
      </c>
      <c r="FC10" s="2" t="s">
        <v>35</v>
      </c>
      <c r="FD10" s="2" t="s">
        <v>35</v>
      </c>
      <c r="FE10" s="2" t="s">
        <v>35</v>
      </c>
      <c r="FF10" s="2" t="s">
        <v>35</v>
      </c>
      <c r="FG10" s="2" t="s">
        <v>35</v>
      </c>
      <c r="FH10" s="2" t="s">
        <v>35</v>
      </c>
      <c r="FI10" s="2" t="s">
        <v>35</v>
      </c>
      <c r="FJ10" s="2" t="s">
        <v>35</v>
      </c>
      <c r="FK10" s="2" t="s">
        <v>35</v>
      </c>
      <c r="FL10" s="2" t="s">
        <v>35</v>
      </c>
      <c r="FM10" s="2" t="s">
        <v>35</v>
      </c>
      <c r="FN10" s="2" t="s">
        <v>35</v>
      </c>
      <c r="FO10" s="2" t="s">
        <v>35</v>
      </c>
      <c r="FP10" s="2" t="s">
        <v>35</v>
      </c>
      <c r="FQ10" s="2" t="s">
        <v>35</v>
      </c>
      <c r="FR10" s="2" t="s">
        <v>35</v>
      </c>
      <c r="FS10" s="2" t="s">
        <v>35</v>
      </c>
      <c r="FT10" s="2" t="s">
        <v>35</v>
      </c>
      <c r="FU10" s="2" t="s">
        <v>35</v>
      </c>
      <c r="FV10" s="2" t="s">
        <v>35</v>
      </c>
      <c r="FW10" s="2" t="s">
        <v>35</v>
      </c>
      <c r="FX10" s="2" t="s">
        <v>35</v>
      </c>
      <c r="FY10" s="2" t="s">
        <v>35</v>
      </c>
      <c r="FZ10" s="2" t="s">
        <v>35</v>
      </c>
      <c r="GA10" s="2" t="s">
        <v>35</v>
      </c>
      <c r="GB10" s="2" t="s">
        <v>35</v>
      </c>
      <c r="GC10" s="2" t="s">
        <v>35</v>
      </c>
      <c r="GD10" s="2" t="s">
        <v>35</v>
      </c>
      <c r="GE10" s="2" t="s">
        <v>35</v>
      </c>
      <c r="GF10" s="2" t="s">
        <v>35</v>
      </c>
      <c r="GG10" s="2" t="s">
        <v>35</v>
      </c>
      <c r="GH10" s="2" t="s">
        <v>35</v>
      </c>
      <c r="GI10" s="2" t="s">
        <v>35</v>
      </c>
      <c r="GJ10" s="2" t="s">
        <v>35</v>
      </c>
      <c r="GK10" s="2" t="s">
        <v>35</v>
      </c>
      <c r="GL10" s="2" t="s">
        <v>35</v>
      </c>
      <c r="GM10" s="2" t="s">
        <v>35</v>
      </c>
      <c r="GN10" s="2" t="s">
        <v>35</v>
      </c>
      <c r="GO10" s="2" t="s">
        <v>35</v>
      </c>
      <c r="GP10" s="2" t="s">
        <v>35</v>
      </c>
      <c r="GQ10" s="2" t="s">
        <v>35</v>
      </c>
      <c r="GR10" s="2" t="s">
        <v>35</v>
      </c>
      <c r="GS10" s="2" t="s">
        <v>35</v>
      </c>
      <c r="GT10" s="2" t="s">
        <v>35</v>
      </c>
      <c r="GU10" s="2" t="s">
        <v>35</v>
      </c>
      <c r="GV10" s="2" t="s">
        <v>35</v>
      </c>
      <c r="GW10" s="2" t="s">
        <v>35</v>
      </c>
      <c r="GX10" s="2" t="s">
        <v>35</v>
      </c>
      <c r="GY10" s="2" t="s">
        <v>35</v>
      </c>
      <c r="GZ10" s="2" t="s">
        <v>35</v>
      </c>
      <c r="HA10" s="2" t="s">
        <v>35</v>
      </c>
      <c r="HB10" s="2" t="s">
        <v>35</v>
      </c>
      <c r="HC10" s="2" t="s">
        <v>35</v>
      </c>
      <c r="HD10" s="2" t="s">
        <v>35</v>
      </c>
      <c r="HE10" s="2" t="s">
        <v>35</v>
      </c>
      <c r="HF10" s="2" t="s">
        <v>35</v>
      </c>
      <c r="HG10" s="2" t="s">
        <v>35</v>
      </c>
      <c r="HH10" s="2" t="s">
        <v>35</v>
      </c>
      <c r="HI10" s="2" t="s">
        <v>35</v>
      </c>
      <c r="HJ10" s="2" t="s">
        <v>35</v>
      </c>
      <c r="HK10" s="2" t="s">
        <v>35</v>
      </c>
      <c r="HL10" s="2" t="s">
        <v>35</v>
      </c>
      <c r="HM10" s="2" t="s">
        <v>35</v>
      </c>
      <c r="HN10" s="2" t="s">
        <v>35</v>
      </c>
      <c r="HO10" s="2" t="s">
        <v>35</v>
      </c>
      <c r="HP10" s="2" t="s">
        <v>35</v>
      </c>
      <c r="HQ10" s="2" t="s">
        <v>35</v>
      </c>
      <c r="HR10" s="2" t="s">
        <v>35</v>
      </c>
      <c r="HS10" s="2" t="s">
        <v>35</v>
      </c>
      <c r="HT10" s="2" t="s">
        <v>35</v>
      </c>
      <c r="HU10" s="2" t="s">
        <v>35</v>
      </c>
      <c r="HV10" s="2" t="s">
        <v>35</v>
      </c>
      <c r="HW10" s="2" t="s">
        <v>35</v>
      </c>
      <c r="HX10" s="2" t="s">
        <v>35</v>
      </c>
      <c r="HY10" s="2" t="s">
        <v>35</v>
      </c>
      <c r="HZ10" s="2" t="s">
        <v>35</v>
      </c>
      <c r="IA10" s="2" t="s">
        <v>35</v>
      </c>
      <c r="IB10" s="2" t="s">
        <v>35</v>
      </c>
      <c r="IC10" s="2" t="s">
        <v>35</v>
      </c>
      <c r="ID10" s="2" t="s">
        <v>35</v>
      </c>
      <c r="IE10" s="2" t="s">
        <v>35</v>
      </c>
      <c r="IF10" s="2" t="s">
        <v>35</v>
      </c>
      <c r="IG10" s="2" t="s">
        <v>35</v>
      </c>
      <c r="IH10" s="2" t="s">
        <v>35</v>
      </c>
      <c r="II10" s="2" t="s">
        <v>35</v>
      </c>
      <c r="IJ10" s="2" t="s">
        <v>35</v>
      </c>
      <c r="IK10" s="2" t="s">
        <v>35</v>
      </c>
      <c r="IL10" s="2" t="s">
        <v>35</v>
      </c>
      <c r="IM10" s="2" t="s">
        <v>35</v>
      </c>
      <c r="IN10" s="2" t="s">
        <v>35</v>
      </c>
      <c r="IO10" s="2" t="s">
        <v>35</v>
      </c>
      <c r="IP10" s="2" t="s">
        <v>35</v>
      </c>
      <c r="IQ10" s="2" t="s">
        <v>35</v>
      </c>
      <c r="IR10" s="2" t="s">
        <v>35</v>
      </c>
      <c r="IS10" s="2" t="s">
        <v>35</v>
      </c>
      <c r="IT10" s="2" t="s">
        <v>35</v>
      </c>
      <c r="IU10" s="2" t="s">
        <v>35</v>
      </c>
      <c r="IV10" s="2" t="s">
        <v>35</v>
      </c>
      <c r="IW10" s="2" t="s">
        <v>35</v>
      </c>
      <c r="IX10" s="2" t="s">
        <v>35</v>
      </c>
      <c r="IY10" s="2" t="s">
        <v>35</v>
      </c>
      <c r="IZ10" s="2" t="s">
        <v>35</v>
      </c>
      <c r="JA10" s="2" t="s">
        <v>35</v>
      </c>
      <c r="JB10" s="2" t="s">
        <v>35</v>
      </c>
      <c r="JC10" s="2" t="s">
        <v>35</v>
      </c>
      <c r="JD10" s="2" t="s">
        <v>35</v>
      </c>
    </row>
    <row r="11" spans="1:264" ht="14.25" customHeight="1">
      <c r="A11" s="145"/>
      <c r="B11" s="132"/>
      <c r="C11" s="133"/>
      <c r="D11" s="10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9"/>
      <c r="T11" s="128" t="s">
        <v>39</v>
      </c>
      <c r="U11" s="129"/>
      <c r="V11" s="129"/>
      <c r="W11" s="129"/>
      <c r="X11" s="129"/>
      <c r="Y11" s="129"/>
      <c r="Z11" s="171"/>
      <c r="AA11" s="118">
        <v>360357</v>
      </c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>
        <v>59336</v>
      </c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>
        <v>1063</v>
      </c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>
        <v>301021</v>
      </c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>
        <v>287089985</v>
      </c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>
        <v>0</v>
      </c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>
        <v>0</v>
      </c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>
        <v>287089985</v>
      </c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>
        <v>5308022</v>
      </c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6"/>
      <c r="EN11" s="2" t="s">
        <v>35</v>
      </c>
      <c r="EO11" s="2" t="s">
        <v>35</v>
      </c>
      <c r="EP11" s="2" t="s">
        <v>35</v>
      </c>
      <c r="EQ11" s="2" t="s">
        <v>35</v>
      </c>
      <c r="ER11" s="2" t="s">
        <v>35</v>
      </c>
      <c r="ES11" s="2" t="s">
        <v>35</v>
      </c>
      <c r="ET11" s="2" t="s">
        <v>35</v>
      </c>
      <c r="EU11" s="2" t="s">
        <v>35</v>
      </c>
      <c r="EV11" s="2" t="s">
        <v>35</v>
      </c>
      <c r="EW11" s="2" t="s">
        <v>35</v>
      </c>
      <c r="EX11" s="2" t="s">
        <v>35</v>
      </c>
      <c r="EY11" s="2" t="s">
        <v>35</v>
      </c>
      <c r="EZ11" s="2" t="s">
        <v>35</v>
      </c>
      <c r="FA11" s="2" t="s">
        <v>35</v>
      </c>
      <c r="FB11" s="2" t="s">
        <v>35</v>
      </c>
      <c r="FC11" s="2" t="s">
        <v>35</v>
      </c>
      <c r="FD11" s="2" t="s">
        <v>35</v>
      </c>
      <c r="FE11" s="2" t="s">
        <v>35</v>
      </c>
      <c r="FF11" s="2" t="s">
        <v>35</v>
      </c>
      <c r="FG11" s="2" t="s">
        <v>35</v>
      </c>
      <c r="FH11" s="2" t="s">
        <v>35</v>
      </c>
      <c r="FI11" s="2" t="s">
        <v>35</v>
      </c>
      <c r="FJ11" s="2" t="s">
        <v>35</v>
      </c>
      <c r="FK11" s="2" t="s">
        <v>35</v>
      </c>
      <c r="FL11" s="2" t="s">
        <v>35</v>
      </c>
      <c r="FM11" s="2" t="s">
        <v>35</v>
      </c>
      <c r="FN11" s="2" t="s">
        <v>35</v>
      </c>
      <c r="FO11" s="2" t="s">
        <v>35</v>
      </c>
      <c r="FP11" s="2" t="s">
        <v>35</v>
      </c>
      <c r="FQ11" s="2" t="s">
        <v>35</v>
      </c>
      <c r="FR11" s="2" t="s">
        <v>35</v>
      </c>
      <c r="FS11" s="2" t="s">
        <v>35</v>
      </c>
      <c r="FT11" s="2" t="s">
        <v>35</v>
      </c>
      <c r="FU11" s="2" t="s">
        <v>35</v>
      </c>
      <c r="FV11" s="2" t="s">
        <v>35</v>
      </c>
      <c r="FW11" s="2" t="s">
        <v>35</v>
      </c>
      <c r="FX11" s="2" t="s">
        <v>35</v>
      </c>
      <c r="FY11" s="2" t="s">
        <v>35</v>
      </c>
      <c r="FZ11" s="2" t="s">
        <v>35</v>
      </c>
      <c r="GA11" s="2" t="s">
        <v>35</v>
      </c>
      <c r="GB11" s="2" t="s">
        <v>35</v>
      </c>
      <c r="GC11" s="2" t="s">
        <v>35</v>
      </c>
      <c r="GD11" s="2" t="s">
        <v>35</v>
      </c>
      <c r="GE11" s="2" t="s">
        <v>35</v>
      </c>
      <c r="GF11" s="2" t="s">
        <v>35</v>
      </c>
      <c r="GG11" s="2" t="s">
        <v>35</v>
      </c>
      <c r="GH11" s="2" t="s">
        <v>35</v>
      </c>
      <c r="GI11" s="2" t="s">
        <v>35</v>
      </c>
      <c r="GJ11" s="2" t="s">
        <v>35</v>
      </c>
      <c r="GK11" s="2" t="s">
        <v>35</v>
      </c>
      <c r="GL11" s="2" t="s">
        <v>35</v>
      </c>
      <c r="GM11" s="2" t="s">
        <v>35</v>
      </c>
      <c r="GN11" s="2" t="s">
        <v>35</v>
      </c>
      <c r="GO11" s="2" t="s">
        <v>35</v>
      </c>
      <c r="GP11" s="2" t="s">
        <v>35</v>
      </c>
      <c r="GQ11" s="2" t="s">
        <v>35</v>
      </c>
      <c r="GR11" s="2" t="s">
        <v>35</v>
      </c>
      <c r="GS11" s="2" t="s">
        <v>35</v>
      </c>
      <c r="GT11" s="2" t="s">
        <v>35</v>
      </c>
      <c r="GU11" s="2" t="s">
        <v>35</v>
      </c>
      <c r="GV11" s="2" t="s">
        <v>35</v>
      </c>
      <c r="GW11" s="2" t="s">
        <v>35</v>
      </c>
      <c r="GX11" s="2" t="s">
        <v>35</v>
      </c>
      <c r="GY11" s="2" t="s">
        <v>35</v>
      </c>
      <c r="GZ11" s="2" t="s">
        <v>35</v>
      </c>
      <c r="HA11" s="2" t="s">
        <v>35</v>
      </c>
      <c r="HB11" s="2" t="s">
        <v>35</v>
      </c>
      <c r="HC11" s="2" t="s">
        <v>35</v>
      </c>
      <c r="HD11" s="2" t="s">
        <v>35</v>
      </c>
      <c r="HE11" s="2" t="s">
        <v>35</v>
      </c>
      <c r="HF11" s="2" t="s">
        <v>35</v>
      </c>
      <c r="HG11" s="2" t="s">
        <v>35</v>
      </c>
      <c r="HH11" s="2" t="s">
        <v>35</v>
      </c>
      <c r="HI11" s="2" t="s">
        <v>35</v>
      </c>
      <c r="HJ11" s="2" t="s">
        <v>35</v>
      </c>
      <c r="HK11" s="2" t="s">
        <v>35</v>
      </c>
      <c r="HL11" s="2" t="s">
        <v>35</v>
      </c>
      <c r="HM11" s="2" t="s">
        <v>35</v>
      </c>
      <c r="HN11" s="2" t="s">
        <v>35</v>
      </c>
      <c r="HO11" s="2" t="s">
        <v>35</v>
      </c>
      <c r="HP11" s="2" t="s">
        <v>35</v>
      </c>
      <c r="HQ11" s="2" t="s">
        <v>35</v>
      </c>
      <c r="HR11" s="2" t="s">
        <v>35</v>
      </c>
      <c r="HS11" s="2" t="s">
        <v>35</v>
      </c>
      <c r="HT11" s="2" t="s">
        <v>35</v>
      </c>
      <c r="HU11" s="2" t="s">
        <v>35</v>
      </c>
      <c r="HV11" s="2" t="s">
        <v>35</v>
      </c>
      <c r="HW11" s="2" t="s">
        <v>35</v>
      </c>
      <c r="HX11" s="2" t="s">
        <v>35</v>
      </c>
      <c r="HY11" s="2" t="s">
        <v>35</v>
      </c>
      <c r="HZ11" s="2" t="s">
        <v>35</v>
      </c>
      <c r="IA11" s="2" t="s">
        <v>35</v>
      </c>
      <c r="IB11" s="2" t="s">
        <v>35</v>
      </c>
      <c r="IC11" s="2" t="s">
        <v>35</v>
      </c>
      <c r="ID11" s="2" t="s">
        <v>35</v>
      </c>
      <c r="IE11" s="2" t="s">
        <v>35</v>
      </c>
      <c r="IF11" s="2" t="s">
        <v>35</v>
      </c>
      <c r="IG11" s="2" t="s">
        <v>35</v>
      </c>
      <c r="IH11" s="2" t="s">
        <v>35</v>
      </c>
      <c r="II11" s="2" t="s">
        <v>35</v>
      </c>
      <c r="IJ11" s="2" t="s">
        <v>35</v>
      </c>
      <c r="IK11" s="2" t="s">
        <v>35</v>
      </c>
      <c r="IL11" s="2" t="s">
        <v>35</v>
      </c>
      <c r="IM11" s="2" t="s">
        <v>35</v>
      </c>
      <c r="IN11" s="2" t="s">
        <v>35</v>
      </c>
      <c r="IO11" s="2" t="s">
        <v>35</v>
      </c>
      <c r="IP11" s="2" t="s">
        <v>35</v>
      </c>
      <c r="IQ11" s="2" t="s">
        <v>35</v>
      </c>
      <c r="IR11" s="2" t="s">
        <v>35</v>
      </c>
      <c r="IS11" s="2" t="s">
        <v>35</v>
      </c>
      <c r="IT11" s="2" t="s">
        <v>35</v>
      </c>
      <c r="IU11" s="2" t="s">
        <v>35</v>
      </c>
      <c r="IV11" s="2" t="s">
        <v>35</v>
      </c>
      <c r="IW11" s="2" t="s">
        <v>35</v>
      </c>
      <c r="IX11" s="2" t="s">
        <v>35</v>
      </c>
      <c r="IY11" s="2" t="s">
        <v>35</v>
      </c>
      <c r="IZ11" s="2" t="s">
        <v>35</v>
      </c>
      <c r="JA11" s="2" t="s">
        <v>35</v>
      </c>
      <c r="JB11" s="2" t="s">
        <v>35</v>
      </c>
      <c r="JC11" s="2" t="s">
        <v>35</v>
      </c>
      <c r="JD11" s="2" t="s">
        <v>35</v>
      </c>
    </row>
    <row r="12" spans="1:264" ht="14.25" customHeight="1">
      <c r="A12" s="145"/>
      <c r="B12" s="132"/>
      <c r="C12" s="133"/>
      <c r="D12" s="1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23"/>
      <c r="T12" s="128" t="s">
        <v>37</v>
      </c>
      <c r="U12" s="129"/>
      <c r="V12" s="129"/>
      <c r="W12" s="129"/>
      <c r="X12" s="129"/>
      <c r="Y12" s="129"/>
      <c r="Z12" s="171"/>
      <c r="AA12" s="118">
        <f>SUM(AA10,AA11)</f>
        <v>385712</v>
      </c>
      <c r="AB12" s="105">
        <v>1187128</v>
      </c>
      <c r="AC12" s="105">
        <v>1187128</v>
      </c>
      <c r="AD12" s="105">
        <v>1187128</v>
      </c>
      <c r="AE12" s="105">
        <v>1187128</v>
      </c>
      <c r="AF12" s="105">
        <v>1187128</v>
      </c>
      <c r="AG12" s="105">
        <v>1187128</v>
      </c>
      <c r="AH12" s="105">
        <v>1187128</v>
      </c>
      <c r="AI12" s="105">
        <v>1187128</v>
      </c>
      <c r="AJ12" s="105">
        <v>1187128</v>
      </c>
      <c r="AK12" s="105">
        <v>1187128</v>
      </c>
      <c r="AL12" s="105">
        <v>1187128</v>
      </c>
      <c r="AM12" s="105">
        <v>1187128</v>
      </c>
      <c r="AN12" s="105">
        <f t="shared" ref="AN12" si="7">SUM(AN10,AN11)</f>
        <v>66777</v>
      </c>
      <c r="AO12" s="105">
        <v>1187128</v>
      </c>
      <c r="AP12" s="105">
        <v>1187128</v>
      </c>
      <c r="AQ12" s="105">
        <v>1187128</v>
      </c>
      <c r="AR12" s="105">
        <v>1187128</v>
      </c>
      <c r="AS12" s="105">
        <v>1187128</v>
      </c>
      <c r="AT12" s="105">
        <v>1187128</v>
      </c>
      <c r="AU12" s="105">
        <v>1187128</v>
      </c>
      <c r="AV12" s="105">
        <v>1187128</v>
      </c>
      <c r="AW12" s="105">
        <v>1187128</v>
      </c>
      <c r="AX12" s="105">
        <v>1187128</v>
      </c>
      <c r="AY12" s="105">
        <v>1187128</v>
      </c>
      <c r="AZ12" s="105">
        <v>1187128</v>
      </c>
      <c r="BA12" s="105">
        <f t="shared" ref="BA12" si="8">SUM(BA10,BA11)</f>
        <v>1093</v>
      </c>
      <c r="BB12" s="105">
        <v>1187128</v>
      </c>
      <c r="BC12" s="105">
        <v>1187128</v>
      </c>
      <c r="BD12" s="105">
        <v>1187128</v>
      </c>
      <c r="BE12" s="105">
        <v>1187128</v>
      </c>
      <c r="BF12" s="105">
        <v>1187128</v>
      </c>
      <c r="BG12" s="105">
        <v>1187128</v>
      </c>
      <c r="BH12" s="105">
        <v>1187128</v>
      </c>
      <c r="BI12" s="105">
        <v>1187128</v>
      </c>
      <c r="BJ12" s="105">
        <v>1187128</v>
      </c>
      <c r="BK12" s="105">
        <v>1187128</v>
      </c>
      <c r="BL12" s="105">
        <v>1187128</v>
      </c>
      <c r="BM12" s="105">
        <v>1187128</v>
      </c>
      <c r="BN12" s="105">
        <f t="shared" ref="BN12" si="9">SUM(BN10,BN11)</f>
        <v>318935</v>
      </c>
      <c r="BO12" s="105">
        <v>1187128</v>
      </c>
      <c r="BP12" s="105">
        <v>1187128</v>
      </c>
      <c r="BQ12" s="105">
        <v>1187128</v>
      </c>
      <c r="BR12" s="105">
        <v>1187128</v>
      </c>
      <c r="BS12" s="105">
        <v>1187128</v>
      </c>
      <c r="BT12" s="105">
        <v>1187128</v>
      </c>
      <c r="BU12" s="105">
        <v>1187128</v>
      </c>
      <c r="BV12" s="105">
        <v>1187128</v>
      </c>
      <c r="BW12" s="105">
        <v>1187128</v>
      </c>
      <c r="BX12" s="105">
        <v>1187128</v>
      </c>
      <c r="BY12" s="105">
        <v>1187128</v>
      </c>
      <c r="BZ12" s="105">
        <v>1187128</v>
      </c>
      <c r="CA12" s="105">
        <f t="shared" ref="CA12" si="10">SUM(CA10,CA11)</f>
        <v>305918117</v>
      </c>
      <c r="CB12" s="105">
        <v>1187128</v>
      </c>
      <c r="CC12" s="105">
        <v>1187128</v>
      </c>
      <c r="CD12" s="105">
        <v>1187128</v>
      </c>
      <c r="CE12" s="105">
        <v>1187128</v>
      </c>
      <c r="CF12" s="105">
        <v>1187128</v>
      </c>
      <c r="CG12" s="105">
        <v>1187128</v>
      </c>
      <c r="CH12" s="105">
        <v>1187128</v>
      </c>
      <c r="CI12" s="105">
        <v>1187128</v>
      </c>
      <c r="CJ12" s="105">
        <v>1187128</v>
      </c>
      <c r="CK12" s="105">
        <v>1187128</v>
      </c>
      <c r="CL12" s="105">
        <v>1187128</v>
      </c>
      <c r="CM12" s="105">
        <v>1187128</v>
      </c>
      <c r="CN12" s="105">
        <f t="shared" ref="CN12" si="11">SUM(CN10,CN11)</f>
        <v>0</v>
      </c>
      <c r="CO12" s="105">
        <v>1187128</v>
      </c>
      <c r="CP12" s="105">
        <v>1187128</v>
      </c>
      <c r="CQ12" s="105">
        <v>1187128</v>
      </c>
      <c r="CR12" s="105">
        <v>1187128</v>
      </c>
      <c r="CS12" s="105">
        <v>1187128</v>
      </c>
      <c r="CT12" s="105">
        <v>1187128</v>
      </c>
      <c r="CU12" s="105">
        <v>1187128</v>
      </c>
      <c r="CV12" s="105">
        <v>1187128</v>
      </c>
      <c r="CW12" s="105">
        <v>1187128</v>
      </c>
      <c r="CX12" s="105">
        <v>1187128</v>
      </c>
      <c r="CY12" s="105">
        <v>1187128</v>
      </c>
      <c r="CZ12" s="105">
        <v>1187128</v>
      </c>
      <c r="DA12" s="105">
        <f t="shared" ref="DA12" si="12">SUM(DA10,DA11)</f>
        <v>0</v>
      </c>
      <c r="DB12" s="105">
        <v>1187128</v>
      </c>
      <c r="DC12" s="105">
        <v>1187128</v>
      </c>
      <c r="DD12" s="105">
        <v>1187128</v>
      </c>
      <c r="DE12" s="105">
        <v>1187128</v>
      </c>
      <c r="DF12" s="105">
        <v>1187128</v>
      </c>
      <c r="DG12" s="105">
        <v>1187128</v>
      </c>
      <c r="DH12" s="105">
        <v>1187128</v>
      </c>
      <c r="DI12" s="105">
        <v>1187128</v>
      </c>
      <c r="DJ12" s="105">
        <v>1187128</v>
      </c>
      <c r="DK12" s="105">
        <v>1187128</v>
      </c>
      <c r="DL12" s="105">
        <v>1187128</v>
      </c>
      <c r="DM12" s="105">
        <v>1187128</v>
      </c>
      <c r="DN12" s="105">
        <f t="shared" ref="DN12" si="13">SUM(DN10,DN11)</f>
        <v>305918117</v>
      </c>
      <c r="DO12" s="105">
        <v>1187128</v>
      </c>
      <c r="DP12" s="105">
        <v>1187128</v>
      </c>
      <c r="DQ12" s="105">
        <v>1187128</v>
      </c>
      <c r="DR12" s="105">
        <v>1187128</v>
      </c>
      <c r="DS12" s="105">
        <v>1187128</v>
      </c>
      <c r="DT12" s="105">
        <v>1187128</v>
      </c>
      <c r="DU12" s="105">
        <v>1187128</v>
      </c>
      <c r="DV12" s="105">
        <v>1187128</v>
      </c>
      <c r="DW12" s="105">
        <v>1187128</v>
      </c>
      <c r="DX12" s="105">
        <v>1187128</v>
      </c>
      <c r="DY12" s="105">
        <v>1187128</v>
      </c>
      <c r="DZ12" s="105">
        <v>1187128</v>
      </c>
      <c r="EA12" s="105">
        <f>SUM(EA10,EA11)</f>
        <v>5605429</v>
      </c>
      <c r="EB12" s="105">
        <v>1187128</v>
      </c>
      <c r="EC12" s="105">
        <v>1187128</v>
      </c>
      <c r="ED12" s="105">
        <v>1187128</v>
      </c>
      <c r="EE12" s="105">
        <v>1187128</v>
      </c>
      <c r="EF12" s="105">
        <v>1187128</v>
      </c>
      <c r="EG12" s="105">
        <v>1187128</v>
      </c>
      <c r="EH12" s="105">
        <v>1187128</v>
      </c>
      <c r="EI12" s="105">
        <v>1187128</v>
      </c>
      <c r="EJ12" s="105">
        <v>1187128</v>
      </c>
      <c r="EK12" s="105">
        <v>1187128</v>
      </c>
      <c r="EL12" s="105">
        <v>1187128</v>
      </c>
      <c r="EM12" s="106">
        <v>1187128</v>
      </c>
      <c r="EN12" s="2" t="s">
        <v>35</v>
      </c>
      <c r="EO12" s="2" t="s">
        <v>35</v>
      </c>
      <c r="EP12" s="2" t="s">
        <v>35</v>
      </c>
      <c r="EQ12" s="2" t="s">
        <v>35</v>
      </c>
      <c r="ER12" s="2" t="s">
        <v>35</v>
      </c>
      <c r="ES12" s="2" t="s">
        <v>35</v>
      </c>
      <c r="ET12" s="2" t="s">
        <v>35</v>
      </c>
      <c r="EU12" s="2" t="s">
        <v>35</v>
      </c>
      <c r="EV12" s="2" t="s">
        <v>35</v>
      </c>
      <c r="EW12" s="2" t="s">
        <v>35</v>
      </c>
      <c r="EX12" s="2" t="s">
        <v>35</v>
      </c>
      <c r="EY12" s="2" t="s">
        <v>35</v>
      </c>
      <c r="EZ12" s="2" t="s">
        <v>35</v>
      </c>
      <c r="FA12" s="2" t="s">
        <v>35</v>
      </c>
      <c r="FB12" s="2" t="s">
        <v>35</v>
      </c>
      <c r="FC12" s="2" t="s">
        <v>35</v>
      </c>
      <c r="FD12" s="2" t="s">
        <v>35</v>
      </c>
      <c r="FE12" s="2" t="s">
        <v>35</v>
      </c>
      <c r="FF12" s="2" t="s">
        <v>35</v>
      </c>
      <c r="FG12" s="2" t="s">
        <v>35</v>
      </c>
      <c r="FH12" s="2" t="s">
        <v>35</v>
      </c>
      <c r="FI12" s="2" t="s">
        <v>35</v>
      </c>
      <c r="FJ12" s="2" t="s">
        <v>35</v>
      </c>
      <c r="FK12" s="2" t="s">
        <v>35</v>
      </c>
      <c r="FL12" s="2" t="s">
        <v>35</v>
      </c>
      <c r="FM12" s="2" t="s">
        <v>35</v>
      </c>
      <c r="FN12" s="2" t="s">
        <v>35</v>
      </c>
      <c r="FO12" s="2" t="s">
        <v>35</v>
      </c>
      <c r="FP12" s="2" t="s">
        <v>35</v>
      </c>
      <c r="FQ12" s="2" t="s">
        <v>35</v>
      </c>
      <c r="FR12" s="2" t="s">
        <v>35</v>
      </c>
      <c r="FS12" s="2" t="s">
        <v>35</v>
      </c>
      <c r="FT12" s="2" t="s">
        <v>35</v>
      </c>
      <c r="FU12" s="2" t="s">
        <v>35</v>
      </c>
      <c r="FV12" s="2" t="s">
        <v>35</v>
      </c>
      <c r="FW12" s="2" t="s">
        <v>35</v>
      </c>
      <c r="FX12" s="2" t="s">
        <v>35</v>
      </c>
      <c r="FY12" s="2" t="s">
        <v>35</v>
      </c>
      <c r="FZ12" s="2" t="s">
        <v>35</v>
      </c>
      <c r="GA12" s="2" t="s">
        <v>35</v>
      </c>
      <c r="GB12" s="2" t="s">
        <v>35</v>
      </c>
      <c r="GC12" s="2" t="s">
        <v>35</v>
      </c>
      <c r="GD12" s="2" t="s">
        <v>35</v>
      </c>
      <c r="GE12" s="2" t="s">
        <v>35</v>
      </c>
      <c r="GF12" s="2" t="s">
        <v>35</v>
      </c>
      <c r="GG12" s="2" t="s">
        <v>35</v>
      </c>
      <c r="GH12" s="2" t="s">
        <v>35</v>
      </c>
      <c r="GI12" s="2" t="s">
        <v>35</v>
      </c>
      <c r="GJ12" s="2" t="s">
        <v>35</v>
      </c>
      <c r="GK12" s="2" t="s">
        <v>35</v>
      </c>
      <c r="GL12" s="2" t="s">
        <v>35</v>
      </c>
      <c r="GM12" s="2" t="s">
        <v>35</v>
      </c>
      <c r="GN12" s="2" t="s">
        <v>35</v>
      </c>
      <c r="GO12" s="2" t="s">
        <v>35</v>
      </c>
      <c r="GP12" s="2" t="s">
        <v>35</v>
      </c>
      <c r="GQ12" s="2" t="s">
        <v>35</v>
      </c>
      <c r="GR12" s="2" t="s">
        <v>35</v>
      </c>
      <c r="GS12" s="2" t="s">
        <v>35</v>
      </c>
      <c r="GT12" s="2" t="s">
        <v>35</v>
      </c>
      <c r="GU12" s="2" t="s">
        <v>35</v>
      </c>
      <c r="GV12" s="2" t="s">
        <v>35</v>
      </c>
      <c r="GW12" s="2" t="s">
        <v>35</v>
      </c>
      <c r="GX12" s="2" t="s">
        <v>35</v>
      </c>
      <c r="GY12" s="2" t="s">
        <v>35</v>
      </c>
      <c r="GZ12" s="2" t="s">
        <v>35</v>
      </c>
      <c r="HA12" s="2" t="s">
        <v>35</v>
      </c>
      <c r="HB12" s="2" t="s">
        <v>35</v>
      </c>
      <c r="HC12" s="2" t="s">
        <v>35</v>
      </c>
      <c r="HD12" s="2" t="s">
        <v>35</v>
      </c>
      <c r="HE12" s="2" t="s">
        <v>35</v>
      </c>
      <c r="HF12" s="2" t="s">
        <v>35</v>
      </c>
      <c r="HG12" s="2" t="s">
        <v>35</v>
      </c>
      <c r="HH12" s="2" t="s">
        <v>35</v>
      </c>
      <c r="HI12" s="2" t="s">
        <v>35</v>
      </c>
      <c r="HJ12" s="2" t="s">
        <v>35</v>
      </c>
      <c r="HK12" s="2" t="s">
        <v>35</v>
      </c>
      <c r="HL12" s="2" t="s">
        <v>35</v>
      </c>
      <c r="HM12" s="2" t="s">
        <v>35</v>
      </c>
      <c r="HN12" s="2" t="s">
        <v>35</v>
      </c>
      <c r="HO12" s="2" t="s">
        <v>35</v>
      </c>
      <c r="HP12" s="2" t="s">
        <v>35</v>
      </c>
      <c r="HQ12" s="2" t="s">
        <v>35</v>
      </c>
      <c r="HR12" s="2" t="s">
        <v>35</v>
      </c>
      <c r="HS12" s="2" t="s">
        <v>35</v>
      </c>
      <c r="HT12" s="2" t="s">
        <v>35</v>
      </c>
      <c r="HU12" s="2" t="s">
        <v>35</v>
      </c>
      <c r="HV12" s="2" t="s">
        <v>35</v>
      </c>
      <c r="HW12" s="2" t="s">
        <v>35</v>
      </c>
      <c r="HX12" s="2" t="s">
        <v>35</v>
      </c>
      <c r="HY12" s="2" t="s">
        <v>35</v>
      </c>
      <c r="HZ12" s="2" t="s">
        <v>35</v>
      </c>
      <c r="IA12" s="2" t="s">
        <v>35</v>
      </c>
      <c r="IB12" s="2" t="s">
        <v>35</v>
      </c>
      <c r="IC12" s="2" t="s">
        <v>35</v>
      </c>
      <c r="ID12" s="2" t="s">
        <v>35</v>
      </c>
      <c r="IE12" s="2" t="s">
        <v>35</v>
      </c>
      <c r="IF12" s="2" t="s">
        <v>35</v>
      </c>
      <c r="IG12" s="2" t="s">
        <v>35</v>
      </c>
      <c r="IH12" s="2" t="s">
        <v>35</v>
      </c>
      <c r="II12" s="2" t="s">
        <v>35</v>
      </c>
      <c r="IJ12" s="2" t="s">
        <v>35</v>
      </c>
      <c r="IK12" s="2" t="s">
        <v>35</v>
      </c>
      <c r="IL12" s="2" t="s">
        <v>35</v>
      </c>
      <c r="IM12" s="2" t="s">
        <v>35</v>
      </c>
      <c r="IN12" s="2" t="s">
        <v>35</v>
      </c>
      <c r="IO12" s="2" t="s">
        <v>35</v>
      </c>
      <c r="IP12" s="2" t="s">
        <v>35</v>
      </c>
      <c r="IQ12" s="2" t="s">
        <v>35</v>
      </c>
      <c r="IR12" s="2" t="s">
        <v>35</v>
      </c>
      <c r="IS12" s="2" t="s">
        <v>35</v>
      </c>
      <c r="IT12" s="2" t="s">
        <v>35</v>
      </c>
      <c r="IU12" s="2" t="s">
        <v>35</v>
      </c>
      <c r="IV12" s="2" t="s">
        <v>35</v>
      </c>
      <c r="IW12" s="2" t="s">
        <v>35</v>
      </c>
      <c r="IX12" s="2" t="s">
        <v>35</v>
      </c>
      <c r="IY12" s="2" t="s">
        <v>35</v>
      </c>
      <c r="IZ12" s="2" t="s">
        <v>35</v>
      </c>
      <c r="JA12" s="2" t="s">
        <v>35</v>
      </c>
      <c r="JB12" s="2" t="s">
        <v>35</v>
      </c>
      <c r="JC12" s="2" t="s">
        <v>35</v>
      </c>
      <c r="JD12" s="2" t="s">
        <v>35</v>
      </c>
    </row>
    <row r="13" spans="1:264" ht="14.25" customHeight="1">
      <c r="A13" s="145"/>
      <c r="B13" s="132"/>
      <c r="C13" s="133"/>
      <c r="D13" s="19"/>
      <c r="E13" s="146" t="s">
        <v>63</v>
      </c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6"/>
      <c r="T13" s="128" t="s">
        <v>38</v>
      </c>
      <c r="U13" s="129"/>
      <c r="V13" s="129"/>
      <c r="W13" s="129"/>
      <c r="X13" s="129"/>
      <c r="Y13" s="129"/>
      <c r="Z13" s="171"/>
      <c r="AA13" s="118">
        <v>225</v>
      </c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>
        <v>64</v>
      </c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>
        <v>1</v>
      </c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>
        <v>161</v>
      </c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>
        <v>211992</v>
      </c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>
        <v>0</v>
      </c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>
        <v>0</v>
      </c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>
        <v>211992</v>
      </c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>
        <v>4123</v>
      </c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6"/>
      <c r="EN13" s="2" t="s">
        <v>35</v>
      </c>
      <c r="EO13" s="2" t="s">
        <v>35</v>
      </c>
      <c r="EP13" s="2" t="s">
        <v>35</v>
      </c>
      <c r="EQ13" s="2" t="s">
        <v>35</v>
      </c>
      <c r="ER13" s="2" t="s">
        <v>35</v>
      </c>
      <c r="ES13" s="2" t="s">
        <v>35</v>
      </c>
      <c r="ET13" s="2" t="s">
        <v>35</v>
      </c>
      <c r="EU13" s="2" t="s">
        <v>35</v>
      </c>
      <c r="EV13" s="2" t="s">
        <v>35</v>
      </c>
      <c r="EW13" s="2" t="s">
        <v>35</v>
      </c>
      <c r="EX13" s="2" t="s">
        <v>35</v>
      </c>
      <c r="EY13" s="2" t="s">
        <v>35</v>
      </c>
      <c r="EZ13" s="2" t="s">
        <v>35</v>
      </c>
      <c r="FA13" s="2" t="s">
        <v>35</v>
      </c>
      <c r="FB13" s="2" t="s">
        <v>35</v>
      </c>
      <c r="FC13" s="2" t="s">
        <v>35</v>
      </c>
      <c r="FD13" s="2" t="s">
        <v>35</v>
      </c>
      <c r="FE13" s="2" t="s">
        <v>35</v>
      </c>
      <c r="FF13" s="2" t="s">
        <v>35</v>
      </c>
      <c r="FG13" s="2" t="s">
        <v>35</v>
      </c>
      <c r="FH13" s="2" t="s">
        <v>35</v>
      </c>
      <c r="FI13" s="2" t="s">
        <v>35</v>
      </c>
      <c r="FJ13" s="2" t="s">
        <v>35</v>
      </c>
      <c r="FK13" s="2" t="s">
        <v>35</v>
      </c>
      <c r="FL13" s="2" t="s">
        <v>35</v>
      </c>
      <c r="FM13" s="2" t="s">
        <v>35</v>
      </c>
      <c r="FN13" s="2" t="s">
        <v>35</v>
      </c>
      <c r="FO13" s="2" t="s">
        <v>35</v>
      </c>
      <c r="FP13" s="2" t="s">
        <v>35</v>
      </c>
      <c r="FQ13" s="2" t="s">
        <v>35</v>
      </c>
      <c r="FR13" s="2" t="s">
        <v>35</v>
      </c>
      <c r="FS13" s="2" t="s">
        <v>35</v>
      </c>
      <c r="FT13" s="2" t="s">
        <v>35</v>
      </c>
      <c r="FU13" s="2" t="s">
        <v>35</v>
      </c>
      <c r="FV13" s="2" t="s">
        <v>35</v>
      </c>
      <c r="FW13" s="2" t="s">
        <v>35</v>
      </c>
      <c r="FX13" s="2" t="s">
        <v>35</v>
      </c>
      <c r="FY13" s="2" t="s">
        <v>35</v>
      </c>
      <c r="FZ13" s="2" t="s">
        <v>35</v>
      </c>
      <c r="GA13" s="2" t="s">
        <v>35</v>
      </c>
      <c r="GB13" s="2" t="s">
        <v>35</v>
      </c>
      <c r="GC13" s="2" t="s">
        <v>35</v>
      </c>
      <c r="GD13" s="2" t="s">
        <v>35</v>
      </c>
      <c r="GE13" s="2" t="s">
        <v>35</v>
      </c>
      <c r="GF13" s="2" t="s">
        <v>35</v>
      </c>
      <c r="GG13" s="2" t="s">
        <v>35</v>
      </c>
      <c r="GH13" s="2" t="s">
        <v>35</v>
      </c>
      <c r="GI13" s="2" t="s">
        <v>35</v>
      </c>
      <c r="GJ13" s="2" t="s">
        <v>35</v>
      </c>
      <c r="GK13" s="2" t="s">
        <v>35</v>
      </c>
      <c r="GL13" s="2" t="s">
        <v>35</v>
      </c>
      <c r="GM13" s="2" t="s">
        <v>35</v>
      </c>
      <c r="GN13" s="2" t="s">
        <v>35</v>
      </c>
      <c r="GO13" s="2" t="s">
        <v>35</v>
      </c>
      <c r="GP13" s="2" t="s">
        <v>35</v>
      </c>
      <c r="GQ13" s="2" t="s">
        <v>35</v>
      </c>
      <c r="GR13" s="2" t="s">
        <v>35</v>
      </c>
      <c r="GS13" s="2" t="s">
        <v>35</v>
      </c>
      <c r="GT13" s="2" t="s">
        <v>35</v>
      </c>
      <c r="GU13" s="2" t="s">
        <v>35</v>
      </c>
      <c r="GV13" s="2" t="s">
        <v>35</v>
      </c>
      <c r="GW13" s="2" t="s">
        <v>35</v>
      </c>
      <c r="GX13" s="2" t="s">
        <v>35</v>
      </c>
      <c r="GY13" s="2" t="s">
        <v>35</v>
      </c>
      <c r="GZ13" s="2" t="s">
        <v>35</v>
      </c>
      <c r="HA13" s="2" t="s">
        <v>35</v>
      </c>
      <c r="HB13" s="2" t="s">
        <v>35</v>
      </c>
      <c r="HC13" s="2" t="s">
        <v>35</v>
      </c>
      <c r="HD13" s="2" t="s">
        <v>35</v>
      </c>
      <c r="HE13" s="2" t="s">
        <v>35</v>
      </c>
      <c r="HF13" s="2" t="s">
        <v>35</v>
      </c>
      <c r="HG13" s="2" t="s">
        <v>35</v>
      </c>
      <c r="HH13" s="2" t="s">
        <v>35</v>
      </c>
      <c r="HI13" s="2" t="s">
        <v>35</v>
      </c>
      <c r="HJ13" s="2" t="s">
        <v>35</v>
      </c>
      <c r="HK13" s="2" t="s">
        <v>35</v>
      </c>
      <c r="HL13" s="2" t="s">
        <v>35</v>
      </c>
      <c r="HM13" s="2" t="s">
        <v>35</v>
      </c>
      <c r="HN13" s="2" t="s">
        <v>35</v>
      </c>
      <c r="HO13" s="2" t="s">
        <v>35</v>
      </c>
      <c r="HP13" s="2" t="s">
        <v>35</v>
      </c>
      <c r="HQ13" s="2" t="s">
        <v>35</v>
      </c>
      <c r="HR13" s="2" t="s">
        <v>35</v>
      </c>
      <c r="HS13" s="2" t="s">
        <v>35</v>
      </c>
      <c r="HT13" s="2" t="s">
        <v>35</v>
      </c>
      <c r="HU13" s="2" t="s">
        <v>35</v>
      </c>
      <c r="HV13" s="2" t="s">
        <v>35</v>
      </c>
      <c r="HW13" s="2" t="s">
        <v>35</v>
      </c>
      <c r="HX13" s="2" t="s">
        <v>35</v>
      </c>
      <c r="HY13" s="2" t="s">
        <v>35</v>
      </c>
      <c r="HZ13" s="2" t="s">
        <v>35</v>
      </c>
      <c r="IA13" s="2" t="s">
        <v>35</v>
      </c>
      <c r="IB13" s="2" t="s">
        <v>35</v>
      </c>
      <c r="IC13" s="2" t="s">
        <v>35</v>
      </c>
      <c r="ID13" s="2" t="s">
        <v>35</v>
      </c>
      <c r="IE13" s="2" t="s">
        <v>35</v>
      </c>
      <c r="IF13" s="2" t="s">
        <v>35</v>
      </c>
      <c r="IG13" s="2" t="s">
        <v>35</v>
      </c>
      <c r="IH13" s="2" t="s">
        <v>35</v>
      </c>
      <c r="II13" s="2" t="s">
        <v>35</v>
      </c>
      <c r="IJ13" s="2" t="s">
        <v>35</v>
      </c>
      <c r="IK13" s="2" t="s">
        <v>35</v>
      </c>
      <c r="IL13" s="2" t="s">
        <v>35</v>
      </c>
      <c r="IM13" s="2" t="s">
        <v>35</v>
      </c>
      <c r="IN13" s="2" t="s">
        <v>35</v>
      </c>
      <c r="IO13" s="2" t="s">
        <v>35</v>
      </c>
      <c r="IP13" s="2" t="s">
        <v>35</v>
      </c>
      <c r="IQ13" s="2" t="s">
        <v>35</v>
      </c>
      <c r="IR13" s="2" t="s">
        <v>35</v>
      </c>
      <c r="IS13" s="2" t="s">
        <v>35</v>
      </c>
      <c r="IT13" s="2" t="s">
        <v>35</v>
      </c>
      <c r="IU13" s="2" t="s">
        <v>35</v>
      </c>
      <c r="IV13" s="2" t="s">
        <v>35</v>
      </c>
      <c r="IW13" s="2" t="s">
        <v>35</v>
      </c>
      <c r="IX13" s="2" t="s">
        <v>35</v>
      </c>
      <c r="IY13" s="2" t="s">
        <v>35</v>
      </c>
      <c r="IZ13" s="2" t="s">
        <v>35</v>
      </c>
      <c r="JA13" s="2" t="s">
        <v>35</v>
      </c>
      <c r="JB13" s="2" t="s">
        <v>35</v>
      </c>
      <c r="JC13" s="2" t="s">
        <v>35</v>
      </c>
      <c r="JD13" s="2" t="s">
        <v>35</v>
      </c>
    </row>
    <row r="14" spans="1:264" ht="14.25" customHeight="1">
      <c r="A14" s="145"/>
      <c r="B14" s="132"/>
      <c r="C14" s="133"/>
      <c r="D14" s="10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9"/>
      <c r="T14" s="128" t="s">
        <v>39</v>
      </c>
      <c r="U14" s="129"/>
      <c r="V14" s="129"/>
      <c r="W14" s="129"/>
      <c r="X14" s="129"/>
      <c r="Y14" s="129"/>
      <c r="Z14" s="171"/>
      <c r="AA14" s="118">
        <v>764</v>
      </c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>
        <v>247</v>
      </c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>
        <v>24</v>
      </c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>
        <v>517</v>
      </c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>
        <v>649972</v>
      </c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>
        <v>0</v>
      </c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>
        <v>0</v>
      </c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>
        <v>649972</v>
      </c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>
        <v>11790</v>
      </c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6"/>
      <c r="EN14" s="2" t="s">
        <v>35</v>
      </c>
      <c r="EO14" s="2" t="s">
        <v>35</v>
      </c>
      <c r="EP14" s="2" t="s">
        <v>35</v>
      </c>
      <c r="EQ14" s="2" t="s">
        <v>35</v>
      </c>
      <c r="ER14" s="2" t="s">
        <v>35</v>
      </c>
      <c r="ES14" s="2" t="s">
        <v>35</v>
      </c>
      <c r="ET14" s="2" t="s">
        <v>35</v>
      </c>
      <c r="EU14" s="2" t="s">
        <v>35</v>
      </c>
      <c r="EV14" s="2" t="s">
        <v>35</v>
      </c>
      <c r="EW14" s="2" t="s">
        <v>35</v>
      </c>
      <c r="EX14" s="2" t="s">
        <v>35</v>
      </c>
      <c r="EY14" s="2" t="s">
        <v>35</v>
      </c>
      <c r="EZ14" s="2" t="s">
        <v>35</v>
      </c>
      <c r="FA14" s="2" t="s">
        <v>35</v>
      </c>
      <c r="FB14" s="2" t="s">
        <v>35</v>
      </c>
      <c r="FC14" s="2" t="s">
        <v>35</v>
      </c>
      <c r="FD14" s="2" t="s">
        <v>35</v>
      </c>
      <c r="FE14" s="2" t="s">
        <v>35</v>
      </c>
      <c r="FF14" s="2" t="s">
        <v>35</v>
      </c>
      <c r="FG14" s="2" t="s">
        <v>35</v>
      </c>
      <c r="FH14" s="2" t="s">
        <v>35</v>
      </c>
      <c r="FI14" s="2" t="s">
        <v>35</v>
      </c>
      <c r="FJ14" s="2" t="s">
        <v>35</v>
      </c>
      <c r="FK14" s="2" t="s">
        <v>35</v>
      </c>
      <c r="FL14" s="2" t="s">
        <v>35</v>
      </c>
      <c r="FM14" s="2" t="s">
        <v>35</v>
      </c>
      <c r="FN14" s="2" t="s">
        <v>35</v>
      </c>
      <c r="FO14" s="2" t="s">
        <v>35</v>
      </c>
      <c r="FP14" s="2" t="s">
        <v>35</v>
      </c>
      <c r="FQ14" s="2" t="s">
        <v>35</v>
      </c>
      <c r="FR14" s="2" t="s">
        <v>35</v>
      </c>
      <c r="FS14" s="2" t="s">
        <v>35</v>
      </c>
      <c r="FT14" s="2" t="s">
        <v>35</v>
      </c>
      <c r="FU14" s="2" t="s">
        <v>35</v>
      </c>
      <c r="FV14" s="2" t="s">
        <v>35</v>
      </c>
      <c r="FW14" s="2" t="s">
        <v>35</v>
      </c>
      <c r="FX14" s="2" t="s">
        <v>35</v>
      </c>
      <c r="FY14" s="2" t="s">
        <v>35</v>
      </c>
      <c r="FZ14" s="2" t="s">
        <v>35</v>
      </c>
      <c r="GA14" s="2" t="s">
        <v>35</v>
      </c>
      <c r="GB14" s="2" t="s">
        <v>35</v>
      </c>
      <c r="GC14" s="2" t="s">
        <v>35</v>
      </c>
      <c r="GD14" s="2" t="s">
        <v>35</v>
      </c>
      <c r="GE14" s="2" t="s">
        <v>35</v>
      </c>
      <c r="GF14" s="2" t="s">
        <v>35</v>
      </c>
      <c r="GG14" s="2" t="s">
        <v>35</v>
      </c>
      <c r="GH14" s="2" t="s">
        <v>35</v>
      </c>
      <c r="GI14" s="2" t="s">
        <v>35</v>
      </c>
      <c r="GJ14" s="2" t="s">
        <v>35</v>
      </c>
      <c r="GK14" s="2" t="s">
        <v>35</v>
      </c>
      <c r="GL14" s="2" t="s">
        <v>35</v>
      </c>
      <c r="GM14" s="2" t="s">
        <v>35</v>
      </c>
      <c r="GN14" s="2" t="s">
        <v>35</v>
      </c>
      <c r="GO14" s="2" t="s">
        <v>35</v>
      </c>
      <c r="GP14" s="2" t="s">
        <v>35</v>
      </c>
      <c r="GQ14" s="2" t="s">
        <v>35</v>
      </c>
      <c r="GR14" s="2" t="s">
        <v>35</v>
      </c>
      <c r="GS14" s="2" t="s">
        <v>35</v>
      </c>
      <c r="GT14" s="2" t="s">
        <v>35</v>
      </c>
      <c r="GU14" s="2" t="s">
        <v>35</v>
      </c>
      <c r="GV14" s="2" t="s">
        <v>35</v>
      </c>
      <c r="GW14" s="2" t="s">
        <v>35</v>
      </c>
      <c r="GX14" s="2" t="s">
        <v>35</v>
      </c>
      <c r="GY14" s="2" t="s">
        <v>35</v>
      </c>
      <c r="GZ14" s="2" t="s">
        <v>35</v>
      </c>
      <c r="HA14" s="2" t="s">
        <v>35</v>
      </c>
      <c r="HB14" s="2" t="s">
        <v>35</v>
      </c>
      <c r="HC14" s="2" t="s">
        <v>35</v>
      </c>
      <c r="HD14" s="2" t="s">
        <v>35</v>
      </c>
      <c r="HE14" s="2" t="s">
        <v>35</v>
      </c>
      <c r="HF14" s="2" t="s">
        <v>35</v>
      </c>
      <c r="HG14" s="2" t="s">
        <v>35</v>
      </c>
      <c r="HH14" s="2" t="s">
        <v>35</v>
      </c>
      <c r="HI14" s="2" t="s">
        <v>35</v>
      </c>
      <c r="HJ14" s="2" t="s">
        <v>35</v>
      </c>
      <c r="HK14" s="2" t="s">
        <v>35</v>
      </c>
      <c r="HL14" s="2" t="s">
        <v>35</v>
      </c>
      <c r="HM14" s="2" t="s">
        <v>35</v>
      </c>
      <c r="HN14" s="2" t="s">
        <v>35</v>
      </c>
      <c r="HO14" s="2" t="s">
        <v>35</v>
      </c>
      <c r="HP14" s="2" t="s">
        <v>35</v>
      </c>
      <c r="HQ14" s="2" t="s">
        <v>35</v>
      </c>
      <c r="HR14" s="2" t="s">
        <v>35</v>
      </c>
      <c r="HS14" s="2" t="s">
        <v>35</v>
      </c>
      <c r="HT14" s="2" t="s">
        <v>35</v>
      </c>
      <c r="HU14" s="2" t="s">
        <v>35</v>
      </c>
      <c r="HV14" s="2" t="s">
        <v>35</v>
      </c>
      <c r="HW14" s="2" t="s">
        <v>35</v>
      </c>
      <c r="HX14" s="2" t="s">
        <v>35</v>
      </c>
      <c r="HY14" s="2" t="s">
        <v>35</v>
      </c>
      <c r="HZ14" s="2" t="s">
        <v>35</v>
      </c>
      <c r="IA14" s="2" t="s">
        <v>35</v>
      </c>
      <c r="IB14" s="2" t="s">
        <v>35</v>
      </c>
      <c r="IC14" s="2" t="s">
        <v>35</v>
      </c>
      <c r="ID14" s="2" t="s">
        <v>35</v>
      </c>
      <c r="IE14" s="2" t="s">
        <v>35</v>
      </c>
      <c r="IF14" s="2" t="s">
        <v>35</v>
      </c>
      <c r="IG14" s="2" t="s">
        <v>35</v>
      </c>
      <c r="IH14" s="2" t="s">
        <v>35</v>
      </c>
      <c r="II14" s="2" t="s">
        <v>35</v>
      </c>
      <c r="IJ14" s="2" t="s">
        <v>35</v>
      </c>
      <c r="IK14" s="2" t="s">
        <v>35</v>
      </c>
      <c r="IL14" s="2" t="s">
        <v>35</v>
      </c>
      <c r="IM14" s="2" t="s">
        <v>35</v>
      </c>
      <c r="IN14" s="2" t="s">
        <v>35</v>
      </c>
      <c r="IO14" s="2" t="s">
        <v>35</v>
      </c>
      <c r="IP14" s="2" t="s">
        <v>35</v>
      </c>
      <c r="IQ14" s="2" t="s">
        <v>35</v>
      </c>
      <c r="IR14" s="2" t="s">
        <v>35</v>
      </c>
      <c r="IS14" s="2" t="s">
        <v>35</v>
      </c>
      <c r="IT14" s="2" t="s">
        <v>35</v>
      </c>
      <c r="IU14" s="2" t="s">
        <v>35</v>
      </c>
      <c r="IV14" s="2" t="s">
        <v>35</v>
      </c>
      <c r="IW14" s="2" t="s">
        <v>35</v>
      </c>
      <c r="IX14" s="2" t="s">
        <v>35</v>
      </c>
      <c r="IY14" s="2" t="s">
        <v>35</v>
      </c>
      <c r="IZ14" s="2" t="s">
        <v>35</v>
      </c>
      <c r="JA14" s="2" t="s">
        <v>35</v>
      </c>
      <c r="JB14" s="2" t="s">
        <v>35</v>
      </c>
      <c r="JC14" s="2" t="s">
        <v>35</v>
      </c>
      <c r="JD14" s="2" t="s">
        <v>35</v>
      </c>
    </row>
    <row r="15" spans="1:264" ht="14.25" customHeight="1">
      <c r="A15" s="145"/>
      <c r="B15" s="132"/>
      <c r="C15" s="133"/>
      <c r="D15" s="1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23"/>
      <c r="T15" s="128" t="s">
        <v>37</v>
      </c>
      <c r="U15" s="129"/>
      <c r="V15" s="129"/>
      <c r="W15" s="129"/>
      <c r="X15" s="129"/>
      <c r="Y15" s="129"/>
      <c r="Z15" s="171"/>
      <c r="AA15" s="118">
        <f>SUM(AA13,AA14)</f>
        <v>989</v>
      </c>
      <c r="AB15" s="105">
        <v>1187128</v>
      </c>
      <c r="AC15" s="105">
        <v>1187128</v>
      </c>
      <c r="AD15" s="105">
        <v>1187128</v>
      </c>
      <c r="AE15" s="105">
        <v>1187128</v>
      </c>
      <c r="AF15" s="105">
        <v>1187128</v>
      </c>
      <c r="AG15" s="105">
        <v>1187128</v>
      </c>
      <c r="AH15" s="105">
        <v>1187128</v>
      </c>
      <c r="AI15" s="105">
        <v>1187128</v>
      </c>
      <c r="AJ15" s="105">
        <v>1187128</v>
      </c>
      <c r="AK15" s="105">
        <v>1187128</v>
      </c>
      <c r="AL15" s="105">
        <v>1187128</v>
      </c>
      <c r="AM15" s="105">
        <v>1187128</v>
      </c>
      <c r="AN15" s="105">
        <f t="shared" ref="AN15" si="14">SUM(AN13,AN14)</f>
        <v>311</v>
      </c>
      <c r="AO15" s="105">
        <v>1187128</v>
      </c>
      <c r="AP15" s="105">
        <v>1187128</v>
      </c>
      <c r="AQ15" s="105">
        <v>1187128</v>
      </c>
      <c r="AR15" s="105">
        <v>1187128</v>
      </c>
      <c r="AS15" s="105">
        <v>1187128</v>
      </c>
      <c r="AT15" s="105">
        <v>1187128</v>
      </c>
      <c r="AU15" s="105">
        <v>1187128</v>
      </c>
      <c r="AV15" s="105">
        <v>1187128</v>
      </c>
      <c r="AW15" s="105">
        <v>1187128</v>
      </c>
      <c r="AX15" s="105">
        <v>1187128</v>
      </c>
      <c r="AY15" s="105">
        <v>1187128</v>
      </c>
      <c r="AZ15" s="105">
        <v>1187128</v>
      </c>
      <c r="BA15" s="105">
        <f t="shared" ref="BA15" si="15">SUM(BA13,BA14)</f>
        <v>25</v>
      </c>
      <c r="BB15" s="105">
        <v>1187128</v>
      </c>
      <c r="BC15" s="105">
        <v>1187128</v>
      </c>
      <c r="BD15" s="105">
        <v>1187128</v>
      </c>
      <c r="BE15" s="105">
        <v>1187128</v>
      </c>
      <c r="BF15" s="105">
        <v>1187128</v>
      </c>
      <c r="BG15" s="105">
        <v>1187128</v>
      </c>
      <c r="BH15" s="105">
        <v>1187128</v>
      </c>
      <c r="BI15" s="105">
        <v>1187128</v>
      </c>
      <c r="BJ15" s="105">
        <v>1187128</v>
      </c>
      <c r="BK15" s="105">
        <v>1187128</v>
      </c>
      <c r="BL15" s="105">
        <v>1187128</v>
      </c>
      <c r="BM15" s="105">
        <v>1187128</v>
      </c>
      <c r="BN15" s="105">
        <f t="shared" ref="BN15" si="16">SUM(BN13,BN14)</f>
        <v>678</v>
      </c>
      <c r="BO15" s="105">
        <v>1187128</v>
      </c>
      <c r="BP15" s="105">
        <v>1187128</v>
      </c>
      <c r="BQ15" s="105">
        <v>1187128</v>
      </c>
      <c r="BR15" s="105">
        <v>1187128</v>
      </c>
      <c r="BS15" s="105">
        <v>1187128</v>
      </c>
      <c r="BT15" s="105">
        <v>1187128</v>
      </c>
      <c r="BU15" s="105">
        <v>1187128</v>
      </c>
      <c r="BV15" s="105">
        <v>1187128</v>
      </c>
      <c r="BW15" s="105">
        <v>1187128</v>
      </c>
      <c r="BX15" s="105">
        <v>1187128</v>
      </c>
      <c r="BY15" s="105">
        <v>1187128</v>
      </c>
      <c r="BZ15" s="105">
        <v>1187128</v>
      </c>
      <c r="CA15" s="105">
        <f t="shared" ref="CA15" si="17">SUM(CA13,CA14)</f>
        <v>861964</v>
      </c>
      <c r="CB15" s="105">
        <v>1187128</v>
      </c>
      <c r="CC15" s="105">
        <v>1187128</v>
      </c>
      <c r="CD15" s="105">
        <v>1187128</v>
      </c>
      <c r="CE15" s="105">
        <v>1187128</v>
      </c>
      <c r="CF15" s="105">
        <v>1187128</v>
      </c>
      <c r="CG15" s="105">
        <v>1187128</v>
      </c>
      <c r="CH15" s="105">
        <v>1187128</v>
      </c>
      <c r="CI15" s="105">
        <v>1187128</v>
      </c>
      <c r="CJ15" s="105">
        <v>1187128</v>
      </c>
      <c r="CK15" s="105">
        <v>1187128</v>
      </c>
      <c r="CL15" s="105">
        <v>1187128</v>
      </c>
      <c r="CM15" s="105">
        <v>1187128</v>
      </c>
      <c r="CN15" s="105">
        <f t="shared" ref="CN15" si="18">SUM(CN13,CN14)</f>
        <v>0</v>
      </c>
      <c r="CO15" s="105">
        <v>1187128</v>
      </c>
      <c r="CP15" s="105">
        <v>1187128</v>
      </c>
      <c r="CQ15" s="105">
        <v>1187128</v>
      </c>
      <c r="CR15" s="105">
        <v>1187128</v>
      </c>
      <c r="CS15" s="105">
        <v>1187128</v>
      </c>
      <c r="CT15" s="105">
        <v>1187128</v>
      </c>
      <c r="CU15" s="105">
        <v>1187128</v>
      </c>
      <c r="CV15" s="105">
        <v>1187128</v>
      </c>
      <c r="CW15" s="105">
        <v>1187128</v>
      </c>
      <c r="CX15" s="105">
        <v>1187128</v>
      </c>
      <c r="CY15" s="105">
        <v>1187128</v>
      </c>
      <c r="CZ15" s="105">
        <v>1187128</v>
      </c>
      <c r="DA15" s="105">
        <f t="shared" ref="DA15" si="19">SUM(DA13,DA14)</f>
        <v>0</v>
      </c>
      <c r="DB15" s="105">
        <v>1187128</v>
      </c>
      <c r="DC15" s="105">
        <v>1187128</v>
      </c>
      <c r="DD15" s="105">
        <v>1187128</v>
      </c>
      <c r="DE15" s="105">
        <v>1187128</v>
      </c>
      <c r="DF15" s="105">
        <v>1187128</v>
      </c>
      <c r="DG15" s="105">
        <v>1187128</v>
      </c>
      <c r="DH15" s="105">
        <v>1187128</v>
      </c>
      <c r="DI15" s="105">
        <v>1187128</v>
      </c>
      <c r="DJ15" s="105">
        <v>1187128</v>
      </c>
      <c r="DK15" s="105">
        <v>1187128</v>
      </c>
      <c r="DL15" s="105">
        <v>1187128</v>
      </c>
      <c r="DM15" s="105">
        <v>1187128</v>
      </c>
      <c r="DN15" s="105">
        <f t="shared" ref="DN15" si="20">SUM(DN13,DN14)</f>
        <v>861964</v>
      </c>
      <c r="DO15" s="105">
        <v>1187128</v>
      </c>
      <c r="DP15" s="105">
        <v>1187128</v>
      </c>
      <c r="DQ15" s="105">
        <v>1187128</v>
      </c>
      <c r="DR15" s="105">
        <v>1187128</v>
      </c>
      <c r="DS15" s="105">
        <v>1187128</v>
      </c>
      <c r="DT15" s="105">
        <v>1187128</v>
      </c>
      <c r="DU15" s="105">
        <v>1187128</v>
      </c>
      <c r="DV15" s="105">
        <v>1187128</v>
      </c>
      <c r="DW15" s="105">
        <v>1187128</v>
      </c>
      <c r="DX15" s="105">
        <v>1187128</v>
      </c>
      <c r="DY15" s="105">
        <v>1187128</v>
      </c>
      <c r="DZ15" s="105">
        <v>1187128</v>
      </c>
      <c r="EA15" s="105">
        <f>SUM(EA13,EA14)</f>
        <v>15913</v>
      </c>
      <c r="EB15" s="105">
        <v>1187128</v>
      </c>
      <c r="EC15" s="105">
        <v>1187128</v>
      </c>
      <c r="ED15" s="105">
        <v>1187128</v>
      </c>
      <c r="EE15" s="105">
        <v>1187128</v>
      </c>
      <c r="EF15" s="105">
        <v>1187128</v>
      </c>
      <c r="EG15" s="105">
        <v>1187128</v>
      </c>
      <c r="EH15" s="105">
        <v>1187128</v>
      </c>
      <c r="EI15" s="105">
        <v>1187128</v>
      </c>
      <c r="EJ15" s="105">
        <v>1187128</v>
      </c>
      <c r="EK15" s="105">
        <v>1187128</v>
      </c>
      <c r="EL15" s="105">
        <v>1187128</v>
      </c>
      <c r="EM15" s="106">
        <v>1187128</v>
      </c>
      <c r="EN15" s="2" t="s">
        <v>35</v>
      </c>
      <c r="EO15" s="2" t="s">
        <v>35</v>
      </c>
      <c r="EP15" s="2" t="s">
        <v>35</v>
      </c>
      <c r="EQ15" s="2" t="s">
        <v>35</v>
      </c>
      <c r="ER15" s="2" t="s">
        <v>35</v>
      </c>
      <c r="ES15" s="2" t="s">
        <v>35</v>
      </c>
      <c r="ET15" s="2" t="s">
        <v>35</v>
      </c>
      <c r="EU15" s="2" t="s">
        <v>35</v>
      </c>
      <c r="EV15" s="2" t="s">
        <v>35</v>
      </c>
      <c r="EW15" s="2" t="s">
        <v>35</v>
      </c>
      <c r="EX15" s="2" t="s">
        <v>35</v>
      </c>
      <c r="EY15" s="2" t="s">
        <v>35</v>
      </c>
      <c r="EZ15" s="2" t="s">
        <v>35</v>
      </c>
      <c r="FA15" s="2" t="s">
        <v>35</v>
      </c>
      <c r="FB15" s="2" t="s">
        <v>35</v>
      </c>
      <c r="FC15" s="2" t="s">
        <v>35</v>
      </c>
      <c r="FD15" s="2" t="s">
        <v>35</v>
      </c>
      <c r="FE15" s="2" t="s">
        <v>35</v>
      </c>
      <c r="FF15" s="2" t="s">
        <v>35</v>
      </c>
      <c r="FG15" s="2" t="s">
        <v>35</v>
      </c>
      <c r="FH15" s="2" t="s">
        <v>35</v>
      </c>
      <c r="FI15" s="2" t="s">
        <v>35</v>
      </c>
      <c r="FJ15" s="2" t="s">
        <v>35</v>
      </c>
      <c r="FK15" s="2" t="s">
        <v>35</v>
      </c>
      <c r="FL15" s="2" t="s">
        <v>35</v>
      </c>
      <c r="FM15" s="2" t="s">
        <v>35</v>
      </c>
      <c r="FN15" s="2" t="s">
        <v>35</v>
      </c>
      <c r="FO15" s="2" t="s">
        <v>35</v>
      </c>
      <c r="FP15" s="2" t="s">
        <v>35</v>
      </c>
      <c r="FQ15" s="2" t="s">
        <v>35</v>
      </c>
      <c r="FR15" s="2" t="s">
        <v>35</v>
      </c>
      <c r="FS15" s="2" t="s">
        <v>35</v>
      </c>
      <c r="FT15" s="2" t="s">
        <v>35</v>
      </c>
      <c r="FU15" s="2" t="s">
        <v>35</v>
      </c>
      <c r="FV15" s="2" t="s">
        <v>35</v>
      </c>
      <c r="FW15" s="2" t="s">
        <v>35</v>
      </c>
      <c r="FX15" s="2" t="s">
        <v>35</v>
      </c>
      <c r="FY15" s="2" t="s">
        <v>35</v>
      </c>
      <c r="FZ15" s="2" t="s">
        <v>35</v>
      </c>
      <c r="GA15" s="2" t="s">
        <v>35</v>
      </c>
      <c r="GB15" s="2" t="s">
        <v>35</v>
      </c>
      <c r="GC15" s="2" t="s">
        <v>35</v>
      </c>
      <c r="GD15" s="2" t="s">
        <v>35</v>
      </c>
      <c r="GE15" s="2" t="s">
        <v>35</v>
      </c>
      <c r="GF15" s="2" t="s">
        <v>35</v>
      </c>
      <c r="GG15" s="2" t="s">
        <v>35</v>
      </c>
      <c r="GH15" s="2" t="s">
        <v>35</v>
      </c>
      <c r="GI15" s="2" t="s">
        <v>35</v>
      </c>
      <c r="GJ15" s="2" t="s">
        <v>35</v>
      </c>
      <c r="GK15" s="2" t="s">
        <v>35</v>
      </c>
      <c r="GL15" s="2" t="s">
        <v>35</v>
      </c>
      <c r="GM15" s="2" t="s">
        <v>35</v>
      </c>
      <c r="GN15" s="2" t="s">
        <v>35</v>
      </c>
      <c r="GO15" s="2" t="s">
        <v>35</v>
      </c>
      <c r="GP15" s="2" t="s">
        <v>35</v>
      </c>
      <c r="GQ15" s="2" t="s">
        <v>35</v>
      </c>
      <c r="GR15" s="2" t="s">
        <v>35</v>
      </c>
      <c r="GS15" s="2" t="s">
        <v>35</v>
      </c>
      <c r="GT15" s="2" t="s">
        <v>35</v>
      </c>
      <c r="GU15" s="2" t="s">
        <v>35</v>
      </c>
      <c r="GV15" s="2" t="s">
        <v>35</v>
      </c>
      <c r="GW15" s="2" t="s">
        <v>35</v>
      </c>
      <c r="GX15" s="2" t="s">
        <v>35</v>
      </c>
      <c r="GY15" s="2" t="s">
        <v>35</v>
      </c>
      <c r="GZ15" s="2" t="s">
        <v>35</v>
      </c>
      <c r="HA15" s="2" t="s">
        <v>35</v>
      </c>
      <c r="HB15" s="2" t="s">
        <v>35</v>
      </c>
      <c r="HC15" s="2" t="s">
        <v>35</v>
      </c>
      <c r="HD15" s="2" t="s">
        <v>35</v>
      </c>
      <c r="HE15" s="2" t="s">
        <v>35</v>
      </c>
      <c r="HF15" s="2" t="s">
        <v>35</v>
      </c>
      <c r="HG15" s="2" t="s">
        <v>35</v>
      </c>
      <c r="HH15" s="2" t="s">
        <v>35</v>
      </c>
      <c r="HI15" s="2" t="s">
        <v>35</v>
      </c>
      <c r="HJ15" s="2" t="s">
        <v>35</v>
      </c>
      <c r="HK15" s="2" t="s">
        <v>35</v>
      </c>
      <c r="HL15" s="2" t="s">
        <v>35</v>
      </c>
      <c r="HM15" s="2" t="s">
        <v>35</v>
      </c>
      <c r="HN15" s="2" t="s">
        <v>35</v>
      </c>
      <c r="HO15" s="2" t="s">
        <v>35</v>
      </c>
      <c r="HP15" s="2" t="s">
        <v>35</v>
      </c>
      <c r="HQ15" s="2" t="s">
        <v>35</v>
      </c>
      <c r="HR15" s="2" t="s">
        <v>35</v>
      </c>
      <c r="HS15" s="2" t="s">
        <v>35</v>
      </c>
      <c r="HT15" s="2" t="s">
        <v>35</v>
      </c>
      <c r="HU15" s="2" t="s">
        <v>35</v>
      </c>
      <c r="HV15" s="2" t="s">
        <v>35</v>
      </c>
      <c r="HW15" s="2" t="s">
        <v>35</v>
      </c>
      <c r="HX15" s="2" t="s">
        <v>35</v>
      </c>
      <c r="HY15" s="2" t="s">
        <v>35</v>
      </c>
      <c r="HZ15" s="2" t="s">
        <v>35</v>
      </c>
      <c r="IA15" s="2" t="s">
        <v>35</v>
      </c>
      <c r="IB15" s="2" t="s">
        <v>35</v>
      </c>
      <c r="IC15" s="2" t="s">
        <v>35</v>
      </c>
      <c r="ID15" s="2" t="s">
        <v>35</v>
      </c>
      <c r="IE15" s="2" t="s">
        <v>35</v>
      </c>
      <c r="IF15" s="2" t="s">
        <v>35</v>
      </c>
      <c r="IG15" s="2" t="s">
        <v>35</v>
      </c>
      <c r="IH15" s="2" t="s">
        <v>35</v>
      </c>
      <c r="II15" s="2" t="s">
        <v>35</v>
      </c>
      <c r="IJ15" s="2" t="s">
        <v>35</v>
      </c>
      <c r="IK15" s="2" t="s">
        <v>35</v>
      </c>
      <c r="IL15" s="2" t="s">
        <v>35</v>
      </c>
      <c r="IM15" s="2" t="s">
        <v>35</v>
      </c>
      <c r="IN15" s="2" t="s">
        <v>35</v>
      </c>
      <c r="IO15" s="2" t="s">
        <v>35</v>
      </c>
      <c r="IP15" s="2" t="s">
        <v>35</v>
      </c>
      <c r="IQ15" s="2" t="s">
        <v>35</v>
      </c>
      <c r="IR15" s="2" t="s">
        <v>35</v>
      </c>
      <c r="IS15" s="2" t="s">
        <v>35</v>
      </c>
      <c r="IT15" s="2" t="s">
        <v>35</v>
      </c>
      <c r="IU15" s="2" t="s">
        <v>35</v>
      </c>
      <c r="IV15" s="2" t="s">
        <v>35</v>
      </c>
      <c r="IW15" s="2" t="s">
        <v>35</v>
      </c>
      <c r="IX15" s="2" t="s">
        <v>35</v>
      </c>
      <c r="IY15" s="2" t="s">
        <v>35</v>
      </c>
      <c r="IZ15" s="2" t="s">
        <v>35</v>
      </c>
      <c r="JA15" s="2" t="s">
        <v>35</v>
      </c>
      <c r="JB15" s="2" t="s">
        <v>35</v>
      </c>
      <c r="JC15" s="2" t="s">
        <v>35</v>
      </c>
      <c r="JD15" s="2" t="s">
        <v>35</v>
      </c>
    </row>
    <row r="16" spans="1:264" ht="14.25" customHeight="1">
      <c r="A16" s="145"/>
      <c r="B16" s="132"/>
      <c r="C16" s="133"/>
      <c r="D16" s="160" t="s">
        <v>3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28" t="s">
        <v>38</v>
      </c>
      <c r="U16" s="129"/>
      <c r="V16" s="129"/>
      <c r="W16" s="129"/>
      <c r="X16" s="129"/>
      <c r="Y16" s="129"/>
      <c r="Z16" s="171"/>
      <c r="AA16" s="118">
        <f>SUM(AA7,AA10,AA13)</f>
        <v>27808</v>
      </c>
      <c r="AB16" s="105">
        <v>33659</v>
      </c>
      <c r="AC16" s="105">
        <v>33659</v>
      </c>
      <c r="AD16" s="105">
        <v>33659</v>
      </c>
      <c r="AE16" s="105">
        <v>33659</v>
      </c>
      <c r="AF16" s="105">
        <v>33659</v>
      </c>
      <c r="AG16" s="105">
        <v>33659</v>
      </c>
      <c r="AH16" s="105">
        <v>33659</v>
      </c>
      <c r="AI16" s="105">
        <v>33659</v>
      </c>
      <c r="AJ16" s="105">
        <v>33659</v>
      </c>
      <c r="AK16" s="105">
        <v>33659</v>
      </c>
      <c r="AL16" s="105">
        <v>33659</v>
      </c>
      <c r="AM16" s="105">
        <v>33659</v>
      </c>
      <c r="AN16" s="105">
        <f t="shared" ref="AN16" si="21">SUM(AN7,AN10,AN13)</f>
        <v>7709</v>
      </c>
      <c r="AO16" s="105">
        <v>33659</v>
      </c>
      <c r="AP16" s="105">
        <v>33659</v>
      </c>
      <c r="AQ16" s="105">
        <v>33659</v>
      </c>
      <c r="AR16" s="105">
        <v>33659</v>
      </c>
      <c r="AS16" s="105">
        <v>33659</v>
      </c>
      <c r="AT16" s="105">
        <v>33659</v>
      </c>
      <c r="AU16" s="105">
        <v>33659</v>
      </c>
      <c r="AV16" s="105">
        <v>33659</v>
      </c>
      <c r="AW16" s="105">
        <v>33659</v>
      </c>
      <c r="AX16" s="105">
        <v>33659</v>
      </c>
      <c r="AY16" s="105">
        <v>33659</v>
      </c>
      <c r="AZ16" s="105">
        <v>33659</v>
      </c>
      <c r="BA16" s="105">
        <f t="shared" ref="BA16" si="22">SUM(BA7,BA10,BA13)</f>
        <v>47</v>
      </c>
      <c r="BB16" s="105">
        <v>33659</v>
      </c>
      <c r="BC16" s="105">
        <v>33659</v>
      </c>
      <c r="BD16" s="105">
        <v>33659</v>
      </c>
      <c r="BE16" s="105">
        <v>33659</v>
      </c>
      <c r="BF16" s="105">
        <v>33659</v>
      </c>
      <c r="BG16" s="105">
        <v>33659</v>
      </c>
      <c r="BH16" s="105">
        <v>33659</v>
      </c>
      <c r="BI16" s="105">
        <v>33659</v>
      </c>
      <c r="BJ16" s="105">
        <v>33659</v>
      </c>
      <c r="BK16" s="105">
        <v>33659</v>
      </c>
      <c r="BL16" s="105">
        <v>33659</v>
      </c>
      <c r="BM16" s="105">
        <v>33659</v>
      </c>
      <c r="BN16" s="105">
        <f t="shared" ref="BN16" si="23">SUM(BN7,BN10,BN13)</f>
        <v>20099</v>
      </c>
      <c r="BO16" s="105">
        <v>33659</v>
      </c>
      <c r="BP16" s="105">
        <v>33659</v>
      </c>
      <c r="BQ16" s="105">
        <v>33659</v>
      </c>
      <c r="BR16" s="105">
        <v>33659</v>
      </c>
      <c r="BS16" s="105">
        <v>33659</v>
      </c>
      <c r="BT16" s="105">
        <v>33659</v>
      </c>
      <c r="BU16" s="105">
        <v>33659</v>
      </c>
      <c r="BV16" s="105">
        <v>33659</v>
      </c>
      <c r="BW16" s="105">
        <v>33659</v>
      </c>
      <c r="BX16" s="105">
        <v>33659</v>
      </c>
      <c r="BY16" s="105">
        <v>33659</v>
      </c>
      <c r="BZ16" s="105">
        <v>33659</v>
      </c>
      <c r="CA16" s="105">
        <f t="shared" ref="CA16" si="24">SUM(CA7,CA10,CA13)</f>
        <v>21754100</v>
      </c>
      <c r="CB16" s="105">
        <v>33659</v>
      </c>
      <c r="CC16" s="105">
        <v>33659</v>
      </c>
      <c r="CD16" s="105">
        <v>33659</v>
      </c>
      <c r="CE16" s="105">
        <v>33659</v>
      </c>
      <c r="CF16" s="105">
        <v>33659</v>
      </c>
      <c r="CG16" s="105">
        <v>33659</v>
      </c>
      <c r="CH16" s="105">
        <v>33659</v>
      </c>
      <c r="CI16" s="105">
        <v>33659</v>
      </c>
      <c r="CJ16" s="105">
        <v>33659</v>
      </c>
      <c r="CK16" s="105">
        <v>33659</v>
      </c>
      <c r="CL16" s="105">
        <v>33659</v>
      </c>
      <c r="CM16" s="105">
        <v>33659</v>
      </c>
      <c r="CN16" s="105">
        <f t="shared" ref="CN16" si="25">SUM(CN7,CN10,CN13)</f>
        <v>0</v>
      </c>
      <c r="CO16" s="105">
        <v>33659</v>
      </c>
      <c r="CP16" s="105">
        <v>33659</v>
      </c>
      <c r="CQ16" s="105">
        <v>33659</v>
      </c>
      <c r="CR16" s="105">
        <v>33659</v>
      </c>
      <c r="CS16" s="105">
        <v>33659</v>
      </c>
      <c r="CT16" s="105">
        <v>33659</v>
      </c>
      <c r="CU16" s="105">
        <v>33659</v>
      </c>
      <c r="CV16" s="105">
        <v>33659</v>
      </c>
      <c r="CW16" s="105">
        <v>33659</v>
      </c>
      <c r="CX16" s="105">
        <v>33659</v>
      </c>
      <c r="CY16" s="105">
        <v>33659</v>
      </c>
      <c r="CZ16" s="105">
        <v>33659</v>
      </c>
      <c r="DA16" s="105">
        <f t="shared" ref="DA16" si="26">SUM(DA7,DA10,DA13)</f>
        <v>0</v>
      </c>
      <c r="DB16" s="105">
        <v>33659</v>
      </c>
      <c r="DC16" s="105">
        <v>33659</v>
      </c>
      <c r="DD16" s="105">
        <v>33659</v>
      </c>
      <c r="DE16" s="105">
        <v>33659</v>
      </c>
      <c r="DF16" s="105">
        <v>33659</v>
      </c>
      <c r="DG16" s="105">
        <v>33659</v>
      </c>
      <c r="DH16" s="105">
        <v>33659</v>
      </c>
      <c r="DI16" s="105">
        <v>33659</v>
      </c>
      <c r="DJ16" s="105">
        <v>33659</v>
      </c>
      <c r="DK16" s="105">
        <v>33659</v>
      </c>
      <c r="DL16" s="105">
        <v>33659</v>
      </c>
      <c r="DM16" s="105">
        <v>33659</v>
      </c>
      <c r="DN16" s="105">
        <f t="shared" ref="DN16" si="27">SUM(DN7,DN10,DN13)</f>
        <v>21754100</v>
      </c>
      <c r="DO16" s="105">
        <v>33659</v>
      </c>
      <c r="DP16" s="105">
        <v>33659</v>
      </c>
      <c r="DQ16" s="105">
        <v>33659</v>
      </c>
      <c r="DR16" s="105">
        <v>33659</v>
      </c>
      <c r="DS16" s="105">
        <v>33659</v>
      </c>
      <c r="DT16" s="105">
        <v>33659</v>
      </c>
      <c r="DU16" s="105">
        <v>33659</v>
      </c>
      <c r="DV16" s="105">
        <v>33659</v>
      </c>
      <c r="DW16" s="105">
        <v>33659</v>
      </c>
      <c r="DX16" s="105">
        <v>33659</v>
      </c>
      <c r="DY16" s="105">
        <v>33659</v>
      </c>
      <c r="DZ16" s="105">
        <v>33659</v>
      </c>
      <c r="EA16" s="105">
        <f>SUM(EA7,EA10,EA13)</f>
        <v>332247</v>
      </c>
      <c r="EB16" s="105">
        <v>33659</v>
      </c>
      <c r="EC16" s="105">
        <v>33659</v>
      </c>
      <c r="ED16" s="105">
        <v>33659</v>
      </c>
      <c r="EE16" s="105">
        <v>33659</v>
      </c>
      <c r="EF16" s="105">
        <v>33659</v>
      </c>
      <c r="EG16" s="105">
        <v>33659</v>
      </c>
      <c r="EH16" s="105">
        <v>33659</v>
      </c>
      <c r="EI16" s="105">
        <v>33659</v>
      </c>
      <c r="EJ16" s="105">
        <v>33659</v>
      </c>
      <c r="EK16" s="105">
        <v>33659</v>
      </c>
      <c r="EL16" s="105">
        <v>33659</v>
      </c>
      <c r="EM16" s="106">
        <v>33659</v>
      </c>
      <c r="EN16" s="2" t="s">
        <v>35</v>
      </c>
      <c r="EO16" s="2" t="s">
        <v>35</v>
      </c>
      <c r="EP16" s="2" t="s">
        <v>35</v>
      </c>
      <c r="EQ16" s="2" t="s">
        <v>35</v>
      </c>
      <c r="ER16" s="2" t="s">
        <v>35</v>
      </c>
      <c r="ES16" s="2" t="s">
        <v>35</v>
      </c>
      <c r="ET16" s="2" t="s">
        <v>35</v>
      </c>
      <c r="EU16" s="2" t="s">
        <v>35</v>
      </c>
      <c r="EV16" s="2" t="s">
        <v>35</v>
      </c>
      <c r="EW16" s="2" t="s">
        <v>35</v>
      </c>
      <c r="EX16" s="2" t="s">
        <v>35</v>
      </c>
      <c r="EY16" s="2" t="s">
        <v>35</v>
      </c>
      <c r="EZ16" s="2" t="s">
        <v>35</v>
      </c>
      <c r="FA16" s="2" t="s">
        <v>35</v>
      </c>
      <c r="FB16" s="2" t="s">
        <v>35</v>
      </c>
      <c r="FC16" s="2" t="s">
        <v>35</v>
      </c>
      <c r="FD16" s="2" t="s">
        <v>35</v>
      </c>
      <c r="FE16" s="2" t="s">
        <v>35</v>
      </c>
      <c r="FF16" s="2" t="s">
        <v>35</v>
      </c>
      <c r="FG16" s="2" t="s">
        <v>35</v>
      </c>
      <c r="FH16" s="2" t="s">
        <v>35</v>
      </c>
      <c r="FI16" s="2" t="s">
        <v>35</v>
      </c>
      <c r="FJ16" s="2" t="s">
        <v>35</v>
      </c>
      <c r="FK16" s="2" t="s">
        <v>35</v>
      </c>
      <c r="FL16" s="2" t="s">
        <v>35</v>
      </c>
      <c r="FM16" s="2" t="s">
        <v>35</v>
      </c>
      <c r="FN16" s="2" t="s">
        <v>35</v>
      </c>
      <c r="FO16" s="2" t="s">
        <v>35</v>
      </c>
      <c r="FP16" s="2" t="s">
        <v>35</v>
      </c>
      <c r="FQ16" s="2" t="s">
        <v>35</v>
      </c>
      <c r="FR16" s="2" t="s">
        <v>35</v>
      </c>
      <c r="FS16" s="2" t="s">
        <v>35</v>
      </c>
      <c r="FT16" s="2" t="s">
        <v>35</v>
      </c>
      <c r="FU16" s="2" t="s">
        <v>35</v>
      </c>
      <c r="FV16" s="2" t="s">
        <v>35</v>
      </c>
      <c r="FW16" s="2" t="s">
        <v>35</v>
      </c>
      <c r="FX16" s="2" t="s">
        <v>35</v>
      </c>
      <c r="FY16" s="2" t="s">
        <v>35</v>
      </c>
      <c r="FZ16" s="2" t="s">
        <v>35</v>
      </c>
      <c r="GA16" s="2" t="s">
        <v>35</v>
      </c>
      <c r="GB16" s="2" t="s">
        <v>35</v>
      </c>
      <c r="GC16" s="2" t="s">
        <v>35</v>
      </c>
      <c r="GD16" s="2" t="s">
        <v>35</v>
      </c>
      <c r="GE16" s="2" t="s">
        <v>35</v>
      </c>
      <c r="GF16" s="2" t="s">
        <v>35</v>
      </c>
      <c r="GG16" s="2" t="s">
        <v>35</v>
      </c>
      <c r="GH16" s="2" t="s">
        <v>35</v>
      </c>
      <c r="GI16" s="2" t="s">
        <v>35</v>
      </c>
      <c r="GJ16" s="2" t="s">
        <v>35</v>
      </c>
      <c r="GK16" s="2" t="s">
        <v>35</v>
      </c>
      <c r="GL16" s="2" t="s">
        <v>35</v>
      </c>
      <c r="GM16" s="2" t="s">
        <v>35</v>
      </c>
      <c r="GN16" s="2" t="s">
        <v>35</v>
      </c>
      <c r="GO16" s="2" t="s">
        <v>35</v>
      </c>
      <c r="GP16" s="2" t="s">
        <v>35</v>
      </c>
      <c r="GQ16" s="2" t="s">
        <v>35</v>
      </c>
      <c r="GR16" s="2" t="s">
        <v>35</v>
      </c>
      <c r="GS16" s="2" t="s">
        <v>35</v>
      </c>
      <c r="GT16" s="2" t="s">
        <v>35</v>
      </c>
      <c r="GU16" s="2" t="s">
        <v>35</v>
      </c>
      <c r="GV16" s="2" t="s">
        <v>35</v>
      </c>
      <c r="GW16" s="2" t="s">
        <v>35</v>
      </c>
      <c r="GX16" s="2" t="s">
        <v>35</v>
      </c>
      <c r="GY16" s="2" t="s">
        <v>35</v>
      </c>
      <c r="GZ16" s="2" t="s">
        <v>35</v>
      </c>
      <c r="HA16" s="2" t="s">
        <v>35</v>
      </c>
      <c r="HB16" s="2" t="s">
        <v>35</v>
      </c>
      <c r="HC16" s="2" t="s">
        <v>35</v>
      </c>
      <c r="HD16" s="2" t="s">
        <v>35</v>
      </c>
      <c r="HE16" s="2" t="s">
        <v>35</v>
      </c>
      <c r="HF16" s="2" t="s">
        <v>35</v>
      </c>
      <c r="HG16" s="2" t="s">
        <v>35</v>
      </c>
      <c r="HH16" s="2" t="s">
        <v>35</v>
      </c>
      <c r="HI16" s="2" t="s">
        <v>35</v>
      </c>
      <c r="HJ16" s="2" t="s">
        <v>35</v>
      </c>
      <c r="HK16" s="2" t="s">
        <v>35</v>
      </c>
      <c r="HL16" s="2" t="s">
        <v>35</v>
      </c>
      <c r="HM16" s="2" t="s">
        <v>35</v>
      </c>
      <c r="HN16" s="2" t="s">
        <v>35</v>
      </c>
      <c r="HO16" s="2" t="s">
        <v>35</v>
      </c>
      <c r="HP16" s="2" t="s">
        <v>35</v>
      </c>
      <c r="HQ16" s="2" t="s">
        <v>35</v>
      </c>
      <c r="HR16" s="2" t="s">
        <v>35</v>
      </c>
      <c r="HS16" s="2" t="s">
        <v>35</v>
      </c>
      <c r="HT16" s="2" t="s">
        <v>35</v>
      </c>
      <c r="HU16" s="2" t="s">
        <v>35</v>
      </c>
      <c r="HV16" s="2" t="s">
        <v>35</v>
      </c>
      <c r="HW16" s="2" t="s">
        <v>35</v>
      </c>
      <c r="HX16" s="2" t="s">
        <v>35</v>
      </c>
      <c r="HY16" s="2" t="s">
        <v>35</v>
      </c>
      <c r="HZ16" s="2" t="s">
        <v>35</v>
      </c>
      <c r="IA16" s="2" t="s">
        <v>35</v>
      </c>
      <c r="IB16" s="2" t="s">
        <v>35</v>
      </c>
      <c r="IC16" s="2" t="s">
        <v>35</v>
      </c>
      <c r="ID16" s="2" t="s">
        <v>35</v>
      </c>
      <c r="IE16" s="2" t="s">
        <v>35</v>
      </c>
      <c r="IF16" s="2" t="s">
        <v>35</v>
      </c>
      <c r="IG16" s="2" t="s">
        <v>35</v>
      </c>
      <c r="IH16" s="2" t="s">
        <v>35</v>
      </c>
      <c r="II16" s="2" t="s">
        <v>35</v>
      </c>
      <c r="IJ16" s="2" t="s">
        <v>35</v>
      </c>
      <c r="IK16" s="2" t="s">
        <v>35</v>
      </c>
      <c r="IL16" s="2" t="s">
        <v>35</v>
      </c>
      <c r="IM16" s="2" t="s">
        <v>35</v>
      </c>
      <c r="IN16" s="2" t="s">
        <v>35</v>
      </c>
      <c r="IO16" s="2" t="s">
        <v>35</v>
      </c>
      <c r="IP16" s="2" t="s">
        <v>35</v>
      </c>
      <c r="IQ16" s="2" t="s">
        <v>35</v>
      </c>
      <c r="IR16" s="2" t="s">
        <v>35</v>
      </c>
      <c r="IS16" s="2" t="s">
        <v>35</v>
      </c>
      <c r="IT16" s="2" t="s">
        <v>35</v>
      </c>
      <c r="IU16" s="2" t="s">
        <v>35</v>
      </c>
      <c r="IV16" s="2" t="s">
        <v>35</v>
      </c>
      <c r="IW16" s="2" t="s">
        <v>35</v>
      </c>
      <c r="IX16" s="2" t="s">
        <v>35</v>
      </c>
      <c r="IY16" s="2" t="s">
        <v>35</v>
      </c>
      <c r="IZ16" s="2" t="s">
        <v>35</v>
      </c>
      <c r="JA16" s="2" t="s">
        <v>35</v>
      </c>
      <c r="JB16" s="2" t="s">
        <v>35</v>
      </c>
      <c r="JC16" s="2" t="s">
        <v>35</v>
      </c>
      <c r="JD16" s="2" t="s">
        <v>35</v>
      </c>
    </row>
    <row r="17" spans="1:264" ht="14.25" customHeight="1">
      <c r="A17" s="20"/>
      <c r="B17" s="21"/>
      <c r="C17" s="22"/>
      <c r="D17" s="161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28" t="s">
        <v>39</v>
      </c>
      <c r="U17" s="129"/>
      <c r="V17" s="129"/>
      <c r="W17" s="129"/>
      <c r="X17" s="129"/>
      <c r="Y17" s="129"/>
      <c r="Z17" s="171"/>
      <c r="AA17" s="118">
        <f>SUM(AA8,AA11,AA14)</f>
        <v>1792521</v>
      </c>
      <c r="AB17" s="105">
        <v>2138064</v>
      </c>
      <c r="AC17" s="105">
        <v>2138064</v>
      </c>
      <c r="AD17" s="105">
        <v>2138064</v>
      </c>
      <c r="AE17" s="105">
        <v>2138064</v>
      </c>
      <c r="AF17" s="105">
        <v>2138064</v>
      </c>
      <c r="AG17" s="105">
        <v>2138064</v>
      </c>
      <c r="AH17" s="105">
        <v>2138064</v>
      </c>
      <c r="AI17" s="105">
        <v>2138064</v>
      </c>
      <c r="AJ17" s="105">
        <v>2138064</v>
      </c>
      <c r="AK17" s="105">
        <v>2138064</v>
      </c>
      <c r="AL17" s="105">
        <v>2138064</v>
      </c>
      <c r="AM17" s="105">
        <v>2138064</v>
      </c>
      <c r="AN17" s="105">
        <f t="shared" ref="AN17" si="28">SUM(AN8,AN11,AN14)</f>
        <v>690445</v>
      </c>
      <c r="AO17" s="105">
        <v>2138064</v>
      </c>
      <c r="AP17" s="105">
        <v>2138064</v>
      </c>
      <c r="AQ17" s="105">
        <v>2138064</v>
      </c>
      <c r="AR17" s="105">
        <v>2138064</v>
      </c>
      <c r="AS17" s="105">
        <v>2138064</v>
      </c>
      <c r="AT17" s="105">
        <v>2138064</v>
      </c>
      <c r="AU17" s="105">
        <v>2138064</v>
      </c>
      <c r="AV17" s="105">
        <v>2138064</v>
      </c>
      <c r="AW17" s="105">
        <v>2138064</v>
      </c>
      <c r="AX17" s="105">
        <v>2138064</v>
      </c>
      <c r="AY17" s="105">
        <v>2138064</v>
      </c>
      <c r="AZ17" s="105">
        <v>2138064</v>
      </c>
      <c r="BA17" s="105">
        <f t="shared" ref="BA17" si="29">SUM(BA8,BA11,BA14)</f>
        <v>7704</v>
      </c>
      <c r="BB17" s="105">
        <v>2138064</v>
      </c>
      <c r="BC17" s="105">
        <v>2138064</v>
      </c>
      <c r="BD17" s="105">
        <v>2138064</v>
      </c>
      <c r="BE17" s="105">
        <v>2138064</v>
      </c>
      <c r="BF17" s="105">
        <v>2138064</v>
      </c>
      <c r="BG17" s="105">
        <v>2138064</v>
      </c>
      <c r="BH17" s="105">
        <v>2138064</v>
      </c>
      <c r="BI17" s="105">
        <v>2138064</v>
      </c>
      <c r="BJ17" s="105">
        <v>2138064</v>
      </c>
      <c r="BK17" s="105">
        <v>2138064</v>
      </c>
      <c r="BL17" s="105">
        <v>2138064</v>
      </c>
      <c r="BM17" s="105">
        <v>2138064</v>
      </c>
      <c r="BN17" s="105">
        <f t="shared" ref="BN17" si="30">SUM(BN8,BN11,BN14)</f>
        <v>1102076</v>
      </c>
      <c r="BO17" s="105">
        <v>2138064</v>
      </c>
      <c r="BP17" s="105">
        <v>2138064</v>
      </c>
      <c r="BQ17" s="105">
        <v>2138064</v>
      </c>
      <c r="BR17" s="105">
        <v>2138064</v>
      </c>
      <c r="BS17" s="105">
        <v>2138064</v>
      </c>
      <c r="BT17" s="105">
        <v>2138064</v>
      </c>
      <c r="BU17" s="105">
        <v>2138064</v>
      </c>
      <c r="BV17" s="105">
        <v>2138064</v>
      </c>
      <c r="BW17" s="105">
        <v>2138064</v>
      </c>
      <c r="BX17" s="105">
        <v>2138064</v>
      </c>
      <c r="BY17" s="105">
        <v>2138064</v>
      </c>
      <c r="BZ17" s="105">
        <v>2138064</v>
      </c>
      <c r="CA17" s="105">
        <f t="shared" ref="CA17" si="31">SUM(CA8,CA11,CA14)</f>
        <v>1336809428</v>
      </c>
      <c r="CB17" s="105">
        <v>2138064</v>
      </c>
      <c r="CC17" s="105">
        <v>2138064</v>
      </c>
      <c r="CD17" s="105">
        <v>2138064</v>
      </c>
      <c r="CE17" s="105">
        <v>2138064</v>
      </c>
      <c r="CF17" s="105">
        <v>2138064</v>
      </c>
      <c r="CG17" s="105">
        <v>2138064</v>
      </c>
      <c r="CH17" s="105">
        <v>2138064</v>
      </c>
      <c r="CI17" s="105">
        <v>2138064</v>
      </c>
      <c r="CJ17" s="105">
        <v>2138064</v>
      </c>
      <c r="CK17" s="105">
        <v>2138064</v>
      </c>
      <c r="CL17" s="105">
        <v>2138064</v>
      </c>
      <c r="CM17" s="105">
        <v>2138064</v>
      </c>
      <c r="CN17" s="105">
        <f t="shared" ref="CN17" si="32">SUM(CN8,CN11,CN14)</f>
        <v>0</v>
      </c>
      <c r="CO17" s="105">
        <v>2138064</v>
      </c>
      <c r="CP17" s="105">
        <v>2138064</v>
      </c>
      <c r="CQ17" s="105">
        <v>2138064</v>
      </c>
      <c r="CR17" s="105">
        <v>2138064</v>
      </c>
      <c r="CS17" s="105">
        <v>2138064</v>
      </c>
      <c r="CT17" s="105">
        <v>2138064</v>
      </c>
      <c r="CU17" s="105">
        <v>2138064</v>
      </c>
      <c r="CV17" s="105">
        <v>2138064</v>
      </c>
      <c r="CW17" s="105">
        <v>2138064</v>
      </c>
      <c r="CX17" s="105">
        <v>2138064</v>
      </c>
      <c r="CY17" s="105">
        <v>2138064</v>
      </c>
      <c r="CZ17" s="105">
        <v>2138064</v>
      </c>
      <c r="DA17" s="105">
        <f t="shared" ref="DA17" si="33">SUM(DA8,DA11,DA14)</f>
        <v>0</v>
      </c>
      <c r="DB17" s="105">
        <v>2138064</v>
      </c>
      <c r="DC17" s="105">
        <v>2138064</v>
      </c>
      <c r="DD17" s="105">
        <v>2138064</v>
      </c>
      <c r="DE17" s="105">
        <v>2138064</v>
      </c>
      <c r="DF17" s="105">
        <v>2138064</v>
      </c>
      <c r="DG17" s="105">
        <v>2138064</v>
      </c>
      <c r="DH17" s="105">
        <v>2138064</v>
      </c>
      <c r="DI17" s="105">
        <v>2138064</v>
      </c>
      <c r="DJ17" s="105">
        <v>2138064</v>
      </c>
      <c r="DK17" s="105">
        <v>2138064</v>
      </c>
      <c r="DL17" s="105">
        <v>2138064</v>
      </c>
      <c r="DM17" s="105">
        <v>2138064</v>
      </c>
      <c r="DN17" s="105">
        <f t="shared" ref="DN17" si="34">SUM(DN8,DN11,DN14)</f>
        <v>1336809428</v>
      </c>
      <c r="DO17" s="105">
        <v>2138064</v>
      </c>
      <c r="DP17" s="105">
        <v>2138064</v>
      </c>
      <c r="DQ17" s="105">
        <v>2138064</v>
      </c>
      <c r="DR17" s="105">
        <v>2138064</v>
      </c>
      <c r="DS17" s="105">
        <v>2138064</v>
      </c>
      <c r="DT17" s="105">
        <v>2138064</v>
      </c>
      <c r="DU17" s="105">
        <v>2138064</v>
      </c>
      <c r="DV17" s="105">
        <v>2138064</v>
      </c>
      <c r="DW17" s="105">
        <v>2138064</v>
      </c>
      <c r="DX17" s="105">
        <v>2138064</v>
      </c>
      <c r="DY17" s="105">
        <v>2138064</v>
      </c>
      <c r="DZ17" s="105">
        <v>2138064</v>
      </c>
      <c r="EA17" s="105">
        <f>SUM(EA8,EA11,EA14)</f>
        <v>13918883</v>
      </c>
      <c r="EB17" s="105">
        <v>2138064</v>
      </c>
      <c r="EC17" s="105">
        <v>2138064</v>
      </c>
      <c r="ED17" s="105">
        <v>2138064</v>
      </c>
      <c r="EE17" s="105">
        <v>2138064</v>
      </c>
      <c r="EF17" s="105">
        <v>2138064</v>
      </c>
      <c r="EG17" s="105">
        <v>2138064</v>
      </c>
      <c r="EH17" s="105">
        <v>2138064</v>
      </c>
      <c r="EI17" s="105">
        <v>2138064</v>
      </c>
      <c r="EJ17" s="105">
        <v>2138064</v>
      </c>
      <c r="EK17" s="105">
        <v>2138064</v>
      </c>
      <c r="EL17" s="105">
        <v>2138064</v>
      </c>
      <c r="EM17" s="106">
        <v>2138064</v>
      </c>
      <c r="EN17" s="2" t="s">
        <v>35</v>
      </c>
      <c r="EO17" s="2" t="s">
        <v>35</v>
      </c>
      <c r="EP17" s="2" t="s">
        <v>35</v>
      </c>
      <c r="EQ17" s="2" t="s">
        <v>35</v>
      </c>
      <c r="ER17" s="2" t="s">
        <v>35</v>
      </c>
      <c r="ES17" s="2" t="s">
        <v>35</v>
      </c>
      <c r="ET17" s="2" t="s">
        <v>35</v>
      </c>
      <c r="EU17" s="2" t="s">
        <v>35</v>
      </c>
      <c r="EV17" s="2" t="s">
        <v>35</v>
      </c>
      <c r="EW17" s="2" t="s">
        <v>35</v>
      </c>
      <c r="EX17" s="2" t="s">
        <v>35</v>
      </c>
      <c r="EY17" s="2" t="s">
        <v>35</v>
      </c>
      <c r="EZ17" s="2" t="s">
        <v>35</v>
      </c>
      <c r="FA17" s="2" t="s">
        <v>35</v>
      </c>
      <c r="FB17" s="2" t="s">
        <v>35</v>
      </c>
      <c r="FC17" s="2" t="s">
        <v>35</v>
      </c>
      <c r="FD17" s="2" t="s">
        <v>35</v>
      </c>
      <c r="FE17" s="2" t="s">
        <v>35</v>
      </c>
      <c r="FF17" s="2" t="s">
        <v>35</v>
      </c>
      <c r="FG17" s="2" t="s">
        <v>35</v>
      </c>
      <c r="FH17" s="2" t="s">
        <v>35</v>
      </c>
      <c r="FI17" s="2" t="s">
        <v>35</v>
      </c>
      <c r="FJ17" s="2" t="s">
        <v>35</v>
      </c>
      <c r="FK17" s="2" t="s">
        <v>35</v>
      </c>
      <c r="FL17" s="2" t="s">
        <v>35</v>
      </c>
      <c r="FM17" s="2" t="s">
        <v>35</v>
      </c>
      <c r="FN17" s="2" t="s">
        <v>35</v>
      </c>
      <c r="FO17" s="2" t="s">
        <v>35</v>
      </c>
      <c r="FP17" s="2" t="s">
        <v>35</v>
      </c>
      <c r="FQ17" s="2" t="s">
        <v>35</v>
      </c>
      <c r="FR17" s="2" t="s">
        <v>35</v>
      </c>
      <c r="FS17" s="2" t="s">
        <v>35</v>
      </c>
      <c r="FT17" s="2" t="s">
        <v>35</v>
      </c>
      <c r="FU17" s="2" t="s">
        <v>35</v>
      </c>
      <c r="FV17" s="2" t="s">
        <v>35</v>
      </c>
      <c r="FW17" s="2" t="s">
        <v>35</v>
      </c>
      <c r="FX17" s="2" t="s">
        <v>35</v>
      </c>
      <c r="FY17" s="2" t="s">
        <v>35</v>
      </c>
      <c r="FZ17" s="2" t="s">
        <v>35</v>
      </c>
      <c r="GA17" s="2" t="s">
        <v>35</v>
      </c>
      <c r="GB17" s="2" t="s">
        <v>35</v>
      </c>
      <c r="GC17" s="2" t="s">
        <v>35</v>
      </c>
      <c r="GD17" s="2" t="s">
        <v>35</v>
      </c>
      <c r="GE17" s="2" t="s">
        <v>35</v>
      </c>
      <c r="GF17" s="2" t="s">
        <v>35</v>
      </c>
      <c r="GG17" s="2" t="s">
        <v>35</v>
      </c>
      <c r="GH17" s="2" t="s">
        <v>35</v>
      </c>
      <c r="GI17" s="2" t="s">
        <v>35</v>
      </c>
      <c r="GJ17" s="2" t="s">
        <v>35</v>
      </c>
      <c r="GK17" s="2" t="s">
        <v>35</v>
      </c>
      <c r="GL17" s="2" t="s">
        <v>35</v>
      </c>
      <c r="GM17" s="2" t="s">
        <v>35</v>
      </c>
      <c r="GN17" s="2" t="s">
        <v>35</v>
      </c>
      <c r="GO17" s="2" t="s">
        <v>35</v>
      </c>
      <c r="GP17" s="2" t="s">
        <v>35</v>
      </c>
      <c r="GQ17" s="2" t="s">
        <v>35</v>
      </c>
      <c r="GR17" s="2" t="s">
        <v>35</v>
      </c>
      <c r="GS17" s="2" t="s">
        <v>35</v>
      </c>
      <c r="GT17" s="2" t="s">
        <v>35</v>
      </c>
      <c r="GU17" s="2" t="s">
        <v>35</v>
      </c>
      <c r="GV17" s="2" t="s">
        <v>35</v>
      </c>
      <c r="GW17" s="2" t="s">
        <v>35</v>
      </c>
      <c r="GX17" s="2" t="s">
        <v>35</v>
      </c>
      <c r="GY17" s="2" t="s">
        <v>35</v>
      </c>
      <c r="GZ17" s="2" t="s">
        <v>35</v>
      </c>
      <c r="HA17" s="2" t="s">
        <v>35</v>
      </c>
      <c r="HB17" s="2" t="s">
        <v>35</v>
      </c>
      <c r="HC17" s="2" t="s">
        <v>35</v>
      </c>
      <c r="HD17" s="2" t="s">
        <v>35</v>
      </c>
      <c r="HE17" s="2" t="s">
        <v>35</v>
      </c>
      <c r="HF17" s="2" t="s">
        <v>35</v>
      </c>
      <c r="HG17" s="2" t="s">
        <v>35</v>
      </c>
      <c r="HH17" s="2" t="s">
        <v>35</v>
      </c>
      <c r="HI17" s="2" t="s">
        <v>35</v>
      </c>
      <c r="HJ17" s="2" t="s">
        <v>35</v>
      </c>
      <c r="HK17" s="2" t="s">
        <v>35</v>
      </c>
      <c r="HL17" s="2" t="s">
        <v>35</v>
      </c>
      <c r="HM17" s="2" t="s">
        <v>35</v>
      </c>
      <c r="HN17" s="2" t="s">
        <v>35</v>
      </c>
      <c r="HO17" s="2" t="s">
        <v>35</v>
      </c>
      <c r="HP17" s="2" t="s">
        <v>35</v>
      </c>
      <c r="HQ17" s="2" t="s">
        <v>35</v>
      </c>
      <c r="HR17" s="2" t="s">
        <v>35</v>
      </c>
      <c r="HS17" s="2" t="s">
        <v>35</v>
      </c>
      <c r="HT17" s="2" t="s">
        <v>35</v>
      </c>
      <c r="HU17" s="2" t="s">
        <v>35</v>
      </c>
      <c r="HV17" s="2" t="s">
        <v>35</v>
      </c>
      <c r="HW17" s="2" t="s">
        <v>35</v>
      </c>
      <c r="HX17" s="2" t="s">
        <v>35</v>
      </c>
      <c r="HY17" s="2" t="s">
        <v>35</v>
      </c>
      <c r="HZ17" s="2" t="s">
        <v>35</v>
      </c>
      <c r="IA17" s="2" t="s">
        <v>35</v>
      </c>
      <c r="IB17" s="2" t="s">
        <v>35</v>
      </c>
      <c r="IC17" s="2" t="s">
        <v>35</v>
      </c>
      <c r="ID17" s="2" t="s">
        <v>35</v>
      </c>
      <c r="IE17" s="2" t="s">
        <v>35</v>
      </c>
      <c r="IF17" s="2" t="s">
        <v>35</v>
      </c>
      <c r="IG17" s="2" t="s">
        <v>35</v>
      </c>
      <c r="IH17" s="2" t="s">
        <v>35</v>
      </c>
      <c r="II17" s="2" t="s">
        <v>35</v>
      </c>
      <c r="IJ17" s="2" t="s">
        <v>35</v>
      </c>
      <c r="IK17" s="2" t="s">
        <v>35</v>
      </c>
      <c r="IL17" s="2" t="s">
        <v>35</v>
      </c>
      <c r="IM17" s="2" t="s">
        <v>35</v>
      </c>
      <c r="IN17" s="2" t="s">
        <v>35</v>
      </c>
      <c r="IO17" s="2" t="s">
        <v>35</v>
      </c>
      <c r="IP17" s="2" t="s">
        <v>35</v>
      </c>
      <c r="IQ17" s="2" t="s">
        <v>35</v>
      </c>
      <c r="IR17" s="2" t="s">
        <v>35</v>
      </c>
      <c r="IS17" s="2" t="s">
        <v>35</v>
      </c>
      <c r="IT17" s="2" t="s">
        <v>35</v>
      </c>
      <c r="IU17" s="2" t="s">
        <v>35</v>
      </c>
      <c r="IV17" s="2" t="s">
        <v>35</v>
      </c>
      <c r="IW17" s="2" t="s">
        <v>35</v>
      </c>
      <c r="IX17" s="2" t="s">
        <v>35</v>
      </c>
      <c r="IY17" s="2" t="s">
        <v>35</v>
      </c>
      <c r="IZ17" s="2" t="s">
        <v>35</v>
      </c>
      <c r="JA17" s="2" t="s">
        <v>35</v>
      </c>
      <c r="JB17" s="2" t="s">
        <v>35</v>
      </c>
      <c r="JC17" s="2" t="s">
        <v>35</v>
      </c>
      <c r="JD17" s="2" t="s">
        <v>35</v>
      </c>
    </row>
    <row r="18" spans="1:264" ht="14.25" customHeight="1" thickBot="1">
      <c r="A18" s="20"/>
      <c r="B18" s="21"/>
      <c r="C18" s="22"/>
      <c r="D18" s="161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28" t="s">
        <v>37</v>
      </c>
      <c r="U18" s="129"/>
      <c r="V18" s="129"/>
      <c r="W18" s="129"/>
      <c r="X18" s="129"/>
      <c r="Y18" s="129"/>
      <c r="Z18" s="171"/>
      <c r="AA18" s="118">
        <f>SUM(AA16,AA17)</f>
        <v>1820329</v>
      </c>
      <c r="AB18" s="105">
        <v>1187128</v>
      </c>
      <c r="AC18" s="105">
        <v>1187128</v>
      </c>
      <c r="AD18" s="105">
        <v>1187128</v>
      </c>
      <c r="AE18" s="105">
        <v>1187128</v>
      </c>
      <c r="AF18" s="105">
        <v>1187128</v>
      </c>
      <c r="AG18" s="105">
        <v>1187128</v>
      </c>
      <c r="AH18" s="105">
        <v>1187128</v>
      </c>
      <c r="AI18" s="105">
        <v>1187128</v>
      </c>
      <c r="AJ18" s="105">
        <v>1187128</v>
      </c>
      <c r="AK18" s="105">
        <v>1187128</v>
      </c>
      <c r="AL18" s="105">
        <v>1187128</v>
      </c>
      <c r="AM18" s="105">
        <v>1187128</v>
      </c>
      <c r="AN18" s="105">
        <f t="shared" ref="AN18" si="35">SUM(AN16,AN17)</f>
        <v>698154</v>
      </c>
      <c r="AO18" s="105">
        <v>1187128</v>
      </c>
      <c r="AP18" s="105">
        <v>1187128</v>
      </c>
      <c r="AQ18" s="105">
        <v>1187128</v>
      </c>
      <c r="AR18" s="105">
        <v>1187128</v>
      </c>
      <c r="AS18" s="105">
        <v>1187128</v>
      </c>
      <c r="AT18" s="105">
        <v>1187128</v>
      </c>
      <c r="AU18" s="105">
        <v>1187128</v>
      </c>
      <c r="AV18" s="105">
        <v>1187128</v>
      </c>
      <c r="AW18" s="105">
        <v>1187128</v>
      </c>
      <c r="AX18" s="105">
        <v>1187128</v>
      </c>
      <c r="AY18" s="105">
        <v>1187128</v>
      </c>
      <c r="AZ18" s="105">
        <v>1187128</v>
      </c>
      <c r="BA18" s="105">
        <f t="shared" ref="BA18" si="36">SUM(BA16,BA17)</f>
        <v>7751</v>
      </c>
      <c r="BB18" s="105">
        <v>1187128</v>
      </c>
      <c r="BC18" s="105">
        <v>1187128</v>
      </c>
      <c r="BD18" s="105">
        <v>1187128</v>
      </c>
      <c r="BE18" s="105">
        <v>1187128</v>
      </c>
      <c r="BF18" s="105">
        <v>1187128</v>
      </c>
      <c r="BG18" s="105">
        <v>1187128</v>
      </c>
      <c r="BH18" s="105">
        <v>1187128</v>
      </c>
      <c r="BI18" s="105">
        <v>1187128</v>
      </c>
      <c r="BJ18" s="105">
        <v>1187128</v>
      </c>
      <c r="BK18" s="105">
        <v>1187128</v>
      </c>
      <c r="BL18" s="105">
        <v>1187128</v>
      </c>
      <c r="BM18" s="105">
        <v>1187128</v>
      </c>
      <c r="BN18" s="105">
        <f t="shared" ref="BN18" si="37">SUM(BN16,BN17)</f>
        <v>1122175</v>
      </c>
      <c r="BO18" s="105">
        <v>1187128</v>
      </c>
      <c r="BP18" s="105">
        <v>1187128</v>
      </c>
      <c r="BQ18" s="105">
        <v>1187128</v>
      </c>
      <c r="BR18" s="105">
        <v>1187128</v>
      </c>
      <c r="BS18" s="105">
        <v>1187128</v>
      </c>
      <c r="BT18" s="105">
        <v>1187128</v>
      </c>
      <c r="BU18" s="105">
        <v>1187128</v>
      </c>
      <c r="BV18" s="105">
        <v>1187128</v>
      </c>
      <c r="BW18" s="105">
        <v>1187128</v>
      </c>
      <c r="BX18" s="105">
        <v>1187128</v>
      </c>
      <c r="BY18" s="105">
        <v>1187128</v>
      </c>
      <c r="BZ18" s="105">
        <v>1187128</v>
      </c>
      <c r="CA18" s="105">
        <f t="shared" ref="CA18" si="38">SUM(CA16,CA17)</f>
        <v>1358563528</v>
      </c>
      <c r="CB18" s="105">
        <v>1187128</v>
      </c>
      <c r="CC18" s="105">
        <v>1187128</v>
      </c>
      <c r="CD18" s="105">
        <v>1187128</v>
      </c>
      <c r="CE18" s="105">
        <v>1187128</v>
      </c>
      <c r="CF18" s="105">
        <v>1187128</v>
      </c>
      <c r="CG18" s="105">
        <v>1187128</v>
      </c>
      <c r="CH18" s="105">
        <v>1187128</v>
      </c>
      <c r="CI18" s="105">
        <v>1187128</v>
      </c>
      <c r="CJ18" s="105">
        <v>1187128</v>
      </c>
      <c r="CK18" s="105">
        <v>1187128</v>
      </c>
      <c r="CL18" s="105">
        <v>1187128</v>
      </c>
      <c r="CM18" s="105">
        <v>1187128</v>
      </c>
      <c r="CN18" s="105">
        <f t="shared" ref="CN18" si="39">SUM(CN16,CN17)</f>
        <v>0</v>
      </c>
      <c r="CO18" s="105">
        <v>1187128</v>
      </c>
      <c r="CP18" s="105">
        <v>1187128</v>
      </c>
      <c r="CQ18" s="105">
        <v>1187128</v>
      </c>
      <c r="CR18" s="105">
        <v>1187128</v>
      </c>
      <c r="CS18" s="105">
        <v>1187128</v>
      </c>
      <c r="CT18" s="105">
        <v>1187128</v>
      </c>
      <c r="CU18" s="105">
        <v>1187128</v>
      </c>
      <c r="CV18" s="105">
        <v>1187128</v>
      </c>
      <c r="CW18" s="105">
        <v>1187128</v>
      </c>
      <c r="CX18" s="105">
        <v>1187128</v>
      </c>
      <c r="CY18" s="105">
        <v>1187128</v>
      </c>
      <c r="CZ18" s="105">
        <v>1187128</v>
      </c>
      <c r="DA18" s="105">
        <f t="shared" ref="DA18" si="40">SUM(DA16,DA17)</f>
        <v>0</v>
      </c>
      <c r="DB18" s="105">
        <v>1187128</v>
      </c>
      <c r="DC18" s="105">
        <v>1187128</v>
      </c>
      <c r="DD18" s="105">
        <v>1187128</v>
      </c>
      <c r="DE18" s="105">
        <v>1187128</v>
      </c>
      <c r="DF18" s="105">
        <v>1187128</v>
      </c>
      <c r="DG18" s="105">
        <v>1187128</v>
      </c>
      <c r="DH18" s="105">
        <v>1187128</v>
      </c>
      <c r="DI18" s="105">
        <v>1187128</v>
      </c>
      <c r="DJ18" s="105">
        <v>1187128</v>
      </c>
      <c r="DK18" s="105">
        <v>1187128</v>
      </c>
      <c r="DL18" s="105">
        <v>1187128</v>
      </c>
      <c r="DM18" s="105">
        <v>1187128</v>
      </c>
      <c r="DN18" s="105">
        <f t="shared" ref="DN18" si="41">SUM(DN16,DN17)</f>
        <v>1358563528</v>
      </c>
      <c r="DO18" s="105">
        <v>1187128</v>
      </c>
      <c r="DP18" s="105">
        <v>1187128</v>
      </c>
      <c r="DQ18" s="105">
        <v>1187128</v>
      </c>
      <c r="DR18" s="105">
        <v>1187128</v>
      </c>
      <c r="DS18" s="105">
        <v>1187128</v>
      </c>
      <c r="DT18" s="105">
        <v>1187128</v>
      </c>
      <c r="DU18" s="105">
        <v>1187128</v>
      </c>
      <c r="DV18" s="105">
        <v>1187128</v>
      </c>
      <c r="DW18" s="105">
        <v>1187128</v>
      </c>
      <c r="DX18" s="105">
        <v>1187128</v>
      </c>
      <c r="DY18" s="105">
        <v>1187128</v>
      </c>
      <c r="DZ18" s="105">
        <v>1187128</v>
      </c>
      <c r="EA18" s="105">
        <f>SUM(EA16,EA17)</f>
        <v>14251130</v>
      </c>
      <c r="EB18" s="105">
        <v>1187128</v>
      </c>
      <c r="EC18" s="105">
        <v>1187128</v>
      </c>
      <c r="ED18" s="105">
        <v>1187128</v>
      </c>
      <c r="EE18" s="105">
        <v>1187128</v>
      </c>
      <c r="EF18" s="105">
        <v>1187128</v>
      </c>
      <c r="EG18" s="105">
        <v>1187128</v>
      </c>
      <c r="EH18" s="105">
        <v>1187128</v>
      </c>
      <c r="EI18" s="105">
        <v>1187128</v>
      </c>
      <c r="EJ18" s="105">
        <v>1187128</v>
      </c>
      <c r="EK18" s="105">
        <v>1187128</v>
      </c>
      <c r="EL18" s="105">
        <v>1187128</v>
      </c>
      <c r="EM18" s="106">
        <v>1187128</v>
      </c>
      <c r="EN18" s="2" t="s">
        <v>35</v>
      </c>
      <c r="EO18" s="2" t="s">
        <v>35</v>
      </c>
      <c r="EP18" s="2" t="s">
        <v>35</v>
      </c>
      <c r="EQ18" s="2" t="s">
        <v>35</v>
      </c>
      <c r="ER18" s="2" t="s">
        <v>35</v>
      </c>
      <c r="ES18" s="2" t="s">
        <v>35</v>
      </c>
      <c r="ET18" s="2" t="s">
        <v>35</v>
      </c>
      <c r="EU18" s="2" t="s">
        <v>35</v>
      </c>
      <c r="EV18" s="2" t="s">
        <v>35</v>
      </c>
      <c r="EW18" s="2" t="s">
        <v>35</v>
      </c>
      <c r="EX18" s="2" t="s">
        <v>35</v>
      </c>
      <c r="EY18" s="2" t="s">
        <v>35</v>
      </c>
      <c r="EZ18" s="2" t="s">
        <v>35</v>
      </c>
      <c r="FA18" s="2" t="s">
        <v>35</v>
      </c>
      <c r="FB18" s="2" t="s">
        <v>35</v>
      </c>
      <c r="FC18" s="2" t="s">
        <v>35</v>
      </c>
      <c r="FD18" s="2" t="s">
        <v>35</v>
      </c>
      <c r="FE18" s="2" t="s">
        <v>35</v>
      </c>
      <c r="FF18" s="2" t="s">
        <v>35</v>
      </c>
      <c r="FG18" s="2" t="s">
        <v>35</v>
      </c>
      <c r="FH18" s="2" t="s">
        <v>35</v>
      </c>
      <c r="FI18" s="2" t="s">
        <v>35</v>
      </c>
      <c r="FJ18" s="2" t="s">
        <v>35</v>
      </c>
      <c r="FK18" s="2" t="s">
        <v>35</v>
      </c>
      <c r="FL18" s="2" t="s">
        <v>35</v>
      </c>
      <c r="FM18" s="2" t="s">
        <v>35</v>
      </c>
      <c r="FN18" s="2" t="s">
        <v>35</v>
      </c>
      <c r="FO18" s="2" t="s">
        <v>35</v>
      </c>
      <c r="FP18" s="2" t="s">
        <v>35</v>
      </c>
      <c r="FQ18" s="2" t="s">
        <v>35</v>
      </c>
      <c r="FR18" s="2" t="s">
        <v>35</v>
      </c>
      <c r="FS18" s="2" t="s">
        <v>35</v>
      </c>
      <c r="FT18" s="2" t="s">
        <v>35</v>
      </c>
      <c r="FU18" s="2" t="s">
        <v>35</v>
      </c>
      <c r="FV18" s="2" t="s">
        <v>35</v>
      </c>
      <c r="FW18" s="2" t="s">
        <v>35</v>
      </c>
      <c r="FX18" s="2" t="s">
        <v>35</v>
      </c>
      <c r="FY18" s="2" t="s">
        <v>35</v>
      </c>
      <c r="FZ18" s="2" t="s">
        <v>35</v>
      </c>
      <c r="GA18" s="2" t="s">
        <v>35</v>
      </c>
      <c r="GB18" s="2" t="s">
        <v>35</v>
      </c>
      <c r="GC18" s="2" t="s">
        <v>35</v>
      </c>
      <c r="GD18" s="2" t="s">
        <v>35</v>
      </c>
      <c r="GE18" s="2" t="s">
        <v>35</v>
      </c>
      <c r="GF18" s="2" t="s">
        <v>35</v>
      </c>
      <c r="GG18" s="2" t="s">
        <v>35</v>
      </c>
      <c r="GH18" s="2" t="s">
        <v>35</v>
      </c>
      <c r="GI18" s="2" t="s">
        <v>35</v>
      </c>
      <c r="GJ18" s="2" t="s">
        <v>35</v>
      </c>
      <c r="GK18" s="2" t="s">
        <v>35</v>
      </c>
      <c r="GL18" s="2" t="s">
        <v>35</v>
      </c>
      <c r="GM18" s="2" t="s">
        <v>35</v>
      </c>
      <c r="GN18" s="2" t="s">
        <v>35</v>
      </c>
      <c r="GO18" s="2" t="s">
        <v>35</v>
      </c>
      <c r="GP18" s="2" t="s">
        <v>35</v>
      </c>
      <c r="GQ18" s="2" t="s">
        <v>35</v>
      </c>
      <c r="GR18" s="2" t="s">
        <v>35</v>
      </c>
      <c r="GS18" s="2" t="s">
        <v>35</v>
      </c>
      <c r="GT18" s="2" t="s">
        <v>35</v>
      </c>
      <c r="GU18" s="2" t="s">
        <v>35</v>
      </c>
      <c r="GV18" s="2" t="s">
        <v>35</v>
      </c>
      <c r="GW18" s="2" t="s">
        <v>35</v>
      </c>
      <c r="GX18" s="2" t="s">
        <v>35</v>
      </c>
      <c r="GY18" s="2" t="s">
        <v>35</v>
      </c>
      <c r="GZ18" s="2" t="s">
        <v>35</v>
      </c>
      <c r="HA18" s="2" t="s">
        <v>35</v>
      </c>
      <c r="HB18" s="2" t="s">
        <v>35</v>
      </c>
      <c r="HC18" s="2" t="s">
        <v>35</v>
      </c>
      <c r="HD18" s="2" t="s">
        <v>35</v>
      </c>
      <c r="HE18" s="2" t="s">
        <v>35</v>
      </c>
      <c r="HF18" s="2" t="s">
        <v>35</v>
      </c>
      <c r="HG18" s="2" t="s">
        <v>35</v>
      </c>
      <c r="HH18" s="2" t="s">
        <v>35</v>
      </c>
      <c r="HI18" s="2" t="s">
        <v>35</v>
      </c>
      <c r="HJ18" s="2" t="s">
        <v>35</v>
      </c>
      <c r="HK18" s="2" t="s">
        <v>35</v>
      </c>
      <c r="HL18" s="2" t="s">
        <v>35</v>
      </c>
      <c r="HM18" s="2" t="s">
        <v>35</v>
      </c>
      <c r="HN18" s="2" t="s">
        <v>35</v>
      </c>
      <c r="HO18" s="2" t="s">
        <v>35</v>
      </c>
      <c r="HP18" s="2" t="s">
        <v>35</v>
      </c>
      <c r="HQ18" s="2" t="s">
        <v>35</v>
      </c>
      <c r="HR18" s="2" t="s">
        <v>35</v>
      </c>
      <c r="HS18" s="2" t="s">
        <v>35</v>
      </c>
      <c r="HT18" s="2" t="s">
        <v>35</v>
      </c>
      <c r="HU18" s="2" t="s">
        <v>35</v>
      </c>
      <c r="HV18" s="2" t="s">
        <v>35</v>
      </c>
      <c r="HW18" s="2" t="s">
        <v>35</v>
      </c>
      <c r="HX18" s="2" t="s">
        <v>35</v>
      </c>
      <c r="HY18" s="2" t="s">
        <v>35</v>
      </c>
      <c r="HZ18" s="2" t="s">
        <v>35</v>
      </c>
      <c r="IA18" s="2" t="s">
        <v>35</v>
      </c>
      <c r="IB18" s="2" t="s">
        <v>35</v>
      </c>
      <c r="IC18" s="2" t="s">
        <v>35</v>
      </c>
      <c r="ID18" s="2" t="s">
        <v>35</v>
      </c>
      <c r="IE18" s="2" t="s">
        <v>35</v>
      </c>
      <c r="IF18" s="2" t="s">
        <v>35</v>
      </c>
      <c r="IG18" s="2" t="s">
        <v>35</v>
      </c>
      <c r="IH18" s="2" t="s">
        <v>35</v>
      </c>
      <c r="II18" s="2" t="s">
        <v>35</v>
      </c>
      <c r="IJ18" s="2" t="s">
        <v>35</v>
      </c>
      <c r="IK18" s="2" t="s">
        <v>35</v>
      </c>
      <c r="IL18" s="2" t="s">
        <v>35</v>
      </c>
      <c r="IM18" s="2" t="s">
        <v>35</v>
      </c>
      <c r="IN18" s="2" t="s">
        <v>35</v>
      </c>
      <c r="IO18" s="2" t="s">
        <v>35</v>
      </c>
      <c r="IP18" s="2" t="s">
        <v>35</v>
      </c>
      <c r="IQ18" s="2" t="s">
        <v>35</v>
      </c>
      <c r="IR18" s="2" t="s">
        <v>35</v>
      </c>
      <c r="IS18" s="2" t="s">
        <v>35</v>
      </c>
      <c r="IT18" s="2" t="s">
        <v>35</v>
      </c>
      <c r="IU18" s="2" t="s">
        <v>35</v>
      </c>
      <c r="IV18" s="2" t="s">
        <v>35</v>
      </c>
      <c r="IW18" s="2" t="s">
        <v>35</v>
      </c>
      <c r="IX18" s="2" t="s">
        <v>35</v>
      </c>
      <c r="IY18" s="2" t="s">
        <v>35</v>
      </c>
      <c r="IZ18" s="2" t="s">
        <v>35</v>
      </c>
      <c r="JA18" s="2" t="s">
        <v>35</v>
      </c>
      <c r="JB18" s="2" t="s">
        <v>35</v>
      </c>
      <c r="JC18" s="2" t="s">
        <v>35</v>
      </c>
      <c r="JD18" s="2" t="s">
        <v>35</v>
      </c>
    </row>
    <row r="19" spans="1:264" ht="14.25" customHeight="1">
      <c r="A19" s="134" t="s">
        <v>25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69"/>
      <c r="T19" s="172" t="s">
        <v>38</v>
      </c>
      <c r="U19" s="130"/>
      <c r="V19" s="130"/>
      <c r="W19" s="130"/>
      <c r="X19" s="130"/>
      <c r="Y19" s="130"/>
      <c r="Z19" s="135"/>
      <c r="AA19" s="118">
        <f>'56'!AA42:AM42+'56 (2)'!AA16:AM16</f>
        <v>141547</v>
      </c>
      <c r="AB19" s="105">
        <v>144317</v>
      </c>
      <c r="AC19" s="105">
        <v>144317</v>
      </c>
      <c r="AD19" s="105">
        <v>144317</v>
      </c>
      <c r="AE19" s="105">
        <v>144317</v>
      </c>
      <c r="AF19" s="105">
        <v>144317</v>
      </c>
      <c r="AG19" s="105">
        <v>144317</v>
      </c>
      <c r="AH19" s="105">
        <v>144317</v>
      </c>
      <c r="AI19" s="105">
        <v>144317</v>
      </c>
      <c r="AJ19" s="105">
        <v>144317</v>
      </c>
      <c r="AK19" s="105">
        <v>144317</v>
      </c>
      <c r="AL19" s="105">
        <v>144317</v>
      </c>
      <c r="AM19" s="105">
        <v>144317</v>
      </c>
      <c r="AN19" s="105">
        <f>'56'!AN42:AZ42+'56 (2)'!AN16:AZ16</f>
        <v>16247</v>
      </c>
      <c r="AO19" s="105">
        <v>144317</v>
      </c>
      <c r="AP19" s="105">
        <v>144317</v>
      </c>
      <c r="AQ19" s="105">
        <v>144317</v>
      </c>
      <c r="AR19" s="105">
        <v>144317</v>
      </c>
      <c r="AS19" s="105">
        <v>144317</v>
      </c>
      <c r="AT19" s="105">
        <v>144317</v>
      </c>
      <c r="AU19" s="105">
        <v>144317</v>
      </c>
      <c r="AV19" s="105">
        <v>144317</v>
      </c>
      <c r="AW19" s="105">
        <v>144317</v>
      </c>
      <c r="AX19" s="105">
        <v>144317</v>
      </c>
      <c r="AY19" s="105">
        <v>144317</v>
      </c>
      <c r="AZ19" s="105">
        <v>144317</v>
      </c>
      <c r="BA19" s="105">
        <f>'56'!BA42:BM42+'56 (2)'!BA16:BM16</f>
        <v>198</v>
      </c>
      <c r="BB19" s="105">
        <v>144317</v>
      </c>
      <c r="BC19" s="105">
        <v>144317</v>
      </c>
      <c r="BD19" s="105">
        <v>144317</v>
      </c>
      <c r="BE19" s="105">
        <v>144317</v>
      </c>
      <c r="BF19" s="105">
        <v>144317</v>
      </c>
      <c r="BG19" s="105">
        <v>144317</v>
      </c>
      <c r="BH19" s="105">
        <v>144317</v>
      </c>
      <c r="BI19" s="105">
        <v>144317</v>
      </c>
      <c r="BJ19" s="105">
        <v>144317</v>
      </c>
      <c r="BK19" s="105">
        <v>144317</v>
      </c>
      <c r="BL19" s="105">
        <v>144317</v>
      </c>
      <c r="BM19" s="105">
        <v>144317</v>
      </c>
      <c r="BN19" s="105">
        <f>'56'!BN42:BZ42+'56 (2)'!BN16:BZ16</f>
        <v>125300</v>
      </c>
      <c r="BO19" s="105">
        <v>144317</v>
      </c>
      <c r="BP19" s="105">
        <v>144317</v>
      </c>
      <c r="BQ19" s="105">
        <v>144317</v>
      </c>
      <c r="BR19" s="105">
        <v>144317</v>
      </c>
      <c r="BS19" s="105">
        <v>144317</v>
      </c>
      <c r="BT19" s="105">
        <v>144317</v>
      </c>
      <c r="BU19" s="105">
        <v>144317</v>
      </c>
      <c r="BV19" s="105">
        <v>144317</v>
      </c>
      <c r="BW19" s="105">
        <v>144317</v>
      </c>
      <c r="BX19" s="105">
        <v>144317</v>
      </c>
      <c r="BY19" s="105">
        <v>144317</v>
      </c>
      <c r="BZ19" s="105">
        <v>144317</v>
      </c>
      <c r="CA19" s="105">
        <f>'56'!CA42:CM42+'56 (2)'!CA16:CM16</f>
        <v>847622719</v>
      </c>
      <c r="CB19" s="105">
        <v>144317</v>
      </c>
      <c r="CC19" s="105">
        <v>144317</v>
      </c>
      <c r="CD19" s="105">
        <v>144317</v>
      </c>
      <c r="CE19" s="105">
        <v>144317</v>
      </c>
      <c r="CF19" s="105">
        <v>144317</v>
      </c>
      <c r="CG19" s="105">
        <v>144317</v>
      </c>
      <c r="CH19" s="105">
        <v>144317</v>
      </c>
      <c r="CI19" s="105">
        <v>144317</v>
      </c>
      <c r="CJ19" s="105">
        <v>144317</v>
      </c>
      <c r="CK19" s="105">
        <v>144317</v>
      </c>
      <c r="CL19" s="105">
        <v>144317</v>
      </c>
      <c r="CM19" s="105">
        <v>144317</v>
      </c>
      <c r="CN19" s="105">
        <f>'56'!CN42:CZ42+'56 (2)'!CN16:CZ16</f>
        <v>9383865</v>
      </c>
      <c r="CO19" s="105">
        <v>144317</v>
      </c>
      <c r="CP19" s="105">
        <v>144317</v>
      </c>
      <c r="CQ19" s="105">
        <v>144317</v>
      </c>
      <c r="CR19" s="105">
        <v>144317</v>
      </c>
      <c r="CS19" s="105">
        <v>144317</v>
      </c>
      <c r="CT19" s="105">
        <v>144317</v>
      </c>
      <c r="CU19" s="105">
        <v>144317</v>
      </c>
      <c r="CV19" s="105">
        <v>144317</v>
      </c>
      <c r="CW19" s="105">
        <v>144317</v>
      </c>
      <c r="CX19" s="105">
        <v>144317</v>
      </c>
      <c r="CY19" s="105">
        <v>144317</v>
      </c>
      <c r="CZ19" s="105">
        <v>144317</v>
      </c>
      <c r="DA19" s="105">
        <f>'56'!DA42:DM42+'56 (2)'!DA16:DM16</f>
        <v>7514352</v>
      </c>
      <c r="DB19" s="105">
        <v>144317</v>
      </c>
      <c r="DC19" s="105">
        <v>144317</v>
      </c>
      <c r="DD19" s="105">
        <v>144317</v>
      </c>
      <c r="DE19" s="105">
        <v>144317</v>
      </c>
      <c r="DF19" s="105">
        <v>144317</v>
      </c>
      <c r="DG19" s="105">
        <v>144317</v>
      </c>
      <c r="DH19" s="105">
        <v>144317</v>
      </c>
      <c r="DI19" s="105">
        <v>144317</v>
      </c>
      <c r="DJ19" s="105">
        <v>144317</v>
      </c>
      <c r="DK19" s="105">
        <v>144317</v>
      </c>
      <c r="DL19" s="105">
        <v>144317</v>
      </c>
      <c r="DM19" s="105">
        <v>144317</v>
      </c>
      <c r="DN19" s="105">
        <f>'56'!DN42:DZ42+'56 (2)'!DN16:DZ16</f>
        <v>830724502</v>
      </c>
      <c r="DO19" s="105">
        <v>144317</v>
      </c>
      <c r="DP19" s="105">
        <v>144317</v>
      </c>
      <c r="DQ19" s="105">
        <v>144317</v>
      </c>
      <c r="DR19" s="105">
        <v>144317</v>
      </c>
      <c r="DS19" s="105">
        <v>144317</v>
      </c>
      <c r="DT19" s="105">
        <v>144317</v>
      </c>
      <c r="DU19" s="105">
        <v>144317</v>
      </c>
      <c r="DV19" s="105">
        <v>144317</v>
      </c>
      <c r="DW19" s="105">
        <v>144317</v>
      </c>
      <c r="DX19" s="105">
        <v>144317</v>
      </c>
      <c r="DY19" s="105">
        <v>144317</v>
      </c>
      <c r="DZ19" s="105">
        <v>144317</v>
      </c>
      <c r="EA19" s="105">
        <f>'56'!EA42:EM42+'56 (2)'!EA16:EM16</f>
        <v>9677619</v>
      </c>
      <c r="EB19" s="105">
        <v>144317</v>
      </c>
      <c r="EC19" s="105">
        <v>144317</v>
      </c>
      <c r="ED19" s="105">
        <v>144317</v>
      </c>
      <c r="EE19" s="105">
        <v>144317</v>
      </c>
      <c r="EF19" s="105">
        <v>144317</v>
      </c>
      <c r="EG19" s="105">
        <v>144317</v>
      </c>
      <c r="EH19" s="105">
        <v>144317</v>
      </c>
      <c r="EI19" s="105">
        <v>144317</v>
      </c>
      <c r="EJ19" s="105">
        <v>144317</v>
      </c>
      <c r="EK19" s="105">
        <v>144317</v>
      </c>
      <c r="EL19" s="105">
        <v>144317</v>
      </c>
      <c r="EM19" s="106">
        <v>144317</v>
      </c>
      <c r="EN19" s="2" t="s">
        <v>35</v>
      </c>
      <c r="EO19" s="2" t="s">
        <v>35</v>
      </c>
      <c r="EP19" s="2" t="s">
        <v>35</v>
      </c>
      <c r="EQ19" s="2" t="s">
        <v>35</v>
      </c>
      <c r="ER19" s="2" t="s">
        <v>35</v>
      </c>
      <c r="ES19" s="2" t="s">
        <v>35</v>
      </c>
      <c r="ET19" s="2" t="s">
        <v>35</v>
      </c>
      <c r="EU19" s="2" t="s">
        <v>35</v>
      </c>
      <c r="EV19" s="2" t="s">
        <v>35</v>
      </c>
      <c r="EW19" s="2" t="s">
        <v>35</v>
      </c>
      <c r="EX19" s="2" t="s">
        <v>35</v>
      </c>
      <c r="EY19" s="2" t="s">
        <v>35</v>
      </c>
      <c r="EZ19" s="2" t="s">
        <v>35</v>
      </c>
      <c r="FA19" s="2" t="s">
        <v>35</v>
      </c>
      <c r="FB19" s="2" t="s">
        <v>35</v>
      </c>
      <c r="FC19" s="2" t="s">
        <v>35</v>
      </c>
      <c r="FD19" s="2" t="s">
        <v>35</v>
      </c>
      <c r="FE19" s="2" t="s">
        <v>35</v>
      </c>
      <c r="FF19" s="2" t="s">
        <v>35</v>
      </c>
      <c r="FG19" s="2" t="s">
        <v>35</v>
      </c>
      <c r="FH19" s="2" t="s">
        <v>35</v>
      </c>
      <c r="FI19" s="2" t="s">
        <v>35</v>
      </c>
      <c r="FJ19" s="2" t="s">
        <v>35</v>
      </c>
      <c r="FK19" s="2" t="s">
        <v>35</v>
      </c>
      <c r="FL19" s="2" t="s">
        <v>35</v>
      </c>
      <c r="FM19" s="2" t="s">
        <v>35</v>
      </c>
      <c r="FN19" s="2" t="s">
        <v>35</v>
      </c>
      <c r="FO19" s="2" t="s">
        <v>35</v>
      </c>
      <c r="FP19" s="2" t="s">
        <v>35</v>
      </c>
      <c r="FQ19" s="2" t="s">
        <v>35</v>
      </c>
      <c r="FR19" s="2" t="s">
        <v>35</v>
      </c>
      <c r="FS19" s="2" t="s">
        <v>35</v>
      </c>
      <c r="FT19" s="2" t="s">
        <v>35</v>
      </c>
      <c r="FU19" s="2" t="s">
        <v>35</v>
      </c>
      <c r="FV19" s="2" t="s">
        <v>35</v>
      </c>
      <c r="FW19" s="2" t="s">
        <v>35</v>
      </c>
      <c r="FX19" s="2" t="s">
        <v>35</v>
      </c>
      <c r="FY19" s="2" t="s">
        <v>35</v>
      </c>
      <c r="FZ19" s="2" t="s">
        <v>35</v>
      </c>
      <c r="GA19" s="2" t="s">
        <v>35</v>
      </c>
      <c r="GB19" s="2" t="s">
        <v>35</v>
      </c>
      <c r="GC19" s="2" t="s">
        <v>35</v>
      </c>
      <c r="GD19" s="2" t="s">
        <v>35</v>
      </c>
      <c r="GE19" s="2" t="s">
        <v>35</v>
      </c>
      <c r="GF19" s="2" t="s">
        <v>35</v>
      </c>
      <c r="GG19" s="2" t="s">
        <v>35</v>
      </c>
      <c r="GH19" s="2" t="s">
        <v>35</v>
      </c>
      <c r="GI19" s="2" t="s">
        <v>35</v>
      </c>
      <c r="GJ19" s="2" t="s">
        <v>35</v>
      </c>
      <c r="GK19" s="2" t="s">
        <v>35</v>
      </c>
      <c r="GL19" s="2" t="s">
        <v>35</v>
      </c>
      <c r="GM19" s="2" t="s">
        <v>35</v>
      </c>
      <c r="GN19" s="2" t="s">
        <v>35</v>
      </c>
      <c r="GO19" s="2" t="s">
        <v>35</v>
      </c>
      <c r="GP19" s="2" t="s">
        <v>35</v>
      </c>
      <c r="GQ19" s="2" t="s">
        <v>35</v>
      </c>
      <c r="GR19" s="2" t="s">
        <v>35</v>
      </c>
      <c r="GS19" s="2" t="s">
        <v>35</v>
      </c>
      <c r="GT19" s="2" t="s">
        <v>35</v>
      </c>
      <c r="GU19" s="2" t="s">
        <v>35</v>
      </c>
      <c r="GV19" s="2" t="s">
        <v>35</v>
      </c>
      <c r="GW19" s="2" t="s">
        <v>35</v>
      </c>
      <c r="GX19" s="2" t="s">
        <v>35</v>
      </c>
      <c r="GY19" s="2" t="s">
        <v>35</v>
      </c>
      <c r="GZ19" s="2" t="s">
        <v>35</v>
      </c>
      <c r="HA19" s="2" t="s">
        <v>35</v>
      </c>
      <c r="HB19" s="2" t="s">
        <v>35</v>
      </c>
      <c r="HC19" s="2" t="s">
        <v>35</v>
      </c>
      <c r="HD19" s="2" t="s">
        <v>35</v>
      </c>
      <c r="HE19" s="2" t="s">
        <v>35</v>
      </c>
      <c r="HF19" s="2" t="s">
        <v>35</v>
      </c>
      <c r="HG19" s="2" t="s">
        <v>35</v>
      </c>
      <c r="HH19" s="2" t="s">
        <v>35</v>
      </c>
      <c r="HI19" s="2" t="s">
        <v>35</v>
      </c>
      <c r="HJ19" s="2" t="s">
        <v>35</v>
      </c>
      <c r="HK19" s="2" t="s">
        <v>35</v>
      </c>
      <c r="HL19" s="2" t="s">
        <v>35</v>
      </c>
      <c r="HM19" s="2" t="s">
        <v>35</v>
      </c>
      <c r="HN19" s="2" t="s">
        <v>35</v>
      </c>
      <c r="HO19" s="2" t="s">
        <v>35</v>
      </c>
      <c r="HP19" s="2" t="s">
        <v>35</v>
      </c>
      <c r="HQ19" s="2" t="s">
        <v>35</v>
      </c>
      <c r="HR19" s="2" t="s">
        <v>35</v>
      </c>
      <c r="HS19" s="2" t="s">
        <v>35</v>
      </c>
      <c r="HT19" s="2" t="s">
        <v>35</v>
      </c>
      <c r="HU19" s="2" t="s">
        <v>35</v>
      </c>
      <c r="HV19" s="2" t="s">
        <v>35</v>
      </c>
      <c r="HW19" s="2" t="s">
        <v>35</v>
      </c>
      <c r="HX19" s="2" t="s">
        <v>35</v>
      </c>
      <c r="HY19" s="2" t="s">
        <v>35</v>
      </c>
      <c r="HZ19" s="2" t="s">
        <v>35</v>
      </c>
      <c r="IA19" s="2" t="s">
        <v>35</v>
      </c>
      <c r="IB19" s="2" t="s">
        <v>35</v>
      </c>
      <c r="IC19" s="2" t="s">
        <v>35</v>
      </c>
      <c r="ID19" s="2" t="s">
        <v>35</v>
      </c>
      <c r="IE19" s="2" t="s">
        <v>35</v>
      </c>
      <c r="IF19" s="2" t="s">
        <v>35</v>
      </c>
      <c r="IG19" s="2" t="s">
        <v>35</v>
      </c>
      <c r="IH19" s="2" t="s">
        <v>35</v>
      </c>
      <c r="II19" s="2" t="s">
        <v>35</v>
      </c>
      <c r="IJ19" s="2" t="s">
        <v>35</v>
      </c>
      <c r="IK19" s="2" t="s">
        <v>35</v>
      </c>
      <c r="IL19" s="2" t="s">
        <v>35</v>
      </c>
      <c r="IM19" s="2" t="s">
        <v>35</v>
      </c>
      <c r="IN19" s="2" t="s">
        <v>35</v>
      </c>
      <c r="IO19" s="2" t="s">
        <v>35</v>
      </c>
      <c r="IP19" s="2" t="s">
        <v>35</v>
      </c>
      <c r="IQ19" s="2" t="s">
        <v>35</v>
      </c>
      <c r="IR19" s="2" t="s">
        <v>35</v>
      </c>
      <c r="IS19" s="2" t="s">
        <v>35</v>
      </c>
      <c r="IT19" s="2" t="s">
        <v>35</v>
      </c>
      <c r="IU19" s="2" t="s">
        <v>35</v>
      </c>
      <c r="IV19" s="2" t="s">
        <v>35</v>
      </c>
      <c r="IW19" s="2" t="s">
        <v>35</v>
      </c>
      <c r="IX19" s="2" t="s">
        <v>35</v>
      </c>
      <c r="IY19" s="2" t="s">
        <v>35</v>
      </c>
      <c r="IZ19" s="2" t="s">
        <v>35</v>
      </c>
      <c r="JA19" s="2" t="s">
        <v>35</v>
      </c>
      <c r="JB19" s="2" t="s">
        <v>35</v>
      </c>
      <c r="JC19" s="2" t="s">
        <v>35</v>
      </c>
      <c r="JD19" s="2" t="s">
        <v>35</v>
      </c>
    </row>
    <row r="20" spans="1:264" ht="14.25" customHeight="1">
      <c r="A20" s="136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41"/>
      <c r="T20" s="128" t="s">
        <v>39</v>
      </c>
      <c r="U20" s="129"/>
      <c r="V20" s="129"/>
      <c r="W20" s="129"/>
      <c r="X20" s="129"/>
      <c r="Y20" s="129"/>
      <c r="Z20" s="171"/>
      <c r="AA20" s="118">
        <f>'56'!AA43:AM43+'56 (2)'!AA17:AM17</f>
        <v>4822721</v>
      </c>
      <c r="AB20" s="105">
        <v>144317</v>
      </c>
      <c r="AC20" s="105">
        <v>144317</v>
      </c>
      <c r="AD20" s="105">
        <v>144317</v>
      </c>
      <c r="AE20" s="105">
        <v>144317</v>
      </c>
      <c r="AF20" s="105">
        <v>144317</v>
      </c>
      <c r="AG20" s="105">
        <v>144317</v>
      </c>
      <c r="AH20" s="105">
        <v>144317</v>
      </c>
      <c r="AI20" s="105">
        <v>144317</v>
      </c>
      <c r="AJ20" s="105">
        <v>144317</v>
      </c>
      <c r="AK20" s="105">
        <v>144317</v>
      </c>
      <c r="AL20" s="105">
        <v>144317</v>
      </c>
      <c r="AM20" s="105">
        <v>144317</v>
      </c>
      <c r="AN20" s="105">
        <f>'56'!AN43:AZ43+'56 (2)'!AN17:AZ17</f>
        <v>1822813</v>
      </c>
      <c r="AO20" s="105">
        <v>144317</v>
      </c>
      <c r="AP20" s="105">
        <v>144317</v>
      </c>
      <c r="AQ20" s="105">
        <v>144317</v>
      </c>
      <c r="AR20" s="105">
        <v>144317</v>
      </c>
      <c r="AS20" s="105">
        <v>144317</v>
      </c>
      <c r="AT20" s="105">
        <v>144317</v>
      </c>
      <c r="AU20" s="105">
        <v>144317</v>
      </c>
      <c r="AV20" s="105">
        <v>144317</v>
      </c>
      <c r="AW20" s="105">
        <v>144317</v>
      </c>
      <c r="AX20" s="105">
        <v>144317</v>
      </c>
      <c r="AY20" s="105">
        <v>144317</v>
      </c>
      <c r="AZ20" s="105">
        <v>144317</v>
      </c>
      <c r="BA20" s="105">
        <f>'56'!BA43:BM43+'56 (2)'!BA17:BM17</f>
        <v>55012</v>
      </c>
      <c r="BB20" s="105">
        <v>144317</v>
      </c>
      <c r="BC20" s="105">
        <v>144317</v>
      </c>
      <c r="BD20" s="105">
        <v>144317</v>
      </c>
      <c r="BE20" s="105">
        <v>144317</v>
      </c>
      <c r="BF20" s="105">
        <v>144317</v>
      </c>
      <c r="BG20" s="105">
        <v>144317</v>
      </c>
      <c r="BH20" s="105">
        <v>144317</v>
      </c>
      <c r="BI20" s="105">
        <v>144317</v>
      </c>
      <c r="BJ20" s="105">
        <v>144317</v>
      </c>
      <c r="BK20" s="105">
        <v>144317</v>
      </c>
      <c r="BL20" s="105">
        <v>144317</v>
      </c>
      <c r="BM20" s="105">
        <v>144317</v>
      </c>
      <c r="BN20" s="105">
        <f>'56'!BN43:BZ43+'56 (2)'!BN17:BZ17</f>
        <v>2999908</v>
      </c>
      <c r="BO20" s="105">
        <v>144317</v>
      </c>
      <c r="BP20" s="105">
        <v>144317</v>
      </c>
      <c r="BQ20" s="105">
        <v>144317</v>
      </c>
      <c r="BR20" s="105">
        <v>144317</v>
      </c>
      <c r="BS20" s="105">
        <v>144317</v>
      </c>
      <c r="BT20" s="105">
        <v>144317</v>
      </c>
      <c r="BU20" s="105">
        <v>144317</v>
      </c>
      <c r="BV20" s="105">
        <v>144317</v>
      </c>
      <c r="BW20" s="105">
        <v>144317</v>
      </c>
      <c r="BX20" s="105">
        <v>144317</v>
      </c>
      <c r="BY20" s="105">
        <v>144317</v>
      </c>
      <c r="BZ20" s="105">
        <v>144317</v>
      </c>
      <c r="CA20" s="105">
        <f>'56'!CA43:CM43+'56 (2)'!CA17:CM17</f>
        <v>6212985773</v>
      </c>
      <c r="CB20" s="105">
        <v>144317</v>
      </c>
      <c r="CC20" s="105">
        <v>144317</v>
      </c>
      <c r="CD20" s="105">
        <v>144317</v>
      </c>
      <c r="CE20" s="105">
        <v>144317</v>
      </c>
      <c r="CF20" s="105">
        <v>144317</v>
      </c>
      <c r="CG20" s="105">
        <v>144317</v>
      </c>
      <c r="CH20" s="105">
        <v>144317</v>
      </c>
      <c r="CI20" s="105">
        <v>144317</v>
      </c>
      <c r="CJ20" s="105">
        <v>144317</v>
      </c>
      <c r="CK20" s="105">
        <v>144317</v>
      </c>
      <c r="CL20" s="105">
        <v>144317</v>
      </c>
      <c r="CM20" s="105">
        <v>144317</v>
      </c>
      <c r="CN20" s="105">
        <f>'56'!CN43:CZ43+'56 (2)'!CN17:CZ17</f>
        <v>0</v>
      </c>
      <c r="CO20" s="105">
        <v>144317</v>
      </c>
      <c r="CP20" s="105">
        <v>144317</v>
      </c>
      <c r="CQ20" s="105">
        <v>144317</v>
      </c>
      <c r="CR20" s="105">
        <v>144317</v>
      </c>
      <c r="CS20" s="105">
        <v>144317</v>
      </c>
      <c r="CT20" s="105">
        <v>144317</v>
      </c>
      <c r="CU20" s="105">
        <v>144317</v>
      </c>
      <c r="CV20" s="105">
        <v>144317</v>
      </c>
      <c r="CW20" s="105">
        <v>144317</v>
      </c>
      <c r="CX20" s="105">
        <v>144317</v>
      </c>
      <c r="CY20" s="105">
        <v>144317</v>
      </c>
      <c r="CZ20" s="105">
        <v>144317</v>
      </c>
      <c r="DA20" s="105">
        <f>'56'!DA43:DM43+'56 (2)'!DA17:DM17</f>
        <v>39915363</v>
      </c>
      <c r="DB20" s="105">
        <v>144317</v>
      </c>
      <c r="DC20" s="105">
        <v>144317</v>
      </c>
      <c r="DD20" s="105">
        <v>144317</v>
      </c>
      <c r="DE20" s="105">
        <v>144317</v>
      </c>
      <c r="DF20" s="105">
        <v>144317</v>
      </c>
      <c r="DG20" s="105">
        <v>144317</v>
      </c>
      <c r="DH20" s="105">
        <v>144317</v>
      </c>
      <c r="DI20" s="105">
        <v>144317</v>
      </c>
      <c r="DJ20" s="105">
        <v>144317</v>
      </c>
      <c r="DK20" s="105">
        <v>144317</v>
      </c>
      <c r="DL20" s="105">
        <v>144317</v>
      </c>
      <c r="DM20" s="105">
        <v>144317</v>
      </c>
      <c r="DN20" s="105">
        <f>'56'!DN43:DZ43+'56 (2)'!DN17:DZ17</f>
        <v>6173070410</v>
      </c>
      <c r="DO20" s="105">
        <v>144317</v>
      </c>
      <c r="DP20" s="105">
        <v>144317</v>
      </c>
      <c r="DQ20" s="105">
        <v>144317</v>
      </c>
      <c r="DR20" s="105">
        <v>144317</v>
      </c>
      <c r="DS20" s="105">
        <v>144317</v>
      </c>
      <c r="DT20" s="105">
        <v>144317</v>
      </c>
      <c r="DU20" s="105">
        <v>144317</v>
      </c>
      <c r="DV20" s="105">
        <v>144317</v>
      </c>
      <c r="DW20" s="105">
        <v>144317</v>
      </c>
      <c r="DX20" s="105">
        <v>144317</v>
      </c>
      <c r="DY20" s="105">
        <v>144317</v>
      </c>
      <c r="DZ20" s="105">
        <v>144317</v>
      </c>
      <c r="EA20" s="105">
        <f>'56'!EA43:EM43+'56 (2)'!EA17:EM17</f>
        <v>111645634</v>
      </c>
      <c r="EB20" s="105">
        <v>144317</v>
      </c>
      <c r="EC20" s="105">
        <v>144317</v>
      </c>
      <c r="ED20" s="105">
        <v>144317</v>
      </c>
      <c r="EE20" s="105">
        <v>144317</v>
      </c>
      <c r="EF20" s="105">
        <v>144317</v>
      </c>
      <c r="EG20" s="105">
        <v>144317</v>
      </c>
      <c r="EH20" s="105">
        <v>144317</v>
      </c>
      <c r="EI20" s="105">
        <v>144317</v>
      </c>
      <c r="EJ20" s="105">
        <v>144317</v>
      </c>
      <c r="EK20" s="105">
        <v>144317</v>
      </c>
      <c r="EL20" s="105">
        <v>144317</v>
      </c>
      <c r="EM20" s="106">
        <v>144317</v>
      </c>
      <c r="EN20" s="2" t="s">
        <v>35</v>
      </c>
      <c r="EO20" s="2" t="s">
        <v>35</v>
      </c>
      <c r="EP20" s="2" t="s">
        <v>35</v>
      </c>
      <c r="EQ20" s="2" t="s">
        <v>35</v>
      </c>
      <c r="ER20" s="2" t="s">
        <v>35</v>
      </c>
      <c r="ES20" s="2" t="s">
        <v>35</v>
      </c>
      <c r="ET20" s="2" t="s">
        <v>35</v>
      </c>
      <c r="EU20" s="2" t="s">
        <v>35</v>
      </c>
      <c r="EV20" s="2" t="s">
        <v>35</v>
      </c>
      <c r="EW20" s="2" t="s">
        <v>35</v>
      </c>
      <c r="EX20" s="2" t="s">
        <v>35</v>
      </c>
      <c r="EY20" s="2" t="s">
        <v>35</v>
      </c>
      <c r="EZ20" s="2" t="s">
        <v>35</v>
      </c>
      <c r="FA20" s="2" t="s">
        <v>35</v>
      </c>
      <c r="FB20" s="2" t="s">
        <v>35</v>
      </c>
      <c r="FC20" s="2" t="s">
        <v>35</v>
      </c>
      <c r="FD20" s="2" t="s">
        <v>35</v>
      </c>
      <c r="FE20" s="2" t="s">
        <v>35</v>
      </c>
      <c r="FF20" s="2" t="s">
        <v>35</v>
      </c>
      <c r="FG20" s="2" t="s">
        <v>35</v>
      </c>
      <c r="FH20" s="2" t="s">
        <v>35</v>
      </c>
      <c r="FI20" s="2" t="s">
        <v>35</v>
      </c>
      <c r="FJ20" s="2" t="s">
        <v>35</v>
      </c>
      <c r="FK20" s="2" t="s">
        <v>35</v>
      </c>
      <c r="FL20" s="2" t="s">
        <v>35</v>
      </c>
      <c r="FM20" s="2" t="s">
        <v>35</v>
      </c>
      <c r="FN20" s="2" t="s">
        <v>35</v>
      </c>
      <c r="FO20" s="2" t="s">
        <v>35</v>
      </c>
      <c r="FP20" s="2" t="s">
        <v>35</v>
      </c>
      <c r="FQ20" s="2" t="s">
        <v>35</v>
      </c>
      <c r="FR20" s="2" t="s">
        <v>35</v>
      </c>
      <c r="FS20" s="2" t="s">
        <v>35</v>
      </c>
      <c r="FT20" s="2" t="s">
        <v>35</v>
      </c>
      <c r="FU20" s="2" t="s">
        <v>35</v>
      </c>
      <c r="FV20" s="2" t="s">
        <v>35</v>
      </c>
      <c r="FW20" s="2" t="s">
        <v>35</v>
      </c>
      <c r="FX20" s="2" t="s">
        <v>35</v>
      </c>
      <c r="FY20" s="2" t="s">
        <v>35</v>
      </c>
      <c r="FZ20" s="2" t="s">
        <v>35</v>
      </c>
      <c r="GA20" s="2" t="s">
        <v>35</v>
      </c>
      <c r="GB20" s="2" t="s">
        <v>35</v>
      </c>
      <c r="GC20" s="2" t="s">
        <v>35</v>
      </c>
      <c r="GD20" s="2" t="s">
        <v>35</v>
      </c>
      <c r="GE20" s="2" t="s">
        <v>35</v>
      </c>
      <c r="GF20" s="2" t="s">
        <v>35</v>
      </c>
      <c r="GG20" s="2" t="s">
        <v>35</v>
      </c>
      <c r="GH20" s="2" t="s">
        <v>35</v>
      </c>
      <c r="GI20" s="2" t="s">
        <v>35</v>
      </c>
      <c r="GJ20" s="2" t="s">
        <v>35</v>
      </c>
      <c r="GK20" s="2" t="s">
        <v>35</v>
      </c>
      <c r="GL20" s="2" t="s">
        <v>35</v>
      </c>
      <c r="GM20" s="2" t="s">
        <v>35</v>
      </c>
      <c r="GN20" s="2" t="s">
        <v>35</v>
      </c>
      <c r="GO20" s="2" t="s">
        <v>35</v>
      </c>
      <c r="GP20" s="2" t="s">
        <v>35</v>
      </c>
      <c r="GQ20" s="2" t="s">
        <v>35</v>
      </c>
      <c r="GR20" s="2" t="s">
        <v>35</v>
      </c>
      <c r="GS20" s="2" t="s">
        <v>35</v>
      </c>
      <c r="GT20" s="2" t="s">
        <v>35</v>
      </c>
      <c r="GU20" s="2" t="s">
        <v>35</v>
      </c>
      <c r="GV20" s="2" t="s">
        <v>35</v>
      </c>
      <c r="GW20" s="2" t="s">
        <v>35</v>
      </c>
      <c r="GX20" s="2" t="s">
        <v>35</v>
      </c>
      <c r="GY20" s="2" t="s">
        <v>35</v>
      </c>
      <c r="GZ20" s="2" t="s">
        <v>35</v>
      </c>
      <c r="HA20" s="2" t="s">
        <v>35</v>
      </c>
      <c r="HB20" s="2" t="s">
        <v>35</v>
      </c>
      <c r="HC20" s="2" t="s">
        <v>35</v>
      </c>
      <c r="HD20" s="2" t="s">
        <v>35</v>
      </c>
      <c r="HE20" s="2" t="s">
        <v>35</v>
      </c>
      <c r="HF20" s="2" t="s">
        <v>35</v>
      </c>
      <c r="HG20" s="2" t="s">
        <v>35</v>
      </c>
      <c r="HH20" s="2" t="s">
        <v>35</v>
      </c>
      <c r="HI20" s="2" t="s">
        <v>35</v>
      </c>
      <c r="HJ20" s="2" t="s">
        <v>35</v>
      </c>
      <c r="HK20" s="2" t="s">
        <v>35</v>
      </c>
      <c r="HL20" s="2" t="s">
        <v>35</v>
      </c>
      <c r="HM20" s="2" t="s">
        <v>35</v>
      </c>
      <c r="HN20" s="2" t="s">
        <v>35</v>
      </c>
      <c r="HO20" s="2" t="s">
        <v>35</v>
      </c>
      <c r="HP20" s="2" t="s">
        <v>35</v>
      </c>
      <c r="HQ20" s="2" t="s">
        <v>35</v>
      </c>
      <c r="HR20" s="2" t="s">
        <v>35</v>
      </c>
      <c r="HS20" s="2" t="s">
        <v>35</v>
      </c>
      <c r="HT20" s="2" t="s">
        <v>35</v>
      </c>
      <c r="HU20" s="2" t="s">
        <v>35</v>
      </c>
      <c r="HV20" s="2" t="s">
        <v>35</v>
      </c>
      <c r="HW20" s="2" t="s">
        <v>35</v>
      </c>
      <c r="HX20" s="2" t="s">
        <v>35</v>
      </c>
      <c r="HY20" s="2" t="s">
        <v>35</v>
      </c>
      <c r="HZ20" s="2" t="s">
        <v>35</v>
      </c>
      <c r="IA20" s="2" t="s">
        <v>35</v>
      </c>
      <c r="IB20" s="2" t="s">
        <v>35</v>
      </c>
      <c r="IC20" s="2" t="s">
        <v>35</v>
      </c>
      <c r="ID20" s="2" t="s">
        <v>35</v>
      </c>
      <c r="IE20" s="2" t="s">
        <v>35</v>
      </c>
      <c r="IF20" s="2" t="s">
        <v>35</v>
      </c>
      <c r="IG20" s="2" t="s">
        <v>35</v>
      </c>
      <c r="IH20" s="2" t="s">
        <v>35</v>
      </c>
      <c r="II20" s="2" t="s">
        <v>35</v>
      </c>
      <c r="IJ20" s="2" t="s">
        <v>35</v>
      </c>
      <c r="IK20" s="2" t="s">
        <v>35</v>
      </c>
      <c r="IL20" s="2" t="s">
        <v>35</v>
      </c>
      <c r="IM20" s="2" t="s">
        <v>35</v>
      </c>
      <c r="IN20" s="2" t="s">
        <v>35</v>
      </c>
      <c r="IO20" s="2" t="s">
        <v>35</v>
      </c>
      <c r="IP20" s="2" t="s">
        <v>35</v>
      </c>
      <c r="IQ20" s="2" t="s">
        <v>35</v>
      </c>
      <c r="IR20" s="2" t="s">
        <v>35</v>
      </c>
      <c r="IS20" s="2" t="s">
        <v>35</v>
      </c>
      <c r="IT20" s="2" t="s">
        <v>35</v>
      </c>
      <c r="IU20" s="2" t="s">
        <v>35</v>
      </c>
      <c r="IV20" s="2" t="s">
        <v>35</v>
      </c>
      <c r="IW20" s="2" t="s">
        <v>35</v>
      </c>
      <c r="IX20" s="2" t="s">
        <v>35</v>
      </c>
      <c r="IY20" s="2" t="s">
        <v>35</v>
      </c>
      <c r="IZ20" s="2" t="s">
        <v>35</v>
      </c>
      <c r="JA20" s="2" t="s">
        <v>35</v>
      </c>
      <c r="JB20" s="2" t="s">
        <v>35</v>
      </c>
      <c r="JC20" s="2" t="s">
        <v>35</v>
      </c>
      <c r="JD20" s="2" t="s">
        <v>35</v>
      </c>
    </row>
    <row r="21" spans="1:264" ht="14.25" customHeight="1" thickBot="1">
      <c r="A21" s="138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70"/>
      <c r="T21" s="164" t="s">
        <v>37</v>
      </c>
      <c r="U21" s="165"/>
      <c r="V21" s="165"/>
      <c r="W21" s="165"/>
      <c r="X21" s="165"/>
      <c r="Y21" s="165"/>
      <c r="Z21" s="173"/>
      <c r="AA21" s="119">
        <f>SUM(AA19,AA20)</f>
        <v>4964268</v>
      </c>
      <c r="AB21" s="107">
        <v>1187128</v>
      </c>
      <c r="AC21" s="107">
        <v>1187128</v>
      </c>
      <c r="AD21" s="107">
        <v>1187128</v>
      </c>
      <c r="AE21" s="107">
        <v>1187128</v>
      </c>
      <c r="AF21" s="107">
        <v>1187128</v>
      </c>
      <c r="AG21" s="107">
        <v>1187128</v>
      </c>
      <c r="AH21" s="107">
        <v>1187128</v>
      </c>
      <c r="AI21" s="107">
        <v>1187128</v>
      </c>
      <c r="AJ21" s="107">
        <v>1187128</v>
      </c>
      <c r="AK21" s="107">
        <v>1187128</v>
      </c>
      <c r="AL21" s="107">
        <v>1187128</v>
      </c>
      <c r="AM21" s="107">
        <v>1187128</v>
      </c>
      <c r="AN21" s="107">
        <f t="shared" ref="AN21" si="42">SUM(AN19,AN20)</f>
        <v>1839060</v>
      </c>
      <c r="AO21" s="107">
        <v>1187128</v>
      </c>
      <c r="AP21" s="107">
        <v>1187128</v>
      </c>
      <c r="AQ21" s="107">
        <v>1187128</v>
      </c>
      <c r="AR21" s="107">
        <v>1187128</v>
      </c>
      <c r="AS21" s="107">
        <v>1187128</v>
      </c>
      <c r="AT21" s="107">
        <v>1187128</v>
      </c>
      <c r="AU21" s="107">
        <v>1187128</v>
      </c>
      <c r="AV21" s="107">
        <v>1187128</v>
      </c>
      <c r="AW21" s="107">
        <v>1187128</v>
      </c>
      <c r="AX21" s="107">
        <v>1187128</v>
      </c>
      <c r="AY21" s="107">
        <v>1187128</v>
      </c>
      <c r="AZ21" s="107">
        <v>1187128</v>
      </c>
      <c r="BA21" s="107">
        <f t="shared" ref="BA21" si="43">SUM(BA19,BA20)</f>
        <v>55210</v>
      </c>
      <c r="BB21" s="107">
        <v>1187128</v>
      </c>
      <c r="BC21" s="107">
        <v>1187128</v>
      </c>
      <c r="BD21" s="107">
        <v>1187128</v>
      </c>
      <c r="BE21" s="107">
        <v>1187128</v>
      </c>
      <c r="BF21" s="107">
        <v>1187128</v>
      </c>
      <c r="BG21" s="107">
        <v>1187128</v>
      </c>
      <c r="BH21" s="107">
        <v>1187128</v>
      </c>
      <c r="BI21" s="107">
        <v>1187128</v>
      </c>
      <c r="BJ21" s="107">
        <v>1187128</v>
      </c>
      <c r="BK21" s="107">
        <v>1187128</v>
      </c>
      <c r="BL21" s="107">
        <v>1187128</v>
      </c>
      <c r="BM21" s="107">
        <v>1187128</v>
      </c>
      <c r="BN21" s="107">
        <f t="shared" ref="BN21" si="44">SUM(BN19,BN20)</f>
        <v>3125208</v>
      </c>
      <c r="BO21" s="107">
        <v>1187128</v>
      </c>
      <c r="BP21" s="107">
        <v>1187128</v>
      </c>
      <c r="BQ21" s="107">
        <v>1187128</v>
      </c>
      <c r="BR21" s="107">
        <v>1187128</v>
      </c>
      <c r="BS21" s="107">
        <v>1187128</v>
      </c>
      <c r="BT21" s="107">
        <v>1187128</v>
      </c>
      <c r="BU21" s="107">
        <v>1187128</v>
      </c>
      <c r="BV21" s="107">
        <v>1187128</v>
      </c>
      <c r="BW21" s="107">
        <v>1187128</v>
      </c>
      <c r="BX21" s="107">
        <v>1187128</v>
      </c>
      <c r="BY21" s="107">
        <v>1187128</v>
      </c>
      <c r="BZ21" s="107">
        <v>1187128</v>
      </c>
      <c r="CA21" s="107">
        <f t="shared" ref="CA21" si="45">SUM(CA19,CA20)</f>
        <v>7060608492</v>
      </c>
      <c r="CB21" s="107">
        <v>1187128</v>
      </c>
      <c r="CC21" s="107">
        <v>1187128</v>
      </c>
      <c r="CD21" s="107">
        <v>1187128</v>
      </c>
      <c r="CE21" s="107">
        <v>1187128</v>
      </c>
      <c r="CF21" s="107">
        <v>1187128</v>
      </c>
      <c r="CG21" s="107">
        <v>1187128</v>
      </c>
      <c r="CH21" s="107">
        <v>1187128</v>
      </c>
      <c r="CI21" s="107">
        <v>1187128</v>
      </c>
      <c r="CJ21" s="107">
        <v>1187128</v>
      </c>
      <c r="CK21" s="107">
        <v>1187128</v>
      </c>
      <c r="CL21" s="107">
        <v>1187128</v>
      </c>
      <c r="CM21" s="107">
        <v>1187128</v>
      </c>
      <c r="CN21" s="107">
        <f t="shared" ref="CN21" si="46">SUM(CN19,CN20)</f>
        <v>9383865</v>
      </c>
      <c r="CO21" s="107">
        <v>1187128</v>
      </c>
      <c r="CP21" s="107">
        <v>1187128</v>
      </c>
      <c r="CQ21" s="107">
        <v>1187128</v>
      </c>
      <c r="CR21" s="107">
        <v>1187128</v>
      </c>
      <c r="CS21" s="107">
        <v>1187128</v>
      </c>
      <c r="CT21" s="107">
        <v>1187128</v>
      </c>
      <c r="CU21" s="107">
        <v>1187128</v>
      </c>
      <c r="CV21" s="107">
        <v>1187128</v>
      </c>
      <c r="CW21" s="107">
        <v>1187128</v>
      </c>
      <c r="CX21" s="107">
        <v>1187128</v>
      </c>
      <c r="CY21" s="107">
        <v>1187128</v>
      </c>
      <c r="CZ21" s="107">
        <v>1187128</v>
      </c>
      <c r="DA21" s="107">
        <f t="shared" ref="DA21" si="47">SUM(DA19,DA20)</f>
        <v>47429715</v>
      </c>
      <c r="DB21" s="107">
        <v>1187128</v>
      </c>
      <c r="DC21" s="107">
        <v>1187128</v>
      </c>
      <c r="DD21" s="107">
        <v>1187128</v>
      </c>
      <c r="DE21" s="107">
        <v>1187128</v>
      </c>
      <c r="DF21" s="107">
        <v>1187128</v>
      </c>
      <c r="DG21" s="107">
        <v>1187128</v>
      </c>
      <c r="DH21" s="107">
        <v>1187128</v>
      </c>
      <c r="DI21" s="107">
        <v>1187128</v>
      </c>
      <c r="DJ21" s="107">
        <v>1187128</v>
      </c>
      <c r="DK21" s="107">
        <v>1187128</v>
      </c>
      <c r="DL21" s="107">
        <v>1187128</v>
      </c>
      <c r="DM21" s="107">
        <v>1187128</v>
      </c>
      <c r="DN21" s="107">
        <f t="shared" ref="DN21" si="48">SUM(DN19,DN20)</f>
        <v>7003794912</v>
      </c>
      <c r="DO21" s="107">
        <v>1187128</v>
      </c>
      <c r="DP21" s="107">
        <v>1187128</v>
      </c>
      <c r="DQ21" s="107">
        <v>1187128</v>
      </c>
      <c r="DR21" s="107">
        <v>1187128</v>
      </c>
      <c r="DS21" s="107">
        <v>1187128</v>
      </c>
      <c r="DT21" s="107">
        <v>1187128</v>
      </c>
      <c r="DU21" s="107">
        <v>1187128</v>
      </c>
      <c r="DV21" s="107">
        <v>1187128</v>
      </c>
      <c r="DW21" s="107">
        <v>1187128</v>
      </c>
      <c r="DX21" s="107">
        <v>1187128</v>
      </c>
      <c r="DY21" s="107">
        <v>1187128</v>
      </c>
      <c r="DZ21" s="107">
        <v>1187128</v>
      </c>
      <c r="EA21" s="107">
        <f>SUM(EA19,EA20)</f>
        <v>121323253</v>
      </c>
      <c r="EB21" s="107">
        <v>1187128</v>
      </c>
      <c r="EC21" s="107">
        <v>1187128</v>
      </c>
      <c r="ED21" s="107">
        <v>1187128</v>
      </c>
      <c r="EE21" s="107">
        <v>1187128</v>
      </c>
      <c r="EF21" s="107">
        <v>1187128</v>
      </c>
      <c r="EG21" s="107">
        <v>1187128</v>
      </c>
      <c r="EH21" s="107">
        <v>1187128</v>
      </c>
      <c r="EI21" s="107">
        <v>1187128</v>
      </c>
      <c r="EJ21" s="107">
        <v>1187128</v>
      </c>
      <c r="EK21" s="107">
        <v>1187128</v>
      </c>
      <c r="EL21" s="107">
        <v>1187128</v>
      </c>
      <c r="EM21" s="108">
        <v>1187128</v>
      </c>
      <c r="EN21" s="2" t="s">
        <v>35</v>
      </c>
      <c r="EO21" s="2" t="s">
        <v>35</v>
      </c>
      <c r="EP21" s="2" t="s">
        <v>35</v>
      </c>
      <c r="EQ21" s="2" t="s">
        <v>35</v>
      </c>
      <c r="ER21" s="2" t="s">
        <v>35</v>
      </c>
      <c r="ES21" s="2" t="s">
        <v>35</v>
      </c>
      <c r="ET21" s="2" t="s">
        <v>35</v>
      </c>
      <c r="EU21" s="2" t="s">
        <v>35</v>
      </c>
      <c r="EV21" s="2" t="s">
        <v>35</v>
      </c>
      <c r="EW21" s="2" t="s">
        <v>35</v>
      </c>
      <c r="EX21" s="2" t="s">
        <v>35</v>
      </c>
      <c r="EY21" s="2" t="s">
        <v>35</v>
      </c>
      <c r="EZ21" s="2" t="s">
        <v>35</v>
      </c>
      <c r="FA21" s="2" t="s">
        <v>35</v>
      </c>
      <c r="FB21" s="2" t="s">
        <v>35</v>
      </c>
      <c r="FC21" s="2" t="s">
        <v>35</v>
      </c>
      <c r="FD21" s="2" t="s">
        <v>35</v>
      </c>
      <c r="FE21" s="2" t="s">
        <v>35</v>
      </c>
      <c r="FF21" s="2" t="s">
        <v>35</v>
      </c>
      <c r="FG21" s="2" t="s">
        <v>35</v>
      </c>
      <c r="FH21" s="2" t="s">
        <v>35</v>
      </c>
      <c r="FI21" s="2" t="s">
        <v>35</v>
      </c>
      <c r="FJ21" s="2" t="s">
        <v>35</v>
      </c>
      <c r="FK21" s="2" t="s">
        <v>35</v>
      </c>
      <c r="FL21" s="2" t="s">
        <v>35</v>
      </c>
      <c r="FM21" s="2" t="s">
        <v>35</v>
      </c>
      <c r="FN21" s="2" t="s">
        <v>35</v>
      </c>
      <c r="FO21" s="2" t="s">
        <v>35</v>
      </c>
      <c r="FP21" s="2" t="s">
        <v>35</v>
      </c>
      <c r="FQ21" s="2" t="s">
        <v>35</v>
      </c>
      <c r="FR21" s="2" t="s">
        <v>35</v>
      </c>
      <c r="FS21" s="2" t="s">
        <v>35</v>
      </c>
      <c r="FT21" s="2" t="s">
        <v>35</v>
      </c>
      <c r="FU21" s="2" t="s">
        <v>35</v>
      </c>
      <c r="FV21" s="2" t="s">
        <v>35</v>
      </c>
      <c r="FW21" s="2" t="s">
        <v>35</v>
      </c>
      <c r="FX21" s="2" t="s">
        <v>35</v>
      </c>
      <c r="FY21" s="2" t="s">
        <v>35</v>
      </c>
      <c r="FZ21" s="2" t="s">
        <v>35</v>
      </c>
      <c r="GA21" s="2" t="s">
        <v>35</v>
      </c>
      <c r="GB21" s="2" t="s">
        <v>35</v>
      </c>
      <c r="GC21" s="2" t="s">
        <v>35</v>
      </c>
      <c r="GD21" s="2" t="s">
        <v>35</v>
      </c>
      <c r="GE21" s="2" t="s">
        <v>35</v>
      </c>
      <c r="GF21" s="2" t="s">
        <v>35</v>
      </c>
      <c r="GG21" s="2" t="s">
        <v>35</v>
      </c>
      <c r="GH21" s="2" t="s">
        <v>35</v>
      </c>
      <c r="GI21" s="2" t="s">
        <v>35</v>
      </c>
      <c r="GJ21" s="2" t="s">
        <v>35</v>
      </c>
      <c r="GK21" s="2" t="s">
        <v>35</v>
      </c>
      <c r="GL21" s="2" t="s">
        <v>35</v>
      </c>
      <c r="GM21" s="2" t="s">
        <v>35</v>
      </c>
      <c r="GN21" s="2" t="s">
        <v>35</v>
      </c>
      <c r="GO21" s="2" t="s">
        <v>35</v>
      </c>
      <c r="GP21" s="2" t="s">
        <v>35</v>
      </c>
      <c r="GQ21" s="2" t="s">
        <v>35</v>
      </c>
      <c r="GR21" s="2" t="s">
        <v>35</v>
      </c>
      <c r="GS21" s="2" t="s">
        <v>35</v>
      </c>
      <c r="GT21" s="2" t="s">
        <v>35</v>
      </c>
      <c r="GU21" s="2" t="s">
        <v>35</v>
      </c>
      <c r="GV21" s="2" t="s">
        <v>35</v>
      </c>
      <c r="GW21" s="2" t="s">
        <v>35</v>
      </c>
      <c r="GX21" s="2" t="s">
        <v>35</v>
      </c>
      <c r="GY21" s="2" t="s">
        <v>35</v>
      </c>
      <c r="GZ21" s="2" t="s">
        <v>35</v>
      </c>
      <c r="HA21" s="2" t="s">
        <v>35</v>
      </c>
      <c r="HB21" s="2" t="s">
        <v>35</v>
      </c>
      <c r="HC21" s="2" t="s">
        <v>35</v>
      </c>
      <c r="HD21" s="2" t="s">
        <v>35</v>
      </c>
      <c r="HE21" s="2" t="s">
        <v>35</v>
      </c>
      <c r="HF21" s="2" t="s">
        <v>35</v>
      </c>
      <c r="HG21" s="2" t="s">
        <v>35</v>
      </c>
      <c r="HH21" s="2" t="s">
        <v>35</v>
      </c>
      <c r="HI21" s="2" t="s">
        <v>35</v>
      </c>
      <c r="HJ21" s="2" t="s">
        <v>35</v>
      </c>
      <c r="HK21" s="2" t="s">
        <v>35</v>
      </c>
      <c r="HL21" s="2" t="s">
        <v>35</v>
      </c>
      <c r="HM21" s="2" t="s">
        <v>35</v>
      </c>
      <c r="HN21" s="2" t="s">
        <v>35</v>
      </c>
      <c r="HO21" s="2" t="s">
        <v>35</v>
      </c>
      <c r="HP21" s="2" t="s">
        <v>35</v>
      </c>
      <c r="HQ21" s="2" t="s">
        <v>35</v>
      </c>
      <c r="HR21" s="2" t="s">
        <v>35</v>
      </c>
      <c r="HS21" s="2" t="s">
        <v>35</v>
      </c>
      <c r="HT21" s="2" t="s">
        <v>35</v>
      </c>
      <c r="HU21" s="2" t="s">
        <v>35</v>
      </c>
      <c r="HV21" s="2" t="s">
        <v>35</v>
      </c>
      <c r="HW21" s="2" t="s">
        <v>35</v>
      </c>
      <c r="HX21" s="2" t="s">
        <v>35</v>
      </c>
      <c r="HY21" s="2" t="s">
        <v>35</v>
      </c>
      <c r="HZ21" s="2" t="s">
        <v>35</v>
      </c>
      <c r="IA21" s="2" t="s">
        <v>35</v>
      </c>
      <c r="IB21" s="2" t="s">
        <v>35</v>
      </c>
      <c r="IC21" s="2" t="s">
        <v>35</v>
      </c>
      <c r="ID21" s="2" t="s">
        <v>35</v>
      </c>
      <c r="IE21" s="2" t="s">
        <v>35</v>
      </c>
      <c r="IF21" s="2" t="s">
        <v>35</v>
      </c>
      <c r="IG21" s="2" t="s">
        <v>35</v>
      </c>
      <c r="IH21" s="2" t="s">
        <v>35</v>
      </c>
      <c r="II21" s="2" t="s">
        <v>35</v>
      </c>
      <c r="IJ21" s="2" t="s">
        <v>35</v>
      </c>
      <c r="IK21" s="2" t="s">
        <v>35</v>
      </c>
      <c r="IL21" s="2" t="s">
        <v>35</v>
      </c>
      <c r="IM21" s="2" t="s">
        <v>35</v>
      </c>
      <c r="IN21" s="2" t="s">
        <v>35</v>
      </c>
      <c r="IO21" s="2" t="s">
        <v>35</v>
      </c>
      <c r="IP21" s="2" t="s">
        <v>35</v>
      </c>
      <c r="IQ21" s="2" t="s">
        <v>35</v>
      </c>
      <c r="IR21" s="2" t="s">
        <v>35</v>
      </c>
      <c r="IS21" s="2" t="s">
        <v>35</v>
      </c>
      <c r="IT21" s="2" t="s">
        <v>35</v>
      </c>
      <c r="IU21" s="2" t="s">
        <v>35</v>
      </c>
      <c r="IV21" s="2" t="s">
        <v>35</v>
      </c>
      <c r="IW21" s="2" t="s">
        <v>35</v>
      </c>
      <c r="IX21" s="2" t="s">
        <v>35</v>
      </c>
      <c r="IY21" s="2" t="s">
        <v>35</v>
      </c>
      <c r="IZ21" s="2" t="s">
        <v>35</v>
      </c>
      <c r="JA21" s="2" t="s">
        <v>35</v>
      </c>
      <c r="JB21" s="2" t="s">
        <v>35</v>
      </c>
      <c r="JC21" s="2" t="s">
        <v>35</v>
      </c>
      <c r="JD21" s="2" t="s">
        <v>35</v>
      </c>
    </row>
  </sheetData>
  <sheetProtection selectLockedCells="1"/>
  <mergeCells count="184">
    <mergeCell ref="DA21:DM21"/>
    <mergeCell ref="DA5:DM5"/>
    <mergeCell ref="DA6:DM6"/>
    <mergeCell ref="DA7:DM7"/>
    <mergeCell ref="DA8:DM8"/>
    <mergeCell ref="DA9:DM9"/>
    <mergeCell ref="DA10:DM10"/>
    <mergeCell ref="DA11:DM11"/>
    <mergeCell ref="DA12:DM12"/>
    <mergeCell ref="DA13:DM13"/>
    <mergeCell ref="EA19:EM19"/>
    <mergeCell ref="EA20:EM20"/>
    <mergeCell ref="EA21:EM21"/>
    <mergeCell ref="EA13:EM13"/>
    <mergeCell ref="EA14:EM14"/>
    <mergeCell ref="EA15:EM15"/>
    <mergeCell ref="EA16:EM16"/>
    <mergeCell ref="EA17:EM17"/>
    <mergeCell ref="EA18:EM18"/>
    <mergeCell ref="EA7:EM7"/>
    <mergeCell ref="EA8:EM8"/>
    <mergeCell ref="EA9:EM9"/>
    <mergeCell ref="EA10:EM10"/>
    <mergeCell ref="EA11:EM11"/>
    <mergeCell ref="EA12:EM12"/>
    <mergeCell ref="DN16:DZ16"/>
    <mergeCell ref="DN17:DZ17"/>
    <mergeCell ref="DN18:DZ18"/>
    <mergeCell ref="DN21:DZ21"/>
    <mergeCell ref="CN21:CZ21"/>
    <mergeCell ref="DN7:DZ7"/>
    <mergeCell ref="DN8:DZ8"/>
    <mergeCell ref="DN9:DZ9"/>
    <mergeCell ref="DN10:DZ10"/>
    <mergeCell ref="DN11:DZ11"/>
    <mergeCell ref="DN12:DZ12"/>
    <mergeCell ref="DN13:DZ13"/>
    <mergeCell ref="DN14:DZ14"/>
    <mergeCell ref="DN15:DZ15"/>
    <mergeCell ref="CN15:CZ15"/>
    <mergeCell ref="CN16:CZ16"/>
    <mergeCell ref="CN17:CZ17"/>
    <mergeCell ref="CN18:CZ18"/>
    <mergeCell ref="CN19:CZ19"/>
    <mergeCell ref="CN20:CZ20"/>
    <mergeCell ref="DA14:DM14"/>
    <mergeCell ref="DA15:DM15"/>
    <mergeCell ref="DA16:DM16"/>
    <mergeCell ref="DA17:DM17"/>
    <mergeCell ref="DA18:DM18"/>
    <mergeCell ref="DA19:DM19"/>
    <mergeCell ref="DA20:DM20"/>
    <mergeCell ref="CN14:CZ14"/>
    <mergeCell ref="CA14:CM14"/>
    <mergeCell ref="CA15:CM15"/>
    <mergeCell ref="CA16:CM16"/>
    <mergeCell ref="CA17:CM17"/>
    <mergeCell ref="CA18:CM18"/>
    <mergeCell ref="CA19:CM19"/>
    <mergeCell ref="DN19:DZ19"/>
    <mergeCell ref="DN20:DZ20"/>
    <mergeCell ref="BN19:BZ19"/>
    <mergeCell ref="BN20:BZ20"/>
    <mergeCell ref="BN21:BZ21"/>
    <mergeCell ref="CA7:CM7"/>
    <mergeCell ref="CA8:CM8"/>
    <mergeCell ref="CA9:CM9"/>
    <mergeCell ref="CA10:CM10"/>
    <mergeCell ref="CA11:CM11"/>
    <mergeCell ref="CA12:CM12"/>
    <mergeCell ref="CA13:CM13"/>
    <mergeCell ref="BN13:BZ13"/>
    <mergeCell ref="BN14:BZ14"/>
    <mergeCell ref="BN15:BZ15"/>
    <mergeCell ref="BN16:BZ16"/>
    <mergeCell ref="BN17:BZ17"/>
    <mergeCell ref="BN18:BZ18"/>
    <mergeCell ref="BN7:BZ7"/>
    <mergeCell ref="BN8:BZ8"/>
    <mergeCell ref="BN9:BZ9"/>
    <mergeCell ref="BN10:BZ10"/>
    <mergeCell ref="BN11:BZ11"/>
    <mergeCell ref="BN12:BZ12"/>
    <mergeCell ref="CA20:CM20"/>
    <mergeCell ref="CA21:CM21"/>
    <mergeCell ref="A3:Z6"/>
    <mergeCell ref="E7:R9"/>
    <mergeCell ref="AO3:AY4"/>
    <mergeCell ref="BB3:BL4"/>
    <mergeCell ref="BO3:BY3"/>
    <mergeCell ref="BN4:BZ4"/>
    <mergeCell ref="T13:Z13"/>
    <mergeCell ref="DN4:DZ4"/>
    <mergeCell ref="BN5:BZ5"/>
    <mergeCell ref="CA5:CM5"/>
    <mergeCell ref="CN5:CZ5"/>
    <mergeCell ref="DN5:DZ5"/>
    <mergeCell ref="CB3:CL4"/>
    <mergeCell ref="CO3:CY4"/>
    <mergeCell ref="AA7:AM7"/>
    <mergeCell ref="AA8:AM8"/>
    <mergeCell ref="CN7:CZ7"/>
    <mergeCell ref="CN8:CZ8"/>
    <mergeCell ref="CN9:CZ9"/>
    <mergeCell ref="CN10:CZ10"/>
    <mergeCell ref="CN11:CZ11"/>
    <mergeCell ref="CN12:CZ12"/>
    <mergeCell ref="CN13:CZ13"/>
    <mergeCell ref="DB3:DL4"/>
    <mergeCell ref="DO3:DY3"/>
    <mergeCell ref="EB3:EL4"/>
    <mergeCell ref="D16:S18"/>
    <mergeCell ref="AN6:AZ6"/>
    <mergeCell ref="BA6:BM6"/>
    <mergeCell ref="BN6:BZ6"/>
    <mergeCell ref="AB3:AL4"/>
    <mergeCell ref="T10:Z10"/>
    <mergeCell ref="AA6:AM6"/>
    <mergeCell ref="T12:Z12"/>
    <mergeCell ref="E10:R12"/>
    <mergeCell ref="T8:Z8"/>
    <mergeCell ref="T11:Z11"/>
    <mergeCell ref="T7:Z7"/>
    <mergeCell ref="T14:Z14"/>
    <mergeCell ref="AA5:AM5"/>
    <mergeCell ref="AN5:AZ5"/>
    <mergeCell ref="EA6:EM6"/>
    <mergeCell ref="E13:R15"/>
    <mergeCell ref="CA6:CM6"/>
    <mergeCell ref="CN6:CZ6"/>
    <mergeCell ref="DN6:DZ6"/>
    <mergeCell ref="T9:Z9"/>
    <mergeCell ref="T15:Z15"/>
    <mergeCell ref="A19:S21"/>
    <mergeCell ref="T16:Z16"/>
    <mergeCell ref="T17:Z17"/>
    <mergeCell ref="T18:Z18"/>
    <mergeCell ref="T19:Z19"/>
    <mergeCell ref="T20:Z20"/>
    <mergeCell ref="T21:Z21"/>
    <mergeCell ref="A9:C16"/>
    <mergeCell ref="AA18:AM18"/>
    <mergeCell ref="AA19:AM19"/>
    <mergeCell ref="AA20:AM20"/>
    <mergeCell ref="AA21:AM21"/>
    <mergeCell ref="AN7:AZ7"/>
    <mergeCell ref="AN8:AZ8"/>
    <mergeCell ref="AN9:AZ9"/>
    <mergeCell ref="AN10:AZ10"/>
    <mergeCell ref="AN11:AZ11"/>
    <mergeCell ref="AN12:AZ12"/>
    <mergeCell ref="AN13:AZ13"/>
    <mergeCell ref="AN14:AZ14"/>
    <mergeCell ref="AN15:AZ15"/>
    <mergeCell ref="AN16:AZ16"/>
    <mergeCell ref="AN17:AZ17"/>
    <mergeCell ref="AN18:AZ18"/>
    <mergeCell ref="AN19:AZ19"/>
    <mergeCell ref="AN20:AZ20"/>
    <mergeCell ref="AN21:AZ21"/>
    <mergeCell ref="AA9:AM9"/>
    <mergeCell ref="AA10:AM10"/>
    <mergeCell ref="AA11:AM11"/>
    <mergeCell ref="AA12:AM12"/>
    <mergeCell ref="AA13:AM13"/>
    <mergeCell ref="AA14:AM14"/>
    <mergeCell ref="AA15:AM15"/>
    <mergeCell ref="AA16:AM16"/>
    <mergeCell ref="AA17:AM17"/>
    <mergeCell ref="BA7:BM7"/>
    <mergeCell ref="BA8:BM8"/>
    <mergeCell ref="BA9:BM9"/>
    <mergeCell ref="BA10:BM10"/>
    <mergeCell ref="BA11:BM11"/>
    <mergeCell ref="BA12:BM12"/>
    <mergeCell ref="BA13:BM13"/>
    <mergeCell ref="BA14:BM14"/>
    <mergeCell ref="BA21:BM21"/>
    <mergeCell ref="BA15:BM15"/>
    <mergeCell ref="BA16:BM16"/>
    <mergeCell ref="BA17:BM17"/>
    <mergeCell ref="BA18:BM18"/>
    <mergeCell ref="BA19:BM19"/>
    <mergeCell ref="BA20:BM20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2" firstPageNumber="105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105">
    <pageSetUpPr fitToPage="1"/>
  </sheetPr>
  <dimension ref="A1:IZ43"/>
  <sheetViews>
    <sheetView view="pageBreakPreview" zoomScaleNormal="120" zoomScaleSheetLayoutView="100" workbookViewId="0">
      <selection activeCell="HJ65" sqref="HJ65"/>
    </sheetView>
  </sheetViews>
  <sheetFormatPr defaultColWidth="1" defaultRowHeight="14.25" customHeight="1"/>
  <cols>
    <col min="1" max="26" width="1" style="2" customWidth="1"/>
    <col min="27" max="32" width="0.77734375" style="2" customWidth="1"/>
    <col min="33" max="34" width="0.77734375" style="100" customWidth="1"/>
    <col min="35" max="46" width="0.77734375" style="2" customWidth="1"/>
    <col min="47" max="48" width="0.77734375" style="100" customWidth="1"/>
    <col min="49" max="58" width="0.77734375" style="2" customWidth="1"/>
    <col min="59" max="60" width="0.77734375" style="100" customWidth="1"/>
    <col min="61" max="74" width="0.77734375" style="2" customWidth="1"/>
    <col min="75" max="76" width="0.77734375" style="100" customWidth="1"/>
    <col min="77" max="105" width="0.77734375" style="2" customWidth="1"/>
    <col min="106" max="106" width="0.77734375" style="100" customWidth="1"/>
    <col min="107" max="118" width="0.77734375" style="2" customWidth="1"/>
    <col min="119" max="119" width="0.77734375" style="100" customWidth="1"/>
    <col min="120" max="133" width="0.77734375" style="2" customWidth="1"/>
    <col min="134" max="134" width="0.77734375" style="100" customWidth="1"/>
    <col min="135" max="180" width="0.77734375" style="2" customWidth="1"/>
    <col min="181" max="16384" width="1" style="2"/>
  </cols>
  <sheetData>
    <row r="1" spans="1:260" ht="21" customHeight="1"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</row>
    <row r="2" spans="1:260" ht="21" customHeight="1" thickBot="1">
      <c r="A2" s="168" t="s">
        <v>65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</row>
    <row r="3" spans="1:260" ht="35.25" customHeight="1">
      <c r="A3" s="134" t="s">
        <v>34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5"/>
      <c r="AA3" s="4"/>
      <c r="AB3" s="142" t="s">
        <v>93</v>
      </c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2"/>
      <c r="AO3" s="13"/>
      <c r="AP3" s="142" t="s">
        <v>94</v>
      </c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2"/>
      <c r="BC3" s="13"/>
      <c r="BD3" s="142" t="s">
        <v>95</v>
      </c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2"/>
      <c r="BQ3" s="13"/>
      <c r="BR3" s="130" t="s">
        <v>96</v>
      </c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2"/>
      <c r="CE3" s="13"/>
      <c r="CF3" s="142" t="s">
        <v>97</v>
      </c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2"/>
      <c r="CS3" s="13"/>
      <c r="CT3" s="142" t="s">
        <v>98</v>
      </c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2"/>
      <c r="DG3" s="13"/>
      <c r="DH3" s="142" t="s">
        <v>99</v>
      </c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2"/>
      <c r="DU3" s="13"/>
      <c r="DV3" s="142" t="s">
        <v>100</v>
      </c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2"/>
      <c r="EI3" s="13"/>
      <c r="EJ3" s="142" t="s">
        <v>142</v>
      </c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2"/>
      <c r="EW3" s="13"/>
      <c r="EX3" s="142" t="s">
        <v>101</v>
      </c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2"/>
      <c r="FK3" s="13"/>
      <c r="FL3" s="130" t="s">
        <v>102</v>
      </c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5"/>
      <c r="FY3" s="2" t="s">
        <v>35</v>
      </c>
      <c r="FZ3" s="2" t="s">
        <v>35</v>
      </c>
      <c r="GA3" s="2" t="s">
        <v>35</v>
      </c>
      <c r="GB3" s="2" t="s">
        <v>35</v>
      </c>
      <c r="GC3" s="2" t="s">
        <v>35</v>
      </c>
      <c r="GD3" s="2" t="s">
        <v>35</v>
      </c>
      <c r="GE3" s="2" t="s">
        <v>35</v>
      </c>
      <c r="GF3" s="2" t="s">
        <v>35</v>
      </c>
      <c r="GG3" s="2" t="s">
        <v>35</v>
      </c>
      <c r="GH3" s="2" t="s">
        <v>35</v>
      </c>
      <c r="GI3" s="2" t="s">
        <v>35</v>
      </c>
      <c r="GJ3" s="2" t="s">
        <v>35</v>
      </c>
      <c r="GK3" s="2" t="s">
        <v>35</v>
      </c>
      <c r="GL3" s="2" t="s">
        <v>35</v>
      </c>
      <c r="GM3" s="2" t="s">
        <v>35</v>
      </c>
      <c r="GN3" s="2" t="s">
        <v>35</v>
      </c>
      <c r="GO3" s="2" t="s">
        <v>35</v>
      </c>
      <c r="GP3" s="2" t="s">
        <v>35</v>
      </c>
      <c r="GQ3" s="2" t="s">
        <v>35</v>
      </c>
      <c r="GR3" s="2" t="s">
        <v>35</v>
      </c>
      <c r="GS3" s="2" t="s">
        <v>35</v>
      </c>
      <c r="GT3" s="2" t="s">
        <v>35</v>
      </c>
      <c r="GU3" s="2" t="s">
        <v>35</v>
      </c>
      <c r="GV3" s="2" t="s">
        <v>35</v>
      </c>
      <c r="GW3" s="2" t="s">
        <v>35</v>
      </c>
      <c r="GX3" s="2" t="s">
        <v>35</v>
      </c>
      <c r="GY3" s="2" t="s">
        <v>35</v>
      </c>
      <c r="GZ3" s="2" t="s">
        <v>35</v>
      </c>
      <c r="HA3" s="2" t="s">
        <v>35</v>
      </c>
      <c r="HB3" s="2" t="s">
        <v>35</v>
      </c>
      <c r="HC3" s="2" t="s">
        <v>35</v>
      </c>
      <c r="HD3" s="2" t="s">
        <v>35</v>
      </c>
      <c r="HE3" s="2" t="s">
        <v>35</v>
      </c>
      <c r="HF3" s="2" t="s">
        <v>35</v>
      </c>
      <c r="HG3" s="2" t="s">
        <v>35</v>
      </c>
      <c r="HH3" s="2" t="s">
        <v>35</v>
      </c>
      <c r="HI3" s="2" t="s">
        <v>35</v>
      </c>
      <c r="HJ3" s="2" t="s">
        <v>35</v>
      </c>
      <c r="HK3" s="2" t="s">
        <v>35</v>
      </c>
      <c r="HL3" s="2" t="s">
        <v>35</v>
      </c>
      <c r="HM3" s="2" t="s">
        <v>35</v>
      </c>
      <c r="HN3" s="2" t="s">
        <v>35</v>
      </c>
      <c r="HO3" s="2" t="s">
        <v>35</v>
      </c>
      <c r="HP3" s="2" t="s">
        <v>35</v>
      </c>
      <c r="HQ3" s="2" t="s">
        <v>35</v>
      </c>
      <c r="HR3" s="2" t="s">
        <v>35</v>
      </c>
      <c r="HS3" s="2" t="s">
        <v>35</v>
      </c>
      <c r="HT3" s="2" t="s">
        <v>35</v>
      </c>
      <c r="HU3" s="2" t="s">
        <v>35</v>
      </c>
      <c r="HV3" s="2" t="s">
        <v>35</v>
      </c>
      <c r="HW3" s="2" t="s">
        <v>35</v>
      </c>
      <c r="HX3" s="2" t="s">
        <v>35</v>
      </c>
      <c r="HY3" s="2" t="s">
        <v>35</v>
      </c>
      <c r="HZ3" s="2" t="s">
        <v>35</v>
      </c>
      <c r="IA3" s="2" t="s">
        <v>35</v>
      </c>
      <c r="IB3" s="2" t="s">
        <v>35</v>
      </c>
      <c r="IC3" s="2" t="s">
        <v>35</v>
      </c>
      <c r="ID3" s="2" t="s">
        <v>35</v>
      </c>
      <c r="IE3" s="2" t="s">
        <v>35</v>
      </c>
      <c r="IF3" s="2" t="s">
        <v>35</v>
      </c>
      <c r="IG3" s="2" t="s">
        <v>35</v>
      </c>
      <c r="IH3" s="2" t="s">
        <v>35</v>
      </c>
      <c r="II3" s="2" t="s">
        <v>35</v>
      </c>
      <c r="IJ3" s="2" t="s">
        <v>35</v>
      </c>
      <c r="IK3" s="2" t="s">
        <v>35</v>
      </c>
      <c r="IL3" s="2" t="s">
        <v>35</v>
      </c>
      <c r="IM3" s="2" t="s">
        <v>35</v>
      </c>
      <c r="IN3" s="2" t="s">
        <v>35</v>
      </c>
      <c r="IO3" s="2" t="s">
        <v>35</v>
      </c>
      <c r="IP3" s="2" t="s">
        <v>35</v>
      </c>
      <c r="IQ3" s="2" t="s">
        <v>35</v>
      </c>
      <c r="IR3" s="2" t="s">
        <v>35</v>
      </c>
      <c r="IS3" s="2" t="s">
        <v>35</v>
      </c>
      <c r="IT3" s="2" t="s">
        <v>35</v>
      </c>
      <c r="IU3" s="2" t="s">
        <v>35</v>
      </c>
      <c r="IV3" s="2" t="s">
        <v>35</v>
      </c>
      <c r="IW3" s="2" t="s">
        <v>35</v>
      </c>
      <c r="IX3" s="2" t="s">
        <v>35</v>
      </c>
      <c r="IY3" s="2" t="s">
        <v>35</v>
      </c>
      <c r="IZ3" s="2" t="s">
        <v>35</v>
      </c>
    </row>
    <row r="4" spans="1:260" ht="14.25" customHeight="1">
      <c r="A4" s="136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37"/>
      <c r="AA4" s="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29"/>
      <c r="AO4" s="28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29"/>
      <c r="BC4" s="28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29"/>
      <c r="BQ4" s="123" t="s">
        <v>103</v>
      </c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41"/>
      <c r="CE4" s="28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29"/>
      <c r="CS4" s="28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29"/>
      <c r="DG4" s="123" t="s">
        <v>149</v>
      </c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41"/>
      <c r="DU4" s="28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29"/>
      <c r="EI4" s="28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29"/>
      <c r="EW4" s="123" t="s">
        <v>148</v>
      </c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41"/>
      <c r="FK4" s="28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30"/>
    </row>
    <row r="5" spans="1:260" ht="14.25" customHeight="1">
      <c r="A5" s="136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37"/>
      <c r="AA5" s="136" t="s">
        <v>105</v>
      </c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3" t="s">
        <v>106</v>
      </c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41"/>
      <c r="BC5" s="123" t="s">
        <v>107</v>
      </c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41"/>
      <c r="BQ5" s="123" t="s">
        <v>108</v>
      </c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41"/>
      <c r="CE5" s="123" t="s">
        <v>109</v>
      </c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41"/>
      <c r="CS5" s="28"/>
      <c r="CT5" s="3"/>
      <c r="CU5" s="3"/>
      <c r="CV5" s="3"/>
      <c r="CW5" s="3"/>
      <c r="CX5" s="3"/>
      <c r="CY5" s="3"/>
      <c r="CZ5" s="3"/>
      <c r="DA5" s="3"/>
      <c r="DB5" s="98"/>
      <c r="DC5" s="3"/>
      <c r="DD5" s="3"/>
      <c r="DE5" s="3"/>
      <c r="DF5" s="29"/>
      <c r="DG5" s="123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41"/>
      <c r="DU5" s="123" t="s">
        <v>110</v>
      </c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41"/>
      <c r="EI5" s="123" t="s">
        <v>111</v>
      </c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41"/>
      <c r="EW5" s="28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29"/>
      <c r="FK5" s="28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0"/>
    </row>
    <row r="6" spans="1:260" s="44" customFormat="1" ht="14.25" customHeight="1" thickBot="1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40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7"/>
      <c r="AO6" s="125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7"/>
      <c r="BC6" s="125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7"/>
      <c r="BQ6" s="125" t="s">
        <v>35</v>
      </c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7"/>
      <c r="CE6" s="125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7"/>
      <c r="CS6" s="125" t="s">
        <v>35</v>
      </c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7"/>
      <c r="DG6" s="125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7"/>
      <c r="DU6" s="125" t="s">
        <v>112</v>
      </c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7"/>
      <c r="EI6" s="125" t="s">
        <v>113</v>
      </c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7"/>
      <c r="EW6" s="125" t="s">
        <v>114</v>
      </c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7"/>
      <c r="FK6" s="125" t="s">
        <v>112</v>
      </c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44"/>
      <c r="FY6" s="44" t="s">
        <v>35</v>
      </c>
      <c r="FZ6" s="44" t="s">
        <v>35</v>
      </c>
      <c r="GA6" s="44" t="s">
        <v>35</v>
      </c>
      <c r="GB6" s="44" t="s">
        <v>35</v>
      </c>
      <c r="GC6" s="44" t="s">
        <v>35</v>
      </c>
      <c r="GD6" s="44" t="s">
        <v>35</v>
      </c>
      <c r="GE6" s="44" t="s">
        <v>35</v>
      </c>
      <c r="GF6" s="44" t="s">
        <v>35</v>
      </c>
      <c r="GG6" s="44" t="s">
        <v>35</v>
      </c>
      <c r="GH6" s="44" t="s">
        <v>35</v>
      </c>
      <c r="GI6" s="44" t="s">
        <v>35</v>
      </c>
      <c r="GJ6" s="44" t="s">
        <v>35</v>
      </c>
      <c r="GK6" s="44" t="s">
        <v>35</v>
      </c>
      <c r="GL6" s="44" t="s">
        <v>35</v>
      </c>
      <c r="GM6" s="44" t="s">
        <v>35</v>
      </c>
      <c r="GN6" s="44" t="s">
        <v>35</v>
      </c>
      <c r="GO6" s="44" t="s">
        <v>35</v>
      </c>
      <c r="GP6" s="44" t="s">
        <v>35</v>
      </c>
      <c r="GQ6" s="44" t="s">
        <v>35</v>
      </c>
      <c r="GR6" s="44" t="s">
        <v>35</v>
      </c>
      <c r="GS6" s="44" t="s">
        <v>35</v>
      </c>
      <c r="GT6" s="44" t="s">
        <v>35</v>
      </c>
      <c r="GU6" s="44" t="s">
        <v>35</v>
      </c>
      <c r="GV6" s="44" t="s">
        <v>35</v>
      </c>
      <c r="GW6" s="44" t="s">
        <v>35</v>
      </c>
      <c r="GX6" s="44" t="s">
        <v>35</v>
      </c>
      <c r="GY6" s="44" t="s">
        <v>35</v>
      </c>
      <c r="GZ6" s="44" t="s">
        <v>35</v>
      </c>
      <c r="HA6" s="44" t="s">
        <v>35</v>
      </c>
      <c r="HB6" s="44" t="s">
        <v>35</v>
      </c>
      <c r="HC6" s="44" t="s">
        <v>35</v>
      </c>
      <c r="HD6" s="44" t="s">
        <v>35</v>
      </c>
      <c r="HE6" s="44" t="s">
        <v>35</v>
      </c>
      <c r="HF6" s="44" t="s">
        <v>35</v>
      </c>
      <c r="HG6" s="44" t="s">
        <v>35</v>
      </c>
      <c r="HH6" s="44" t="s">
        <v>35</v>
      </c>
      <c r="HI6" s="44" t="s">
        <v>35</v>
      </c>
      <c r="HJ6" s="44" t="s">
        <v>35</v>
      </c>
      <c r="HK6" s="44" t="s">
        <v>35</v>
      </c>
      <c r="HL6" s="44" t="s">
        <v>35</v>
      </c>
      <c r="HM6" s="44" t="s">
        <v>35</v>
      </c>
      <c r="HN6" s="44" t="s">
        <v>35</v>
      </c>
      <c r="HO6" s="44" t="s">
        <v>35</v>
      </c>
      <c r="HP6" s="44" t="s">
        <v>35</v>
      </c>
      <c r="HQ6" s="44" t="s">
        <v>35</v>
      </c>
      <c r="HR6" s="44" t="s">
        <v>35</v>
      </c>
      <c r="HS6" s="44" t="s">
        <v>35</v>
      </c>
      <c r="HT6" s="44" t="s">
        <v>35</v>
      </c>
      <c r="HU6" s="44" t="s">
        <v>35</v>
      </c>
      <c r="HV6" s="44" t="s">
        <v>35</v>
      </c>
      <c r="HW6" s="44" t="s">
        <v>35</v>
      </c>
      <c r="HX6" s="44" t="s">
        <v>35</v>
      </c>
      <c r="HY6" s="44" t="s">
        <v>35</v>
      </c>
      <c r="HZ6" s="44" t="s">
        <v>35</v>
      </c>
      <c r="IA6" s="44" t="s">
        <v>35</v>
      </c>
      <c r="IB6" s="44" t="s">
        <v>35</v>
      </c>
      <c r="IC6" s="44" t="s">
        <v>35</v>
      </c>
      <c r="ID6" s="44" t="s">
        <v>35</v>
      </c>
      <c r="IE6" s="44" t="s">
        <v>35</v>
      </c>
      <c r="IF6" s="44" t="s">
        <v>35</v>
      </c>
      <c r="IG6" s="44" t="s">
        <v>35</v>
      </c>
      <c r="IH6" s="44" t="s">
        <v>35</v>
      </c>
      <c r="II6" s="44" t="s">
        <v>35</v>
      </c>
      <c r="IJ6" s="44" t="s">
        <v>35</v>
      </c>
      <c r="IK6" s="44" t="s">
        <v>35</v>
      </c>
      <c r="IL6" s="44" t="s">
        <v>35</v>
      </c>
      <c r="IM6" s="44" t="s">
        <v>35</v>
      </c>
      <c r="IN6" s="44" t="s">
        <v>35</v>
      </c>
      <c r="IO6" s="44" t="s">
        <v>35</v>
      </c>
      <c r="IP6" s="44" t="s">
        <v>35</v>
      </c>
      <c r="IQ6" s="44" t="s">
        <v>35</v>
      </c>
      <c r="IR6" s="44" t="s">
        <v>35</v>
      </c>
      <c r="IS6" s="44" t="s">
        <v>35</v>
      </c>
      <c r="IT6" s="44" t="s">
        <v>35</v>
      </c>
      <c r="IU6" s="44" t="s">
        <v>35</v>
      </c>
      <c r="IV6" s="44" t="s">
        <v>35</v>
      </c>
      <c r="IW6" s="44" t="s">
        <v>35</v>
      </c>
      <c r="IX6" s="44" t="s">
        <v>35</v>
      </c>
      <c r="IY6" s="44" t="s">
        <v>35</v>
      </c>
      <c r="IZ6" s="44" t="s">
        <v>35</v>
      </c>
    </row>
    <row r="7" spans="1:260" ht="11.25" customHeight="1">
      <c r="A7" s="27"/>
      <c r="B7" s="31"/>
      <c r="C7" s="32"/>
      <c r="D7" s="33"/>
      <c r="E7" s="31"/>
      <c r="F7" s="32"/>
      <c r="G7" s="13"/>
      <c r="H7" s="142" t="s">
        <v>115</v>
      </c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2"/>
      <c r="T7" s="123" t="s">
        <v>38</v>
      </c>
      <c r="U7" s="124"/>
      <c r="V7" s="124"/>
      <c r="W7" s="124"/>
      <c r="X7" s="124"/>
      <c r="Y7" s="124"/>
      <c r="Z7" s="124"/>
      <c r="AA7" s="148">
        <v>1875</v>
      </c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>
        <v>4124</v>
      </c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>
        <v>789</v>
      </c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>
        <f>SUM(AA7:BP7)</f>
        <v>6788</v>
      </c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>
        <v>5803</v>
      </c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>
        <v>4</v>
      </c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3">
        <f>BQ7-CE7</f>
        <v>985</v>
      </c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1">
        <v>1173061</v>
      </c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>
        <v>224700</v>
      </c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3">
        <f>DU7-EI7</f>
        <v>948361</v>
      </c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1">
        <v>18903</v>
      </c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2"/>
      <c r="FY7" s="2" t="s">
        <v>35</v>
      </c>
      <c r="FZ7" s="2" t="s">
        <v>35</v>
      </c>
      <c r="GA7" s="2" t="s">
        <v>35</v>
      </c>
      <c r="GB7" s="2" t="s">
        <v>35</v>
      </c>
      <c r="GC7" s="2" t="s">
        <v>35</v>
      </c>
      <c r="GD7" s="2" t="s">
        <v>35</v>
      </c>
      <c r="GE7" s="2" t="s">
        <v>35</v>
      </c>
      <c r="GF7" s="2" t="s">
        <v>35</v>
      </c>
      <c r="GG7" s="2" t="s">
        <v>35</v>
      </c>
      <c r="GH7" s="2" t="s">
        <v>35</v>
      </c>
      <c r="GI7" s="2" t="s">
        <v>35</v>
      </c>
      <c r="GJ7" s="2" t="s">
        <v>35</v>
      </c>
      <c r="GK7" s="2" t="s">
        <v>35</v>
      </c>
      <c r="GL7" s="2" t="s">
        <v>35</v>
      </c>
      <c r="GM7" s="2" t="s">
        <v>35</v>
      </c>
      <c r="GN7" s="2" t="s">
        <v>35</v>
      </c>
      <c r="GO7" s="2" t="s">
        <v>35</v>
      </c>
      <c r="GP7" s="2" t="s">
        <v>35</v>
      </c>
      <c r="GQ7" s="2" t="s">
        <v>35</v>
      </c>
      <c r="GR7" s="2" t="s">
        <v>35</v>
      </c>
      <c r="GS7" s="2" t="s">
        <v>35</v>
      </c>
      <c r="GT7" s="2" t="s">
        <v>35</v>
      </c>
      <c r="GU7" s="2" t="s">
        <v>35</v>
      </c>
      <c r="GV7" s="2" t="s">
        <v>35</v>
      </c>
      <c r="GW7" s="2" t="s">
        <v>35</v>
      </c>
      <c r="GX7" s="2" t="s">
        <v>35</v>
      </c>
      <c r="GY7" s="2" t="s">
        <v>35</v>
      </c>
      <c r="GZ7" s="2" t="s">
        <v>35</v>
      </c>
      <c r="HA7" s="2" t="s">
        <v>35</v>
      </c>
      <c r="HB7" s="2" t="s">
        <v>35</v>
      </c>
      <c r="HC7" s="2" t="s">
        <v>35</v>
      </c>
      <c r="HD7" s="2" t="s">
        <v>35</v>
      </c>
      <c r="HE7" s="2" t="s">
        <v>35</v>
      </c>
      <c r="HF7" s="2" t="s">
        <v>35</v>
      </c>
      <c r="HG7" s="2" t="s">
        <v>35</v>
      </c>
      <c r="HH7" s="2" t="s">
        <v>35</v>
      </c>
      <c r="HI7" s="2" t="s">
        <v>35</v>
      </c>
      <c r="HJ7" s="2" t="s">
        <v>35</v>
      </c>
      <c r="HK7" s="2" t="s">
        <v>35</v>
      </c>
      <c r="HL7" s="2" t="s">
        <v>35</v>
      </c>
      <c r="HM7" s="2" t="s">
        <v>35</v>
      </c>
      <c r="HN7" s="2" t="s">
        <v>35</v>
      </c>
      <c r="HO7" s="2" t="s">
        <v>35</v>
      </c>
      <c r="HP7" s="2" t="s">
        <v>35</v>
      </c>
      <c r="HQ7" s="2" t="s">
        <v>35</v>
      </c>
      <c r="HR7" s="2" t="s">
        <v>35</v>
      </c>
      <c r="HS7" s="2" t="s">
        <v>35</v>
      </c>
      <c r="HT7" s="2" t="s">
        <v>35</v>
      </c>
      <c r="HU7" s="2" t="s">
        <v>35</v>
      </c>
      <c r="HV7" s="2" t="s">
        <v>35</v>
      </c>
      <c r="HW7" s="2" t="s">
        <v>35</v>
      </c>
      <c r="HX7" s="2" t="s">
        <v>35</v>
      </c>
      <c r="HY7" s="2" t="s">
        <v>35</v>
      </c>
      <c r="HZ7" s="2" t="s">
        <v>35</v>
      </c>
      <c r="IA7" s="2" t="s">
        <v>35</v>
      </c>
      <c r="IB7" s="2" t="s">
        <v>35</v>
      </c>
      <c r="IC7" s="2" t="s">
        <v>35</v>
      </c>
      <c r="ID7" s="2" t="s">
        <v>35</v>
      </c>
      <c r="IE7" s="2" t="s">
        <v>35</v>
      </c>
      <c r="IF7" s="2" t="s">
        <v>35</v>
      </c>
      <c r="IG7" s="2" t="s">
        <v>35</v>
      </c>
      <c r="IH7" s="2" t="s">
        <v>35</v>
      </c>
      <c r="II7" s="2" t="s">
        <v>35</v>
      </c>
      <c r="IJ7" s="2" t="s">
        <v>35</v>
      </c>
      <c r="IK7" s="2" t="s">
        <v>35</v>
      </c>
      <c r="IL7" s="2" t="s">
        <v>35</v>
      </c>
      <c r="IM7" s="2" t="s">
        <v>35</v>
      </c>
      <c r="IN7" s="2" t="s">
        <v>35</v>
      </c>
      <c r="IO7" s="2" t="s">
        <v>35</v>
      </c>
      <c r="IP7" s="2" t="s">
        <v>35</v>
      </c>
      <c r="IQ7" s="2" t="s">
        <v>35</v>
      </c>
      <c r="IR7" s="2" t="s">
        <v>35</v>
      </c>
      <c r="IS7" s="2" t="s">
        <v>35</v>
      </c>
      <c r="IT7" s="2" t="s">
        <v>35</v>
      </c>
      <c r="IU7" s="2" t="s">
        <v>35</v>
      </c>
      <c r="IV7" s="2" t="s">
        <v>35</v>
      </c>
      <c r="IW7" s="2" t="s">
        <v>35</v>
      </c>
      <c r="IX7" s="2" t="s">
        <v>35</v>
      </c>
      <c r="IY7" s="2" t="s">
        <v>35</v>
      </c>
      <c r="IZ7" s="2" t="s">
        <v>35</v>
      </c>
    </row>
    <row r="8" spans="1:260" ht="11.25" customHeight="1">
      <c r="A8" s="20"/>
      <c r="B8" s="21"/>
      <c r="C8" s="22"/>
      <c r="D8" s="131" t="s">
        <v>116</v>
      </c>
      <c r="E8" s="132"/>
      <c r="F8" s="133"/>
      <c r="G8" s="10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9"/>
      <c r="T8" s="128" t="s">
        <v>39</v>
      </c>
      <c r="U8" s="129"/>
      <c r="V8" s="129"/>
      <c r="W8" s="129"/>
      <c r="X8" s="129"/>
      <c r="Y8" s="129"/>
      <c r="Z8" s="129"/>
      <c r="AA8" s="118">
        <v>360589</v>
      </c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>
        <v>1720855</v>
      </c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>
        <v>193930</v>
      </c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>
        <f>SUM(AA8:BP8)</f>
        <v>2275374</v>
      </c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>
        <v>1990900</v>
      </c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>
        <v>4446</v>
      </c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9">
        <f>BQ8-CE8</f>
        <v>284474</v>
      </c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5">
        <v>404034028</v>
      </c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>
        <v>51065150</v>
      </c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9">
        <f>DU8-EI8</f>
        <v>352968878</v>
      </c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5">
        <v>10562243</v>
      </c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6"/>
      <c r="FY8" s="2" t="s">
        <v>35</v>
      </c>
      <c r="FZ8" s="2" t="s">
        <v>35</v>
      </c>
      <c r="GA8" s="2" t="s">
        <v>35</v>
      </c>
      <c r="GB8" s="2" t="s">
        <v>35</v>
      </c>
      <c r="GC8" s="2" t="s">
        <v>35</v>
      </c>
      <c r="GD8" s="2" t="s">
        <v>35</v>
      </c>
      <c r="GE8" s="2" t="s">
        <v>35</v>
      </c>
      <c r="GF8" s="2" t="s">
        <v>35</v>
      </c>
      <c r="GG8" s="2" t="s">
        <v>35</v>
      </c>
      <c r="GH8" s="2" t="s">
        <v>35</v>
      </c>
      <c r="GI8" s="2" t="s">
        <v>35</v>
      </c>
      <c r="GJ8" s="2" t="s">
        <v>35</v>
      </c>
      <c r="GK8" s="2" t="s">
        <v>35</v>
      </c>
      <c r="GL8" s="2" t="s">
        <v>35</v>
      </c>
      <c r="GM8" s="2" t="s">
        <v>35</v>
      </c>
      <c r="GN8" s="2" t="s">
        <v>35</v>
      </c>
      <c r="GO8" s="2" t="s">
        <v>35</v>
      </c>
      <c r="GP8" s="2" t="s">
        <v>35</v>
      </c>
      <c r="GQ8" s="2" t="s">
        <v>35</v>
      </c>
      <c r="GR8" s="2" t="s">
        <v>35</v>
      </c>
      <c r="GS8" s="2" t="s">
        <v>35</v>
      </c>
      <c r="GT8" s="2" t="s">
        <v>35</v>
      </c>
      <c r="GU8" s="2" t="s">
        <v>35</v>
      </c>
      <c r="GV8" s="2" t="s">
        <v>35</v>
      </c>
      <c r="GW8" s="2" t="s">
        <v>35</v>
      </c>
      <c r="GX8" s="2" t="s">
        <v>35</v>
      </c>
      <c r="GY8" s="2" t="s">
        <v>35</v>
      </c>
      <c r="GZ8" s="2" t="s">
        <v>35</v>
      </c>
      <c r="HA8" s="2" t="s">
        <v>35</v>
      </c>
      <c r="HB8" s="2" t="s">
        <v>35</v>
      </c>
      <c r="HC8" s="2" t="s">
        <v>35</v>
      </c>
      <c r="HD8" s="2" t="s">
        <v>35</v>
      </c>
      <c r="HE8" s="2" t="s">
        <v>35</v>
      </c>
      <c r="HF8" s="2" t="s">
        <v>35</v>
      </c>
      <c r="HG8" s="2" t="s">
        <v>35</v>
      </c>
      <c r="HH8" s="2" t="s">
        <v>35</v>
      </c>
      <c r="HI8" s="2" t="s">
        <v>35</v>
      </c>
      <c r="HJ8" s="2" t="s">
        <v>35</v>
      </c>
      <c r="HK8" s="2" t="s">
        <v>35</v>
      </c>
      <c r="HL8" s="2" t="s">
        <v>35</v>
      </c>
      <c r="HM8" s="2" t="s">
        <v>35</v>
      </c>
      <c r="HN8" s="2" t="s">
        <v>35</v>
      </c>
      <c r="HO8" s="2" t="s">
        <v>35</v>
      </c>
      <c r="HP8" s="2" t="s">
        <v>35</v>
      </c>
      <c r="HQ8" s="2" t="s">
        <v>35</v>
      </c>
      <c r="HR8" s="2" t="s">
        <v>35</v>
      </c>
      <c r="HS8" s="2" t="s">
        <v>35</v>
      </c>
      <c r="HT8" s="2" t="s">
        <v>35</v>
      </c>
      <c r="HU8" s="2" t="s">
        <v>35</v>
      </c>
      <c r="HV8" s="2" t="s">
        <v>35</v>
      </c>
      <c r="HW8" s="2" t="s">
        <v>35</v>
      </c>
      <c r="HX8" s="2" t="s">
        <v>35</v>
      </c>
      <c r="HY8" s="2" t="s">
        <v>35</v>
      </c>
      <c r="HZ8" s="2" t="s">
        <v>35</v>
      </c>
      <c r="IA8" s="2" t="s">
        <v>35</v>
      </c>
      <c r="IB8" s="2" t="s">
        <v>35</v>
      </c>
      <c r="IC8" s="2" t="s">
        <v>35</v>
      </c>
      <c r="ID8" s="2" t="s">
        <v>35</v>
      </c>
      <c r="IE8" s="2" t="s">
        <v>35</v>
      </c>
      <c r="IF8" s="2" t="s">
        <v>35</v>
      </c>
      <c r="IG8" s="2" t="s">
        <v>35</v>
      </c>
      <c r="IH8" s="2" t="s">
        <v>35</v>
      </c>
      <c r="II8" s="2" t="s">
        <v>35</v>
      </c>
      <c r="IJ8" s="2" t="s">
        <v>35</v>
      </c>
      <c r="IK8" s="2" t="s">
        <v>35</v>
      </c>
      <c r="IL8" s="2" t="s">
        <v>35</v>
      </c>
      <c r="IM8" s="2" t="s">
        <v>35</v>
      </c>
      <c r="IN8" s="2" t="s">
        <v>35</v>
      </c>
      <c r="IO8" s="2" t="s">
        <v>35</v>
      </c>
      <c r="IP8" s="2" t="s">
        <v>35</v>
      </c>
      <c r="IQ8" s="2" t="s">
        <v>35</v>
      </c>
      <c r="IR8" s="2" t="s">
        <v>35</v>
      </c>
      <c r="IS8" s="2" t="s">
        <v>35</v>
      </c>
      <c r="IT8" s="2" t="s">
        <v>35</v>
      </c>
      <c r="IU8" s="2" t="s">
        <v>35</v>
      </c>
      <c r="IV8" s="2" t="s">
        <v>35</v>
      </c>
      <c r="IW8" s="2" t="s">
        <v>35</v>
      </c>
      <c r="IX8" s="2" t="s">
        <v>35</v>
      </c>
      <c r="IY8" s="2" t="s">
        <v>35</v>
      </c>
      <c r="IZ8" s="2" t="s">
        <v>35</v>
      </c>
    </row>
    <row r="9" spans="1:260" ht="11.25" customHeight="1">
      <c r="A9" s="20"/>
      <c r="B9" s="21"/>
      <c r="C9" s="22"/>
      <c r="D9" s="131"/>
      <c r="E9" s="132"/>
      <c r="F9" s="133"/>
      <c r="G9" s="1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23"/>
      <c r="T9" s="128" t="s">
        <v>37</v>
      </c>
      <c r="U9" s="129"/>
      <c r="V9" s="129"/>
      <c r="W9" s="129"/>
      <c r="X9" s="129"/>
      <c r="Y9" s="129"/>
      <c r="Z9" s="129"/>
      <c r="AA9" s="118">
        <f>SUM(AA7,AA8)</f>
        <v>362464</v>
      </c>
      <c r="AB9" s="105">
        <v>339649</v>
      </c>
      <c r="AC9" s="105">
        <v>339649</v>
      </c>
      <c r="AD9" s="105">
        <v>339649</v>
      </c>
      <c r="AE9" s="105">
        <v>339649</v>
      </c>
      <c r="AF9" s="105">
        <v>339649</v>
      </c>
      <c r="AG9" s="105"/>
      <c r="AH9" s="105"/>
      <c r="AI9" s="105">
        <v>339649</v>
      </c>
      <c r="AJ9" s="105">
        <v>339649</v>
      </c>
      <c r="AK9" s="105">
        <v>339649</v>
      </c>
      <c r="AL9" s="105">
        <v>339649</v>
      </c>
      <c r="AM9" s="105">
        <v>339649</v>
      </c>
      <c r="AN9" s="105">
        <v>339649</v>
      </c>
      <c r="AO9" s="105">
        <f>SUM(AO7,AO8)</f>
        <v>1724979</v>
      </c>
      <c r="AP9" s="105">
        <v>339649</v>
      </c>
      <c r="AQ9" s="105">
        <v>339649</v>
      </c>
      <c r="AR9" s="105">
        <v>339649</v>
      </c>
      <c r="AS9" s="105">
        <v>339649</v>
      </c>
      <c r="AT9" s="105">
        <v>339649</v>
      </c>
      <c r="AU9" s="105"/>
      <c r="AV9" s="105"/>
      <c r="AW9" s="105">
        <v>339649</v>
      </c>
      <c r="AX9" s="105">
        <v>339649</v>
      </c>
      <c r="AY9" s="105">
        <v>339649</v>
      </c>
      <c r="AZ9" s="105">
        <v>339649</v>
      </c>
      <c r="BA9" s="105">
        <v>339649</v>
      </c>
      <c r="BB9" s="105">
        <v>339649</v>
      </c>
      <c r="BC9" s="105">
        <f t="shared" ref="BC9" si="0">SUM(BC7,BC8)</f>
        <v>194719</v>
      </c>
      <c r="BD9" s="105">
        <v>339649</v>
      </c>
      <c r="BE9" s="105">
        <v>339649</v>
      </c>
      <c r="BF9" s="105">
        <v>339649</v>
      </c>
      <c r="BG9" s="105">
        <v>339649</v>
      </c>
      <c r="BH9" s="105">
        <v>339649</v>
      </c>
      <c r="BI9" s="105"/>
      <c r="BJ9" s="105"/>
      <c r="BK9" s="105">
        <v>339649</v>
      </c>
      <c r="BL9" s="105">
        <v>339649</v>
      </c>
      <c r="BM9" s="105">
        <v>339649</v>
      </c>
      <c r="BN9" s="105">
        <v>339649</v>
      </c>
      <c r="BO9" s="105">
        <v>339649</v>
      </c>
      <c r="BP9" s="105">
        <v>339649</v>
      </c>
      <c r="BQ9" s="105">
        <f t="shared" ref="BQ9" si="1">SUM(BQ7,BQ8)</f>
        <v>2282162</v>
      </c>
      <c r="BR9" s="105">
        <v>339649</v>
      </c>
      <c r="BS9" s="105">
        <v>339649</v>
      </c>
      <c r="BT9" s="105">
        <v>339649</v>
      </c>
      <c r="BU9" s="105">
        <v>339649</v>
      </c>
      <c r="BV9" s="105">
        <v>339649</v>
      </c>
      <c r="BW9" s="105"/>
      <c r="BX9" s="105"/>
      <c r="BY9" s="105">
        <v>339649</v>
      </c>
      <c r="BZ9" s="105">
        <v>339649</v>
      </c>
      <c r="CA9" s="105">
        <v>339649</v>
      </c>
      <c r="CB9" s="105">
        <v>339649</v>
      </c>
      <c r="CC9" s="105">
        <v>339649</v>
      </c>
      <c r="CD9" s="105">
        <v>339649</v>
      </c>
      <c r="CE9" s="105">
        <f t="shared" ref="CE9" si="2">SUM(CE7,CE8)</f>
        <v>1996703</v>
      </c>
      <c r="CF9" s="105">
        <v>339649</v>
      </c>
      <c r="CG9" s="105">
        <v>339649</v>
      </c>
      <c r="CH9" s="105">
        <v>339649</v>
      </c>
      <c r="CI9" s="105">
        <v>339649</v>
      </c>
      <c r="CJ9" s="105">
        <v>339649</v>
      </c>
      <c r="CK9" s="105"/>
      <c r="CL9" s="105"/>
      <c r="CM9" s="105">
        <v>339649</v>
      </c>
      <c r="CN9" s="105">
        <v>339649</v>
      </c>
      <c r="CO9" s="105">
        <v>339649</v>
      </c>
      <c r="CP9" s="105">
        <v>339649</v>
      </c>
      <c r="CQ9" s="105">
        <v>339649</v>
      </c>
      <c r="CR9" s="105">
        <v>339649</v>
      </c>
      <c r="CS9" s="105">
        <f t="shared" ref="CS9" si="3">SUM(CS7,CS8)</f>
        <v>4450</v>
      </c>
      <c r="CT9" s="105">
        <v>339649</v>
      </c>
      <c r="CU9" s="105">
        <v>339649</v>
      </c>
      <c r="CV9" s="105">
        <v>339649</v>
      </c>
      <c r="CW9" s="105">
        <v>339649</v>
      </c>
      <c r="CX9" s="105">
        <v>339649</v>
      </c>
      <c r="CY9" s="105"/>
      <c r="CZ9" s="105"/>
      <c r="DA9" s="105">
        <v>339649</v>
      </c>
      <c r="DB9" s="105">
        <v>339649</v>
      </c>
      <c r="DC9" s="105">
        <v>339649</v>
      </c>
      <c r="DD9" s="105">
        <v>339649</v>
      </c>
      <c r="DE9" s="105">
        <v>339649</v>
      </c>
      <c r="DF9" s="105">
        <v>339649</v>
      </c>
      <c r="DG9" s="109">
        <f t="shared" ref="DG9" si="4">SUM(DG7,DG8)</f>
        <v>285459</v>
      </c>
      <c r="DH9" s="109">
        <v>339649</v>
      </c>
      <c r="DI9" s="109">
        <v>339649</v>
      </c>
      <c r="DJ9" s="109">
        <v>339649</v>
      </c>
      <c r="DK9" s="109">
        <v>339649</v>
      </c>
      <c r="DL9" s="109">
        <v>339649</v>
      </c>
      <c r="DM9" s="109"/>
      <c r="DN9" s="109"/>
      <c r="DO9" s="109">
        <v>339649</v>
      </c>
      <c r="DP9" s="109">
        <v>339649</v>
      </c>
      <c r="DQ9" s="109">
        <v>339649</v>
      </c>
      <c r="DR9" s="109">
        <v>339649</v>
      </c>
      <c r="DS9" s="109">
        <v>339649</v>
      </c>
      <c r="DT9" s="109">
        <v>339649</v>
      </c>
      <c r="DU9" s="105">
        <f t="shared" ref="DU9" si="5">SUM(DU7,DU8)</f>
        <v>405207089</v>
      </c>
      <c r="DV9" s="105">
        <v>339649</v>
      </c>
      <c r="DW9" s="105">
        <v>339649</v>
      </c>
      <c r="DX9" s="105">
        <v>339649</v>
      </c>
      <c r="DY9" s="105">
        <v>339649</v>
      </c>
      <c r="DZ9" s="105">
        <v>339649</v>
      </c>
      <c r="EA9" s="105"/>
      <c r="EB9" s="105"/>
      <c r="EC9" s="105">
        <v>339649</v>
      </c>
      <c r="ED9" s="105">
        <v>339649</v>
      </c>
      <c r="EE9" s="105">
        <v>339649</v>
      </c>
      <c r="EF9" s="105">
        <v>339649</v>
      </c>
      <c r="EG9" s="105">
        <v>339649</v>
      </c>
      <c r="EH9" s="105">
        <v>339649</v>
      </c>
      <c r="EI9" s="105">
        <f t="shared" ref="EI9" si="6">SUM(EI7,EI8)</f>
        <v>51289850</v>
      </c>
      <c r="EJ9" s="105">
        <v>339649</v>
      </c>
      <c r="EK9" s="105">
        <v>339649</v>
      </c>
      <c r="EL9" s="105">
        <v>339649</v>
      </c>
      <c r="EM9" s="105">
        <v>339649</v>
      </c>
      <c r="EN9" s="105">
        <v>339649</v>
      </c>
      <c r="EO9" s="105"/>
      <c r="EP9" s="105"/>
      <c r="EQ9" s="105">
        <v>339649</v>
      </c>
      <c r="ER9" s="105">
        <v>339649</v>
      </c>
      <c r="ES9" s="105">
        <v>339649</v>
      </c>
      <c r="ET9" s="105">
        <v>339649</v>
      </c>
      <c r="EU9" s="105">
        <v>339649</v>
      </c>
      <c r="EV9" s="105">
        <v>339649</v>
      </c>
      <c r="EW9" s="109">
        <f t="shared" ref="EW9" si="7">SUM(EW7,EW8)</f>
        <v>353917239</v>
      </c>
      <c r="EX9" s="109">
        <v>339649</v>
      </c>
      <c r="EY9" s="109">
        <v>339649</v>
      </c>
      <c r="EZ9" s="109">
        <v>339649</v>
      </c>
      <c r="FA9" s="109">
        <v>339649</v>
      </c>
      <c r="FB9" s="109">
        <v>339649</v>
      </c>
      <c r="FC9" s="109"/>
      <c r="FD9" s="109"/>
      <c r="FE9" s="109">
        <v>339649</v>
      </c>
      <c r="FF9" s="109">
        <v>339649</v>
      </c>
      <c r="FG9" s="109">
        <v>339649</v>
      </c>
      <c r="FH9" s="109">
        <v>339649</v>
      </c>
      <c r="FI9" s="109">
        <v>339649</v>
      </c>
      <c r="FJ9" s="109">
        <v>339649</v>
      </c>
      <c r="FK9" s="105">
        <f t="shared" ref="FK9" si="8">SUM(FK7,FK8)</f>
        <v>10581146</v>
      </c>
      <c r="FL9" s="105">
        <v>339649</v>
      </c>
      <c r="FM9" s="105">
        <v>339649</v>
      </c>
      <c r="FN9" s="105">
        <v>339649</v>
      </c>
      <c r="FO9" s="105">
        <v>339649</v>
      </c>
      <c r="FP9" s="105">
        <v>339649</v>
      </c>
      <c r="FQ9" s="105"/>
      <c r="FR9" s="105"/>
      <c r="FS9" s="105">
        <v>339649</v>
      </c>
      <c r="FT9" s="105">
        <v>339649</v>
      </c>
      <c r="FU9" s="105">
        <v>339649</v>
      </c>
      <c r="FV9" s="105">
        <v>339649</v>
      </c>
      <c r="FW9" s="105">
        <v>339649</v>
      </c>
      <c r="FX9" s="106">
        <v>339649</v>
      </c>
      <c r="FY9" s="2" t="s">
        <v>35</v>
      </c>
      <c r="FZ9" s="2" t="s">
        <v>35</v>
      </c>
      <c r="GA9" s="2" t="s">
        <v>35</v>
      </c>
      <c r="GB9" s="2" t="s">
        <v>35</v>
      </c>
      <c r="GC9" s="2" t="s">
        <v>35</v>
      </c>
      <c r="GD9" s="2" t="s">
        <v>35</v>
      </c>
      <c r="GE9" s="2" t="s">
        <v>35</v>
      </c>
      <c r="GF9" s="2" t="s">
        <v>35</v>
      </c>
      <c r="GG9" s="2" t="s">
        <v>35</v>
      </c>
      <c r="GH9" s="2" t="s">
        <v>35</v>
      </c>
      <c r="GI9" s="2" t="s">
        <v>35</v>
      </c>
      <c r="GJ9" s="2" t="s">
        <v>35</v>
      </c>
      <c r="GK9" s="2" t="s">
        <v>35</v>
      </c>
      <c r="GL9" s="2" t="s">
        <v>35</v>
      </c>
      <c r="GM9" s="2" t="s">
        <v>35</v>
      </c>
      <c r="GN9" s="2" t="s">
        <v>35</v>
      </c>
      <c r="GO9" s="2" t="s">
        <v>35</v>
      </c>
      <c r="GP9" s="2" t="s">
        <v>35</v>
      </c>
      <c r="GQ9" s="2" t="s">
        <v>35</v>
      </c>
      <c r="GR9" s="2" t="s">
        <v>35</v>
      </c>
      <c r="GS9" s="2" t="s">
        <v>35</v>
      </c>
      <c r="GT9" s="2" t="s">
        <v>35</v>
      </c>
      <c r="GU9" s="2" t="s">
        <v>35</v>
      </c>
      <c r="GV9" s="2" t="s">
        <v>35</v>
      </c>
      <c r="GW9" s="2" t="s">
        <v>35</v>
      </c>
      <c r="GX9" s="2" t="s">
        <v>35</v>
      </c>
      <c r="GY9" s="2" t="s">
        <v>35</v>
      </c>
      <c r="GZ9" s="2" t="s">
        <v>35</v>
      </c>
      <c r="HA9" s="2" t="s">
        <v>35</v>
      </c>
      <c r="HB9" s="2" t="s">
        <v>35</v>
      </c>
      <c r="HC9" s="2" t="s">
        <v>35</v>
      </c>
      <c r="HD9" s="2" t="s">
        <v>35</v>
      </c>
      <c r="HE9" s="2" t="s">
        <v>35</v>
      </c>
      <c r="HF9" s="2" t="s">
        <v>35</v>
      </c>
      <c r="HG9" s="2" t="s">
        <v>35</v>
      </c>
      <c r="HH9" s="2" t="s">
        <v>35</v>
      </c>
      <c r="HI9" s="2" t="s">
        <v>35</v>
      </c>
      <c r="HJ9" s="2" t="s">
        <v>35</v>
      </c>
      <c r="HK9" s="2" t="s">
        <v>35</v>
      </c>
      <c r="HL9" s="2" t="s">
        <v>35</v>
      </c>
      <c r="HM9" s="2" t="s">
        <v>35</v>
      </c>
      <c r="HN9" s="2" t="s">
        <v>35</v>
      </c>
      <c r="HO9" s="2" t="s">
        <v>35</v>
      </c>
      <c r="HP9" s="2" t="s">
        <v>35</v>
      </c>
      <c r="HQ9" s="2" t="s">
        <v>35</v>
      </c>
      <c r="HR9" s="2" t="s">
        <v>35</v>
      </c>
      <c r="HS9" s="2" t="s">
        <v>35</v>
      </c>
      <c r="HT9" s="2" t="s">
        <v>35</v>
      </c>
      <c r="HU9" s="2" t="s">
        <v>35</v>
      </c>
      <c r="HV9" s="2" t="s">
        <v>35</v>
      </c>
      <c r="HW9" s="2" t="s">
        <v>35</v>
      </c>
      <c r="HX9" s="2" t="s">
        <v>35</v>
      </c>
      <c r="HY9" s="2" t="s">
        <v>35</v>
      </c>
      <c r="HZ9" s="2" t="s">
        <v>35</v>
      </c>
      <c r="IA9" s="2" t="s">
        <v>35</v>
      </c>
      <c r="IB9" s="2" t="s">
        <v>35</v>
      </c>
      <c r="IC9" s="2" t="s">
        <v>35</v>
      </c>
      <c r="ID9" s="2" t="s">
        <v>35</v>
      </c>
      <c r="IE9" s="2" t="s">
        <v>35</v>
      </c>
      <c r="IF9" s="2" t="s">
        <v>35</v>
      </c>
      <c r="IG9" s="2" t="s">
        <v>35</v>
      </c>
      <c r="IH9" s="2" t="s">
        <v>35</v>
      </c>
      <c r="II9" s="2" t="s">
        <v>35</v>
      </c>
      <c r="IJ9" s="2" t="s">
        <v>35</v>
      </c>
      <c r="IK9" s="2" t="s">
        <v>35</v>
      </c>
      <c r="IL9" s="2" t="s">
        <v>35</v>
      </c>
      <c r="IM9" s="2" t="s">
        <v>35</v>
      </c>
      <c r="IN9" s="2" t="s">
        <v>35</v>
      </c>
      <c r="IO9" s="2" t="s">
        <v>35</v>
      </c>
      <c r="IP9" s="2" t="s">
        <v>35</v>
      </c>
      <c r="IQ9" s="2" t="s">
        <v>35</v>
      </c>
      <c r="IR9" s="2" t="s">
        <v>35</v>
      </c>
      <c r="IS9" s="2" t="s">
        <v>35</v>
      </c>
      <c r="IT9" s="2" t="s">
        <v>35</v>
      </c>
      <c r="IU9" s="2" t="s">
        <v>35</v>
      </c>
      <c r="IV9" s="2" t="s">
        <v>35</v>
      </c>
      <c r="IW9" s="2" t="s">
        <v>35</v>
      </c>
      <c r="IX9" s="2" t="s">
        <v>35</v>
      </c>
      <c r="IY9" s="2" t="s">
        <v>35</v>
      </c>
      <c r="IZ9" s="2" t="s">
        <v>35</v>
      </c>
    </row>
    <row r="10" spans="1:260" ht="11.25" customHeight="1">
      <c r="A10" s="20"/>
      <c r="B10" s="21"/>
      <c r="C10" s="22"/>
      <c r="D10" s="131"/>
      <c r="E10" s="132"/>
      <c r="F10" s="133"/>
      <c r="G10" s="19"/>
      <c r="H10" s="143" t="s">
        <v>117</v>
      </c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6"/>
      <c r="T10" s="128" t="s">
        <v>38</v>
      </c>
      <c r="U10" s="129"/>
      <c r="V10" s="129"/>
      <c r="W10" s="129"/>
      <c r="X10" s="129"/>
      <c r="Y10" s="129"/>
      <c r="Z10" s="129"/>
      <c r="AA10" s="118">
        <v>3349</v>
      </c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>
        <v>7060</v>
      </c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>
        <v>2240</v>
      </c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>
        <f>SUM(AA10:BP10)</f>
        <v>12649</v>
      </c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>
        <v>12361</v>
      </c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>
        <v>0</v>
      </c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9">
        <f>BQ10-CE10</f>
        <v>288</v>
      </c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5">
        <v>241360</v>
      </c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>
        <v>16500</v>
      </c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9">
        <f>DU10-EI10</f>
        <v>224860</v>
      </c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5">
        <v>4284</v>
      </c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6"/>
      <c r="FY10" s="2" t="s">
        <v>35</v>
      </c>
      <c r="FZ10" s="2" t="s">
        <v>35</v>
      </c>
      <c r="GA10" s="2" t="s">
        <v>35</v>
      </c>
      <c r="GB10" s="2" t="s">
        <v>35</v>
      </c>
      <c r="GC10" s="2" t="s">
        <v>35</v>
      </c>
      <c r="GD10" s="2" t="s">
        <v>35</v>
      </c>
      <c r="GE10" s="2" t="s">
        <v>35</v>
      </c>
      <c r="GF10" s="2" t="s">
        <v>35</v>
      </c>
      <c r="GG10" s="2" t="s">
        <v>35</v>
      </c>
      <c r="GH10" s="2" t="s">
        <v>35</v>
      </c>
      <c r="GI10" s="2" t="s">
        <v>35</v>
      </c>
      <c r="GJ10" s="2" t="s">
        <v>35</v>
      </c>
      <c r="GK10" s="2" t="s">
        <v>35</v>
      </c>
      <c r="GL10" s="2" t="s">
        <v>35</v>
      </c>
      <c r="GM10" s="2" t="s">
        <v>35</v>
      </c>
      <c r="GN10" s="2" t="s">
        <v>35</v>
      </c>
      <c r="GO10" s="2" t="s">
        <v>35</v>
      </c>
      <c r="GP10" s="2" t="s">
        <v>35</v>
      </c>
      <c r="GQ10" s="2" t="s">
        <v>35</v>
      </c>
      <c r="GR10" s="2" t="s">
        <v>35</v>
      </c>
      <c r="GS10" s="2" t="s">
        <v>35</v>
      </c>
      <c r="GT10" s="2" t="s">
        <v>35</v>
      </c>
      <c r="GU10" s="2" t="s">
        <v>35</v>
      </c>
      <c r="GV10" s="2" t="s">
        <v>35</v>
      </c>
      <c r="GW10" s="2" t="s">
        <v>35</v>
      </c>
      <c r="GX10" s="2" t="s">
        <v>35</v>
      </c>
      <c r="GY10" s="2" t="s">
        <v>35</v>
      </c>
      <c r="GZ10" s="2" t="s">
        <v>35</v>
      </c>
      <c r="HA10" s="2" t="s">
        <v>35</v>
      </c>
      <c r="HB10" s="2" t="s">
        <v>35</v>
      </c>
      <c r="HC10" s="2" t="s">
        <v>35</v>
      </c>
      <c r="HD10" s="2" t="s">
        <v>35</v>
      </c>
      <c r="HE10" s="2" t="s">
        <v>35</v>
      </c>
      <c r="HF10" s="2" t="s">
        <v>35</v>
      </c>
      <c r="HG10" s="2" t="s">
        <v>35</v>
      </c>
      <c r="HH10" s="2" t="s">
        <v>35</v>
      </c>
      <c r="HI10" s="2" t="s">
        <v>35</v>
      </c>
      <c r="HJ10" s="2" t="s">
        <v>35</v>
      </c>
      <c r="HK10" s="2" t="s">
        <v>35</v>
      </c>
      <c r="HL10" s="2" t="s">
        <v>35</v>
      </c>
      <c r="HM10" s="2" t="s">
        <v>35</v>
      </c>
      <c r="HN10" s="2" t="s">
        <v>35</v>
      </c>
      <c r="HO10" s="2" t="s">
        <v>35</v>
      </c>
      <c r="HP10" s="2" t="s">
        <v>35</v>
      </c>
      <c r="HQ10" s="2" t="s">
        <v>35</v>
      </c>
      <c r="HR10" s="2" t="s">
        <v>35</v>
      </c>
      <c r="HS10" s="2" t="s">
        <v>35</v>
      </c>
      <c r="HT10" s="2" t="s">
        <v>35</v>
      </c>
      <c r="HU10" s="2" t="s">
        <v>35</v>
      </c>
      <c r="HV10" s="2" t="s">
        <v>35</v>
      </c>
      <c r="HW10" s="2" t="s">
        <v>35</v>
      </c>
      <c r="HX10" s="2" t="s">
        <v>35</v>
      </c>
      <c r="HY10" s="2" t="s">
        <v>35</v>
      </c>
      <c r="HZ10" s="2" t="s">
        <v>35</v>
      </c>
      <c r="IA10" s="2" t="s">
        <v>35</v>
      </c>
      <c r="IB10" s="2" t="s">
        <v>35</v>
      </c>
      <c r="IC10" s="2" t="s">
        <v>35</v>
      </c>
      <c r="ID10" s="2" t="s">
        <v>35</v>
      </c>
      <c r="IE10" s="2" t="s">
        <v>35</v>
      </c>
      <c r="IF10" s="2" t="s">
        <v>35</v>
      </c>
      <c r="IG10" s="2" t="s">
        <v>35</v>
      </c>
      <c r="IH10" s="2" t="s">
        <v>35</v>
      </c>
      <c r="II10" s="2" t="s">
        <v>35</v>
      </c>
      <c r="IJ10" s="2" t="s">
        <v>35</v>
      </c>
      <c r="IK10" s="2" t="s">
        <v>35</v>
      </c>
      <c r="IL10" s="2" t="s">
        <v>35</v>
      </c>
      <c r="IM10" s="2" t="s">
        <v>35</v>
      </c>
      <c r="IN10" s="2" t="s">
        <v>35</v>
      </c>
      <c r="IO10" s="2" t="s">
        <v>35</v>
      </c>
      <c r="IP10" s="2" t="s">
        <v>35</v>
      </c>
      <c r="IQ10" s="2" t="s">
        <v>35</v>
      </c>
      <c r="IR10" s="2" t="s">
        <v>35</v>
      </c>
      <c r="IS10" s="2" t="s">
        <v>35</v>
      </c>
      <c r="IT10" s="2" t="s">
        <v>35</v>
      </c>
      <c r="IU10" s="2" t="s">
        <v>35</v>
      </c>
      <c r="IV10" s="2" t="s">
        <v>35</v>
      </c>
      <c r="IW10" s="2" t="s">
        <v>35</v>
      </c>
      <c r="IX10" s="2" t="s">
        <v>35</v>
      </c>
      <c r="IY10" s="2" t="s">
        <v>35</v>
      </c>
      <c r="IZ10" s="2" t="s">
        <v>35</v>
      </c>
    </row>
    <row r="11" spans="1:260" ht="11.25" customHeight="1">
      <c r="A11" s="20"/>
      <c r="B11" s="21"/>
      <c r="C11" s="22"/>
      <c r="D11" s="131"/>
      <c r="E11" s="132"/>
      <c r="F11" s="133"/>
      <c r="G11" s="10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9"/>
      <c r="T11" s="128" t="s">
        <v>39</v>
      </c>
      <c r="U11" s="129"/>
      <c r="V11" s="129"/>
      <c r="W11" s="129"/>
      <c r="X11" s="129"/>
      <c r="Y11" s="129"/>
      <c r="Z11" s="129"/>
      <c r="AA11" s="118">
        <v>379874</v>
      </c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>
        <v>1758906</v>
      </c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>
        <v>241123</v>
      </c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>
        <f>SUM(AA11:BP11)</f>
        <v>2379903</v>
      </c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>
        <v>2247125</v>
      </c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>
        <v>2905</v>
      </c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9">
        <f>BQ11-CE11</f>
        <v>132778</v>
      </c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5">
        <v>121331403</v>
      </c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>
        <v>26798350</v>
      </c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9">
        <f>DU11-EI11</f>
        <v>94533053</v>
      </c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5">
        <v>2822487</v>
      </c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6"/>
      <c r="FY11" s="2" t="s">
        <v>35</v>
      </c>
      <c r="FZ11" s="2" t="s">
        <v>35</v>
      </c>
      <c r="GA11" s="2" t="s">
        <v>35</v>
      </c>
      <c r="GB11" s="2" t="s">
        <v>35</v>
      </c>
      <c r="GC11" s="2" t="s">
        <v>35</v>
      </c>
      <c r="GD11" s="2" t="s">
        <v>35</v>
      </c>
      <c r="GE11" s="2" t="s">
        <v>35</v>
      </c>
      <c r="GF11" s="2" t="s">
        <v>35</v>
      </c>
      <c r="GG11" s="2" t="s">
        <v>35</v>
      </c>
      <c r="GH11" s="2" t="s">
        <v>35</v>
      </c>
      <c r="GI11" s="2" t="s">
        <v>35</v>
      </c>
      <c r="GJ11" s="2" t="s">
        <v>35</v>
      </c>
      <c r="GK11" s="2" t="s">
        <v>35</v>
      </c>
      <c r="GL11" s="2" t="s">
        <v>35</v>
      </c>
      <c r="GM11" s="2" t="s">
        <v>35</v>
      </c>
      <c r="GN11" s="2" t="s">
        <v>35</v>
      </c>
      <c r="GO11" s="2" t="s">
        <v>35</v>
      </c>
      <c r="GP11" s="2" t="s">
        <v>35</v>
      </c>
      <c r="GQ11" s="2" t="s">
        <v>35</v>
      </c>
      <c r="GR11" s="2" t="s">
        <v>35</v>
      </c>
      <c r="GS11" s="2" t="s">
        <v>35</v>
      </c>
      <c r="GT11" s="2" t="s">
        <v>35</v>
      </c>
      <c r="GU11" s="2" t="s">
        <v>35</v>
      </c>
      <c r="GV11" s="2" t="s">
        <v>35</v>
      </c>
      <c r="GW11" s="2" t="s">
        <v>35</v>
      </c>
      <c r="GX11" s="2" t="s">
        <v>35</v>
      </c>
      <c r="GY11" s="2" t="s">
        <v>35</v>
      </c>
      <c r="GZ11" s="2" t="s">
        <v>35</v>
      </c>
      <c r="HA11" s="2" t="s">
        <v>35</v>
      </c>
      <c r="HB11" s="2" t="s">
        <v>35</v>
      </c>
      <c r="HC11" s="2" t="s">
        <v>35</v>
      </c>
      <c r="HD11" s="2" t="s">
        <v>35</v>
      </c>
      <c r="HE11" s="2" t="s">
        <v>35</v>
      </c>
      <c r="HF11" s="2" t="s">
        <v>35</v>
      </c>
      <c r="HG11" s="2" t="s">
        <v>35</v>
      </c>
      <c r="HH11" s="2" t="s">
        <v>35</v>
      </c>
      <c r="HI11" s="2" t="s">
        <v>35</v>
      </c>
      <c r="HJ11" s="2" t="s">
        <v>35</v>
      </c>
      <c r="HK11" s="2" t="s">
        <v>35</v>
      </c>
      <c r="HL11" s="2" t="s">
        <v>35</v>
      </c>
      <c r="HM11" s="2" t="s">
        <v>35</v>
      </c>
      <c r="HN11" s="2" t="s">
        <v>35</v>
      </c>
      <c r="HO11" s="2" t="s">
        <v>35</v>
      </c>
      <c r="HP11" s="2" t="s">
        <v>35</v>
      </c>
      <c r="HQ11" s="2" t="s">
        <v>35</v>
      </c>
      <c r="HR11" s="2" t="s">
        <v>35</v>
      </c>
      <c r="HS11" s="2" t="s">
        <v>35</v>
      </c>
      <c r="HT11" s="2" t="s">
        <v>35</v>
      </c>
      <c r="HU11" s="2" t="s">
        <v>35</v>
      </c>
      <c r="HV11" s="2" t="s">
        <v>35</v>
      </c>
      <c r="HW11" s="2" t="s">
        <v>35</v>
      </c>
      <c r="HX11" s="2" t="s">
        <v>35</v>
      </c>
      <c r="HY11" s="2" t="s">
        <v>35</v>
      </c>
      <c r="HZ11" s="2" t="s">
        <v>35</v>
      </c>
      <c r="IA11" s="2" t="s">
        <v>35</v>
      </c>
      <c r="IB11" s="2" t="s">
        <v>35</v>
      </c>
      <c r="IC11" s="2" t="s">
        <v>35</v>
      </c>
      <c r="ID11" s="2" t="s">
        <v>35</v>
      </c>
      <c r="IE11" s="2" t="s">
        <v>35</v>
      </c>
      <c r="IF11" s="2" t="s">
        <v>35</v>
      </c>
      <c r="IG11" s="2" t="s">
        <v>35</v>
      </c>
      <c r="IH11" s="2" t="s">
        <v>35</v>
      </c>
      <c r="II11" s="2" t="s">
        <v>35</v>
      </c>
      <c r="IJ11" s="2" t="s">
        <v>35</v>
      </c>
      <c r="IK11" s="2" t="s">
        <v>35</v>
      </c>
      <c r="IL11" s="2" t="s">
        <v>35</v>
      </c>
      <c r="IM11" s="2" t="s">
        <v>35</v>
      </c>
      <c r="IN11" s="2" t="s">
        <v>35</v>
      </c>
      <c r="IO11" s="2" t="s">
        <v>35</v>
      </c>
      <c r="IP11" s="2" t="s">
        <v>35</v>
      </c>
      <c r="IQ11" s="2" t="s">
        <v>35</v>
      </c>
      <c r="IR11" s="2" t="s">
        <v>35</v>
      </c>
      <c r="IS11" s="2" t="s">
        <v>35</v>
      </c>
      <c r="IT11" s="2" t="s">
        <v>35</v>
      </c>
      <c r="IU11" s="2" t="s">
        <v>35</v>
      </c>
      <c r="IV11" s="2" t="s">
        <v>35</v>
      </c>
      <c r="IW11" s="2" t="s">
        <v>35</v>
      </c>
      <c r="IX11" s="2" t="s">
        <v>35</v>
      </c>
      <c r="IY11" s="2" t="s">
        <v>35</v>
      </c>
      <c r="IZ11" s="2" t="s">
        <v>35</v>
      </c>
    </row>
    <row r="12" spans="1:260" ht="11.25" customHeight="1">
      <c r="A12" s="20"/>
      <c r="B12" s="21"/>
      <c r="C12" s="22"/>
      <c r="D12" s="131"/>
      <c r="E12" s="132"/>
      <c r="F12" s="133"/>
      <c r="G12" s="1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23"/>
      <c r="T12" s="128" t="s">
        <v>37</v>
      </c>
      <c r="U12" s="129"/>
      <c r="V12" s="129"/>
      <c r="W12" s="129"/>
      <c r="X12" s="129"/>
      <c r="Y12" s="129"/>
      <c r="Z12" s="129"/>
      <c r="AA12" s="118">
        <f>SUM(AA10,AA11)</f>
        <v>383223</v>
      </c>
      <c r="AB12" s="105">
        <v>339649</v>
      </c>
      <c r="AC12" s="105">
        <v>339649</v>
      </c>
      <c r="AD12" s="105">
        <v>339649</v>
      </c>
      <c r="AE12" s="105">
        <v>339649</v>
      </c>
      <c r="AF12" s="105">
        <v>339649</v>
      </c>
      <c r="AG12" s="105"/>
      <c r="AH12" s="105"/>
      <c r="AI12" s="105">
        <v>339649</v>
      </c>
      <c r="AJ12" s="105">
        <v>339649</v>
      </c>
      <c r="AK12" s="105">
        <v>339649</v>
      </c>
      <c r="AL12" s="105">
        <v>339649</v>
      </c>
      <c r="AM12" s="105">
        <v>339649</v>
      </c>
      <c r="AN12" s="105">
        <v>339649</v>
      </c>
      <c r="AO12" s="105">
        <f>SUM(AO10,AO11)</f>
        <v>1765966</v>
      </c>
      <c r="AP12" s="105">
        <v>339649</v>
      </c>
      <c r="AQ12" s="105">
        <v>339649</v>
      </c>
      <c r="AR12" s="105">
        <v>339649</v>
      </c>
      <c r="AS12" s="105">
        <v>339649</v>
      </c>
      <c r="AT12" s="105">
        <v>339649</v>
      </c>
      <c r="AU12" s="105"/>
      <c r="AV12" s="105"/>
      <c r="AW12" s="105">
        <v>339649</v>
      </c>
      <c r="AX12" s="105">
        <v>339649</v>
      </c>
      <c r="AY12" s="105">
        <v>339649</v>
      </c>
      <c r="AZ12" s="105">
        <v>339649</v>
      </c>
      <c r="BA12" s="105">
        <v>339649</v>
      </c>
      <c r="BB12" s="105">
        <v>339649</v>
      </c>
      <c r="BC12" s="105">
        <f t="shared" ref="BC12" si="9">SUM(BC10,BC11)</f>
        <v>243363</v>
      </c>
      <c r="BD12" s="105">
        <v>339649</v>
      </c>
      <c r="BE12" s="105">
        <v>339649</v>
      </c>
      <c r="BF12" s="105">
        <v>339649</v>
      </c>
      <c r="BG12" s="105">
        <v>339649</v>
      </c>
      <c r="BH12" s="105">
        <v>339649</v>
      </c>
      <c r="BI12" s="105"/>
      <c r="BJ12" s="105"/>
      <c r="BK12" s="105">
        <v>339649</v>
      </c>
      <c r="BL12" s="105">
        <v>339649</v>
      </c>
      <c r="BM12" s="105">
        <v>339649</v>
      </c>
      <c r="BN12" s="105">
        <v>339649</v>
      </c>
      <c r="BO12" s="105">
        <v>339649</v>
      </c>
      <c r="BP12" s="105">
        <v>339649</v>
      </c>
      <c r="BQ12" s="105">
        <f t="shared" ref="BQ12" si="10">SUM(BQ10,BQ11)</f>
        <v>2392552</v>
      </c>
      <c r="BR12" s="105">
        <v>339649</v>
      </c>
      <c r="BS12" s="105">
        <v>339649</v>
      </c>
      <c r="BT12" s="105">
        <v>339649</v>
      </c>
      <c r="BU12" s="105">
        <v>339649</v>
      </c>
      <c r="BV12" s="105">
        <v>339649</v>
      </c>
      <c r="BW12" s="105"/>
      <c r="BX12" s="105"/>
      <c r="BY12" s="105">
        <v>339649</v>
      </c>
      <c r="BZ12" s="105">
        <v>339649</v>
      </c>
      <c r="CA12" s="105">
        <v>339649</v>
      </c>
      <c r="CB12" s="105">
        <v>339649</v>
      </c>
      <c r="CC12" s="105">
        <v>339649</v>
      </c>
      <c r="CD12" s="105">
        <v>339649</v>
      </c>
      <c r="CE12" s="105">
        <f t="shared" ref="CE12" si="11">SUM(CE10,CE11)</f>
        <v>2259486</v>
      </c>
      <c r="CF12" s="105">
        <v>339649</v>
      </c>
      <c r="CG12" s="105">
        <v>339649</v>
      </c>
      <c r="CH12" s="105">
        <v>339649</v>
      </c>
      <c r="CI12" s="105">
        <v>339649</v>
      </c>
      <c r="CJ12" s="105">
        <v>339649</v>
      </c>
      <c r="CK12" s="105"/>
      <c r="CL12" s="105"/>
      <c r="CM12" s="105">
        <v>339649</v>
      </c>
      <c r="CN12" s="105">
        <v>339649</v>
      </c>
      <c r="CO12" s="105">
        <v>339649</v>
      </c>
      <c r="CP12" s="105">
        <v>339649</v>
      </c>
      <c r="CQ12" s="105">
        <v>339649</v>
      </c>
      <c r="CR12" s="105">
        <v>339649</v>
      </c>
      <c r="CS12" s="105">
        <f t="shared" ref="CS12" si="12">SUM(CS10,CS11)</f>
        <v>2905</v>
      </c>
      <c r="CT12" s="105">
        <v>339649</v>
      </c>
      <c r="CU12" s="105">
        <v>339649</v>
      </c>
      <c r="CV12" s="105">
        <v>339649</v>
      </c>
      <c r="CW12" s="105">
        <v>339649</v>
      </c>
      <c r="CX12" s="105">
        <v>339649</v>
      </c>
      <c r="CY12" s="105"/>
      <c r="CZ12" s="105"/>
      <c r="DA12" s="105">
        <v>339649</v>
      </c>
      <c r="DB12" s="105">
        <v>339649</v>
      </c>
      <c r="DC12" s="105">
        <v>339649</v>
      </c>
      <c r="DD12" s="105">
        <v>339649</v>
      </c>
      <c r="DE12" s="105">
        <v>339649</v>
      </c>
      <c r="DF12" s="105">
        <v>339649</v>
      </c>
      <c r="DG12" s="109">
        <f t="shared" ref="DG12" si="13">SUM(DG10,DG11)</f>
        <v>133066</v>
      </c>
      <c r="DH12" s="109">
        <v>339649</v>
      </c>
      <c r="DI12" s="109">
        <v>339649</v>
      </c>
      <c r="DJ12" s="109">
        <v>339649</v>
      </c>
      <c r="DK12" s="109">
        <v>339649</v>
      </c>
      <c r="DL12" s="109">
        <v>339649</v>
      </c>
      <c r="DM12" s="109"/>
      <c r="DN12" s="109"/>
      <c r="DO12" s="109">
        <v>339649</v>
      </c>
      <c r="DP12" s="109">
        <v>339649</v>
      </c>
      <c r="DQ12" s="109">
        <v>339649</v>
      </c>
      <c r="DR12" s="109">
        <v>339649</v>
      </c>
      <c r="DS12" s="109">
        <v>339649</v>
      </c>
      <c r="DT12" s="109">
        <v>339649</v>
      </c>
      <c r="DU12" s="105">
        <f t="shared" ref="DU12" si="14">SUM(DU10,DU11)</f>
        <v>121572763</v>
      </c>
      <c r="DV12" s="105">
        <v>339649</v>
      </c>
      <c r="DW12" s="105">
        <v>339649</v>
      </c>
      <c r="DX12" s="105">
        <v>339649</v>
      </c>
      <c r="DY12" s="105">
        <v>339649</v>
      </c>
      <c r="DZ12" s="105">
        <v>339649</v>
      </c>
      <c r="EA12" s="105"/>
      <c r="EB12" s="105"/>
      <c r="EC12" s="105">
        <v>339649</v>
      </c>
      <c r="ED12" s="105">
        <v>339649</v>
      </c>
      <c r="EE12" s="105">
        <v>339649</v>
      </c>
      <c r="EF12" s="105">
        <v>339649</v>
      </c>
      <c r="EG12" s="105">
        <v>339649</v>
      </c>
      <c r="EH12" s="105">
        <v>339649</v>
      </c>
      <c r="EI12" s="105">
        <f t="shared" ref="EI12" si="15">SUM(EI10,EI11)</f>
        <v>26814850</v>
      </c>
      <c r="EJ12" s="105">
        <v>339649</v>
      </c>
      <c r="EK12" s="105">
        <v>339649</v>
      </c>
      <c r="EL12" s="105">
        <v>339649</v>
      </c>
      <c r="EM12" s="105">
        <v>339649</v>
      </c>
      <c r="EN12" s="105">
        <v>339649</v>
      </c>
      <c r="EO12" s="105"/>
      <c r="EP12" s="105"/>
      <c r="EQ12" s="105">
        <v>339649</v>
      </c>
      <c r="ER12" s="105">
        <v>339649</v>
      </c>
      <c r="ES12" s="105">
        <v>339649</v>
      </c>
      <c r="ET12" s="105">
        <v>339649</v>
      </c>
      <c r="EU12" s="105">
        <v>339649</v>
      </c>
      <c r="EV12" s="105">
        <v>339649</v>
      </c>
      <c r="EW12" s="109">
        <f t="shared" ref="EW12" si="16">SUM(EW10,EW11)</f>
        <v>94757913</v>
      </c>
      <c r="EX12" s="109">
        <v>339649</v>
      </c>
      <c r="EY12" s="109">
        <v>339649</v>
      </c>
      <c r="EZ12" s="109">
        <v>339649</v>
      </c>
      <c r="FA12" s="109">
        <v>339649</v>
      </c>
      <c r="FB12" s="109">
        <v>339649</v>
      </c>
      <c r="FC12" s="109"/>
      <c r="FD12" s="109"/>
      <c r="FE12" s="109">
        <v>339649</v>
      </c>
      <c r="FF12" s="109">
        <v>339649</v>
      </c>
      <c r="FG12" s="109">
        <v>339649</v>
      </c>
      <c r="FH12" s="109">
        <v>339649</v>
      </c>
      <c r="FI12" s="109">
        <v>339649</v>
      </c>
      <c r="FJ12" s="109">
        <v>339649</v>
      </c>
      <c r="FK12" s="105">
        <f t="shared" ref="FK12" si="17">SUM(FK10,FK11)</f>
        <v>2826771</v>
      </c>
      <c r="FL12" s="105">
        <v>339649</v>
      </c>
      <c r="FM12" s="105">
        <v>339649</v>
      </c>
      <c r="FN12" s="105">
        <v>339649</v>
      </c>
      <c r="FO12" s="105">
        <v>339649</v>
      </c>
      <c r="FP12" s="105">
        <v>339649</v>
      </c>
      <c r="FQ12" s="105"/>
      <c r="FR12" s="105"/>
      <c r="FS12" s="105">
        <v>339649</v>
      </c>
      <c r="FT12" s="105">
        <v>339649</v>
      </c>
      <c r="FU12" s="105">
        <v>339649</v>
      </c>
      <c r="FV12" s="105">
        <v>339649</v>
      </c>
      <c r="FW12" s="105">
        <v>339649</v>
      </c>
      <c r="FX12" s="106">
        <v>339649</v>
      </c>
      <c r="FY12" s="2" t="s">
        <v>35</v>
      </c>
      <c r="FZ12" s="2" t="s">
        <v>35</v>
      </c>
      <c r="GA12" s="2" t="s">
        <v>35</v>
      </c>
      <c r="GB12" s="2" t="s">
        <v>35</v>
      </c>
      <c r="GC12" s="2" t="s">
        <v>35</v>
      </c>
      <c r="GD12" s="2" t="s">
        <v>35</v>
      </c>
      <c r="GE12" s="2" t="s">
        <v>35</v>
      </c>
      <c r="GF12" s="2" t="s">
        <v>35</v>
      </c>
      <c r="GG12" s="2" t="s">
        <v>35</v>
      </c>
      <c r="GH12" s="2" t="s">
        <v>35</v>
      </c>
      <c r="GI12" s="2" t="s">
        <v>35</v>
      </c>
      <c r="GJ12" s="2" t="s">
        <v>35</v>
      </c>
      <c r="GK12" s="2" t="s">
        <v>35</v>
      </c>
      <c r="GL12" s="2" t="s">
        <v>35</v>
      </c>
      <c r="GM12" s="2" t="s">
        <v>35</v>
      </c>
      <c r="GN12" s="2" t="s">
        <v>35</v>
      </c>
      <c r="GO12" s="2" t="s">
        <v>35</v>
      </c>
      <c r="GP12" s="2" t="s">
        <v>35</v>
      </c>
      <c r="GQ12" s="2" t="s">
        <v>35</v>
      </c>
      <c r="GR12" s="2" t="s">
        <v>35</v>
      </c>
      <c r="GS12" s="2" t="s">
        <v>35</v>
      </c>
      <c r="GT12" s="2" t="s">
        <v>35</v>
      </c>
      <c r="GU12" s="2" t="s">
        <v>35</v>
      </c>
      <c r="GV12" s="2" t="s">
        <v>35</v>
      </c>
      <c r="GW12" s="2" t="s">
        <v>35</v>
      </c>
      <c r="GX12" s="2" t="s">
        <v>35</v>
      </c>
      <c r="GY12" s="2" t="s">
        <v>35</v>
      </c>
      <c r="GZ12" s="2" t="s">
        <v>35</v>
      </c>
      <c r="HA12" s="2" t="s">
        <v>35</v>
      </c>
      <c r="HB12" s="2" t="s">
        <v>35</v>
      </c>
      <c r="HC12" s="2" t="s">
        <v>35</v>
      </c>
      <c r="HD12" s="2" t="s">
        <v>35</v>
      </c>
      <c r="HE12" s="2" t="s">
        <v>35</v>
      </c>
      <c r="HF12" s="2" t="s">
        <v>35</v>
      </c>
      <c r="HG12" s="2" t="s">
        <v>35</v>
      </c>
      <c r="HH12" s="2" t="s">
        <v>35</v>
      </c>
      <c r="HI12" s="2" t="s">
        <v>35</v>
      </c>
      <c r="HJ12" s="2" t="s">
        <v>35</v>
      </c>
      <c r="HK12" s="2" t="s">
        <v>35</v>
      </c>
      <c r="HL12" s="2" t="s">
        <v>35</v>
      </c>
      <c r="HM12" s="2" t="s">
        <v>35</v>
      </c>
      <c r="HN12" s="2" t="s">
        <v>35</v>
      </c>
      <c r="HO12" s="2" t="s">
        <v>35</v>
      </c>
      <c r="HP12" s="2" t="s">
        <v>35</v>
      </c>
      <c r="HQ12" s="2" t="s">
        <v>35</v>
      </c>
      <c r="HR12" s="2" t="s">
        <v>35</v>
      </c>
      <c r="HS12" s="2" t="s">
        <v>35</v>
      </c>
      <c r="HT12" s="2" t="s">
        <v>35</v>
      </c>
      <c r="HU12" s="2" t="s">
        <v>35</v>
      </c>
      <c r="HV12" s="2" t="s">
        <v>35</v>
      </c>
      <c r="HW12" s="2" t="s">
        <v>35</v>
      </c>
      <c r="HX12" s="2" t="s">
        <v>35</v>
      </c>
      <c r="HY12" s="2" t="s">
        <v>35</v>
      </c>
      <c r="HZ12" s="2" t="s">
        <v>35</v>
      </c>
      <c r="IA12" s="2" t="s">
        <v>35</v>
      </c>
      <c r="IB12" s="2" t="s">
        <v>35</v>
      </c>
      <c r="IC12" s="2" t="s">
        <v>35</v>
      </c>
      <c r="ID12" s="2" t="s">
        <v>35</v>
      </c>
      <c r="IE12" s="2" t="s">
        <v>35</v>
      </c>
      <c r="IF12" s="2" t="s">
        <v>35</v>
      </c>
      <c r="IG12" s="2" t="s">
        <v>35</v>
      </c>
      <c r="IH12" s="2" t="s">
        <v>35</v>
      </c>
      <c r="II12" s="2" t="s">
        <v>35</v>
      </c>
      <c r="IJ12" s="2" t="s">
        <v>35</v>
      </c>
      <c r="IK12" s="2" t="s">
        <v>35</v>
      </c>
      <c r="IL12" s="2" t="s">
        <v>35</v>
      </c>
      <c r="IM12" s="2" t="s">
        <v>35</v>
      </c>
      <c r="IN12" s="2" t="s">
        <v>35</v>
      </c>
      <c r="IO12" s="2" t="s">
        <v>35</v>
      </c>
      <c r="IP12" s="2" t="s">
        <v>35</v>
      </c>
      <c r="IQ12" s="2" t="s">
        <v>35</v>
      </c>
      <c r="IR12" s="2" t="s">
        <v>35</v>
      </c>
      <c r="IS12" s="2" t="s">
        <v>35</v>
      </c>
      <c r="IT12" s="2" t="s">
        <v>35</v>
      </c>
      <c r="IU12" s="2" t="s">
        <v>35</v>
      </c>
      <c r="IV12" s="2" t="s">
        <v>35</v>
      </c>
      <c r="IW12" s="2" t="s">
        <v>35</v>
      </c>
      <c r="IX12" s="2" t="s">
        <v>35</v>
      </c>
      <c r="IY12" s="2" t="s">
        <v>35</v>
      </c>
      <c r="IZ12" s="2" t="s">
        <v>35</v>
      </c>
    </row>
    <row r="13" spans="1:260" ht="11.25" customHeight="1">
      <c r="A13" s="20"/>
      <c r="B13" s="21"/>
      <c r="C13" s="22"/>
      <c r="D13" s="131"/>
      <c r="E13" s="132"/>
      <c r="F13" s="133"/>
      <c r="G13" s="160" t="s">
        <v>96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28" t="s">
        <v>38</v>
      </c>
      <c r="U13" s="129"/>
      <c r="V13" s="129"/>
      <c r="W13" s="129"/>
      <c r="X13" s="129"/>
      <c r="Y13" s="129"/>
      <c r="Z13" s="129"/>
      <c r="AA13" s="118">
        <f>SUM(AA7,AA10)</f>
        <v>5224</v>
      </c>
      <c r="AB13" s="105">
        <v>5189</v>
      </c>
      <c r="AC13" s="105">
        <v>5189</v>
      </c>
      <c r="AD13" s="105">
        <v>5189</v>
      </c>
      <c r="AE13" s="105">
        <v>5189</v>
      </c>
      <c r="AF13" s="105">
        <v>5189</v>
      </c>
      <c r="AG13" s="105"/>
      <c r="AH13" s="105"/>
      <c r="AI13" s="105">
        <v>5189</v>
      </c>
      <c r="AJ13" s="105">
        <v>5189</v>
      </c>
      <c r="AK13" s="105">
        <v>5189</v>
      </c>
      <c r="AL13" s="105">
        <v>5189</v>
      </c>
      <c r="AM13" s="105">
        <v>5189</v>
      </c>
      <c r="AN13" s="105">
        <v>5189</v>
      </c>
      <c r="AO13" s="105">
        <f>SUM(AO7,AO10)</f>
        <v>11184</v>
      </c>
      <c r="AP13" s="105">
        <v>5189</v>
      </c>
      <c r="AQ13" s="105">
        <v>5189</v>
      </c>
      <c r="AR13" s="105">
        <v>5189</v>
      </c>
      <c r="AS13" s="105">
        <v>5189</v>
      </c>
      <c r="AT13" s="105">
        <v>5189</v>
      </c>
      <c r="AU13" s="105"/>
      <c r="AV13" s="105"/>
      <c r="AW13" s="105">
        <v>5189</v>
      </c>
      <c r="AX13" s="105">
        <v>5189</v>
      </c>
      <c r="AY13" s="105">
        <v>5189</v>
      </c>
      <c r="AZ13" s="105">
        <v>5189</v>
      </c>
      <c r="BA13" s="105">
        <v>5189</v>
      </c>
      <c r="BB13" s="105">
        <v>5189</v>
      </c>
      <c r="BC13" s="105">
        <f t="shared" ref="BC13" si="18">SUM(BC7,BC10)</f>
        <v>3029</v>
      </c>
      <c r="BD13" s="105">
        <v>5189</v>
      </c>
      <c r="BE13" s="105">
        <v>5189</v>
      </c>
      <c r="BF13" s="105">
        <v>5189</v>
      </c>
      <c r="BG13" s="105">
        <v>5189</v>
      </c>
      <c r="BH13" s="105">
        <v>5189</v>
      </c>
      <c r="BI13" s="105"/>
      <c r="BJ13" s="105"/>
      <c r="BK13" s="105">
        <v>5189</v>
      </c>
      <c r="BL13" s="105">
        <v>5189</v>
      </c>
      <c r="BM13" s="105">
        <v>5189</v>
      </c>
      <c r="BN13" s="105">
        <v>5189</v>
      </c>
      <c r="BO13" s="105">
        <v>5189</v>
      </c>
      <c r="BP13" s="105">
        <v>5189</v>
      </c>
      <c r="BQ13" s="105">
        <f t="shared" ref="BQ13" si="19">SUM(BQ7,BQ10)</f>
        <v>19437</v>
      </c>
      <c r="BR13" s="105">
        <v>5189</v>
      </c>
      <c r="BS13" s="105">
        <v>5189</v>
      </c>
      <c r="BT13" s="105">
        <v>5189</v>
      </c>
      <c r="BU13" s="105">
        <v>5189</v>
      </c>
      <c r="BV13" s="105">
        <v>5189</v>
      </c>
      <c r="BW13" s="105"/>
      <c r="BX13" s="105"/>
      <c r="BY13" s="105">
        <v>5189</v>
      </c>
      <c r="BZ13" s="105">
        <v>5189</v>
      </c>
      <c r="CA13" s="105">
        <v>5189</v>
      </c>
      <c r="CB13" s="105">
        <v>5189</v>
      </c>
      <c r="CC13" s="105">
        <v>5189</v>
      </c>
      <c r="CD13" s="105">
        <v>5189</v>
      </c>
      <c r="CE13" s="105">
        <f t="shared" ref="CE13" si="20">SUM(CE7,CE10)</f>
        <v>18164</v>
      </c>
      <c r="CF13" s="105">
        <v>5189</v>
      </c>
      <c r="CG13" s="105">
        <v>5189</v>
      </c>
      <c r="CH13" s="105">
        <v>5189</v>
      </c>
      <c r="CI13" s="105">
        <v>5189</v>
      </c>
      <c r="CJ13" s="105">
        <v>5189</v>
      </c>
      <c r="CK13" s="105"/>
      <c r="CL13" s="105"/>
      <c r="CM13" s="105">
        <v>5189</v>
      </c>
      <c r="CN13" s="105">
        <v>5189</v>
      </c>
      <c r="CO13" s="105">
        <v>5189</v>
      </c>
      <c r="CP13" s="105">
        <v>5189</v>
      </c>
      <c r="CQ13" s="105">
        <v>5189</v>
      </c>
      <c r="CR13" s="105">
        <v>5189</v>
      </c>
      <c r="CS13" s="105">
        <f t="shared" ref="CS13" si="21">SUM(CS7,CS10)</f>
        <v>4</v>
      </c>
      <c r="CT13" s="105">
        <v>5189</v>
      </c>
      <c r="CU13" s="105">
        <v>5189</v>
      </c>
      <c r="CV13" s="105">
        <v>5189</v>
      </c>
      <c r="CW13" s="105">
        <v>5189</v>
      </c>
      <c r="CX13" s="105">
        <v>5189</v>
      </c>
      <c r="CY13" s="105"/>
      <c r="CZ13" s="105"/>
      <c r="DA13" s="105">
        <v>5189</v>
      </c>
      <c r="DB13" s="105">
        <v>5189</v>
      </c>
      <c r="DC13" s="105">
        <v>5189</v>
      </c>
      <c r="DD13" s="105">
        <v>5189</v>
      </c>
      <c r="DE13" s="105">
        <v>5189</v>
      </c>
      <c r="DF13" s="105">
        <v>5189</v>
      </c>
      <c r="DG13" s="109">
        <f t="shared" ref="DG13" si="22">SUM(DG7,DG10)</f>
        <v>1273</v>
      </c>
      <c r="DH13" s="109">
        <v>5189</v>
      </c>
      <c r="DI13" s="109">
        <v>5189</v>
      </c>
      <c r="DJ13" s="109">
        <v>5189</v>
      </c>
      <c r="DK13" s="109">
        <v>5189</v>
      </c>
      <c r="DL13" s="109">
        <v>5189</v>
      </c>
      <c r="DM13" s="109"/>
      <c r="DN13" s="109"/>
      <c r="DO13" s="109">
        <v>5189</v>
      </c>
      <c r="DP13" s="109">
        <v>5189</v>
      </c>
      <c r="DQ13" s="109">
        <v>5189</v>
      </c>
      <c r="DR13" s="109">
        <v>5189</v>
      </c>
      <c r="DS13" s="109">
        <v>5189</v>
      </c>
      <c r="DT13" s="109">
        <v>5189</v>
      </c>
      <c r="DU13" s="105">
        <f t="shared" ref="DU13" si="23">SUM(DU7,DU10)</f>
        <v>1414421</v>
      </c>
      <c r="DV13" s="105">
        <v>5189</v>
      </c>
      <c r="DW13" s="105">
        <v>5189</v>
      </c>
      <c r="DX13" s="105">
        <v>5189</v>
      </c>
      <c r="DY13" s="105">
        <v>5189</v>
      </c>
      <c r="DZ13" s="105">
        <v>5189</v>
      </c>
      <c r="EA13" s="105"/>
      <c r="EB13" s="105"/>
      <c r="EC13" s="105">
        <v>5189</v>
      </c>
      <c r="ED13" s="105">
        <v>5189</v>
      </c>
      <c r="EE13" s="105">
        <v>5189</v>
      </c>
      <c r="EF13" s="105">
        <v>5189</v>
      </c>
      <c r="EG13" s="105">
        <v>5189</v>
      </c>
      <c r="EH13" s="105">
        <v>5189</v>
      </c>
      <c r="EI13" s="105">
        <f t="shared" ref="EI13" si="24">SUM(EI7,EI10)</f>
        <v>241200</v>
      </c>
      <c r="EJ13" s="105">
        <v>5189</v>
      </c>
      <c r="EK13" s="105">
        <v>5189</v>
      </c>
      <c r="EL13" s="105">
        <v>5189</v>
      </c>
      <c r="EM13" s="105">
        <v>5189</v>
      </c>
      <c r="EN13" s="105">
        <v>5189</v>
      </c>
      <c r="EO13" s="105"/>
      <c r="EP13" s="105"/>
      <c r="EQ13" s="105">
        <v>5189</v>
      </c>
      <c r="ER13" s="105">
        <v>5189</v>
      </c>
      <c r="ES13" s="105">
        <v>5189</v>
      </c>
      <c r="ET13" s="105">
        <v>5189</v>
      </c>
      <c r="EU13" s="105">
        <v>5189</v>
      </c>
      <c r="EV13" s="105">
        <v>5189</v>
      </c>
      <c r="EW13" s="109">
        <f t="shared" ref="EW13" si="25">SUM(EW7,EW10)</f>
        <v>1173221</v>
      </c>
      <c r="EX13" s="109">
        <v>5189</v>
      </c>
      <c r="EY13" s="109">
        <v>5189</v>
      </c>
      <c r="EZ13" s="109">
        <v>5189</v>
      </c>
      <c r="FA13" s="109">
        <v>5189</v>
      </c>
      <c r="FB13" s="109">
        <v>5189</v>
      </c>
      <c r="FC13" s="109"/>
      <c r="FD13" s="109"/>
      <c r="FE13" s="109">
        <v>5189</v>
      </c>
      <c r="FF13" s="109">
        <v>5189</v>
      </c>
      <c r="FG13" s="109">
        <v>5189</v>
      </c>
      <c r="FH13" s="109">
        <v>5189</v>
      </c>
      <c r="FI13" s="109">
        <v>5189</v>
      </c>
      <c r="FJ13" s="109">
        <v>5189</v>
      </c>
      <c r="FK13" s="105">
        <f t="shared" ref="FK13" si="26">SUM(FK7,FK10)</f>
        <v>23187</v>
      </c>
      <c r="FL13" s="105">
        <v>5189</v>
      </c>
      <c r="FM13" s="105">
        <v>5189</v>
      </c>
      <c r="FN13" s="105">
        <v>5189</v>
      </c>
      <c r="FO13" s="105">
        <v>5189</v>
      </c>
      <c r="FP13" s="105">
        <v>5189</v>
      </c>
      <c r="FQ13" s="105"/>
      <c r="FR13" s="105"/>
      <c r="FS13" s="105">
        <v>5189</v>
      </c>
      <c r="FT13" s="105">
        <v>5189</v>
      </c>
      <c r="FU13" s="105">
        <v>5189</v>
      </c>
      <c r="FV13" s="105">
        <v>5189</v>
      </c>
      <c r="FW13" s="105">
        <v>5189</v>
      </c>
      <c r="FX13" s="106">
        <v>5189</v>
      </c>
      <c r="FY13" s="2" t="s">
        <v>35</v>
      </c>
      <c r="FZ13" s="2" t="s">
        <v>35</v>
      </c>
      <c r="GA13" s="2" t="s">
        <v>35</v>
      </c>
      <c r="GB13" s="2" t="s">
        <v>35</v>
      </c>
      <c r="GC13" s="2" t="s">
        <v>35</v>
      </c>
      <c r="GD13" s="2" t="s">
        <v>35</v>
      </c>
      <c r="GE13" s="2" t="s">
        <v>35</v>
      </c>
      <c r="GF13" s="2" t="s">
        <v>35</v>
      </c>
      <c r="GG13" s="2" t="s">
        <v>35</v>
      </c>
      <c r="GH13" s="2" t="s">
        <v>35</v>
      </c>
      <c r="GI13" s="2" t="s">
        <v>35</v>
      </c>
      <c r="GJ13" s="2" t="s">
        <v>35</v>
      </c>
      <c r="GK13" s="2" t="s">
        <v>35</v>
      </c>
      <c r="GL13" s="2" t="s">
        <v>35</v>
      </c>
      <c r="GM13" s="2" t="s">
        <v>35</v>
      </c>
      <c r="GN13" s="2" t="s">
        <v>35</v>
      </c>
      <c r="GO13" s="2" t="s">
        <v>35</v>
      </c>
      <c r="GP13" s="2" t="s">
        <v>35</v>
      </c>
      <c r="GQ13" s="2" t="s">
        <v>35</v>
      </c>
      <c r="GR13" s="2" t="s">
        <v>35</v>
      </c>
      <c r="GS13" s="2" t="s">
        <v>35</v>
      </c>
      <c r="GT13" s="2" t="s">
        <v>35</v>
      </c>
      <c r="GU13" s="2" t="s">
        <v>35</v>
      </c>
      <c r="GV13" s="2" t="s">
        <v>35</v>
      </c>
      <c r="GW13" s="2" t="s">
        <v>35</v>
      </c>
      <c r="GX13" s="2" t="s">
        <v>35</v>
      </c>
      <c r="GY13" s="2" t="s">
        <v>35</v>
      </c>
      <c r="GZ13" s="2" t="s">
        <v>35</v>
      </c>
      <c r="HA13" s="2" t="s">
        <v>35</v>
      </c>
      <c r="HB13" s="2" t="s">
        <v>35</v>
      </c>
      <c r="HC13" s="2" t="s">
        <v>35</v>
      </c>
      <c r="HD13" s="2" t="s">
        <v>35</v>
      </c>
      <c r="HE13" s="2" t="s">
        <v>35</v>
      </c>
      <c r="HF13" s="2" t="s">
        <v>35</v>
      </c>
      <c r="HG13" s="2" t="s">
        <v>35</v>
      </c>
      <c r="HH13" s="2" t="s">
        <v>35</v>
      </c>
      <c r="HI13" s="2" t="s">
        <v>35</v>
      </c>
      <c r="HJ13" s="2" t="s">
        <v>35</v>
      </c>
      <c r="HK13" s="2" t="s">
        <v>35</v>
      </c>
      <c r="HL13" s="2" t="s">
        <v>35</v>
      </c>
      <c r="HM13" s="2" t="s">
        <v>35</v>
      </c>
      <c r="HN13" s="2" t="s">
        <v>35</v>
      </c>
      <c r="HO13" s="2" t="s">
        <v>35</v>
      </c>
      <c r="HP13" s="2" t="s">
        <v>35</v>
      </c>
      <c r="HQ13" s="2" t="s">
        <v>35</v>
      </c>
      <c r="HR13" s="2" t="s">
        <v>35</v>
      </c>
      <c r="HS13" s="2" t="s">
        <v>35</v>
      </c>
      <c r="HT13" s="2" t="s">
        <v>35</v>
      </c>
      <c r="HU13" s="2" t="s">
        <v>35</v>
      </c>
      <c r="HV13" s="2" t="s">
        <v>35</v>
      </c>
      <c r="HW13" s="2" t="s">
        <v>35</v>
      </c>
      <c r="HX13" s="2" t="s">
        <v>35</v>
      </c>
      <c r="HY13" s="2" t="s">
        <v>35</v>
      </c>
      <c r="HZ13" s="2" t="s">
        <v>35</v>
      </c>
      <c r="IA13" s="2" t="s">
        <v>35</v>
      </c>
      <c r="IB13" s="2" t="s">
        <v>35</v>
      </c>
      <c r="IC13" s="2" t="s">
        <v>35</v>
      </c>
      <c r="ID13" s="2" t="s">
        <v>35</v>
      </c>
      <c r="IE13" s="2" t="s">
        <v>35</v>
      </c>
      <c r="IF13" s="2" t="s">
        <v>35</v>
      </c>
      <c r="IG13" s="2" t="s">
        <v>35</v>
      </c>
      <c r="IH13" s="2" t="s">
        <v>35</v>
      </c>
      <c r="II13" s="2" t="s">
        <v>35</v>
      </c>
      <c r="IJ13" s="2" t="s">
        <v>35</v>
      </c>
      <c r="IK13" s="2" t="s">
        <v>35</v>
      </c>
      <c r="IL13" s="2" t="s">
        <v>35</v>
      </c>
      <c r="IM13" s="2" t="s">
        <v>35</v>
      </c>
      <c r="IN13" s="2" t="s">
        <v>35</v>
      </c>
      <c r="IO13" s="2" t="s">
        <v>35</v>
      </c>
      <c r="IP13" s="2" t="s">
        <v>35</v>
      </c>
      <c r="IQ13" s="2" t="s">
        <v>35</v>
      </c>
      <c r="IR13" s="2" t="s">
        <v>35</v>
      </c>
      <c r="IS13" s="2" t="s">
        <v>35</v>
      </c>
      <c r="IT13" s="2" t="s">
        <v>35</v>
      </c>
      <c r="IU13" s="2" t="s">
        <v>35</v>
      </c>
      <c r="IV13" s="2" t="s">
        <v>35</v>
      </c>
      <c r="IW13" s="2" t="s">
        <v>35</v>
      </c>
      <c r="IX13" s="2" t="s">
        <v>35</v>
      </c>
      <c r="IY13" s="2" t="s">
        <v>35</v>
      </c>
      <c r="IZ13" s="2" t="s">
        <v>35</v>
      </c>
    </row>
    <row r="14" spans="1:260" ht="11.25" customHeight="1">
      <c r="A14" s="20"/>
      <c r="B14" s="21"/>
      <c r="C14" s="22"/>
      <c r="D14" s="131"/>
      <c r="E14" s="132"/>
      <c r="F14" s="133"/>
      <c r="G14" s="161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28" t="s">
        <v>39</v>
      </c>
      <c r="U14" s="129"/>
      <c r="V14" s="129"/>
      <c r="W14" s="129"/>
      <c r="X14" s="129"/>
      <c r="Y14" s="129"/>
      <c r="Z14" s="129"/>
      <c r="AA14" s="118">
        <f>SUM(AA8,AA11)</f>
        <v>740463</v>
      </c>
      <c r="AB14" s="105">
        <v>5189</v>
      </c>
      <c r="AC14" s="105">
        <v>5189</v>
      </c>
      <c r="AD14" s="105">
        <v>5189</v>
      </c>
      <c r="AE14" s="105">
        <v>5189</v>
      </c>
      <c r="AF14" s="105">
        <v>5189</v>
      </c>
      <c r="AG14" s="105"/>
      <c r="AH14" s="105"/>
      <c r="AI14" s="105">
        <v>5189</v>
      </c>
      <c r="AJ14" s="105">
        <v>5189</v>
      </c>
      <c r="AK14" s="105">
        <v>5189</v>
      </c>
      <c r="AL14" s="105">
        <v>5189</v>
      </c>
      <c r="AM14" s="105">
        <v>5189</v>
      </c>
      <c r="AN14" s="105">
        <v>5189</v>
      </c>
      <c r="AO14" s="105">
        <f>SUM(AO8,AO11)</f>
        <v>3479761</v>
      </c>
      <c r="AP14" s="105">
        <v>5189</v>
      </c>
      <c r="AQ14" s="105">
        <v>5189</v>
      </c>
      <c r="AR14" s="105">
        <v>5189</v>
      </c>
      <c r="AS14" s="105">
        <v>5189</v>
      </c>
      <c r="AT14" s="105">
        <v>5189</v>
      </c>
      <c r="AU14" s="105"/>
      <c r="AV14" s="105"/>
      <c r="AW14" s="105">
        <v>5189</v>
      </c>
      <c r="AX14" s="105">
        <v>5189</v>
      </c>
      <c r="AY14" s="105">
        <v>5189</v>
      </c>
      <c r="AZ14" s="105">
        <v>5189</v>
      </c>
      <c r="BA14" s="105">
        <v>5189</v>
      </c>
      <c r="BB14" s="105">
        <v>5189</v>
      </c>
      <c r="BC14" s="105">
        <f t="shared" ref="BC14" si="27">SUM(BC8,BC11)</f>
        <v>435053</v>
      </c>
      <c r="BD14" s="105">
        <v>5189</v>
      </c>
      <c r="BE14" s="105">
        <v>5189</v>
      </c>
      <c r="BF14" s="105">
        <v>5189</v>
      </c>
      <c r="BG14" s="105">
        <v>5189</v>
      </c>
      <c r="BH14" s="105">
        <v>5189</v>
      </c>
      <c r="BI14" s="105"/>
      <c r="BJ14" s="105"/>
      <c r="BK14" s="105">
        <v>5189</v>
      </c>
      <c r="BL14" s="105">
        <v>5189</v>
      </c>
      <c r="BM14" s="105">
        <v>5189</v>
      </c>
      <c r="BN14" s="105">
        <v>5189</v>
      </c>
      <c r="BO14" s="105">
        <v>5189</v>
      </c>
      <c r="BP14" s="105">
        <v>5189</v>
      </c>
      <c r="BQ14" s="105">
        <f t="shared" ref="BQ14" si="28">SUM(BQ8,BQ11)</f>
        <v>4655277</v>
      </c>
      <c r="BR14" s="105">
        <v>5189</v>
      </c>
      <c r="BS14" s="105">
        <v>5189</v>
      </c>
      <c r="BT14" s="105">
        <v>5189</v>
      </c>
      <c r="BU14" s="105">
        <v>5189</v>
      </c>
      <c r="BV14" s="105">
        <v>5189</v>
      </c>
      <c r="BW14" s="105"/>
      <c r="BX14" s="105"/>
      <c r="BY14" s="105">
        <v>5189</v>
      </c>
      <c r="BZ14" s="105">
        <v>5189</v>
      </c>
      <c r="CA14" s="105">
        <v>5189</v>
      </c>
      <c r="CB14" s="105">
        <v>5189</v>
      </c>
      <c r="CC14" s="105">
        <v>5189</v>
      </c>
      <c r="CD14" s="105">
        <v>5189</v>
      </c>
      <c r="CE14" s="105">
        <f t="shared" ref="CE14" si="29">SUM(CE8,CE11)</f>
        <v>4238025</v>
      </c>
      <c r="CF14" s="105">
        <v>5189</v>
      </c>
      <c r="CG14" s="105">
        <v>5189</v>
      </c>
      <c r="CH14" s="105">
        <v>5189</v>
      </c>
      <c r="CI14" s="105">
        <v>5189</v>
      </c>
      <c r="CJ14" s="105">
        <v>5189</v>
      </c>
      <c r="CK14" s="105"/>
      <c r="CL14" s="105"/>
      <c r="CM14" s="105">
        <v>5189</v>
      </c>
      <c r="CN14" s="105">
        <v>5189</v>
      </c>
      <c r="CO14" s="105">
        <v>5189</v>
      </c>
      <c r="CP14" s="105">
        <v>5189</v>
      </c>
      <c r="CQ14" s="105">
        <v>5189</v>
      </c>
      <c r="CR14" s="105">
        <v>5189</v>
      </c>
      <c r="CS14" s="105">
        <f t="shared" ref="CS14" si="30">SUM(CS8,CS11)</f>
        <v>7351</v>
      </c>
      <c r="CT14" s="105">
        <v>5189</v>
      </c>
      <c r="CU14" s="105">
        <v>5189</v>
      </c>
      <c r="CV14" s="105">
        <v>5189</v>
      </c>
      <c r="CW14" s="105">
        <v>5189</v>
      </c>
      <c r="CX14" s="105">
        <v>5189</v>
      </c>
      <c r="CY14" s="105"/>
      <c r="CZ14" s="105"/>
      <c r="DA14" s="105">
        <v>5189</v>
      </c>
      <c r="DB14" s="105">
        <v>5189</v>
      </c>
      <c r="DC14" s="105">
        <v>5189</v>
      </c>
      <c r="DD14" s="105">
        <v>5189</v>
      </c>
      <c r="DE14" s="105">
        <v>5189</v>
      </c>
      <c r="DF14" s="105">
        <v>5189</v>
      </c>
      <c r="DG14" s="109">
        <f t="shared" ref="DG14" si="31">SUM(DG8,DG11)</f>
        <v>417252</v>
      </c>
      <c r="DH14" s="109">
        <v>5189</v>
      </c>
      <c r="DI14" s="109">
        <v>5189</v>
      </c>
      <c r="DJ14" s="109">
        <v>5189</v>
      </c>
      <c r="DK14" s="109">
        <v>5189</v>
      </c>
      <c r="DL14" s="109">
        <v>5189</v>
      </c>
      <c r="DM14" s="109"/>
      <c r="DN14" s="109"/>
      <c r="DO14" s="109">
        <v>5189</v>
      </c>
      <c r="DP14" s="109">
        <v>5189</v>
      </c>
      <c r="DQ14" s="109">
        <v>5189</v>
      </c>
      <c r="DR14" s="109">
        <v>5189</v>
      </c>
      <c r="DS14" s="109">
        <v>5189</v>
      </c>
      <c r="DT14" s="109">
        <v>5189</v>
      </c>
      <c r="DU14" s="105">
        <f t="shared" ref="DU14" si="32">SUM(DU8,DU11)</f>
        <v>525365431</v>
      </c>
      <c r="DV14" s="105">
        <v>5189</v>
      </c>
      <c r="DW14" s="105">
        <v>5189</v>
      </c>
      <c r="DX14" s="105">
        <v>5189</v>
      </c>
      <c r="DY14" s="105">
        <v>5189</v>
      </c>
      <c r="DZ14" s="105">
        <v>5189</v>
      </c>
      <c r="EA14" s="105"/>
      <c r="EB14" s="105"/>
      <c r="EC14" s="105">
        <v>5189</v>
      </c>
      <c r="ED14" s="105">
        <v>5189</v>
      </c>
      <c r="EE14" s="105">
        <v>5189</v>
      </c>
      <c r="EF14" s="105">
        <v>5189</v>
      </c>
      <c r="EG14" s="105">
        <v>5189</v>
      </c>
      <c r="EH14" s="105">
        <v>5189</v>
      </c>
      <c r="EI14" s="105">
        <f t="shared" ref="EI14" si="33">SUM(EI8,EI11)</f>
        <v>77863500</v>
      </c>
      <c r="EJ14" s="105">
        <v>5189</v>
      </c>
      <c r="EK14" s="105">
        <v>5189</v>
      </c>
      <c r="EL14" s="105">
        <v>5189</v>
      </c>
      <c r="EM14" s="105">
        <v>5189</v>
      </c>
      <c r="EN14" s="105">
        <v>5189</v>
      </c>
      <c r="EO14" s="105"/>
      <c r="EP14" s="105"/>
      <c r="EQ14" s="105">
        <v>5189</v>
      </c>
      <c r="ER14" s="105">
        <v>5189</v>
      </c>
      <c r="ES14" s="105">
        <v>5189</v>
      </c>
      <c r="ET14" s="105">
        <v>5189</v>
      </c>
      <c r="EU14" s="105">
        <v>5189</v>
      </c>
      <c r="EV14" s="105">
        <v>5189</v>
      </c>
      <c r="EW14" s="109">
        <f t="shared" ref="EW14" si="34">SUM(EW8,EW11)</f>
        <v>447501931</v>
      </c>
      <c r="EX14" s="109">
        <v>5189</v>
      </c>
      <c r="EY14" s="109">
        <v>5189</v>
      </c>
      <c r="EZ14" s="109">
        <v>5189</v>
      </c>
      <c r="FA14" s="109">
        <v>5189</v>
      </c>
      <c r="FB14" s="109">
        <v>5189</v>
      </c>
      <c r="FC14" s="109"/>
      <c r="FD14" s="109"/>
      <c r="FE14" s="109">
        <v>5189</v>
      </c>
      <c r="FF14" s="109">
        <v>5189</v>
      </c>
      <c r="FG14" s="109">
        <v>5189</v>
      </c>
      <c r="FH14" s="109">
        <v>5189</v>
      </c>
      <c r="FI14" s="109">
        <v>5189</v>
      </c>
      <c r="FJ14" s="109">
        <v>5189</v>
      </c>
      <c r="FK14" s="105">
        <f t="shared" ref="FK14" si="35">SUM(FK8,FK11)</f>
        <v>13384730</v>
      </c>
      <c r="FL14" s="105">
        <v>5189</v>
      </c>
      <c r="FM14" s="105">
        <v>5189</v>
      </c>
      <c r="FN14" s="105">
        <v>5189</v>
      </c>
      <c r="FO14" s="105">
        <v>5189</v>
      </c>
      <c r="FP14" s="105">
        <v>5189</v>
      </c>
      <c r="FQ14" s="105"/>
      <c r="FR14" s="105"/>
      <c r="FS14" s="105">
        <v>5189</v>
      </c>
      <c r="FT14" s="105">
        <v>5189</v>
      </c>
      <c r="FU14" s="105">
        <v>5189</v>
      </c>
      <c r="FV14" s="105">
        <v>5189</v>
      </c>
      <c r="FW14" s="105">
        <v>5189</v>
      </c>
      <c r="FX14" s="106">
        <v>5189</v>
      </c>
      <c r="FY14" s="2" t="s">
        <v>35</v>
      </c>
      <c r="FZ14" s="2" t="s">
        <v>35</v>
      </c>
      <c r="GA14" s="2" t="s">
        <v>35</v>
      </c>
      <c r="GB14" s="2" t="s">
        <v>35</v>
      </c>
      <c r="GC14" s="2" t="s">
        <v>35</v>
      </c>
      <c r="GD14" s="2" t="s">
        <v>35</v>
      </c>
      <c r="GE14" s="2" t="s">
        <v>35</v>
      </c>
      <c r="GF14" s="2" t="s">
        <v>35</v>
      </c>
      <c r="GG14" s="2" t="s">
        <v>35</v>
      </c>
      <c r="GH14" s="2" t="s">
        <v>35</v>
      </c>
      <c r="GI14" s="2" t="s">
        <v>35</v>
      </c>
      <c r="GJ14" s="2" t="s">
        <v>35</v>
      </c>
      <c r="GK14" s="2" t="s">
        <v>35</v>
      </c>
      <c r="GL14" s="2" t="s">
        <v>35</v>
      </c>
      <c r="GM14" s="2" t="s">
        <v>35</v>
      </c>
      <c r="GN14" s="2" t="s">
        <v>35</v>
      </c>
      <c r="GO14" s="2" t="s">
        <v>35</v>
      </c>
      <c r="GP14" s="2" t="s">
        <v>35</v>
      </c>
      <c r="GQ14" s="2" t="s">
        <v>35</v>
      </c>
      <c r="GR14" s="2" t="s">
        <v>35</v>
      </c>
      <c r="GS14" s="2" t="s">
        <v>35</v>
      </c>
      <c r="GT14" s="2" t="s">
        <v>35</v>
      </c>
      <c r="GU14" s="2" t="s">
        <v>35</v>
      </c>
      <c r="GV14" s="2" t="s">
        <v>35</v>
      </c>
      <c r="GW14" s="2" t="s">
        <v>35</v>
      </c>
      <c r="GX14" s="2" t="s">
        <v>35</v>
      </c>
      <c r="GY14" s="2" t="s">
        <v>35</v>
      </c>
      <c r="GZ14" s="2" t="s">
        <v>35</v>
      </c>
      <c r="HA14" s="2" t="s">
        <v>35</v>
      </c>
      <c r="HB14" s="2" t="s">
        <v>35</v>
      </c>
      <c r="HC14" s="2" t="s">
        <v>35</v>
      </c>
      <c r="HD14" s="2" t="s">
        <v>35</v>
      </c>
      <c r="HE14" s="2" t="s">
        <v>35</v>
      </c>
      <c r="HF14" s="2" t="s">
        <v>35</v>
      </c>
      <c r="HG14" s="2" t="s">
        <v>35</v>
      </c>
      <c r="HH14" s="2" t="s">
        <v>35</v>
      </c>
      <c r="HI14" s="2" t="s">
        <v>35</v>
      </c>
      <c r="HJ14" s="2" t="s">
        <v>35</v>
      </c>
      <c r="HK14" s="2" t="s">
        <v>35</v>
      </c>
      <c r="HL14" s="2" t="s">
        <v>35</v>
      </c>
      <c r="HM14" s="2" t="s">
        <v>35</v>
      </c>
      <c r="HN14" s="2" t="s">
        <v>35</v>
      </c>
      <c r="HO14" s="2" t="s">
        <v>35</v>
      </c>
      <c r="HP14" s="2" t="s">
        <v>35</v>
      </c>
      <c r="HQ14" s="2" t="s">
        <v>35</v>
      </c>
      <c r="HR14" s="2" t="s">
        <v>35</v>
      </c>
      <c r="HS14" s="2" t="s">
        <v>35</v>
      </c>
      <c r="HT14" s="2" t="s">
        <v>35</v>
      </c>
      <c r="HU14" s="2" t="s">
        <v>35</v>
      </c>
      <c r="HV14" s="2" t="s">
        <v>35</v>
      </c>
      <c r="HW14" s="2" t="s">
        <v>35</v>
      </c>
      <c r="HX14" s="2" t="s">
        <v>35</v>
      </c>
      <c r="HY14" s="2" t="s">
        <v>35</v>
      </c>
      <c r="HZ14" s="2" t="s">
        <v>35</v>
      </c>
      <c r="IA14" s="2" t="s">
        <v>35</v>
      </c>
      <c r="IB14" s="2" t="s">
        <v>35</v>
      </c>
      <c r="IC14" s="2" t="s">
        <v>35</v>
      </c>
      <c r="ID14" s="2" t="s">
        <v>35</v>
      </c>
      <c r="IE14" s="2" t="s">
        <v>35</v>
      </c>
      <c r="IF14" s="2" t="s">
        <v>35</v>
      </c>
      <c r="IG14" s="2" t="s">
        <v>35</v>
      </c>
      <c r="IH14" s="2" t="s">
        <v>35</v>
      </c>
      <c r="II14" s="2" t="s">
        <v>35</v>
      </c>
      <c r="IJ14" s="2" t="s">
        <v>35</v>
      </c>
      <c r="IK14" s="2" t="s">
        <v>35</v>
      </c>
      <c r="IL14" s="2" t="s">
        <v>35</v>
      </c>
      <c r="IM14" s="2" t="s">
        <v>35</v>
      </c>
      <c r="IN14" s="2" t="s">
        <v>35</v>
      </c>
      <c r="IO14" s="2" t="s">
        <v>35</v>
      </c>
      <c r="IP14" s="2" t="s">
        <v>35</v>
      </c>
      <c r="IQ14" s="2" t="s">
        <v>35</v>
      </c>
      <c r="IR14" s="2" t="s">
        <v>35</v>
      </c>
      <c r="IS14" s="2" t="s">
        <v>35</v>
      </c>
      <c r="IT14" s="2" t="s">
        <v>35</v>
      </c>
      <c r="IU14" s="2" t="s">
        <v>35</v>
      </c>
      <c r="IV14" s="2" t="s">
        <v>35</v>
      </c>
      <c r="IW14" s="2" t="s">
        <v>35</v>
      </c>
      <c r="IX14" s="2" t="s">
        <v>35</v>
      </c>
      <c r="IY14" s="2" t="s">
        <v>35</v>
      </c>
      <c r="IZ14" s="2" t="s">
        <v>35</v>
      </c>
    </row>
    <row r="15" spans="1:260" ht="11.25" customHeight="1">
      <c r="A15" s="20"/>
      <c r="B15" s="21"/>
      <c r="C15" s="22"/>
      <c r="D15" s="34"/>
      <c r="E15" s="35"/>
      <c r="F15" s="36"/>
      <c r="G15" s="166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28" t="s">
        <v>37</v>
      </c>
      <c r="U15" s="129"/>
      <c r="V15" s="129"/>
      <c r="W15" s="129"/>
      <c r="X15" s="129"/>
      <c r="Y15" s="129"/>
      <c r="Z15" s="129"/>
      <c r="AA15" s="118">
        <f>SUM(AA13,AA14)</f>
        <v>745687</v>
      </c>
      <c r="AB15" s="105">
        <v>339649</v>
      </c>
      <c r="AC15" s="105">
        <v>339649</v>
      </c>
      <c r="AD15" s="105">
        <v>339649</v>
      </c>
      <c r="AE15" s="105">
        <v>339649</v>
      </c>
      <c r="AF15" s="105">
        <v>339649</v>
      </c>
      <c r="AG15" s="105"/>
      <c r="AH15" s="105"/>
      <c r="AI15" s="105">
        <v>339649</v>
      </c>
      <c r="AJ15" s="105">
        <v>339649</v>
      </c>
      <c r="AK15" s="105">
        <v>339649</v>
      </c>
      <c r="AL15" s="105">
        <v>339649</v>
      </c>
      <c r="AM15" s="105">
        <v>339649</v>
      </c>
      <c r="AN15" s="105">
        <v>339649</v>
      </c>
      <c r="AO15" s="105">
        <f>SUM(AO13,AO14)</f>
        <v>3490945</v>
      </c>
      <c r="AP15" s="105">
        <v>339649</v>
      </c>
      <c r="AQ15" s="105">
        <v>339649</v>
      </c>
      <c r="AR15" s="105">
        <v>339649</v>
      </c>
      <c r="AS15" s="105">
        <v>339649</v>
      </c>
      <c r="AT15" s="105">
        <v>339649</v>
      </c>
      <c r="AU15" s="105"/>
      <c r="AV15" s="105"/>
      <c r="AW15" s="105">
        <v>339649</v>
      </c>
      <c r="AX15" s="105">
        <v>339649</v>
      </c>
      <c r="AY15" s="105">
        <v>339649</v>
      </c>
      <c r="AZ15" s="105">
        <v>339649</v>
      </c>
      <c r="BA15" s="105">
        <v>339649</v>
      </c>
      <c r="BB15" s="105">
        <v>339649</v>
      </c>
      <c r="BC15" s="105">
        <f t="shared" ref="BC15" si="36">SUM(BC13,BC14)</f>
        <v>438082</v>
      </c>
      <c r="BD15" s="105">
        <v>339649</v>
      </c>
      <c r="BE15" s="105">
        <v>339649</v>
      </c>
      <c r="BF15" s="105">
        <v>339649</v>
      </c>
      <c r="BG15" s="105">
        <v>339649</v>
      </c>
      <c r="BH15" s="105">
        <v>339649</v>
      </c>
      <c r="BI15" s="105"/>
      <c r="BJ15" s="105"/>
      <c r="BK15" s="105">
        <v>339649</v>
      </c>
      <c r="BL15" s="105">
        <v>339649</v>
      </c>
      <c r="BM15" s="105">
        <v>339649</v>
      </c>
      <c r="BN15" s="105">
        <v>339649</v>
      </c>
      <c r="BO15" s="105">
        <v>339649</v>
      </c>
      <c r="BP15" s="105">
        <v>339649</v>
      </c>
      <c r="BQ15" s="105">
        <f t="shared" ref="BQ15" si="37">SUM(BQ13,BQ14)</f>
        <v>4674714</v>
      </c>
      <c r="BR15" s="105">
        <v>339649</v>
      </c>
      <c r="BS15" s="105">
        <v>339649</v>
      </c>
      <c r="BT15" s="105">
        <v>339649</v>
      </c>
      <c r="BU15" s="105">
        <v>339649</v>
      </c>
      <c r="BV15" s="105">
        <v>339649</v>
      </c>
      <c r="BW15" s="105"/>
      <c r="BX15" s="105"/>
      <c r="BY15" s="105">
        <v>339649</v>
      </c>
      <c r="BZ15" s="105">
        <v>339649</v>
      </c>
      <c r="CA15" s="105">
        <v>339649</v>
      </c>
      <c r="CB15" s="105">
        <v>339649</v>
      </c>
      <c r="CC15" s="105">
        <v>339649</v>
      </c>
      <c r="CD15" s="105">
        <v>339649</v>
      </c>
      <c r="CE15" s="105">
        <f t="shared" ref="CE15" si="38">SUM(CE13,CE14)</f>
        <v>4256189</v>
      </c>
      <c r="CF15" s="105">
        <v>339649</v>
      </c>
      <c r="CG15" s="105">
        <v>339649</v>
      </c>
      <c r="CH15" s="105">
        <v>339649</v>
      </c>
      <c r="CI15" s="105">
        <v>339649</v>
      </c>
      <c r="CJ15" s="105">
        <v>339649</v>
      </c>
      <c r="CK15" s="105"/>
      <c r="CL15" s="105"/>
      <c r="CM15" s="105">
        <v>339649</v>
      </c>
      <c r="CN15" s="105">
        <v>339649</v>
      </c>
      <c r="CO15" s="105">
        <v>339649</v>
      </c>
      <c r="CP15" s="105">
        <v>339649</v>
      </c>
      <c r="CQ15" s="105">
        <v>339649</v>
      </c>
      <c r="CR15" s="105">
        <v>339649</v>
      </c>
      <c r="CS15" s="105">
        <f t="shared" ref="CS15" si="39">SUM(CS13,CS14)</f>
        <v>7355</v>
      </c>
      <c r="CT15" s="105">
        <v>339649</v>
      </c>
      <c r="CU15" s="105">
        <v>339649</v>
      </c>
      <c r="CV15" s="105">
        <v>339649</v>
      </c>
      <c r="CW15" s="105">
        <v>339649</v>
      </c>
      <c r="CX15" s="105">
        <v>339649</v>
      </c>
      <c r="CY15" s="105"/>
      <c r="CZ15" s="105"/>
      <c r="DA15" s="105">
        <v>339649</v>
      </c>
      <c r="DB15" s="105">
        <v>339649</v>
      </c>
      <c r="DC15" s="105">
        <v>339649</v>
      </c>
      <c r="DD15" s="105">
        <v>339649</v>
      </c>
      <c r="DE15" s="105">
        <v>339649</v>
      </c>
      <c r="DF15" s="105">
        <v>339649</v>
      </c>
      <c r="DG15" s="109">
        <f t="shared" ref="DG15" si="40">SUM(DG13,DG14)</f>
        <v>418525</v>
      </c>
      <c r="DH15" s="109">
        <v>339649</v>
      </c>
      <c r="DI15" s="109">
        <v>339649</v>
      </c>
      <c r="DJ15" s="109">
        <v>339649</v>
      </c>
      <c r="DK15" s="109">
        <v>339649</v>
      </c>
      <c r="DL15" s="109">
        <v>339649</v>
      </c>
      <c r="DM15" s="109"/>
      <c r="DN15" s="109"/>
      <c r="DO15" s="109">
        <v>339649</v>
      </c>
      <c r="DP15" s="109">
        <v>339649</v>
      </c>
      <c r="DQ15" s="109">
        <v>339649</v>
      </c>
      <c r="DR15" s="109">
        <v>339649</v>
      </c>
      <c r="DS15" s="109">
        <v>339649</v>
      </c>
      <c r="DT15" s="109">
        <v>339649</v>
      </c>
      <c r="DU15" s="105">
        <f t="shared" ref="DU15" si="41">SUM(DU13,DU14)</f>
        <v>526779852</v>
      </c>
      <c r="DV15" s="105">
        <v>339649</v>
      </c>
      <c r="DW15" s="105">
        <v>339649</v>
      </c>
      <c r="DX15" s="105">
        <v>339649</v>
      </c>
      <c r="DY15" s="105">
        <v>339649</v>
      </c>
      <c r="DZ15" s="105">
        <v>339649</v>
      </c>
      <c r="EA15" s="105"/>
      <c r="EB15" s="105"/>
      <c r="EC15" s="105">
        <v>339649</v>
      </c>
      <c r="ED15" s="105">
        <v>339649</v>
      </c>
      <c r="EE15" s="105">
        <v>339649</v>
      </c>
      <c r="EF15" s="105">
        <v>339649</v>
      </c>
      <c r="EG15" s="105">
        <v>339649</v>
      </c>
      <c r="EH15" s="105">
        <v>339649</v>
      </c>
      <c r="EI15" s="105">
        <f t="shared" ref="EI15" si="42">SUM(EI13,EI14)</f>
        <v>78104700</v>
      </c>
      <c r="EJ15" s="105">
        <v>339649</v>
      </c>
      <c r="EK15" s="105">
        <v>339649</v>
      </c>
      <c r="EL15" s="105">
        <v>339649</v>
      </c>
      <c r="EM15" s="105">
        <v>339649</v>
      </c>
      <c r="EN15" s="105">
        <v>339649</v>
      </c>
      <c r="EO15" s="105"/>
      <c r="EP15" s="105"/>
      <c r="EQ15" s="105">
        <v>339649</v>
      </c>
      <c r="ER15" s="105">
        <v>339649</v>
      </c>
      <c r="ES15" s="105">
        <v>339649</v>
      </c>
      <c r="ET15" s="105">
        <v>339649</v>
      </c>
      <c r="EU15" s="105">
        <v>339649</v>
      </c>
      <c r="EV15" s="105">
        <v>339649</v>
      </c>
      <c r="EW15" s="109">
        <f t="shared" ref="EW15" si="43">SUM(EW13,EW14)</f>
        <v>448675152</v>
      </c>
      <c r="EX15" s="109">
        <v>339649</v>
      </c>
      <c r="EY15" s="109">
        <v>339649</v>
      </c>
      <c r="EZ15" s="109">
        <v>339649</v>
      </c>
      <c r="FA15" s="109">
        <v>339649</v>
      </c>
      <c r="FB15" s="109">
        <v>339649</v>
      </c>
      <c r="FC15" s="109"/>
      <c r="FD15" s="109"/>
      <c r="FE15" s="109">
        <v>339649</v>
      </c>
      <c r="FF15" s="109">
        <v>339649</v>
      </c>
      <c r="FG15" s="109">
        <v>339649</v>
      </c>
      <c r="FH15" s="109">
        <v>339649</v>
      </c>
      <c r="FI15" s="109">
        <v>339649</v>
      </c>
      <c r="FJ15" s="109">
        <v>339649</v>
      </c>
      <c r="FK15" s="105">
        <f t="shared" ref="FK15" si="44">SUM(FK13,FK14)</f>
        <v>13407917</v>
      </c>
      <c r="FL15" s="105">
        <v>339649</v>
      </c>
      <c r="FM15" s="105">
        <v>339649</v>
      </c>
      <c r="FN15" s="105">
        <v>339649</v>
      </c>
      <c r="FO15" s="105">
        <v>339649</v>
      </c>
      <c r="FP15" s="105">
        <v>339649</v>
      </c>
      <c r="FQ15" s="105"/>
      <c r="FR15" s="105"/>
      <c r="FS15" s="105">
        <v>339649</v>
      </c>
      <c r="FT15" s="105">
        <v>339649</v>
      </c>
      <c r="FU15" s="105">
        <v>339649</v>
      </c>
      <c r="FV15" s="105">
        <v>339649</v>
      </c>
      <c r="FW15" s="105">
        <v>339649</v>
      </c>
      <c r="FX15" s="106">
        <v>339649</v>
      </c>
      <c r="FY15" s="2" t="s">
        <v>35</v>
      </c>
      <c r="FZ15" s="2" t="s">
        <v>35</v>
      </c>
      <c r="GA15" s="2" t="s">
        <v>35</v>
      </c>
      <c r="GB15" s="2" t="s">
        <v>35</v>
      </c>
      <c r="GC15" s="2" t="s">
        <v>35</v>
      </c>
      <c r="GD15" s="2" t="s">
        <v>35</v>
      </c>
      <c r="GE15" s="2" t="s">
        <v>35</v>
      </c>
      <c r="GF15" s="2" t="s">
        <v>35</v>
      </c>
      <c r="GG15" s="2" t="s">
        <v>35</v>
      </c>
      <c r="GH15" s="2" t="s">
        <v>35</v>
      </c>
      <c r="GI15" s="2" t="s">
        <v>35</v>
      </c>
      <c r="GJ15" s="2" t="s">
        <v>35</v>
      </c>
      <c r="GK15" s="2" t="s">
        <v>35</v>
      </c>
      <c r="GL15" s="2" t="s">
        <v>35</v>
      </c>
      <c r="GM15" s="2" t="s">
        <v>35</v>
      </c>
      <c r="GN15" s="2" t="s">
        <v>35</v>
      </c>
      <c r="GO15" s="2" t="s">
        <v>35</v>
      </c>
      <c r="GP15" s="2" t="s">
        <v>35</v>
      </c>
      <c r="GQ15" s="2" t="s">
        <v>35</v>
      </c>
      <c r="GR15" s="2" t="s">
        <v>35</v>
      </c>
      <c r="GS15" s="2" t="s">
        <v>35</v>
      </c>
      <c r="GT15" s="2" t="s">
        <v>35</v>
      </c>
      <c r="GU15" s="2" t="s">
        <v>35</v>
      </c>
      <c r="GV15" s="2" t="s">
        <v>35</v>
      </c>
      <c r="GW15" s="2" t="s">
        <v>35</v>
      </c>
      <c r="GX15" s="2" t="s">
        <v>35</v>
      </c>
      <c r="GY15" s="2" t="s">
        <v>35</v>
      </c>
      <c r="GZ15" s="2" t="s">
        <v>35</v>
      </c>
      <c r="HA15" s="2" t="s">
        <v>35</v>
      </c>
      <c r="HB15" s="2" t="s">
        <v>35</v>
      </c>
      <c r="HC15" s="2" t="s">
        <v>35</v>
      </c>
      <c r="HD15" s="2" t="s">
        <v>35</v>
      </c>
      <c r="HE15" s="2" t="s">
        <v>35</v>
      </c>
      <c r="HF15" s="2" t="s">
        <v>35</v>
      </c>
      <c r="HG15" s="2" t="s">
        <v>35</v>
      </c>
      <c r="HH15" s="2" t="s">
        <v>35</v>
      </c>
      <c r="HI15" s="2" t="s">
        <v>35</v>
      </c>
      <c r="HJ15" s="2" t="s">
        <v>35</v>
      </c>
      <c r="HK15" s="2" t="s">
        <v>35</v>
      </c>
      <c r="HL15" s="2" t="s">
        <v>35</v>
      </c>
      <c r="HM15" s="2" t="s">
        <v>35</v>
      </c>
      <c r="HN15" s="2" t="s">
        <v>35</v>
      </c>
      <c r="HO15" s="2" t="s">
        <v>35</v>
      </c>
      <c r="HP15" s="2" t="s">
        <v>35</v>
      </c>
      <c r="HQ15" s="2" t="s">
        <v>35</v>
      </c>
      <c r="HR15" s="2" t="s">
        <v>35</v>
      </c>
      <c r="HS15" s="2" t="s">
        <v>35</v>
      </c>
      <c r="HT15" s="2" t="s">
        <v>35</v>
      </c>
      <c r="HU15" s="2" t="s">
        <v>35</v>
      </c>
      <c r="HV15" s="2" t="s">
        <v>35</v>
      </c>
      <c r="HW15" s="2" t="s">
        <v>35</v>
      </c>
      <c r="HX15" s="2" t="s">
        <v>35</v>
      </c>
      <c r="HY15" s="2" t="s">
        <v>35</v>
      </c>
      <c r="HZ15" s="2" t="s">
        <v>35</v>
      </c>
      <c r="IA15" s="2" t="s">
        <v>35</v>
      </c>
      <c r="IB15" s="2" t="s">
        <v>35</v>
      </c>
      <c r="IC15" s="2" t="s">
        <v>35</v>
      </c>
      <c r="ID15" s="2" t="s">
        <v>35</v>
      </c>
      <c r="IE15" s="2" t="s">
        <v>35</v>
      </c>
      <c r="IF15" s="2" t="s">
        <v>35</v>
      </c>
      <c r="IG15" s="2" t="s">
        <v>35</v>
      </c>
      <c r="IH15" s="2" t="s">
        <v>35</v>
      </c>
      <c r="II15" s="2" t="s">
        <v>35</v>
      </c>
      <c r="IJ15" s="2" t="s">
        <v>35</v>
      </c>
      <c r="IK15" s="2" t="s">
        <v>35</v>
      </c>
      <c r="IL15" s="2" t="s">
        <v>35</v>
      </c>
      <c r="IM15" s="2" t="s">
        <v>35</v>
      </c>
      <c r="IN15" s="2" t="s">
        <v>35</v>
      </c>
      <c r="IO15" s="2" t="s">
        <v>35</v>
      </c>
      <c r="IP15" s="2" t="s">
        <v>35</v>
      </c>
      <c r="IQ15" s="2" t="s">
        <v>35</v>
      </c>
      <c r="IR15" s="2" t="s">
        <v>35</v>
      </c>
      <c r="IS15" s="2" t="s">
        <v>35</v>
      </c>
      <c r="IT15" s="2" t="s">
        <v>35</v>
      </c>
      <c r="IU15" s="2" t="s">
        <v>35</v>
      </c>
      <c r="IV15" s="2" t="s">
        <v>35</v>
      </c>
      <c r="IW15" s="2" t="s">
        <v>35</v>
      </c>
      <c r="IX15" s="2" t="s">
        <v>35</v>
      </c>
      <c r="IY15" s="2" t="s">
        <v>35</v>
      </c>
      <c r="IZ15" s="2" t="s">
        <v>35</v>
      </c>
    </row>
    <row r="16" spans="1:260" ht="11.25" customHeight="1">
      <c r="A16" s="145" t="s">
        <v>118</v>
      </c>
      <c r="B16" s="132"/>
      <c r="C16" s="133"/>
      <c r="D16" s="37"/>
      <c r="E16" s="38"/>
      <c r="F16" s="39"/>
      <c r="G16" s="160" t="s">
        <v>60</v>
      </c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28" t="s">
        <v>38</v>
      </c>
      <c r="U16" s="129"/>
      <c r="V16" s="129"/>
      <c r="W16" s="129"/>
      <c r="X16" s="129"/>
      <c r="Y16" s="129"/>
      <c r="Z16" s="129"/>
      <c r="AA16" s="118">
        <v>10436</v>
      </c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>
        <v>47093</v>
      </c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>
        <v>17668</v>
      </c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>
        <f>SUM(AA16:BP16)</f>
        <v>75197</v>
      </c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>
        <v>68521</v>
      </c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>
        <v>0</v>
      </c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9">
        <f>BQ16-CE16</f>
        <v>6676</v>
      </c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5">
        <v>15124646</v>
      </c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>
        <v>8800</v>
      </c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9">
        <f>DU16-EI16</f>
        <v>15115846</v>
      </c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5">
        <v>301717</v>
      </c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6"/>
      <c r="FY16" s="2" t="s">
        <v>35</v>
      </c>
      <c r="FZ16" s="2" t="s">
        <v>35</v>
      </c>
      <c r="GA16" s="2" t="s">
        <v>35</v>
      </c>
      <c r="GB16" s="2" t="s">
        <v>35</v>
      </c>
      <c r="GC16" s="2" t="s">
        <v>35</v>
      </c>
      <c r="GD16" s="2" t="s">
        <v>35</v>
      </c>
      <c r="GE16" s="2" t="s">
        <v>35</v>
      </c>
      <c r="GF16" s="2" t="s">
        <v>35</v>
      </c>
      <c r="GG16" s="2" t="s">
        <v>35</v>
      </c>
      <c r="GH16" s="2" t="s">
        <v>35</v>
      </c>
      <c r="GI16" s="2" t="s">
        <v>35</v>
      </c>
      <c r="GJ16" s="2" t="s">
        <v>35</v>
      </c>
      <c r="GK16" s="2" t="s">
        <v>35</v>
      </c>
      <c r="GL16" s="2" t="s">
        <v>35</v>
      </c>
      <c r="GM16" s="2" t="s">
        <v>35</v>
      </c>
      <c r="GN16" s="2" t="s">
        <v>35</v>
      </c>
      <c r="GO16" s="2" t="s">
        <v>35</v>
      </c>
      <c r="GP16" s="2" t="s">
        <v>35</v>
      </c>
      <c r="GQ16" s="2" t="s">
        <v>35</v>
      </c>
      <c r="GR16" s="2" t="s">
        <v>35</v>
      </c>
      <c r="GS16" s="2" t="s">
        <v>35</v>
      </c>
      <c r="GT16" s="2" t="s">
        <v>35</v>
      </c>
      <c r="GU16" s="2" t="s">
        <v>35</v>
      </c>
      <c r="GV16" s="2" t="s">
        <v>35</v>
      </c>
      <c r="GW16" s="2" t="s">
        <v>35</v>
      </c>
      <c r="GX16" s="2" t="s">
        <v>35</v>
      </c>
      <c r="GY16" s="2" t="s">
        <v>35</v>
      </c>
      <c r="GZ16" s="2" t="s">
        <v>35</v>
      </c>
      <c r="HA16" s="2" t="s">
        <v>35</v>
      </c>
      <c r="HB16" s="2" t="s">
        <v>35</v>
      </c>
      <c r="HC16" s="2" t="s">
        <v>35</v>
      </c>
      <c r="HD16" s="2" t="s">
        <v>35</v>
      </c>
      <c r="HE16" s="2" t="s">
        <v>35</v>
      </c>
      <c r="HF16" s="2" t="s">
        <v>35</v>
      </c>
      <c r="HG16" s="2" t="s">
        <v>35</v>
      </c>
      <c r="HH16" s="2" t="s">
        <v>35</v>
      </c>
      <c r="HI16" s="2" t="s">
        <v>35</v>
      </c>
      <c r="HJ16" s="2" t="s">
        <v>35</v>
      </c>
      <c r="HK16" s="2" t="s">
        <v>35</v>
      </c>
      <c r="HL16" s="2" t="s">
        <v>35</v>
      </c>
      <c r="HM16" s="2" t="s">
        <v>35</v>
      </c>
      <c r="HN16" s="2" t="s">
        <v>35</v>
      </c>
      <c r="HO16" s="2" t="s">
        <v>35</v>
      </c>
      <c r="HP16" s="2" t="s">
        <v>35</v>
      </c>
      <c r="HQ16" s="2" t="s">
        <v>35</v>
      </c>
      <c r="HR16" s="2" t="s">
        <v>35</v>
      </c>
      <c r="HS16" s="2" t="s">
        <v>35</v>
      </c>
      <c r="HT16" s="2" t="s">
        <v>35</v>
      </c>
      <c r="HU16" s="2" t="s">
        <v>35</v>
      </c>
      <c r="HV16" s="2" t="s">
        <v>35</v>
      </c>
      <c r="HW16" s="2" t="s">
        <v>35</v>
      </c>
      <c r="HX16" s="2" t="s">
        <v>35</v>
      </c>
      <c r="HY16" s="2" t="s">
        <v>35</v>
      </c>
      <c r="HZ16" s="2" t="s">
        <v>35</v>
      </c>
      <c r="IA16" s="2" t="s">
        <v>35</v>
      </c>
      <c r="IB16" s="2" t="s">
        <v>35</v>
      </c>
      <c r="IC16" s="2" t="s">
        <v>35</v>
      </c>
      <c r="ID16" s="2" t="s">
        <v>35</v>
      </c>
      <c r="IE16" s="2" t="s">
        <v>35</v>
      </c>
      <c r="IF16" s="2" t="s">
        <v>35</v>
      </c>
      <c r="IG16" s="2" t="s">
        <v>35</v>
      </c>
      <c r="IH16" s="2" t="s">
        <v>35</v>
      </c>
      <c r="II16" s="2" t="s">
        <v>35</v>
      </c>
      <c r="IJ16" s="2" t="s">
        <v>35</v>
      </c>
      <c r="IK16" s="2" t="s">
        <v>35</v>
      </c>
      <c r="IL16" s="2" t="s">
        <v>35</v>
      </c>
      <c r="IM16" s="2" t="s">
        <v>35</v>
      </c>
      <c r="IN16" s="2" t="s">
        <v>35</v>
      </c>
      <c r="IO16" s="2" t="s">
        <v>35</v>
      </c>
      <c r="IP16" s="2" t="s">
        <v>35</v>
      </c>
      <c r="IQ16" s="2" t="s">
        <v>35</v>
      </c>
      <c r="IR16" s="2" t="s">
        <v>35</v>
      </c>
      <c r="IS16" s="2" t="s">
        <v>35</v>
      </c>
      <c r="IT16" s="2" t="s">
        <v>35</v>
      </c>
      <c r="IU16" s="2" t="s">
        <v>35</v>
      </c>
      <c r="IV16" s="2" t="s">
        <v>35</v>
      </c>
      <c r="IW16" s="2" t="s">
        <v>35</v>
      </c>
      <c r="IX16" s="2" t="s">
        <v>35</v>
      </c>
      <c r="IY16" s="2" t="s">
        <v>35</v>
      </c>
      <c r="IZ16" s="2" t="s">
        <v>35</v>
      </c>
    </row>
    <row r="17" spans="1:260" ht="11.25" customHeight="1">
      <c r="A17" s="145"/>
      <c r="B17" s="132"/>
      <c r="C17" s="133"/>
      <c r="D17" s="40"/>
      <c r="E17" s="41"/>
      <c r="F17" s="42"/>
      <c r="G17" s="161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28" t="s">
        <v>39</v>
      </c>
      <c r="U17" s="129"/>
      <c r="V17" s="129"/>
      <c r="W17" s="129"/>
      <c r="X17" s="129"/>
      <c r="Y17" s="129"/>
      <c r="Z17" s="129"/>
      <c r="AA17" s="118">
        <v>45986</v>
      </c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>
        <v>156729</v>
      </c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>
        <v>32664</v>
      </c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>
        <f>SUM(AA17:BP17)</f>
        <v>235379</v>
      </c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>
        <v>225185</v>
      </c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>
        <v>3</v>
      </c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9">
        <f>BQ17-CE17</f>
        <v>10194</v>
      </c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5">
        <v>19764809</v>
      </c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>
        <v>79550</v>
      </c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9">
        <f>DU17-EI17</f>
        <v>19685259</v>
      </c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5">
        <v>592727</v>
      </c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6"/>
      <c r="FY17" s="2" t="s">
        <v>35</v>
      </c>
      <c r="FZ17" s="2" t="s">
        <v>35</v>
      </c>
      <c r="GA17" s="2" t="s">
        <v>35</v>
      </c>
      <c r="GB17" s="2" t="s">
        <v>35</v>
      </c>
      <c r="GC17" s="2" t="s">
        <v>35</v>
      </c>
      <c r="GD17" s="2" t="s">
        <v>35</v>
      </c>
      <c r="GE17" s="2" t="s">
        <v>35</v>
      </c>
      <c r="GF17" s="2" t="s">
        <v>35</v>
      </c>
      <c r="GG17" s="2" t="s">
        <v>35</v>
      </c>
      <c r="GH17" s="2" t="s">
        <v>35</v>
      </c>
      <c r="GI17" s="2" t="s">
        <v>35</v>
      </c>
      <c r="GJ17" s="2" t="s">
        <v>35</v>
      </c>
      <c r="GK17" s="2" t="s">
        <v>35</v>
      </c>
      <c r="GL17" s="2" t="s">
        <v>35</v>
      </c>
      <c r="GM17" s="2" t="s">
        <v>35</v>
      </c>
      <c r="GN17" s="2" t="s">
        <v>35</v>
      </c>
      <c r="GO17" s="2" t="s">
        <v>35</v>
      </c>
      <c r="GP17" s="2" t="s">
        <v>35</v>
      </c>
      <c r="GQ17" s="2" t="s">
        <v>35</v>
      </c>
      <c r="GR17" s="2" t="s">
        <v>35</v>
      </c>
      <c r="GS17" s="2" t="s">
        <v>35</v>
      </c>
      <c r="GT17" s="2" t="s">
        <v>35</v>
      </c>
      <c r="GU17" s="2" t="s">
        <v>35</v>
      </c>
      <c r="GV17" s="2" t="s">
        <v>35</v>
      </c>
      <c r="GW17" s="2" t="s">
        <v>35</v>
      </c>
      <c r="GX17" s="2" t="s">
        <v>35</v>
      </c>
      <c r="GY17" s="2" t="s">
        <v>35</v>
      </c>
      <c r="GZ17" s="2" t="s">
        <v>35</v>
      </c>
      <c r="HA17" s="2" t="s">
        <v>35</v>
      </c>
      <c r="HB17" s="2" t="s">
        <v>35</v>
      </c>
      <c r="HC17" s="2" t="s">
        <v>35</v>
      </c>
      <c r="HD17" s="2" t="s">
        <v>35</v>
      </c>
      <c r="HE17" s="2" t="s">
        <v>35</v>
      </c>
      <c r="HF17" s="2" t="s">
        <v>35</v>
      </c>
      <c r="HG17" s="2" t="s">
        <v>35</v>
      </c>
      <c r="HH17" s="2" t="s">
        <v>35</v>
      </c>
      <c r="HI17" s="2" t="s">
        <v>35</v>
      </c>
      <c r="HJ17" s="2" t="s">
        <v>35</v>
      </c>
      <c r="HK17" s="2" t="s">
        <v>35</v>
      </c>
      <c r="HL17" s="2" t="s">
        <v>35</v>
      </c>
      <c r="HM17" s="2" t="s">
        <v>35</v>
      </c>
      <c r="HN17" s="2" t="s">
        <v>35</v>
      </c>
      <c r="HO17" s="2" t="s">
        <v>35</v>
      </c>
      <c r="HP17" s="2" t="s">
        <v>35</v>
      </c>
      <c r="HQ17" s="2" t="s">
        <v>35</v>
      </c>
      <c r="HR17" s="2" t="s">
        <v>35</v>
      </c>
      <c r="HS17" s="2" t="s">
        <v>35</v>
      </c>
      <c r="HT17" s="2" t="s">
        <v>35</v>
      </c>
      <c r="HU17" s="2" t="s">
        <v>35</v>
      </c>
      <c r="HV17" s="2" t="s">
        <v>35</v>
      </c>
      <c r="HW17" s="2" t="s">
        <v>35</v>
      </c>
      <c r="HX17" s="2" t="s">
        <v>35</v>
      </c>
      <c r="HY17" s="2" t="s">
        <v>35</v>
      </c>
      <c r="HZ17" s="2" t="s">
        <v>35</v>
      </c>
      <c r="IA17" s="2" t="s">
        <v>35</v>
      </c>
      <c r="IB17" s="2" t="s">
        <v>35</v>
      </c>
      <c r="IC17" s="2" t="s">
        <v>35</v>
      </c>
      <c r="ID17" s="2" t="s">
        <v>35</v>
      </c>
      <c r="IE17" s="2" t="s">
        <v>35</v>
      </c>
      <c r="IF17" s="2" t="s">
        <v>35</v>
      </c>
      <c r="IG17" s="2" t="s">
        <v>35</v>
      </c>
      <c r="IH17" s="2" t="s">
        <v>35</v>
      </c>
      <c r="II17" s="2" t="s">
        <v>35</v>
      </c>
      <c r="IJ17" s="2" t="s">
        <v>35</v>
      </c>
      <c r="IK17" s="2" t="s">
        <v>35</v>
      </c>
      <c r="IL17" s="2" t="s">
        <v>35</v>
      </c>
      <c r="IM17" s="2" t="s">
        <v>35</v>
      </c>
      <c r="IN17" s="2" t="s">
        <v>35</v>
      </c>
      <c r="IO17" s="2" t="s">
        <v>35</v>
      </c>
      <c r="IP17" s="2" t="s">
        <v>35</v>
      </c>
      <c r="IQ17" s="2" t="s">
        <v>35</v>
      </c>
      <c r="IR17" s="2" t="s">
        <v>35</v>
      </c>
      <c r="IS17" s="2" t="s">
        <v>35</v>
      </c>
      <c r="IT17" s="2" t="s">
        <v>35</v>
      </c>
      <c r="IU17" s="2" t="s">
        <v>35</v>
      </c>
      <c r="IV17" s="2" t="s">
        <v>35</v>
      </c>
      <c r="IW17" s="2" t="s">
        <v>35</v>
      </c>
      <c r="IX17" s="2" t="s">
        <v>35</v>
      </c>
      <c r="IY17" s="2" t="s">
        <v>35</v>
      </c>
      <c r="IZ17" s="2" t="s">
        <v>35</v>
      </c>
    </row>
    <row r="18" spans="1:260" ht="11.25" customHeight="1">
      <c r="A18" s="145"/>
      <c r="B18" s="132"/>
      <c r="C18" s="133"/>
      <c r="D18" s="131" t="s">
        <v>119</v>
      </c>
      <c r="E18" s="132"/>
      <c r="F18" s="133"/>
      <c r="G18" s="166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28" t="s">
        <v>37</v>
      </c>
      <c r="U18" s="129"/>
      <c r="V18" s="129"/>
      <c r="W18" s="129"/>
      <c r="X18" s="129"/>
      <c r="Y18" s="129"/>
      <c r="Z18" s="129"/>
      <c r="AA18" s="118">
        <f>SUM(AA16,AA17)</f>
        <v>56422</v>
      </c>
      <c r="AB18" s="105">
        <v>339649</v>
      </c>
      <c r="AC18" s="105">
        <v>339649</v>
      </c>
      <c r="AD18" s="105">
        <v>339649</v>
      </c>
      <c r="AE18" s="105">
        <v>339649</v>
      </c>
      <c r="AF18" s="105">
        <v>339649</v>
      </c>
      <c r="AG18" s="105"/>
      <c r="AH18" s="105"/>
      <c r="AI18" s="105">
        <v>339649</v>
      </c>
      <c r="AJ18" s="105">
        <v>339649</v>
      </c>
      <c r="AK18" s="105">
        <v>339649</v>
      </c>
      <c r="AL18" s="105">
        <v>339649</v>
      </c>
      <c r="AM18" s="105">
        <v>339649</v>
      </c>
      <c r="AN18" s="105">
        <v>339649</v>
      </c>
      <c r="AO18" s="105">
        <f>SUM(AO16,AO17)</f>
        <v>203822</v>
      </c>
      <c r="AP18" s="105">
        <v>339649</v>
      </c>
      <c r="AQ18" s="105">
        <v>339649</v>
      </c>
      <c r="AR18" s="105">
        <v>339649</v>
      </c>
      <c r="AS18" s="105">
        <v>339649</v>
      </c>
      <c r="AT18" s="105">
        <v>339649</v>
      </c>
      <c r="AU18" s="105"/>
      <c r="AV18" s="105"/>
      <c r="AW18" s="105">
        <v>339649</v>
      </c>
      <c r="AX18" s="105">
        <v>339649</v>
      </c>
      <c r="AY18" s="105">
        <v>339649</v>
      </c>
      <c r="AZ18" s="105">
        <v>339649</v>
      </c>
      <c r="BA18" s="105">
        <v>339649</v>
      </c>
      <c r="BB18" s="105">
        <v>339649</v>
      </c>
      <c r="BC18" s="105">
        <f t="shared" ref="BC18" si="45">SUM(BC16,BC17)</f>
        <v>50332</v>
      </c>
      <c r="BD18" s="105">
        <v>339649</v>
      </c>
      <c r="BE18" s="105">
        <v>339649</v>
      </c>
      <c r="BF18" s="105">
        <v>339649</v>
      </c>
      <c r="BG18" s="105">
        <v>339649</v>
      </c>
      <c r="BH18" s="105">
        <v>339649</v>
      </c>
      <c r="BI18" s="105"/>
      <c r="BJ18" s="105"/>
      <c r="BK18" s="105">
        <v>339649</v>
      </c>
      <c r="BL18" s="105">
        <v>339649</v>
      </c>
      <c r="BM18" s="105">
        <v>339649</v>
      </c>
      <c r="BN18" s="105">
        <v>339649</v>
      </c>
      <c r="BO18" s="105">
        <v>339649</v>
      </c>
      <c r="BP18" s="105">
        <v>339649</v>
      </c>
      <c r="BQ18" s="105">
        <f t="shared" ref="BQ18" si="46">SUM(BQ16,BQ17)</f>
        <v>310576</v>
      </c>
      <c r="BR18" s="105">
        <v>339649</v>
      </c>
      <c r="BS18" s="105">
        <v>339649</v>
      </c>
      <c r="BT18" s="105">
        <v>339649</v>
      </c>
      <c r="BU18" s="105">
        <v>339649</v>
      </c>
      <c r="BV18" s="105">
        <v>339649</v>
      </c>
      <c r="BW18" s="105"/>
      <c r="BX18" s="105"/>
      <c r="BY18" s="105">
        <v>339649</v>
      </c>
      <c r="BZ18" s="105">
        <v>339649</v>
      </c>
      <c r="CA18" s="105">
        <v>339649</v>
      </c>
      <c r="CB18" s="105">
        <v>339649</v>
      </c>
      <c r="CC18" s="105">
        <v>339649</v>
      </c>
      <c r="CD18" s="105">
        <v>339649</v>
      </c>
      <c r="CE18" s="105">
        <f t="shared" ref="CE18" si="47">SUM(CE16,CE17)</f>
        <v>293706</v>
      </c>
      <c r="CF18" s="105">
        <v>339649</v>
      </c>
      <c r="CG18" s="105">
        <v>339649</v>
      </c>
      <c r="CH18" s="105">
        <v>339649</v>
      </c>
      <c r="CI18" s="105">
        <v>339649</v>
      </c>
      <c r="CJ18" s="105">
        <v>339649</v>
      </c>
      <c r="CK18" s="105"/>
      <c r="CL18" s="105"/>
      <c r="CM18" s="105">
        <v>339649</v>
      </c>
      <c r="CN18" s="105">
        <v>339649</v>
      </c>
      <c r="CO18" s="105">
        <v>339649</v>
      </c>
      <c r="CP18" s="105">
        <v>339649</v>
      </c>
      <c r="CQ18" s="105">
        <v>339649</v>
      </c>
      <c r="CR18" s="105">
        <v>339649</v>
      </c>
      <c r="CS18" s="105">
        <f t="shared" ref="CS18" si="48">SUM(CS16,CS17)</f>
        <v>3</v>
      </c>
      <c r="CT18" s="105">
        <v>339649</v>
      </c>
      <c r="CU18" s="105">
        <v>339649</v>
      </c>
      <c r="CV18" s="105">
        <v>339649</v>
      </c>
      <c r="CW18" s="105">
        <v>339649</v>
      </c>
      <c r="CX18" s="105">
        <v>339649</v>
      </c>
      <c r="CY18" s="105"/>
      <c r="CZ18" s="105"/>
      <c r="DA18" s="105">
        <v>339649</v>
      </c>
      <c r="DB18" s="105">
        <v>339649</v>
      </c>
      <c r="DC18" s="105">
        <v>339649</v>
      </c>
      <c r="DD18" s="105">
        <v>339649</v>
      </c>
      <c r="DE18" s="105">
        <v>339649</v>
      </c>
      <c r="DF18" s="105">
        <v>339649</v>
      </c>
      <c r="DG18" s="109">
        <f t="shared" ref="DG18" si="49">SUM(DG16,DG17)</f>
        <v>16870</v>
      </c>
      <c r="DH18" s="109">
        <v>339649</v>
      </c>
      <c r="DI18" s="109">
        <v>339649</v>
      </c>
      <c r="DJ18" s="109">
        <v>339649</v>
      </c>
      <c r="DK18" s="109">
        <v>339649</v>
      </c>
      <c r="DL18" s="109">
        <v>339649</v>
      </c>
      <c r="DM18" s="109"/>
      <c r="DN18" s="109"/>
      <c r="DO18" s="109">
        <v>339649</v>
      </c>
      <c r="DP18" s="109">
        <v>339649</v>
      </c>
      <c r="DQ18" s="109">
        <v>339649</v>
      </c>
      <c r="DR18" s="109">
        <v>339649</v>
      </c>
      <c r="DS18" s="109">
        <v>339649</v>
      </c>
      <c r="DT18" s="109">
        <v>339649</v>
      </c>
      <c r="DU18" s="105">
        <f t="shared" ref="DU18" si="50">SUM(DU16,DU17)</f>
        <v>34889455</v>
      </c>
      <c r="DV18" s="105">
        <v>339649</v>
      </c>
      <c r="DW18" s="105">
        <v>339649</v>
      </c>
      <c r="DX18" s="105">
        <v>339649</v>
      </c>
      <c r="DY18" s="105">
        <v>339649</v>
      </c>
      <c r="DZ18" s="105">
        <v>339649</v>
      </c>
      <c r="EA18" s="105"/>
      <c r="EB18" s="105"/>
      <c r="EC18" s="105">
        <v>339649</v>
      </c>
      <c r="ED18" s="105">
        <v>339649</v>
      </c>
      <c r="EE18" s="105">
        <v>339649</v>
      </c>
      <c r="EF18" s="105">
        <v>339649</v>
      </c>
      <c r="EG18" s="105">
        <v>339649</v>
      </c>
      <c r="EH18" s="105">
        <v>339649</v>
      </c>
      <c r="EI18" s="105">
        <f t="shared" ref="EI18" si="51">SUM(EI16,EI17)</f>
        <v>88350</v>
      </c>
      <c r="EJ18" s="105">
        <v>339649</v>
      </c>
      <c r="EK18" s="105">
        <v>339649</v>
      </c>
      <c r="EL18" s="105">
        <v>339649</v>
      </c>
      <c r="EM18" s="105">
        <v>339649</v>
      </c>
      <c r="EN18" s="105">
        <v>339649</v>
      </c>
      <c r="EO18" s="105"/>
      <c r="EP18" s="105"/>
      <c r="EQ18" s="105">
        <v>339649</v>
      </c>
      <c r="ER18" s="105">
        <v>339649</v>
      </c>
      <c r="ES18" s="105">
        <v>339649</v>
      </c>
      <c r="ET18" s="105">
        <v>339649</v>
      </c>
      <c r="EU18" s="105">
        <v>339649</v>
      </c>
      <c r="EV18" s="105">
        <v>339649</v>
      </c>
      <c r="EW18" s="109">
        <f t="shared" ref="EW18" si="52">SUM(EW16,EW17)</f>
        <v>34801105</v>
      </c>
      <c r="EX18" s="109">
        <v>339649</v>
      </c>
      <c r="EY18" s="109">
        <v>339649</v>
      </c>
      <c r="EZ18" s="109">
        <v>339649</v>
      </c>
      <c r="FA18" s="109">
        <v>339649</v>
      </c>
      <c r="FB18" s="109">
        <v>339649</v>
      </c>
      <c r="FC18" s="109"/>
      <c r="FD18" s="109"/>
      <c r="FE18" s="109">
        <v>339649</v>
      </c>
      <c r="FF18" s="109">
        <v>339649</v>
      </c>
      <c r="FG18" s="109">
        <v>339649</v>
      </c>
      <c r="FH18" s="109">
        <v>339649</v>
      </c>
      <c r="FI18" s="109">
        <v>339649</v>
      </c>
      <c r="FJ18" s="109">
        <v>339649</v>
      </c>
      <c r="FK18" s="105">
        <f t="shared" ref="FK18" si="53">SUM(FK16,FK17)</f>
        <v>894444</v>
      </c>
      <c r="FL18" s="105">
        <v>339649</v>
      </c>
      <c r="FM18" s="105">
        <v>339649</v>
      </c>
      <c r="FN18" s="105">
        <v>339649</v>
      </c>
      <c r="FO18" s="105">
        <v>339649</v>
      </c>
      <c r="FP18" s="105">
        <v>339649</v>
      </c>
      <c r="FQ18" s="105"/>
      <c r="FR18" s="105"/>
      <c r="FS18" s="105">
        <v>339649</v>
      </c>
      <c r="FT18" s="105">
        <v>339649</v>
      </c>
      <c r="FU18" s="105">
        <v>339649</v>
      </c>
      <c r="FV18" s="105">
        <v>339649</v>
      </c>
      <c r="FW18" s="105">
        <v>339649</v>
      </c>
      <c r="FX18" s="106">
        <v>339649</v>
      </c>
      <c r="FY18" s="2" t="s">
        <v>35</v>
      </c>
      <c r="FZ18" s="2" t="s">
        <v>35</v>
      </c>
      <c r="GA18" s="2" t="s">
        <v>35</v>
      </c>
      <c r="GB18" s="2" t="s">
        <v>35</v>
      </c>
      <c r="GC18" s="2" t="s">
        <v>35</v>
      </c>
      <c r="GD18" s="2" t="s">
        <v>35</v>
      </c>
      <c r="GE18" s="2" t="s">
        <v>35</v>
      </c>
      <c r="GF18" s="2" t="s">
        <v>35</v>
      </c>
      <c r="GG18" s="2" t="s">
        <v>35</v>
      </c>
      <c r="GH18" s="2" t="s">
        <v>35</v>
      </c>
      <c r="GI18" s="2" t="s">
        <v>35</v>
      </c>
      <c r="GJ18" s="2" t="s">
        <v>35</v>
      </c>
      <c r="GK18" s="2" t="s">
        <v>35</v>
      </c>
      <c r="GL18" s="2" t="s">
        <v>35</v>
      </c>
      <c r="GM18" s="2" t="s">
        <v>35</v>
      </c>
      <c r="GN18" s="2" t="s">
        <v>35</v>
      </c>
      <c r="GO18" s="2" t="s">
        <v>35</v>
      </c>
      <c r="GP18" s="2" t="s">
        <v>35</v>
      </c>
      <c r="GQ18" s="2" t="s">
        <v>35</v>
      </c>
      <c r="GR18" s="2" t="s">
        <v>35</v>
      </c>
      <c r="GS18" s="2" t="s">
        <v>35</v>
      </c>
      <c r="GT18" s="2" t="s">
        <v>35</v>
      </c>
      <c r="GU18" s="2" t="s">
        <v>35</v>
      </c>
      <c r="GV18" s="2" t="s">
        <v>35</v>
      </c>
      <c r="GW18" s="2" t="s">
        <v>35</v>
      </c>
      <c r="GX18" s="2" t="s">
        <v>35</v>
      </c>
      <c r="GY18" s="2" t="s">
        <v>35</v>
      </c>
      <c r="GZ18" s="2" t="s">
        <v>35</v>
      </c>
      <c r="HA18" s="2" t="s">
        <v>35</v>
      </c>
      <c r="HB18" s="2" t="s">
        <v>35</v>
      </c>
      <c r="HC18" s="2" t="s">
        <v>35</v>
      </c>
      <c r="HD18" s="2" t="s">
        <v>35</v>
      </c>
      <c r="HE18" s="2" t="s">
        <v>35</v>
      </c>
      <c r="HF18" s="2" t="s">
        <v>35</v>
      </c>
      <c r="HG18" s="2" t="s">
        <v>35</v>
      </c>
      <c r="HH18" s="2" t="s">
        <v>35</v>
      </c>
      <c r="HI18" s="2" t="s">
        <v>35</v>
      </c>
      <c r="HJ18" s="2" t="s">
        <v>35</v>
      </c>
      <c r="HK18" s="2" t="s">
        <v>35</v>
      </c>
      <c r="HL18" s="2" t="s">
        <v>35</v>
      </c>
      <c r="HM18" s="2" t="s">
        <v>35</v>
      </c>
      <c r="HN18" s="2" t="s">
        <v>35</v>
      </c>
      <c r="HO18" s="2" t="s">
        <v>35</v>
      </c>
      <c r="HP18" s="2" t="s">
        <v>35</v>
      </c>
      <c r="HQ18" s="2" t="s">
        <v>35</v>
      </c>
      <c r="HR18" s="2" t="s">
        <v>35</v>
      </c>
      <c r="HS18" s="2" t="s">
        <v>35</v>
      </c>
      <c r="HT18" s="2" t="s">
        <v>35</v>
      </c>
      <c r="HU18" s="2" t="s">
        <v>35</v>
      </c>
      <c r="HV18" s="2" t="s">
        <v>35</v>
      </c>
      <c r="HW18" s="2" t="s">
        <v>35</v>
      </c>
      <c r="HX18" s="2" t="s">
        <v>35</v>
      </c>
      <c r="HY18" s="2" t="s">
        <v>35</v>
      </c>
      <c r="HZ18" s="2" t="s">
        <v>35</v>
      </c>
      <c r="IA18" s="2" t="s">
        <v>35</v>
      </c>
      <c r="IB18" s="2" t="s">
        <v>35</v>
      </c>
      <c r="IC18" s="2" t="s">
        <v>35</v>
      </c>
      <c r="ID18" s="2" t="s">
        <v>35</v>
      </c>
      <c r="IE18" s="2" t="s">
        <v>35</v>
      </c>
      <c r="IF18" s="2" t="s">
        <v>35</v>
      </c>
      <c r="IG18" s="2" t="s">
        <v>35</v>
      </c>
      <c r="IH18" s="2" t="s">
        <v>35</v>
      </c>
      <c r="II18" s="2" t="s">
        <v>35</v>
      </c>
      <c r="IJ18" s="2" t="s">
        <v>35</v>
      </c>
      <c r="IK18" s="2" t="s">
        <v>35</v>
      </c>
      <c r="IL18" s="2" t="s">
        <v>35</v>
      </c>
      <c r="IM18" s="2" t="s">
        <v>35</v>
      </c>
      <c r="IN18" s="2" t="s">
        <v>35</v>
      </c>
      <c r="IO18" s="2" t="s">
        <v>35</v>
      </c>
      <c r="IP18" s="2" t="s">
        <v>35</v>
      </c>
      <c r="IQ18" s="2" t="s">
        <v>35</v>
      </c>
      <c r="IR18" s="2" t="s">
        <v>35</v>
      </c>
      <c r="IS18" s="2" t="s">
        <v>35</v>
      </c>
      <c r="IT18" s="2" t="s">
        <v>35</v>
      </c>
      <c r="IU18" s="2" t="s">
        <v>35</v>
      </c>
      <c r="IV18" s="2" t="s">
        <v>35</v>
      </c>
      <c r="IW18" s="2" t="s">
        <v>35</v>
      </c>
      <c r="IX18" s="2" t="s">
        <v>35</v>
      </c>
      <c r="IY18" s="2" t="s">
        <v>35</v>
      </c>
      <c r="IZ18" s="2" t="s">
        <v>35</v>
      </c>
    </row>
    <row r="19" spans="1:260" ht="11.25" customHeight="1">
      <c r="A19" s="145"/>
      <c r="B19" s="132"/>
      <c r="C19" s="133"/>
      <c r="D19" s="131"/>
      <c r="E19" s="132"/>
      <c r="F19" s="133"/>
      <c r="G19" s="19"/>
      <c r="H19" s="146" t="s">
        <v>120</v>
      </c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6"/>
      <c r="T19" s="128" t="s">
        <v>38</v>
      </c>
      <c r="U19" s="129"/>
      <c r="V19" s="129"/>
      <c r="W19" s="129"/>
      <c r="X19" s="129"/>
      <c r="Y19" s="129"/>
      <c r="Z19" s="129"/>
      <c r="AA19" s="118">
        <v>916</v>
      </c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>
        <v>5759</v>
      </c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>
        <v>1830</v>
      </c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>
        <f>SUM(AA19:BP19)</f>
        <v>8505</v>
      </c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>
        <v>7797</v>
      </c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>
        <v>0</v>
      </c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9">
        <f>BQ19-CE19</f>
        <v>708</v>
      </c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5">
        <v>1686641</v>
      </c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>
        <v>250</v>
      </c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9">
        <f>DU19-EI19</f>
        <v>1686391</v>
      </c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5">
        <v>32587</v>
      </c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6"/>
      <c r="FY19" s="2" t="s">
        <v>35</v>
      </c>
      <c r="FZ19" s="2" t="s">
        <v>35</v>
      </c>
      <c r="GA19" s="2" t="s">
        <v>35</v>
      </c>
      <c r="GB19" s="2" t="s">
        <v>35</v>
      </c>
      <c r="GC19" s="2" t="s">
        <v>35</v>
      </c>
      <c r="GD19" s="2" t="s">
        <v>35</v>
      </c>
      <c r="GE19" s="2" t="s">
        <v>35</v>
      </c>
      <c r="GF19" s="2" t="s">
        <v>35</v>
      </c>
      <c r="GG19" s="2" t="s">
        <v>35</v>
      </c>
      <c r="GH19" s="2" t="s">
        <v>35</v>
      </c>
      <c r="GI19" s="2" t="s">
        <v>35</v>
      </c>
      <c r="GJ19" s="2" t="s">
        <v>35</v>
      </c>
      <c r="GK19" s="2" t="s">
        <v>35</v>
      </c>
      <c r="GL19" s="2" t="s">
        <v>35</v>
      </c>
      <c r="GM19" s="2" t="s">
        <v>35</v>
      </c>
      <c r="GN19" s="2" t="s">
        <v>35</v>
      </c>
      <c r="GO19" s="2" t="s">
        <v>35</v>
      </c>
      <c r="GP19" s="2" t="s">
        <v>35</v>
      </c>
      <c r="GQ19" s="2" t="s">
        <v>35</v>
      </c>
      <c r="GR19" s="2" t="s">
        <v>35</v>
      </c>
      <c r="GS19" s="2" t="s">
        <v>35</v>
      </c>
      <c r="GT19" s="2" t="s">
        <v>35</v>
      </c>
      <c r="GU19" s="2" t="s">
        <v>35</v>
      </c>
      <c r="GV19" s="2" t="s">
        <v>35</v>
      </c>
      <c r="GW19" s="2" t="s">
        <v>35</v>
      </c>
      <c r="GX19" s="2" t="s">
        <v>35</v>
      </c>
      <c r="GY19" s="2" t="s">
        <v>35</v>
      </c>
      <c r="GZ19" s="2" t="s">
        <v>35</v>
      </c>
      <c r="HA19" s="2" t="s">
        <v>35</v>
      </c>
      <c r="HB19" s="2" t="s">
        <v>35</v>
      </c>
      <c r="HC19" s="2" t="s">
        <v>35</v>
      </c>
      <c r="HD19" s="2" t="s">
        <v>35</v>
      </c>
      <c r="HE19" s="2" t="s">
        <v>35</v>
      </c>
      <c r="HF19" s="2" t="s">
        <v>35</v>
      </c>
      <c r="HG19" s="2" t="s">
        <v>35</v>
      </c>
      <c r="HH19" s="2" t="s">
        <v>35</v>
      </c>
      <c r="HI19" s="2" t="s">
        <v>35</v>
      </c>
      <c r="HJ19" s="2" t="s">
        <v>35</v>
      </c>
      <c r="HK19" s="2" t="s">
        <v>35</v>
      </c>
      <c r="HL19" s="2" t="s">
        <v>35</v>
      </c>
      <c r="HM19" s="2" t="s">
        <v>35</v>
      </c>
      <c r="HN19" s="2" t="s">
        <v>35</v>
      </c>
      <c r="HO19" s="2" t="s">
        <v>35</v>
      </c>
      <c r="HP19" s="2" t="s">
        <v>35</v>
      </c>
      <c r="HQ19" s="2" t="s">
        <v>35</v>
      </c>
      <c r="HR19" s="2" t="s">
        <v>35</v>
      </c>
      <c r="HS19" s="2" t="s">
        <v>35</v>
      </c>
      <c r="HT19" s="2" t="s">
        <v>35</v>
      </c>
      <c r="HU19" s="2" t="s">
        <v>35</v>
      </c>
      <c r="HV19" s="2" t="s">
        <v>35</v>
      </c>
      <c r="HW19" s="2" t="s">
        <v>35</v>
      </c>
      <c r="HX19" s="2" t="s">
        <v>35</v>
      </c>
      <c r="HY19" s="2" t="s">
        <v>35</v>
      </c>
      <c r="HZ19" s="2" t="s">
        <v>35</v>
      </c>
      <c r="IA19" s="2" t="s">
        <v>35</v>
      </c>
      <c r="IB19" s="2" t="s">
        <v>35</v>
      </c>
      <c r="IC19" s="2" t="s">
        <v>35</v>
      </c>
      <c r="ID19" s="2" t="s">
        <v>35</v>
      </c>
      <c r="IE19" s="2" t="s">
        <v>35</v>
      </c>
      <c r="IF19" s="2" t="s">
        <v>35</v>
      </c>
      <c r="IG19" s="2" t="s">
        <v>35</v>
      </c>
      <c r="IH19" s="2" t="s">
        <v>35</v>
      </c>
      <c r="II19" s="2" t="s">
        <v>35</v>
      </c>
      <c r="IJ19" s="2" t="s">
        <v>35</v>
      </c>
      <c r="IK19" s="2" t="s">
        <v>35</v>
      </c>
      <c r="IL19" s="2" t="s">
        <v>35</v>
      </c>
      <c r="IM19" s="2" t="s">
        <v>35</v>
      </c>
      <c r="IN19" s="2" t="s">
        <v>35</v>
      </c>
      <c r="IO19" s="2" t="s">
        <v>35</v>
      </c>
      <c r="IP19" s="2" t="s">
        <v>35</v>
      </c>
      <c r="IQ19" s="2" t="s">
        <v>35</v>
      </c>
      <c r="IR19" s="2" t="s">
        <v>35</v>
      </c>
      <c r="IS19" s="2" t="s">
        <v>35</v>
      </c>
      <c r="IT19" s="2" t="s">
        <v>35</v>
      </c>
      <c r="IU19" s="2" t="s">
        <v>35</v>
      </c>
      <c r="IV19" s="2" t="s">
        <v>35</v>
      </c>
      <c r="IW19" s="2" t="s">
        <v>35</v>
      </c>
      <c r="IX19" s="2" t="s">
        <v>35</v>
      </c>
      <c r="IY19" s="2" t="s">
        <v>35</v>
      </c>
      <c r="IZ19" s="2" t="s">
        <v>35</v>
      </c>
    </row>
    <row r="20" spans="1:260" ht="11.25" customHeight="1">
      <c r="A20" s="145"/>
      <c r="B20" s="132"/>
      <c r="C20" s="133"/>
      <c r="D20" s="131"/>
      <c r="E20" s="132"/>
      <c r="F20" s="133"/>
      <c r="G20" s="10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9"/>
      <c r="T20" s="128" t="s">
        <v>39</v>
      </c>
      <c r="U20" s="129"/>
      <c r="V20" s="129"/>
      <c r="W20" s="129"/>
      <c r="X20" s="129"/>
      <c r="Y20" s="129"/>
      <c r="Z20" s="129"/>
      <c r="AA20" s="118">
        <v>357</v>
      </c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>
        <v>1676</v>
      </c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>
        <v>236</v>
      </c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>
        <f>SUM(AA20:BP20)</f>
        <v>2269</v>
      </c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>
        <v>2038</v>
      </c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>
        <v>0</v>
      </c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9">
        <f>BQ20-CE20</f>
        <v>231</v>
      </c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5">
        <v>289111</v>
      </c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>
        <v>500</v>
      </c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9">
        <f>DU20-EI20</f>
        <v>288611</v>
      </c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5">
        <v>8312</v>
      </c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6"/>
      <c r="FY20" s="2" t="s">
        <v>35</v>
      </c>
      <c r="FZ20" s="2" t="s">
        <v>35</v>
      </c>
      <c r="GA20" s="2" t="s">
        <v>35</v>
      </c>
      <c r="GB20" s="2" t="s">
        <v>35</v>
      </c>
      <c r="GC20" s="2" t="s">
        <v>35</v>
      </c>
      <c r="GD20" s="2" t="s">
        <v>35</v>
      </c>
      <c r="GE20" s="2" t="s">
        <v>35</v>
      </c>
      <c r="GF20" s="2" t="s">
        <v>35</v>
      </c>
      <c r="GG20" s="2" t="s">
        <v>35</v>
      </c>
      <c r="GH20" s="2" t="s">
        <v>35</v>
      </c>
      <c r="GI20" s="2" t="s">
        <v>35</v>
      </c>
      <c r="GJ20" s="2" t="s">
        <v>35</v>
      </c>
      <c r="GK20" s="2" t="s">
        <v>35</v>
      </c>
      <c r="GL20" s="2" t="s">
        <v>35</v>
      </c>
      <c r="GM20" s="2" t="s">
        <v>35</v>
      </c>
      <c r="GN20" s="2" t="s">
        <v>35</v>
      </c>
      <c r="GO20" s="2" t="s">
        <v>35</v>
      </c>
      <c r="GP20" s="2" t="s">
        <v>35</v>
      </c>
      <c r="GQ20" s="2" t="s">
        <v>35</v>
      </c>
      <c r="GR20" s="2" t="s">
        <v>35</v>
      </c>
      <c r="GS20" s="2" t="s">
        <v>35</v>
      </c>
      <c r="GT20" s="2" t="s">
        <v>35</v>
      </c>
      <c r="GU20" s="2" t="s">
        <v>35</v>
      </c>
      <c r="GV20" s="2" t="s">
        <v>35</v>
      </c>
      <c r="GW20" s="2" t="s">
        <v>35</v>
      </c>
      <c r="GX20" s="2" t="s">
        <v>35</v>
      </c>
      <c r="GY20" s="2" t="s">
        <v>35</v>
      </c>
      <c r="GZ20" s="2" t="s">
        <v>35</v>
      </c>
      <c r="HA20" s="2" t="s">
        <v>35</v>
      </c>
      <c r="HB20" s="2" t="s">
        <v>35</v>
      </c>
      <c r="HC20" s="2" t="s">
        <v>35</v>
      </c>
      <c r="HD20" s="2" t="s">
        <v>35</v>
      </c>
      <c r="HE20" s="2" t="s">
        <v>35</v>
      </c>
      <c r="HF20" s="2" t="s">
        <v>35</v>
      </c>
      <c r="HG20" s="2" t="s">
        <v>35</v>
      </c>
      <c r="HH20" s="2" t="s">
        <v>35</v>
      </c>
      <c r="HI20" s="2" t="s">
        <v>35</v>
      </c>
      <c r="HJ20" s="2" t="s">
        <v>35</v>
      </c>
      <c r="HK20" s="2" t="s">
        <v>35</v>
      </c>
      <c r="HL20" s="2" t="s">
        <v>35</v>
      </c>
      <c r="HM20" s="2" t="s">
        <v>35</v>
      </c>
      <c r="HN20" s="2" t="s">
        <v>35</v>
      </c>
      <c r="HO20" s="2" t="s">
        <v>35</v>
      </c>
      <c r="HP20" s="2" t="s">
        <v>35</v>
      </c>
      <c r="HQ20" s="2" t="s">
        <v>35</v>
      </c>
      <c r="HR20" s="2" t="s">
        <v>35</v>
      </c>
      <c r="HS20" s="2" t="s">
        <v>35</v>
      </c>
      <c r="HT20" s="2" t="s">
        <v>35</v>
      </c>
      <c r="HU20" s="2" t="s">
        <v>35</v>
      </c>
      <c r="HV20" s="2" t="s">
        <v>35</v>
      </c>
      <c r="HW20" s="2" t="s">
        <v>35</v>
      </c>
      <c r="HX20" s="2" t="s">
        <v>35</v>
      </c>
      <c r="HY20" s="2" t="s">
        <v>35</v>
      </c>
      <c r="HZ20" s="2" t="s">
        <v>35</v>
      </c>
      <c r="IA20" s="2" t="s">
        <v>35</v>
      </c>
      <c r="IB20" s="2" t="s">
        <v>35</v>
      </c>
      <c r="IC20" s="2" t="s">
        <v>35</v>
      </c>
      <c r="ID20" s="2" t="s">
        <v>35</v>
      </c>
      <c r="IE20" s="2" t="s">
        <v>35</v>
      </c>
      <c r="IF20" s="2" t="s">
        <v>35</v>
      </c>
      <c r="IG20" s="2" t="s">
        <v>35</v>
      </c>
      <c r="IH20" s="2" t="s">
        <v>35</v>
      </c>
      <c r="II20" s="2" t="s">
        <v>35</v>
      </c>
      <c r="IJ20" s="2" t="s">
        <v>35</v>
      </c>
      <c r="IK20" s="2" t="s">
        <v>35</v>
      </c>
      <c r="IL20" s="2" t="s">
        <v>35</v>
      </c>
      <c r="IM20" s="2" t="s">
        <v>35</v>
      </c>
      <c r="IN20" s="2" t="s">
        <v>35</v>
      </c>
      <c r="IO20" s="2" t="s">
        <v>35</v>
      </c>
      <c r="IP20" s="2" t="s">
        <v>35</v>
      </c>
      <c r="IQ20" s="2" t="s">
        <v>35</v>
      </c>
      <c r="IR20" s="2" t="s">
        <v>35</v>
      </c>
      <c r="IS20" s="2" t="s">
        <v>35</v>
      </c>
      <c r="IT20" s="2" t="s">
        <v>35</v>
      </c>
      <c r="IU20" s="2" t="s">
        <v>35</v>
      </c>
      <c r="IV20" s="2" t="s">
        <v>35</v>
      </c>
      <c r="IW20" s="2" t="s">
        <v>35</v>
      </c>
      <c r="IX20" s="2" t="s">
        <v>35</v>
      </c>
      <c r="IY20" s="2" t="s">
        <v>35</v>
      </c>
      <c r="IZ20" s="2" t="s">
        <v>35</v>
      </c>
    </row>
    <row r="21" spans="1:260" ht="11.25" customHeight="1">
      <c r="A21" s="145"/>
      <c r="B21" s="132"/>
      <c r="C21" s="133"/>
      <c r="D21" s="131"/>
      <c r="E21" s="132"/>
      <c r="F21" s="133"/>
      <c r="G21" s="1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23"/>
      <c r="T21" s="128" t="s">
        <v>37</v>
      </c>
      <c r="U21" s="129"/>
      <c r="V21" s="129"/>
      <c r="W21" s="129"/>
      <c r="X21" s="129"/>
      <c r="Y21" s="129"/>
      <c r="Z21" s="129"/>
      <c r="AA21" s="118">
        <f>SUM(AA19,AA20)</f>
        <v>1273</v>
      </c>
      <c r="AB21" s="105">
        <v>339649</v>
      </c>
      <c r="AC21" s="105">
        <v>339649</v>
      </c>
      <c r="AD21" s="105">
        <v>339649</v>
      </c>
      <c r="AE21" s="105">
        <v>339649</v>
      </c>
      <c r="AF21" s="105">
        <v>339649</v>
      </c>
      <c r="AG21" s="105"/>
      <c r="AH21" s="105"/>
      <c r="AI21" s="105">
        <v>339649</v>
      </c>
      <c r="AJ21" s="105">
        <v>339649</v>
      </c>
      <c r="AK21" s="105">
        <v>339649</v>
      </c>
      <c r="AL21" s="105">
        <v>339649</v>
      </c>
      <c r="AM21" s="105">
        <v>339649</v>
      </c>
      <c r="AN21" s="105">
        <v>339649</v>
      </c>
      <c r="AO21" s="105">
        <f>SUM(AO19,AO20)</f>
        <v>7435</v>
      </c>
      <c r="AP21" s="105">
        <v>339649</v>
      </c>
      <c r="AQ21" s="105">
        <v>339649</v>
      </c>
      <c r="AR21" s="105">
        <v>339649</v>
      </c>
      <c r="AS21" s="105">
        <v>339649</v>
      </c>
      <c r="AT21" s="105">
        <v>339649</v>
      </c>
      <c r="AU21" s="105"/>
      <c r="AV21" s="105"/>
      <c r="AW21" s="105">
        <v>339649</v>
      </c>
      <c r="AX21" s="105">
        <v>339649</v>
      </c>
      <c r="AY21" s="105">
        <v>339649</v>
      </c>
      <c r="AZ21" s="105">
        <v>339649</v>
      </c>
      <c r="BA21" s="105">
        <v>339649</v>
      </c>
      <c r="BB21" s="105">
        <v>339649</v>
      </c>
      <c r="BC21" s="105">
        <f t="shared" ref="BC21" si="54">SUM(BC19,BC20)</f>
        <v>2066</v>
      </c>
      <c r="BD21" s="105">
        <v>339649</v>
      </c>
      <c r="BE21" s="105">
        <v>339649</v>
      </c>
      <c r="BF21" s="105">
        <v>339649</v>
      </c>
      <c r="BG21" s="105">
        <v>339649</v>
      </c>
      <c r="BH21" s="105">
        <v>339649</v>
      </c>
      <c r="BI21" s="105"/>
      <c r="BJ21" s="105"/>
      <c r="BK21" s="105">
        <v>339649</v>
      </c>
      <c r="BL21" s="105">
        <v>339649</v>
      </c>
      <c r="BM21" s="105">
        <v>339649</v>
      </c>
      <c r="BN21" s="105">
        <v>339649</v>
      </c>
      <c r="BO21" s="105">
        <v>339649</v>
      </c>
      <c r="BP21" s="105">
        <v>339649</v>
      </c>
      <c r="BQ21" s="105">
        <f t="shared" ref="BQ21" si="55">SUM(BQ19,BQ20)</f>
        <v>10774</v>
      </c>
      <c r="BR21" s="105">
        <v>339649</v>
      </c>
      <c r="BS21" s="105">
        <v>339649</v>
      </c>
      <c r="BT21" s="105">
        <v>339649</v>
      </c>
      <c r="BU21" s="105">
        <v>339649</v>
      </c>
      <c r="BV21" s="105">
        <v>339649</v>
      </c>
      <c r="BW21" s="105"/>
      <c r="BX21" s="105"/>
      <c r="BY21" s="105">
        <v>339649</v>
      </c>
      <c r="BZ21" s="105">
        <v>339649</v>
      </c>
      <c r="CA21" s="105">
        <v>339649</v>
      </c>
      <c r="CB21" s="105">
        <v>339649</v>
      </c>
      <c r="CC21" s="105">
        <v>339649</v>
      </c>
      <c r="CD21" s="105">
        <v>339649</v>
      </c>
      <c r="CE21" s="105">
        <f t="shared" ref="CE21" si="56">SUM(CE19,CE20)</f>
        <v>9835</v>
      </c>
      <c r="CF21" s="105">
        <v>339649</v>
      </c>
      <c r="CG21" s="105">
        <v>339649</v>
      </c>
      <c r="CH21" s="105">
        <v>339649</v>
      </c>
      <c r="CI21" s="105">
        <v>339649</v>
      </c>
      <c r="CJ21" s="105">
        <v>339649</v>
      </c>
      <c r="CK21" s="105"/>
      <c r="CL21" s="105"/>
      <c r="CM21" s="105">
        <v>339649</v>
      </c>
      <c r="CN21" s="105">
        <v>339649</v>
      </c>
      <c r="CO21" s="105">
        <v>339649</v>
      </c>
      <c r="CP21" s="105">
        <v>339649</v>
      </c>
      <c r="CQ21" s="105">
        <v>339649</v>
      </c>
      <c r="CR21" s="105">
        <v>339649</v>
      </c>
      <c r="CS21" s="105">
        <f t="shared" ref="CS21" si="57">SUM(CS19,CS20)</f>
        <v>0</v>
      </c>
      <c r="CT21" s="105">
        <v>339649</v>
      </c>
      <c r="CU21" s="105">
        <v>339649</v>
      </c>
      <c r="CV21" s="105">
        <v>339649</v>
      </c>
      <c r="CW21" s="105">
        <v>339649</v>
      </c>
      <c r="CX21" s="105">
        <v>339649</v>
      </c>
      <c r="CY21" s="105"/>
      <c r="CZ21" s="105"/>
      <c r="DA21" s="105">
        <v>339649</v>
      </c>
      <c r="DB21" s="105">
        <v>339649</v>
      </c>
      <c r="DC21" s="105">
        <v>339649</v>
      </c>
      <c r="DD21" s="105">
        <v>339649</v>
      </c>
      <c r="DE21" s="105">
        <v>339649</v>
      </c>
      <c r="DF21" s="105">
        <v>339649</v>
      </c>
      <c r="DG21" s="109">
        <f t="shared" ref="DG21" si="58">SUM(DG19,DG20)</f>
        <v>939</v>
      </c>
      <c r="DH21" s="109">
        <v>339649</v>
      </c>
      <c r="DI21" s="109">
        <v>339649</v>
      </c>
      <c r="DJ21" s="109">
        <v>339649</v>
      </c>
      <c r="DK21" s="109">
        <v>339649</v>
      </c>
      <c r="DL21" s="109">
        <v>339649</v>
      </c>
      <c r="DM21" s="109"/>
      <c r="DN21" s="109"/>
      <c r="DO21" s="109">
        <v>339649</v>
      </c>
      <c r="DP21" s="109">
        <v>339649</v>
      </c>
      <c r="DQ21" s="109">
        <v>339649</v>
      </c>
      <c r="DR21" s="109">
        <v>339649</v>
      </c>
      <c r="DS21" s="109">
        <v>339649</v>
      </c>
      <c r="DT21" s="109">
        <v>339649</v>
      </c>
      <c r="DU21" s="105">
        <f t="shared" ref="DU21" si="59">SUM(DU19,DU20)</f>
        <v>1975752</v>
      </c>
      <c r="DV21" s="105">
        <v>339649</v>
      </c>
      <c r="DW21" s="105">
        <v>339649</v>
      </c>
      <c r="DX21" s="105">
        <v>339649</v>
      </c>
      <c r="DY21" s="105">
        <v>339649</v>
      </c>
      <c r="DZ21" s="105">
        <v>339649</v>
      </c>
      <c r="EA21" s="105"/>
      <c r="EB21" s="105"/>
      <c r="EC21" s="105">
        <v>339649</v>
      </c>
      <c r="ED21" s="105">
        <v>339649</v>
      </c>
      <c r="EE21" s="105">
        <v>339649</v>
      </c>
      <c r="EF21" s="105">
        <v>339649</v>
      </c>
      <c r="EG21" s="105">
        <v>339649</v>
      </c>
      <c r="EH21" s="105">
        <v>339649</v>
      </c>
      <c r="EI21" s="105">
        <f t="shared" ref="EI21" si="60">SUM(EI19,EI20)</f>
        <v>750</v>
      </c>
      <c r="EJ21" s="105">
        <v>339649</v>
      </c>
      <c r="EK21" s="105">
        <v>339649</v>
      </c>
      <c r="EL21" s="105">
        <v>339649</v>
      </c>
      <c r="EM21" s="105">
        <v>339649</v>
      </c>
      <c r="EN21" s="105">
        <v>339649</v>
      </c>
      <c r="EO21" s="105"/>
      <c r="EP21" s="105"/>
      <c r="EQ21" s="105">
        <v>339649</v>
      </c>
      <c r="ER21" s="105">
        <v>339649</v>
      </c>
      <c r="ES21" s="105">
        <v>339649</v>
      </c>
      <c r="ET21" s="105">
        <v>339649</v>
      </c>
      <c r="EU21" s="105">
        <v>339649</v>
      </c>
      <c r="EV21" s="105">
        <v>339649</v>
      </c>
      <c r="EW21" s="109">
        <f t="shared" ref="EW21" si="61">SUM(EW19,EW20)</f>
        <v>1975002</v>
      </c>
      <c r="EX21" s="109">
        <v>339649</v>
      </c>
      <c r="EY21" s="109">
        <v>339649</v>
      </c>
      <c r="EZ21" s="109">
        <v>339649</v>
      </c>
      <c r="FA21" s="109">
        <v>339649</v>
      </c>
      <c r="FB21" s="109">
        <v>339649</v>
      </c>
      <c r="FC21" s="109"/>
      <c r="FD21" s="109"/>
      <c r="FE21" s="109">
        <v>339649</v>
      </c>
      <c r="FF21" s="109">
        <v>339649</v>
      </c>
      <c r="FG21" s="109">
        <v>339649</v>
      </c>
      <c r="FH21" s="109">
        <v>339649</v>
      </c>
      <c r="FI21" s="109">
        <v>339649</v>
      </c>
      <c r="FJ21" s="109">
        <v>339649</v>
      </c>
      <c r="FK21" s="105">
        <f t="shared" ref="FK21" si="62">SUM(FK19,FK20)</f>
        <v>40899</v>
      </c>
      <c r="FL21" s="105">
        <v>339649</v>
      </c>
      <c r="FM21" s="105">
        <v>339649</v>
      </c>
      <c r="FN21" s="105">
        <v>339649</v>
      </c>
      <c r="FO21" s="105">
        <v>339649</v>
      </c>
      <c r="FP21" s="105">
        <v>339649</v>
      </c>
      <c r="FQ21" s="105"/>
      <c r="FR21" s="105"/>
      <c r="FS21" s="105">
        <v>339649</v>
      </c>
      <c r="FT21" s="105">
        <v>339649</v>
      </c>
      <c r="FU21" s="105">
        <v>339649</v>
      </c>
      <c r="FV21" s="105">
        <v>339649</v>
      </c>
      <c r="FW21" s="105">
        <v>339649</v>
      </c>
      <c r="FX21" s="106">
        <v>339649</v>
      </c>
      <c r="FY21" s="2" t="s">
        <v>35</v>
      </c>
      <c r="FZ21" s="2" t="s">
        <v>35</v>
      </c>
      <c r="GA21" s="2" t="s">
        <v>35</v>
      </c>
      <c r="GB21" s="2" t="s">
        <v>35</v>
      </c>
      <c r="GC21" s="2" t="s">
        <v>35</v>
      </c>
      <c r="GD21" s="2" t="s">
        <v>35</v>
      </c>
      <c r="GE21" s="2" t="s">
        <v>35</v>
      </c>
      <c r="GF21" s="2" t="s">
        <v>35</v>
      </c>
      <c r="GG21" s="2" t="s">
        <v>35</v>
      </c>
      <c r="GH21" s="2" t="s">
        <v>35</v>
      </c>
      <c r="GI21" s="2" t="s">
        <v>35</v>
      </c>
      <c r="GJ21" s="2" t="s">
        <v>35</v>
      </c>
      <c r="GK21" s="2" t="s">
        <v>35</v>
      </c>
      <c r="GL21" s="2" t="s">
        <v>35</v>
      </c>
      <c r="GM21" s="2" t="s">
        <v>35</v>
      </c>
      <c r="GN21" s="2" t="s">
        <v>35</v>
      </c>
      <c r="GO21" s="2" t="s">
        <v>35</v>
      </c>
      <c r="GP21" s="2" t="s">
        <v>35</v>
      </c>
      <c r="GQ21" s="2" t="s">
        <v>35</v>
      </c>
      <c r="GR21" s="2" t="s">
        <v>35</v>
      </c>
      <c r="GS21" s="2" t="s">
        <v>35</v>
      </c>
      <c r="GT21" s="2" t="s">
        <v>35</v>
      </c>
      <c r="GU21" s="2" t="s">
        <v>35</v>
      </c>
      <c r="GV21" s="2" t="s">
        <v>35</v>
      </c>
      <c r="GW21" s="2" t="s">
        <v>35</v>
      </c>
      <c r="GX21" s="2" t="s">
        <v>35</v>
      </c>
      <c r="GY21" s="2" t="s">
        <v>35</v>
      </c>
      <c r="GZ21" s="2" t="s">
        <v>35</v>
      </c>
      <c r="HA21" s="2" t="s">
        <v>35</v>
      </c>
      <c r="HB21" s="2" t="s">
        <v>35</v>
      </c>
      <c r="HC21" s="2" t="s">
        <v>35</v>
      </c>
      <c r="HD21" s="2" t="s">
        <v>35</v>
      </c>
      <c r="HE21" s="2" t="s">
        <v>35</v>
      </c>
      <c r="HF21" s="2" t="s">
        <v>35</v>
      </c>
      <c r="HG21" s="2" t="s">
        <v>35</v>
      </c>
      <c r="HH21" s="2" t="s">
        <v>35</v>
      </c>
      <c r="HI21" s="2" t="s">
        <v>35</v>
      </c>
      <c r="HJ21" s="2" t="s">
        <v>35</v>
      </c>
      <c r="HK21" s="2" t="s">
        <v>35</v>
      </c>
      <c r="HL21" s="2" t="s">
        <v>35</v>
      </c>
      <c r="HM21" s="2" t="s">
        <v>35</v>
      </c>
      <c r="HN21" s="2" t="s">
        <v>35</v>
      </c>
      <c r="HO21" s="2" t="s">
        <v>35</v>
      </c>
      <c r="HP21" s="2" t="s">
        <v>35</v>
      </c>
      <c r="HQ21" s="2" t="s">
        <v>35</v>
      </c>
      <c r="HR21" s="2" t="s">
        <v>35</v>
      </c>
      <c r="HS21" s="2" t="s">
        <v>35</v>
      </c>
      <c r="HT21" s="2" t="s">
        <v>35</v>
      </c>
      <c r="HU21" s="2" t="s">
        <v>35</v>
      </c>
      <c r="HV21" s="2" t="s">
        <v>35</v>
      </c>
      <c r="HW21" s="2" t="s">
        <v>35</v>
      </c>
      <c r="HX21" s="2" t="s">
        <v>35</v>
      </c>
      <c r="HY21" s="2" t="s">
        <v>35</v>
      </c>
      <c r="HZ21" s="2" t="s">
        <v>35</v>
      </c>
      <c r="IA21" s="2" t="s">
        <v>35</v>
      </c>
      <c r="IB21" s="2" t="s">
        <v>35</v>
      </c>
      <c r="IC21" s="2" t="s">
        <v>35</v>
      </c>
      <c r="ID21" s="2" t="s">
        <v>35</v>
      </c>
      <c r="IE21" s="2" t="s">
        <v>35</v>
      </c>
      <c r="IF21" s="2" t="s">
        <v>35</v>
      </c>
      <c r="IG21" s="2" t="s">
        <v>35</v>
      </c>
      <c r="IH21" s="2" t="s">
        <v>35</v>
      </c>
      <c r="II21" s="2" t="s">
        <v>35</v>
      </c>
      <c r="IJ21" s="2" t="s">
        <v>35</v>
      </c>
      <c r="IK21" s="2" t="s">
        <v>35</v>
      </c>
      <c r="IL21" s="2" t="s">
        <v>35</v>
      </c>
      <c r="IM21" s="2" t="s">
        <v>35</v>
      </c>
      <c r="IN21" s="2" t="s">
        <v>35</v>
      </c>
      <c r="IO21" s="2" t="s">
        <v>35</v>
      </c>
      <c r="IP21" s="2" t="s">
        <v>35</v>
      </c>
      <c r="IQ21" s="2" t="s">
        <v>35</v>
      </c>
      <c r="IR21" s="2" t="s">
        <v>35</v>
      </c>
      <c r="IS21" s="2" t="s">
        <v>35</v>
      </c>
      <c r="IT21" s="2" t="s">
        <v>35</v>
      </c>
      <c r="IU21" s="2" t="s">
        <v>35</v>
      </c>
      <c r="IV21" s="2" t="s">
        <v>35</v>
      </c>
      <c r="IW21" s="2" t="s">
        <v>35</v>
      </c>
      <c r="IX21" s="2" t="s">
        <v>35</v>
      </c>
      <c r="IY21" s="2" t="s">
        <v>35</v>
      </c>
      <c r="IZ21" s="2" t="s">
        <v>35</v>
      </c>
    </row>
    <row r="22" spans="1:260" ht="11.25" customHeight="1">
      <c r="A22" s="145"/>
      <c r="B22" s="132"/>
      <c r="C22" s="133"/>
      <c r="D22" s="131"/>
      <c r="E22" s="132"/>
      <c r="F22" s="133"/>
      <c r="G22" s="19"/>
      <c r="H22" s="146" t="s">
        <v>121</v>
      </c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6"/>
      <c r="T22" s="128" t="s">
        <v>38</v>
      </c>
      <c r="U22" s="129"/>
      <c r="V22" s="129"/>
      <c r="W22" s="129"/>
      <c r="X22" s="129"/>
      <c r="Y22" s="129"/>
      <c r="Z22" s="129"/>
      <c r="AA22" s="118">
        <v>1229</v>
      </c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>
        <v>6454</v>
      </c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>
        <v>1844</v>
      </c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>
        <f>SUM(AA22:BP22)</f>
        <v>9527</v>
      </c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>
        <v>9124</v>
      </c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>
        <v>0</v>
      </c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9">
        <f>BQ22-CE22</f>
        <v>403</v>
      </c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5">
        <v>712031</v>
      </c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>
        <v>0</v>
      </c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9">
        <f>DU22-EI22</f>
        <v>712031</v>
      </c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5">
        <v>16460</v>
      </c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6"/>
      <c r="FY22" s="2" t="s">
        <v>35</v>
      </c>
      <c r="FZ22" s="2" t="s">
        <v>35</v>
      </c>
      <c r="GA22" s="2" t="s">
        <v>35</v>
      </c>
      <c r="GB22" s="2" t="s">
        <v>35</v>
      </c>
      <c r="GC22" s="2" t="s">
        <v>35</v>
      </c>
      <c r="GD22" s="2" t="s">
        <v>35</v>
      </c>
      <c r="GE22" s="2" t="s">
        <v>35</v>
      </c>
      <c r="GF22" s="2" t="s">
        <v>35</v>
      </c>
      <c r="GG22" s="2" t="s">
        <v>35</v>
      </c>
      <c r="GH22" s="2" t="s">
        <v>35</v>
      </c>
      <c r="GI22" s="2" t="s">
        <v>35</v>
      </c>
      <c r="GJ22" s="2" t="s">
        <v>35</v>
      </c>
      <c r="GK22" s="2" t="s">
        <v>35</v>
      </c>
      <c r="GL22" s="2" t="s">
        <v>35</v>
      </c>
      <c r="GM22" s="2" t="s">
        <v>35</v>
      </c>
      <c r="GN22" s="2" t="s">
        <v>35</v>
      </c>
      <c r="GO22" s="2" t="s">
        <v>35</v>
      </c>
      <c r="GP22" s="2" t="s">
        <v>35</v>
      </c>
      <c r="GQ22" s="2" t="s">
        <v>35</v>
      </c>
      <c r="GR22" s="2" t="s">
        <v>35</v>
      </c>
      <c r="GS22" s="2" t="s">
        <v>35</v>
      </c>
      <c r="GT22" s="2" t="s">
        <v>35</v>
      </c>
      <c r="GU22" s="2" t="s">
        <v>35</v>
      </c>
      <c r="GV22" s="2" t="s">
        <v>35</v>
      </c>
      <c r="GW22" s="2" t="s">
        <v>35</v>
      </c>
      <c r="GX22" s="2" t="s">
        <v>35</v>
      </c>
      <c r="GY22" s="2" t="s">
        <v>35</v>
      </c>
      <c r="GZ22" s="2" t="s">
        <v>35</v>
      </c>
      <c r="HA22" s="2" t="s">
        <v>35</v>
      </c>
      <c r="HB22" s="2" t="s">
        <v>35</v>
      </c>
      <c r="HC22" s="2" t="s">
        <v>35</v>
      </c>
      <c r="HD22" s="2" t="s">
        <v>35</v>
      </c>
      <c r="HE22" s="2" t="s">
        <v>35</v>
      </c>
      <c r="HF22" s="2" t="s">
        <v>35</v>
      </c>
      <c r="HG22" s="2" t="s">
        <v>35</v>
      </c>
      <c r="HH22" s="2" t="s">
        <v>35</v>
      </c>
      <c r="HI22" s="2" t="s">
        <v>35</v>
      </c>
      <c r="HJ22" s="2" t="s">
        <v>35</v>
      </c>
      <c r="HK22" s="2" t="s">
        <v>35</v>
      </c>
      <c r="HL22" s="2" t="s">
        <v>35</v>
      </c>
      <c r="HM22" s="2" t="s">
        <v>35</v>
      </c>
      <c r="HN22" s="2" t="s">
        <v>35</v>
      </c>
      <c r="HO22" s="2" t="s">
        <v>35</v>
      </c>
      <c r="HP22" s="2" t="s">
        <v>35</v>
      </c>
      <c r="HQ22" s="2" t="s">
        <v>35</v>
      </c>
      <c r="HR22" s="2" t="s">
        <v>35</v>
      </c>
      <c r="HS22" s="2" t="s">
        <v>35</v>
      </c>
      <c r="HT22" s="2" t="s">
        <v>35</v>
      </c>
      <c r="HU22" s="2" t="s">
        <v>35</v>
      </c>
      <c r="HV22" s="2" t="s">
        <v>35</v>
      </c>
      <c r="HW22" s="2" t="s">
        <v>35</v>
      </c>
      <c r="HX22" s="2" t="s">
        <v>35</v>
      </c>
      <c r="HY22" s="2" t="s">
        <v>35</v>
      </c>
      <c r="HZ22" s="2" t="s">
        <v>35</v>
      </c>
      <c r="IA22" s="2" t="s">
        <v>35</v>
      </c>
      <c r="IB22" s="2" t="s">
        <v>35</v>
      </c>
      <c r="IC22" s="2" t="s">
        <v>35</v>
      </c>
      <c r="ID22" s="2" t="s">
        <v>35</v>
      </c>
      <c r="IE22" s="2" t="s">
        <v>35</v>
      </c>
      <c r="IF22" s="2" t="s">
        <v>35</v>
      </c>
      <c r="IG22" s="2" t="s">
        <v>35</v>
      </c>
      <c r="IH22" s="2" t="s">
        <v>35</v>
      </c>
      <c r="II22" s="2" t="s">
        <v>35</v>
      </c>
      <c r="IJ22" s="2" t="s">
        <v>35</v>
      </c>
      <c r="IK22" s="2" t="s">
        <v>35</v>
      </c>
      <c r="IL22" s="2" t="s">
        <v>35</v>
      </c>
      <c r="IM22" s="2" t="s">
        <v>35</v>
      </c>
      <c r="IN22" s="2" t="s">
        <v>35</v>
      </c>
      <c r="IO22" s="2" t="s">
        <v>35</v>
      </c>
      <c r="IP22" s="2" t="s">
        <v>35</v>
      </c>
      <c r="IQ22" s="2" t="s">
        <v>35</v>
      </c>
      <c r="IR22" s="2" t="s">
        <v>35</v>
      </c>
      <c r="IS22" s="2" t="s">
        <v>35</v>
      </c>
      <c r="IT22" s="2" t="s">
        <v>35</v>
      </c>
      <c r="IU22" s="2" t="s">
        <v>35</v>
      </c>
      <c r="IV22" s="2" t="s">
        <v>35</v>
      </c>
      <c r="IW22" s="2" t="s">
        <v>35</v>
      </c>
      <c r="IX22" s="2" t="s">
        <v>35</v>
      </c>
      <c r="IY22" s="2" t="s">
        <v>35</v>
      </c>
      <c r="IZ22" s="2" t="s">
        <v>35</v>
      </c>
    </row>
    <row r="23" spans="1:260" ht="11.25" customHeight="1">
      <c r="A23" s="145"/>
      <c r="B23" s="132"/>
      <c r="C23" s="133"/>
      <c r="D23" s="131"/>
      <c r="E23" s="132"/>
      <c r="F23" s="133"/>
      <c r="G23" s="10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9"/>
      <c r="T23" s="128" t="s">
        <v>39</v>
      </c>
      <c r="U23" s="129"/>
      <c r="V23" s="129"/>
      <c r="W23" s="129"/>
      <c r="X23" s="129"/>
      <c r="Y23" s="129"/>
      <c r="Z23" s="129"/>
      <c r="AA23" s="118">
        <v>357</v>
      </c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>
        <v>1294</v>
      </c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>
        <v>244</v>
      </c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>
        <f>SUM(AA23:BP23)</f>
        <v>1895</v>
      </c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>
        <v>1731</v>
      </c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>
        <v>0</v>
      </c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9">
        <f>BQ23-CE23</f>
        <v>164</v>
      </c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5">
        <v>290507</v>
      </c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>
        <v>0</v>
      </c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9">
        <f>DU23-EI23</f>
        <v>290507</v>
      </c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5">
        <v>8645</v>
      </c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6"/>
      <c r="FY23" s="2" t="s">
        <v>35</v>
      </c>
      <c r="FZ23" s="2" t="s">
        <v>35</v>
      </c>
      <c r="GA23" s="2" t="s">
        <v>35</v>
      </c>
      <c r="GB23" s="2" t="s">
        <v>35</v>
      </c>
      <c r="GC23" s="2" t="s">
        <v>35</v>
      </c>
      <c r="GD23" s="2" t="s">
        <v>35</v>
      </c>
      <c r="GE23" s="2" t="s">
        <v>35</v>
      </c>
      <c r="GF23" s="2" t="s">
        <v>35</v>
      </c>
      <c r="GG23" s="2" t="s">
        <v>35</v>
      </c>
      <c r="GH23" s="2" t="s">
        <v>35</v>
      </c>
      <c r="GI23" s="2" t="s">
        <v>35</v>
      </c>
      <c r="GJ23" s="2" t="s">
        <v>35</v>
      </c>
      <c r="GK23" s="2" t="s">
        <v>35</v>
      </c>
      <c r="GL23" s="2" t="s">
        <v>35</v>
      </c>
      <c r="GM23" s="2" t="s">
        <v>35</v>
      </c>
      <c r="GN23" s="2" t="s">
        <v>35</v>
      </c>
      <c r="GO23" s="2" t="s">
        <v>35</v>
      </c>
      <c r="GP23" s="2" t="s">
        <v>35</v>
      </c>
      <c r="GQ23" s="2" t="s">
        <v>35</v>
      </c>
      <c r="GR23" s="2" t="s">
        <v>35</v>
      </c>
      <c r="GS23" s="2" t="s">
        <v>35</v>
      </c>
      <c r="GT23" s="2" t="s">
        <v>35</v>
      </c>
      <c r="GU23" s="2" t="s">
        <v>35</v>
      </c>
      <c r="GV23" s="2" t="s">
        <v>35</v>
      </c>
      <c r="GW23" s="2" t="s">
        <v>35</v>
      </c>
      <c r="GX23" s="2" t="s">
        <v>35</v>
      </c>
      <c r="GY23" s="2" t="s">
        <v>35</v>
      </c>
      <c r="GZ23" s="2" t="s">
        <v>35</v>
      </c>
      <c r="HA23" s="2" t="s">
        <v>35</v>
      </c>
      <c r="HB23" s="2" t="s">
        <v>35</v>
      </c>
      <c r="HC23" s="2" t="s">
        <v>35</v>
      </c>
      <c r="HD23" s="2" t="s">
        <v>35</v>
      </c>
      <c r="HE23" s="2" t="s">
        <v>35</v>
      </c>
      <c r="HF23" s="2" t="s">
        <v>35</v>
      </c>
      <c r="HG23" s="2" t="s">
        <v>35</v>
      </c>
      <c r="HH23" s="2" t="s">
        <v>35</v>
      </c>
      <c r="HI23" s="2" t="s">
        <v>35</v>
      </c>
      <c r="HJ23" s="2" t="s">
        <v>35</v>
      </c>
      <c r="HK23" s="2" t="s">
        <v>35</v>
      </c>
      <c r="HL23" s="2" t="s">
        <v>35</v>
      </c>
      <c r="HM23" s="2" t="s">
        <v>35</v>
      </c>
      <c r="HN23" s="2" t="s">
        <v>35</v>
      </c>
      <c r="HO23" s="2" t="s">
        <v>35</v>
      </c>
      <c r="HP23" s="2" t="s">
        <v>35</v>
      </c>
      <c r="HQ23" s="2" t="s">
        <v>35</v>
      </c>
      <c r="HR23" s="2" t="s">
        <v>35</v>
      </c>
      <c r="HS23" s="2" t="s">
        <v>35</v>
      </c>
      <c r="HT23" s="2" t="s">
        <v>35</v>
      </c>
      <c r="HU23" s="2" t="s">
        <v>35</v>
      </c>
      <c r="HV23" s="2" t="s">
        <v>35</v>
      </c>
      <c r="HW23" s="2" t="s">
        <v>35</v>
      </c>
      <c r="HX23" s="2" t="s">
        <v>35</v>
      </c>
      <c r="HY23" s="2" t="s">
        <v>35</v>
      </c>
      <c r="HZ23" s="2" t="s">
        <v>35</v>
      </c>
      <c r="IA23" s="2" t="s">
        <v>35</v>
      </c>
      <c r="IB23" s="2" t="s">
        <v>35</v>
      </c>
      <c r="IC23" s="2" t="s">
        <v>35</v>
      </c>
      <c r="ID23" s="2" t="s">
        <v>35</v>
      </c>
      <c r="IE23" s="2" t="s">
        <v>35</v>
      </c>
      <c r="IF23" s="2" t="s">
        <v>35</v>
      </c>
      <c r="IG23" s="2" t="s">
        <v>35</v>
      </c>
      <c r="IH23" s="2" t="s">
        <v>35</v>
      </c>
      <c r="II23" s="2" t="s">
        <v>35</v>
      </c>
      <c r="IJ23" s="2" t="s">
        <v>35</v>
      </c>
      <c r="IK23" s="2" t="s">
        <v>35</v>
      </c>
      <c r="IL23" s="2" t="s">
        <v>35</v>
      </c>
      <c r="IM23" s="2" t="s">
        <v>35</v>
      </c>
      <c r="IN23" s="2" t="s">
        <v>35</v>
      </c>
      <c r="IO23" s="2" t="s">
        <v>35</v>
      </c>
      <c r="IP23" s="2" t="s">
        <v>35</v>
      </c>
      <c r="IQ23" s="2" t="s">
        <v>35</v>
      </c>
      <c r="IR23" s="2" t="s">
        <v>35</v>
      </c>
      <c r="IS23" s="2" t="s">
        <v>35</v>
      </c>
      <c r="IT23" s="2" t="s">
        <v>35</v>
      </c>
      <c r="IU23" s="2" t="s">
        <v>35</v>
      </c>
      <c r="IV23" s="2" t="s">
        <v>35</v>
      </c>
      <c r="IW23" s="2" t="s">
        <v>35</v>
      </c>
      <c r="IX23" s="2" t="s">
        <v>35</v>
      </c>
      <c r="IY23" s="2" t="s">
        <v>35</v>
      </c>
      <c r="IZ23" s="2" t="s">
        <v>35</v>
      </c>
    </row>
    <row r="24" spans="1:260" ht="11.25" customHeight="1">
      <c r="A24" s="145"/>
      <c r="B24" s="132"/>
      <c r="C24" s="133"/>
      <c r="D24" s="131"/>
      <c r="E24" s="132"/>
      <c r="F24" s="133"/>
      <c r="G24" s="1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23"/>
      <c r="T24" s="128" t="s">
        <v>37</v>
      </c>
      <c r="U24" s="129"/>
      <c r="V24" s="129"/>
      <c r="W24" s="129"/>
      <c r="X24" s="129"/>
      <c r="Y24" s="129"/>
      <c r="Z24" s="129"/>
      <c r="AA24" s="118">
        <f>SUM(AA22,AA23)</f>
        <v>1586</v>
      </c>
      <c r="AB24" s="105">
        <v>339649</v>
      </c>
      <c r="AC24" s="105">
        <v>339649</v>
      </c>
      <c r="AD24" s="105">
        <v>339649</v>
      </c>
      <c r="AE24" s="105">
        <v>339649</v>
      </c>
      <c r="AF24" s="105">
        <v>339649</v>
      </c>
      <c r="AG24" s="105"/>
      <c r="AH24" s="105"/>
      <c r="AI24" s="105">
        <v>339649</v>
      </c>
      <c r="AJ24" s="105">
        <v>339649</v>
      </c>
      <c r="AK24" s="105">
        <v>339649</v>
      </c>
      <c r="AL24" s="105">
        <v>339649</v>
      </c>
      <c r="AM24" s="105">
        <v>339649</v>
      </c>
      <c r="AN24" s="105">
        <v>339649</v>
      </c>
      <c r="AO24" s="105">
        <f>SUM(AO22,AO23)</f>
        <v>7748</v>
      </c>
      <c r="AP24" s="105">
        <v>339649</v>
      </c>
      <c r="AQ24" s="105">
        <v>339649</v>
      </c>
      <c r="AR24" s="105">
        <v>339649</v>
      </c>
      <c r="AS24" s="105">
        <v>339649</v>
      </c>
      <c r="AT24" s="105">
        <v>339649</v>
      </c>
      <c r="AU24" s="105"/>
      <c r="AV24" s="105"/>
      <c r="AW24" s="105">
        <v>339649</v>
      </c>
      <c r="AX24" s="105">
        <v>339649</v>
      </c>
      <c r="AY24" s="105">
        <v>339649</v>
      </c>
      <c r="AZ24" s="105">
        <v>339649</v>
      </c>
      <c r="BA24" s="105">
        <v>339649</v>
      </c>
      <c r="BB24" s="105">
        <v>339649</v>
      </c>
      <c r="BC24" s="105">
        <f t="shared" ref="BC24" si="63">SUM(BC22,BC23)</f>
        <v>2088</v>
      </c>
      <c r="BD24" s="105">
        <v>339649</v>
      </c>
      <c r="BE24" s="105">
        <v>339649</v>
      </c>
      <c r="BF24" s="105">
        <v>339649</v>
      </c>
      <c r="BG24" s="105">
        <v>339649</v>
      </c>
      <c r="BH24" s="105">
        <v>339649</v>
      </c>
      <c r="BI24" s="105"/>
      <c r="BJ24" s="105"/>
      <c r="BK24" s="105">
        <v>339649</v>
      </c>
      <c r="BL24" s="105">
        <v>339649</v>
      </c>
      <c r="BM24" s="105">
        <v>339649</v>
      </c>
      <c r="BN24" s="105">
        <v>339649</v>
      </c>
      <c r="BO24" s="105">
        <v>339649</v>
      </c>
      <c r="BP24" s="105">
        <v>339649</v>
      </c>
      <c r="BQ24" s="105">
        <f t="shared" ref="BQ24" si="64">SUM(BQ22,BQ23)</f>
        <v>11422</v>
      </c>
      <c r="BR24" s="105">
        <v>339649</v>
      </c>
      <c r="BS24" s="105">
        <v>339649</v>
      </c>
      <c r="BT24" s="105">
        <v>339649</v>
      </c>
      <c r="BU24" s="105">
        <v>339649</v>
      </c>
      <c r="BV24" s="105">
        <v>339649</v>
      </c>
      <c r="BW24" s="105"/>
      <c r="BX24" s="105"/>
      <c r="BY24" s="105">
        <v>339649</v>
      </c>
      <c r="BZ24" s="105">
        <v>339649</v>
      </c>
      <c r="CA24" s="105">
        <v>339649</v>
      </c>
      <c r="CB24" s="105">
        <v>339649</v>
      </c>
      <c r="CC24" s="105">
        <v>339649</v>
      </c>
      <c r="CD24" s="105">
        <v>339649</v>
      </c>
      <c r="CE24" s="105">
        <f t="shared" ref="CE24" si="65">SUM(CE22,CE23)</f>
        <v>10855</v>
      </c>
      <c r="CF24" s="105">
        <v>339649</v>
      </c>
      <c r="CG24" s="105">
        <v>339649</v>
      </c>
      <c r="CH24" s="105">
        <v>339649</v>
      </c>
      <c r="CI24" s="105">
        <v>339649</v>
      </c>
      <c r="CJ24" s="105">
        <v>339649</v>
      </c>
      <c r="CK24" s="105"/>
      <c r="CL24" s="105"/>
      <c r="CM24" s="105">
        <v>339649</v>
      </c>
      <c r="CN24" s="105">
        <v>339649</v>
      </c>
      <c r="CO24" s="105">
        <v>339649</v>
      </c>
      <c r="CP24" s="105">
        <v>339649</v>
      </c>
      <c r="CQ24" s="105">
        <v>339649</v>
      </c>
      <c r="CR24" s="105">
        <v>339649</v>
      </c>
      <c r="CS24" s="105">
        <f t="shared" ref="CS24" si="66">SUM(CS22,CS23)</f>
        <v>0</v>
      </c>
      <c r="CT24" s="105">
        <v>339649</v>
      </c>
      <c r="CU24" s="105">
        <v>339649</v>
      </c>
      <c r="CV24" s="105">
        <v>339649</v>
      </c>
      <c r="CW24" s="105">
        <v>339649</v>
      </c>
      <c r="CX24" s="105">
        <v>339649</v>
      </c>
      <c r="CY24" s="105"/>
      <c r="CZ24" s="105"/>
      <c r="DA24" s="105">
        <v>339649</v>
      </c>
      <c r="DB24" s="105">
        <v>339649</v>
      </c>
      <c r="DC24" s="105">
        <v>339649</v>
      </c>
      <c r="DD24" s="105">
        <v>339649</v>
      </c>
      <c r="DE24" s="105">
        <v>339649</v>
      </c>
      <c r="DF24" s="105">
        <v>339649</v>
      </c>
      <c r="DG24" s="109">
        <f t="shared" ref="DG24" si="67">SUM(DG22,DG23)</f>
        <v>567</v>
      </c>
      <c r="DH24" s="109">
        <v>339649</v>
      </c>
      <c r="DI24" s="109">
        <v>339649</v>
      </c>
      <c r="DJ24" s="109">
        <v>339649</v>
      </c>
      <c r="DK24" s="109">
        <v>339649</v>
      </c>
      <c r="DL24" s="109">
        <v>339649</v>
      </c>
      <c r="DM24" s="109"/>
      <c r="DN24" s="109"/>
      <c r="DO24" s="109">
        <v>339649</v>
      </c>
      <c r="DP24" s="109">
        <v>339649</v>
      </c>
      <c r="DQ24" s="109">
        <v>339649</v>
      </c>
      <c r="DR24" s="109">
        <v>339649</v>
      </c>
      <c r="DS24" s="109">
        <v>339649</v>
      </c>
      <c r="DT24" s="109">
        <v>339649</v>
      </c>
      <c r="DU24" s="105">
        <f t="shared" ref="DU24" si="68">SUM(DU22,DU23)</f>
        <v>1002538</v>
      </c>
      <c r="DV24" s="105">
        <v>339649</v>
      </c>
      <c r="DW24" s="105">
        <v>339649</v>
      </c>
      <c r="DX24" s="105">
        <v>339649</v>
      </c>
      <c r="DY24" s="105">
        <v>339649</v>
      </c>
      <c r="DZ24" s="105">
        <v>339649</v>
      </c>
      <c r="EA24" s="105"/>
      <c r="EB24" s="105"/>
      <c r="EC24" s="105">
        <v>339649</v>
      </c>
      <c r="ED24" s="105">
        <v>339649</v>
      </c>
      <c r="EE24" s="105">
        <v>339649</v>
      </c>
      <c r="EF24" s="105">
        <v>339649</v>
      </c>
      <c r="EG24" s="105">
        <v>339649</v>
      </c>
      <c r="EH24" s="105">
        <v>339649</v>
      </c>
      <c r="EI24" s="105">
        <f t="shared" ref="EI24" si="69">SUM(EI22,EI23)</f>
        <v>0</v>
      </c>
      <c r="EJ24" s="105">
        <v>339649</v>
      </c>
      <c r="EK24" s="105">
        <v>339649</v>
      </c>
      <c r="EL24" s="105">
        <v>339649</v>
      </c>
      <c r="EM24" s="105">
        <v>339649</v>
      </c>
      <c r="EN24" s="105">
        <v>339649</v>
      </c>
      <c r="EO24" s="105"/>
      <c r="EP24" s="105"/>
      <c r="EQ24" s="105">
        <v>339649</v>
      </c>
      <c r="ER24" s="105">
        <v>339649</v>
      </c>
      <c r="ES24" s="105">
        <v>339649</v>
      </c>
      <c r="ET24" s="105">
        <v>339649</v>
      </c>
      <c r="EU24" s="105">
        <v>339649</v>
      </c>
      <c r="EV24" s="105">
        <v>339649</v>
      </c>
      <c r="EW24" s="109">
        <f t="shared" ref="EW24" si="70">SUM(EW22,EW23)</f>
        <v>1002538</v>
      </c>
      <c r="EX24" s="109">
        <v>339649</v>
      </c>
      <c r="EY24" s="109">
        <v>339649</v>
      </c>
      <c r="EZ24" s="109">
        <v>339649</v>
      </c>
      <c r="FA24" s="109">
        <v>339649</v>
      </c>
      <c r="FB24" s="109">
        <v>339649</v>
      </c>
      <c r="FC24" s="109"/>
      <c r="FD24" s="109"/>
      <c r="FE24" s="109">
        <v>339649</v>
      </c>
      <c r="FF24" s="109">
        <v>339649</v>
      </c>
      <c r="FG24" s="109">
        <v>339649</v>
      </c>
      <c r="FH24" s="109">
        <v>339649</v>
      </c>
      <c r="FI24" s="109">
        <v>339649</v>
      </c>
      <c r="FJ24" s="109">
        <v>339649</v>
      </c>
      <c r="FK24" s="105">
        <f t="shared" ref="FK24" si="71">SUM(FK22,FK23)</f>
        <v>25105</v>
      </c>
      <c r="FL24" s="105">
        <v>339649</v>
      </c>
      <c r="FM24" s="105">
        <v>339649</v>
      </c>
      <c r="FN24" s="105">
        <v>339649</v>
      </c>
      <c r="FO24" s="105">
        <v>339649</v>
      </c>
      <c r="FP24" s="105">
        <v>339649</v>
      </c>
      <c r="FQ24" s="105"/>
      <c r="FR24" s="105"/>
      <c r="FS24" s="105">
        <v>339649</v>
      </c>
      <c r="FT24" s="105">
        <v>339649</v>
      </c>
      <c r="FU24" s="105">
        <v>339649</v>
      </c>
      <c r="FV24" s="105">
        <v>339649</v>
      </c>
      <c r="FW24" s="105">
        <v>339649</v>
      </c>
      <c r="FX24" s="106">
        <v>339649</v>
      </c>
      <c r="FY24" s="2" t="s">
        <v>35</v>
      </c>
      <c r="FZ24" s="2" t="s">
        <v>35</v>
      </c>
      <c r="GA24" s="2" t="s">
        <v>35</v>
      </c>
      <c r="GB24" s="2" t="s">
        <v>35</v>
      </c>
      <c r="GC24" s="2" t="s">
        <v>35</v>
      </c>
      <c r="GD24" s="2" t="s">
        <v>35</v>
      </c>
      <c r="GE24" s="2" t="s">
        <v>35</v>
      </c>
      <c r="GF24" s="2" t="s">
        <v>35</v>
      </c>
      <c r="GG24" s="2" t="s">
        <v>35</v>
      </c>
      <c r="GH24" s="2" t="s">
        <v>35</v>
      </c>
      <c r="GI24" s="2" t="s">
        <v>35</v>
      </c>
      <c r="GJ24" s="2" t="s">
        <v>35</v>
      </c>
      <c r="GK24" s="2" t="s">
        <v>35</v>
      </c>
      <c r="GL24" s="2" t="s">
        <v>35</v>
      </c>
      <c r="GM24" s="2" t="s">
        <v>35</v>
      </c>
      <c r="GN24" s="2" t="s">
        <v>35</v>
      </c>
      <c r="GO24" s="2" t="s">
        <v>35</v>
      </c>
      <c r="GP24" s="2" t="s">
        <v>35</v>
      </c>
      <c r="GQ24" s="2" t="s">
        <v>35</v>
      </c>
      <c r="GR24" s="2" t="s">
        <v>35</v>
      </c>
      <c r="GS24" s="2" t="s">
        <v>35</v>
      </c>
      <c r="GT24" s="2" t="s">
        <v>35</v>
      </c>
      <c r="GU24" s="2" t="s">
        <v>35</v>
      </c>
      <c r="GV24" s="2" t="s">
        <v>35</v>
      </c>
      <c r="GW24" s="2" t="s">
        <v>35</v>
      </c>
      <c r="GX24" s="2" t="s">
        <v>35</v>
      </c>
      <c r="GY24" s="2" t="s">
        <v>35</v>
      </c>
      <c r="GZ24" s="2" t="s">
        <v>35</v>
      </c>
      <c r="HA24" s="2" t="s">
        <v>35</v>
      </c>
      <c r="HB24" s="2" t="s">
        <v>35</v>
      </c>
      <c r="HC24" s="2" t="s">
        <v>35</v>
      </c>
      <c r="HD24" s="2" t="s">
        <v>35</v>
      </c>
      <c r="HE24" s="2" t="s">
        <v>35</v>
      </c>
      <c r="HF24" s="2" t="s">
        <v>35</v>
      </c>
      <c r="HG24" s="2" t="s">
        <v>35</v>
      </c>
      <c r="HH24" s="2" t="s">
        <v>35</v>
      </c>
      <c r="HI24" s="2" t="s">
        <v>35</v>
      </c>
      <c r="HJ24" s="2" t="s">
        <v>35</v>
      </c>
      <c r="HK24" s="2" t="s">
        <v>35</v>
      </c>
      <c r="HL24" s="2" t="s">
        <v>35</v>
      </c>
      <c r="HM24" s="2" t="s">
        <v>35</v>
      </c>
      <c r="HN24" s="2" t="s">
        <v>35</v>
      </c>
      <c r="HO24" s="2" t="s">
        <v>35</v>
      </c>
      <c r="HP24" s="2" t="s">
        <v>35</v>
      </c>
      <c r="HQ24" s="2" t="s">
        <v>35</v>
      </c>
      <c r="HR24" s="2" t="s">
        <v>35</v>
      </c>
      <c r="HS24" s="2" t="s">
        <v>35</v>
      </c>
      <c r="HT24" s="2" t="s">
        <v>35</v>
      </c>
      <c r="HU24" s="2" t="s">
        <v>35</v>
      </c>
      <c r="HV24" s="2" t="s">
        <v>35</v>
      </c>
      <c r="HW24" s="2" t="s">
        <v>35</v>
      </c>
      <c r="HX24" s="2" t="s">
        <v>35</v>
      </c>
      <c r="HY24" s="2" t="s">
        <v>35</v>
      </c>
      <c r="HZ24" s="2" t="s">
        <v>35</v>
      </c>
      <c r="IA24" s="2" t="s">
        <v>35</v>
      </c>
      <c r="IB24" s="2" t="s">
        <v>35</v>
      </c>
      <c r="IC24" s="2" t="s">
        <v>35</v>
      </c>
      <c r="ID24" s="2" t="s">
        <v>35</v>
      </c>
      <c r="IE24" s="2" t="s">
        <v>35</v>
      </c>
      <c r="IF24" s="2" t="s">
        <v>35</v>
      </c>
      <c r="IG24" s="2" t="s">
        <v>35</v>
      </c>
      <c r="IH24" s="2" t="s">
        <v>35</v>
      </c>
      <c r="II24" s="2" t="s">
        <v>35</v>
      </c>
      <c r="IJ24" s="2" t="s">
        <v>35</v>
      </c>
      <c r="IK24" s="2" t="s">
        <v>35</v>
      </c>
      <c r="IL24" s="2" t="s">
        <v>35</v>
      </c>
      <c r="IM24" s="2" t="s">
        <v>35</v>
      </c>
      <c r="IN24" s="2" t="s">
        <v>35</v>
      </c>
      <c r="IO24" s="2" t="s">
        <v>35</v>
      </c>
      <c r="IP24" s="2" t="s">
        <v>35</v>
      </c>
      <c r="IQ24" s="2" t="s">
        <v>35</v>
      </c>
      <c r="IR24" s="2" t="s">
        <v>35</v>
      </c>
      <c r="IS24" s="2" t="s">
        <v>35</v>
      </c>
      <c r="IT24" s="2" t="s">
        <v>35</v>
      </c>
      <c r="IU24" s="2" t="s">
        <v>35</v>
      </c>
      <c r="IV24" s="2" t="s">
        <v>35</v>
      </c>
      <c r="IW24" s="2" t="s">
        <v>35</v>
      </c>
      <c r="IX24" s="2" t="s">
        <v>35</v>
      </c>
      <c r="IY24" s="2" t="s">
        <v>35</v>
      </c>
      <c r="IZ24" s="2" t="s">
        <v>35</v>
      </c>
    </row>
    <row r="25" spans="1:260" ht="11.25" customHeight="1">
      <c r="A25" s="145"/>
      <c r="B25" s="132"/>
      <c r="C25" s="133"/>
      <c r="D25" s="131"/>
      <c r="E25" s="132"/>
      <c r="F25" s="133"/>
      <c r="G25" s="19"/>
      <c r="H25" s="146" t="s">
        <v>122</v>
      </c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6"/>
      <c r="T25" s="128" t="s">
        <v>38</v>
      </c>
      <c r="U25" s="129"/>
      <c r="V25" s="129"/>
      <c r="W25" s="129"/>
      <c r="X25" s="129"/>
      <c r="Y25" s="129"/>
      <c r="Z25" s="129"/>
      <c r="AA25" s="118">
        <v>651</v>
      </c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>
        <v>1526</v>
      </c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>
        <v>810</v>
      </c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>
        <f>SUM(AA25:BP25)</f>
        <v>2987</v>
      </c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>
        <v>2880</v>
      </c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>
        <v>0</v>
      </c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9">
        <f>BQ25-CE25</f>
        <v>107</v>
      </c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5">
        <v>126885</v>
      </c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>
        <v>7000</v>
      </c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9">
        <f>DU25-EI25</f>
        <v>119885</v>
      </c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5">
        <v>2391</v>
      </c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6"/>
      <c r="FY25" s="2" t="s">
        <v>35</v>
      </c>
      <c r="FZ25" s="2" t="s">
        <v>35</v>
      </c>
      <c r="GA25" s="2" t="s">
        <v>35</v>
      </c>
      <c r="GB25" s="2" t="s">
        <v>35</v>
      </c>
      <c r="GC25" s="2" t="s">
        <v>35</v>
      </c>
      <c r="GD25" s="2" t="s">
        <v>35</v>
      </c>
      <c r="GE25" s="2" t="s">
        <v>35</v>
      </c>
      <c r="GF25" s="2" t="s">
        <v>35</v>
      </c>
      <c r="GG25" s="2" t="s">
        <v>35</v>
      </c>
      <c r="GH25" s="2" t="s">
        <v>35</v>
      </c>
      <c r="GI25" s="2" t="s">
        <v>35</v>
      </c>
      <c r="GJ25" s="2" t="s">
        <v>35</v>
      </c>
      <c r="GK25" s="2" t="s">
        <v>35</v>
      </c>
      <c r="GL25" s="2" t="s">
        <v>35</v>
      </c>
      <c r="GM25" s="2" t="s">
        <v>35</v>
      </c>
      <c r="GN25" s="2" t="s">
        <v>35</v>
      </c>
      <c r="GO25" s="2" t="s">
        <v>35</v>
      </c>
      <c r="GP25" s="2" t="s">
        <v>35</v>
      </c>
      <c r="GQ25" s="2" t="s">
        <v>35</v>
      </c>
      <c r="GR25" s="2" t="s">
        <v>35</v>
      </c>
      <c r="GS25" s="2" t="s">
        <v>35</v>
      </c>
      <c r="GT25" s="2" t="s">
        <v>35</v>
      </c>
      <c r="GU25" s="2" t="s">
        <v>35</v>
      </c>
      <c r="GV25" s="2" t="s">
        <v>35</v>
      </c>
      <c r="GW25" s="2" t="s">
        <v>35</v>
      </c>
      <c r="GX25" s="2" t="s">
        <v>35</v>
      </c>
      <c r="GY25" s="2" t="s">
        <v>35</v>
      </c>
      <c r="GZ25" s="2" t="s">
        <v>35</v>
      </c>
      <c r="HA25" s="2" t="s">
        <v>35</v>
      </c>
      <c r="HB25" s="2" t="s">
        <v>35</v>
      </c>
      <c r="HC25" s="2" t="s">
        <v>35</v>
      </c>
      <c r="HD25" s="2" t="s">
        <v>35</v>
      </c>
      <c r="HE25" s="2" t="s">
        <v>35</v>
      </c>
      <c r="HF25" s="2" t="s">
        <v>35</v>
      </c>
      <c r="HG25" s="2" t="s">
        <v>35</v>
      </c>
      <c r="HH25" s="2" t="s">
        <v>35</v>
      </c>
      <c r="HI25" s="2" t="s">
        <v>35</v>
      </c>
      <c r="HJ25" s="2" t="s">
        <v>35</v>
      </c>
      <c r="HK25" s="2" t="s">
        <v>35</v>
      </c>
      <c r="HL25" s="2" t="s">
        <v>35</v>
      </c>
      <c r="HM25" s="2" t="s">
        <v>35</v>
      </c>
      <c r="HN25" s="2" t="s">
        <v>35</v>
      </c>
      <c r="HO25" s="2" t="s">
        <v>35</v>
      </c>
      <c r="HP25" s="2" t="s">
        <v>35</v>
      </c>
      <c r="HQ25" s="2" t="s">
        <v>35</v>
      </c>
      <c r="HR25" s="2" t="s">
        <v>35</v>
      </c>
      <c r="HS25" s="2" t="s">
        <v>35</v>
      </c>
      <c r="HT25" s="2" t="s">
        <v>35</v>
      </c>
      <c r="HU25" s="2" t="s">
        <v>35</v>
      </c>
      <c r="HV25" s="2" t="s">
        <v>35</v>
      </c>
      <c r="HW25" s="2" t="s">
        <v>35</v>
      </c>
      <c r="HX25" s="2" t="s">
        <v>35</v>
      </c>
      <c r="HY25" s="2" t="s">
        <v>35</v>
      </c>
      <c r="HZ25" s="2" t="s">
        <v>35</v>
      </c>
      <c r="IA25" s="2" t="s">
        <v>35</v>
      </c>
      <c r="IB25" s="2" t="s">
        <v>35</v>
      </c>
      <c r="IC25" s="2" t="s">
        <v>35</v>
      </c>
      <c r="ID25" s="2" t="s">
        <v>35</v>
      </c>
      <c r="IE25" s="2" t="s">
        <v>35</v>
      </c>
      <c r="IF25" s="2" t="s">
        <v>35</v>
      </c>
      <c r="IG25" s="2" t="s">
        <v>35</v>
      </c>
      <c r="IH25" s="2" t="s">
        <v>35</v>
      </c>
      <c r="II25" s="2" t="s">
        <v>35</v>
      </c>
      <c r="IJ25" s="2" t="s">
        <v>35</v>
      </c>
      <c r="IK25" s="2" t="s">
        <v>35</v>
      </c>
      <c r="IL25" s="2" t="s">
        <v>35</v>
      </c>
      <c r="IM25" s="2" t="s">
        <v>35</v>
      </c>
      <c r="IN25" s="2" t="s">
        <v>35</v>
      </c>
      <c r="IO25" s="2" t="s">
        <v>35</v>
      </c>
      <c r="IP25" s="2" t="s">
        <v>35</v>
      </c>
      <c r="IQ25" s="2" t="s">
        <v>35</v>
      </c>
      <c r="IR25" s="2" t="s">
        <v>35</v>
      </c>
      <c r="IS25" s="2" t="s">
        <v>35</v>
      </c>
      <c r="IT25" s="2" t="s">
        <v>35</v>
      </c>
      <c r="IU25" s="2" t="s">
        <v>35</v>
      </c>
      <c r="IV25" s="2" t="s">
        <v>35</v>
      </c>
      <c r="IW25" s="2" t="s">
        <v>35</v>
      </c>
      <c r="IX25" s="2" t="s">
        <v>35</v>
      </c>
      <c r="IY25" s="2" t="s">
        <v>35</v>
      </c>
      <c r="IZ25" s="2" t="s">
        <v>35</v>
      </c>
    </row>
    <row r="26" spans="1:260" ht="11.25" customHeight="1">
      <c r="A26" s="145"/>
      <c r="B26" s="132"/>
      <c r="C26" s="133"/>
      <c r="D26" s="131"/>
      <c r="E26" s="132"/>
      <c r="F26" s="133"/>
      <c r="G26" s="10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9"/>
      <c r="T26" s="128" t="s">
        <v>39</v>
      </c>
      <c r="U26" s="129"/>
      <c r="V26" s="129"/>
      <c r="W26" s="129"/>
      <c r="X26" s="129"/>
      <c r="Y26" s="129"/>
      <c r="Z26" s="129"/>
      <c r="AA26" s="118">
        <v>46898</v>
      </c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>
        <v>110283</v>
      </c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>
        <v>22721</v>
      </c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>
        <f>SUM(AA26:BP26)</f>
        <v>179902</v>
      </c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>
        <v>173087</v>
      </c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>
        <v>25</v>
      </c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9">
        <f>BQ26-CE26</f>
        <v>6815</v>
      </c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5">
        <v>7170068</v>
      </c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>
        <v>587750</v>
      </c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9">
        <f>DU26-EI26</f>
        <v>6582318</v>
      </c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5">
        <v>195258</v>
      </c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6"/>
      <c r="FY26" s="2" t="s">
        <v>35</v>
      </c>
      <c r="FZ26" s="2" t="s">
        <v>35</v>
      </c>
      <c r="GA26" s="2" t="s">
        <v>35</v>
      </c>
      <c r="GB26" s="2" t="s">
        <v>35</v>
      </c>
      <c r="GC26" s="2" t="s">
        <v>35</v>
      </c>
      <c r="GD26" s="2" t="s">
        <v>35</v>
      </c>
      <c r="GE26" s="2" t="s">
        <v>35</v>
      </c>
      <c r="GF26" s="2" t="s">
        <v>35</v>
      </c>
      <c r="GG26" s="2" t="s">
        <v>35</v>
      </c>
      <c r="GH26" s="2" t="s">
        <v>35</v>
      </c>
      <c r="GI26" s="2" t="s">
        <v>35</v>
      </c>
      <c r="GJ26" s="2" t="s">
        <v>35</v>
      </c>
      <c r="GK26" s="2" t="s">
        <v>35</v>
      </c>
      <c r="GL26" s="2" t="s">
        <v>35</v>
      </c>
      <c r="GM26" s="2" t="s">
        <v>35</v>
      </c>
      <c r="GN26" s="2" t="s">
        <v>35</v>
      </c>
      <c r="GO26" s="2" t="s">
        <v>35</v>
      </c>
      <c r="GP26" s="2" t="s">
        <v>35</v>
      </c>
      <c r="GQ26" s="2" t="s">
        <v>35</v>
      </c>
      <c r="GR26" s="2" t="s">
        <v>35</v>
      </c>
      <c r="GS26" s="2" t="s">
        <v>35</v>
      </c>
      <c r="GT26" s="2" t="s">
        <v>35</v>
      </c>
      <c r="GU26" s="2" t="s">
        <v>35</v>
      </c>
      <c r="GV26" s="2" t="s">
        <v>35</v>
      </c>
      <c r="GW26" s="2" t="s">
        <v>35</v>
      </c>
      <c r="GX26" s="2" t="s">
        <v>35</v>
      </c>
      <c r="GY26" s="2" t="s">
        <v>35</v>
      </c>
      <c r="GZ26" s="2" t="s">
        <v>35</v>
      </c>
      <c r="HA26" s="2" t="s">
        <v>35</v>
      </c>
      <c r="HB26" s="2" t="s">
        <v>35</v>
      </c>
      <c r="HC26" s="2" t="s">
        <v>35</v>
      </c>
      <c r="HD26" s="2" t="s">
        <v>35</v>
      </c>
      <c r="HE26" s="2" t="s">
        <v>35</v>
      </c>
      <c r="HF26" s="2" t="s">
        <v>35</v>
      </c>
      <c r="HG26" s="2" t="s">
        <v>35</v>
      </c>
      <c r="HH26" s="2" t="s">
        <v>35</v>
      </c>
      <c r="HI26" s="2" t="s">
        <v>35</v>
      </c>
      <c r="HJ26" s="2" t="s">
        <v>35</v>
      </c>
      <c r="HK26" s="2" t="s">
        <v>35</v>
      </c>
      <c r="HL26" s="2" t="s">
        <v>35</v>
      </c>
      <c r="HM26" s="2" t="s">
        <v>35</v>
      </c>
      <c r="HN26" s="2" t="s">
        <v>35</v>
      </c>
      <c r="HO26" s="2" t="s">
        <v>35</v>
      </c>
      <c r="HP26" s="2" t="s">
        <v>35</v>
      </c>
      <c r="HQ26" s="2" t="s">
        <v>35</v>
      </c>
      <c r="HR26" s="2" t="s">
        <v>35</v>
      </c>
      <c r="HS26" s="2" t="s">
        <v>35</v>
      </c>
      <c r="HT26" s="2" t="s">
        <v>35</v>
      </c>
      <c r="HU26" s="2" t="s">
        <v>35</v>
      </c>
      <c r="HV26" s="2" t="s">
        <v>35</v>
      </c>
      <c r="HW26" s="2" t="s">
        <v>35</v>
      </c>
      <c r="HX26" s="2" t="s">
        <v>35</v>
      </c>
      <c r="HY26" s="2" t="s">
        <v>35</v>
      </c>
      <c r="HZ26" s="2" t="s">
        <v>35</v>
      </c>
      <c r="IA26" s="2" t="s">
        <v>35</v>
      </c>
      <c r="IB26" s="2" t="s">
        <v>35</v>
      </c>
      <c r="IC26" s="2" t="s">
        <v>35</v>
      </c>
      <c r="ID26" s="2" t="s">
        <v>35</v>
      </c>
      <c r="IE26" s="2" t="s">
        <v>35</v>
      </c>
      <c r="IF26" s="2" t="s">
        <v>35</v>
      </c>
      <c r="IG26" s="2" t="s">
        <v>35</v>
      </c>
      <c r="IH26" s="2" t="s">
        <v>35</v>
      </c>
      <c r="II26" s="2" t="s">
        <v>35</v>
      </c>
      <c r="IJ26" s="2" t="s">
        <v>35</v>
      </c>
      <c r="IK26" s="2" t="s">
        <v>35</v>
      </c>
      <c r="IL26" s="2" t="s">
        <v>35</v>
      </c>
      <c r="IM26" s="2" t="s">
        <v>35</v>
      </c>
      <c r="IN26" s="2" t="s">
        <v>35</v>
      </c>
      <c r="IO26" s="2" t="s">
        <v>35</v>
      </c>
      <c r="IP26" s="2" t="s">
        <v>35</v>
      </c>
      <c r="IQ26" s="2" t="s">
        <v>35</v>
      </c>
      <c r="IR26" s="2" t="s">
        <v>35</v>
      </c>
      <c r="IS26" s="2" t="s">
        <v>35</v>
      </c>
      <c r="IT26" s="2" t="s">
        <v>35</v>
      </c>
      <c r="IU26" s="2" t="s">
        <v>35</v>
      </c>
      <c r="IV26" s="2" t="s">
        <v>35</v>
      </c>
      <c r="IW26" s="2" t="s">
        <v>35</v>
      </c>
      <c r="IX26" s="2" t="s">
        <v>35</v>
      </c>
      <c r="IY26" s="2" t="s">
        <v>35</v>
      </c>
      <c r="IZ26" s="2" t="s">
        <v>35</v>
      </c>
    </row>
    <row r="27" spans="1:260" ht="11.25" customHeight="1">
      <c r="A27" s="145"/>
      <c r="B27" s="132"/>
      <c r="C27" s="133"/>
      <c r="D27" s="131"/>
      <c r="E27" s="132"/>
      <c r="F27" s="133"/>
      <c r="G27" s="1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23"/>
      <c r="T27" s="128" t="s">
        <v>37</v>
      </c>
      <c r="U27" s="129"/>
      <c r="V27" s="129"/>
      <c r="W27" s="129"/>
      <c r="X27" s="129"/>
      <c r="Y27" s="129"/>
      <c r="Z27" s="129"/>
      <c r="AA27" s="118">
        <f>SUM(AA25,AA26)</f>
        <v>47549</v>
      </c>
      <c r="AB27" s="105">
        <v>339649</v>
      </c>
      <c r="AC27" s="105">
        <v>339649</v>
      </c>
      <c r="AD27" s="105">
        <v>339649</v>
      </c>
      <c r="AE27" s="105">
        <v>339649</v>
      </c>
      <c r="AF27" s="105">
        <v>339649</v>
      </c>
      <c r="AG27" s="105"/>
      <c r="AH27" s="105"/>
      <c r="AI27" s="105">
        <v>339649</v>
      </c>
      <c r="AJ27" s="105">
        <v>339649</v>
      </c>
      <c r="AK27" s="105">
        <v>339649</v>
      </c>
      <c r="AL27" s="105">
        <v>339649</v>
      </c>
      <c r="AM27" s="105">
        <v>339649</v>
      </c>
      <c r="AN27" s="105">
        <v>339649</v>
      </c>
      <c r="AO27" s="105">
        <f>SUM(AO25,AO26)</f>
        <v>111809</v>
      </c>
      <c r="AP27" s="105">
        <v>339649</v>
      </c>
      <c r="AQ27" s="105">
        <v>339649</v>
      </c>
      <c r="AR27" s="105">
        <v>339649</v>
      </c>
      <c r="AS27" s="105">
        <v>339649</v>
      </c>
      <c r="AT27" s="105">
        <v>339649</v>
      </c>
      <c r="AU27" s="105"/>
      <c r="AV27" s="105"/>
      <c r="AW27" s="105">
        <v>339649</v>
      </c>
      <c r="AX27" s="105">
        <v>339649</v>
      </c>
      <c r="AY27" s="105">
        <v>339649</v>
      </c>
      <c r="AZ27" s="105">
        <v>339649</v>
      </c>
      <c r="BA27" s="105">
        <v>339649</v>
      </c>
      <c r="BB27" s="105">
        <v>339649</v>
      </c>
      <c r="BC27" s="105">
        <f t="shared" ref="BC27" si="72">SUM(BC25,BC26)</f>
        <v>23531</v>
      </c>
      <c r="BD27" s="105">
        <v>339649</v>
      </c>
      <c r="BE27" s="105">
        <v>339649</v>
      </c>
      <c r="BF27" s="105">
        <v>339649</v>
      </c>
      <c r="BG27" s="105">
        <v>339649</v>
      </c>
      <c r="BH27" s="105">
        <v>339649</v>
      </c>
      <c r="BI27" s="105"/>
      <c r="BJ27" s="105"/>
      <c r="BK27" s="105">
        <v>339649</v>
      </c>
      <c r="BL27" s="105">
        <v>339649</v>
      </c>
      <c r="BM27" s="105">
        <v>339649</v>
      </c>
      <c r="BN27" s="105">
        <v>339649</v>
      </c>
      <c r="BO27" s="105">
        <v>339649</v>
      </c>
      <c r="BP27" s="105">
        <v>339649</v>
      </c>
      <c r="BQ27" s="105">
        <f t="shared" ref="BQ27" si="73">SUM(BQ25,BQ26)</f>
        <v>182889</v>
      </c>
      <c r="BR27" s="105">
        <v>339649</v>
      </c>
      <c r="BS27" s="105">
        <v>339649</v>
      </c>
      <c r="BT27" s="105">
        <v>339649</v>
      </c>
      <c r="BU27" s="105">
        <v>339649</v>
      </c>
      <c r="BV27" s="105">
        <v>339649</v>
      </c>
      <c r="BW27" s="105"/>
      <c r="BX27" s="105"/>
      <c r="BY27" s="105">
        <v>339649</v>
      </c>
      <c r="BZ27" s="105">
        <v>339649</v>
      </c>
      <c r="CA27" s="105">
        <v>339649</v>
      </c>
      <c r="CB27" s="105">
        <v>339649</v>
      </c>
      <c r="CC27" s="105">
        <v>339649</v>
      </c>
      <c r="CD27" s="105">
        <v>339649</v>
      </c>
      <c r="CE27" s="105">
        <f t="shared" ref="CE27" si="74">SUM(CE25,CE26)</f>
        <v>175967</v>
      </c>
      <c r="CF27" s="105">
        <v>339649</v>
      </c>
      <c r="CG27" s="105">
        <v>339649</v>
      </c>
      <c r="CH27" s="105">
        <v>339649</v>
      </c>
      <c r="CI27" s="105">
        <v>339649</v>
      </c>
      <c r="CJ27" s="105">
        <v>339649</v>
      </c>
      <c r="CK27" s="105"/>
      <c r="CL27" s="105"/>
      <c r="CM27" s="105">
        <v>339649</v>
      </c>
      <c r="CN27" s="105">
        <v>339649</v>
      </c>
      <c r="CO27" s="105">
        <v>339649</v>
      </c>
      <c r="CP27" s="105">
        <v>339649</v>
      </c>
      <c r="CQ27" s="105">
        <v>339649</v>
      </c>
      <c r="CR27" s="105">
        <v>339649</v>
      </c>
      <c r="CS27" s="105">
        <f t="shared" ref="CS27" si="75">SUM(CS25,CS26)</f>
        <v>25</v>
      </c>
      <c r="CT27" s="105">
        <v>339649</v>
      </c>
      <c r="CU27" s="105">
        <v>339649</v>
      </c>
      <c r="CV27" s="105">
        <v>339649</v>
      </c>
      <c r="CW27" s="105">
        <v>339649</v>
      </c>
      <c r="CX27" s="105">
        <v>339649</v>
      </c>
      <c r="CY27" s="105"/>
      <c r="CZ27" s="105"/>
      <c r="DA27" s="105">
        <v>339649</v>
      </c>
      <c r="DB27" s="105">
        <v>339649</v>
      </c>
      <c r="DC27" s="105">
        <v>339649</v>
      </c>
      <c r="DD27" s="105">
        <v>339649</v>
      </c>
      <c r="DE27" s="105">
        <v>339649</v>
      </c>
      <c r="DF27" s="105">
        <v>339649</v>
      </c>
      <c r="DG27" s="109">
        <f t="shared" ref="DG27" si="76">SUM(DG25,DG26)</f>
        <v>6922</v>
      </c>
      <c r="DH27" s="109">
        <v>339649</v>
      </c>
      <c r="DI27" s="109">
        <v>339649</v>
      </c>
      <c r="DJ27" s="109">
        <v>339649</v>
      </c>
      <c r="DK27" s="109">
        <v>339649</v>
      </c>
      <c r="DL27" s="109">
        <v>339649</v>
      </c>
      <c r="DM27" s="109"/>
      <c r="DN27" s="109"/>
      <c r="DO27" s="109">
        <v>339649</v>
      </c>
      <c r="DP27" s="109">
        <v>339649</v>
      </c>
      <c r="DQ27" s="109">
        <v>339649</v>
      </c>
      <c r="DR27" s="109">
        <v>339649</v>
      </c>
      <c r="DS27" s="109">
        <v>339649</v>
      </c>
      <c r="DT27" s="109">
        <v>339649</v>
      </c>
      <c r="DU27" s="105">
        <f t="shared" ref="DU27" si="77">SUM(DU25,DU26)</f>
        <v>7296953</v>
      </c>
      <c r="DV27" s="105">
        <v>339649</v>
      </c>
      <c r="DW27" s="105">
        <v>339649</v>
      </c>
      <c r="DX27" s="105">
        <v>339649</v>
      </c>
      <c r="DY27" s="105">
        <v>339649</v>
      </c>
      <c r="DZ27" s="105">
        <v>339649</v>
      </c>
      <c r="EA27" s="105"/>
      <c r="EB27" s="105"/>
      <c r="EC27" s="105">
        <v>339649</v>
      </c>
      <c r="ED27" s="105">
        <v>339649</v>
      </c>
      <c r="EE27" s="105">
        <v>339649</v>
      </c>
      <c r="EF27" s="105">
        <v>339649</v>
      </c>
      <c r="EG27" s="105">
        <v>339649</v>
      </c>
      <c r="EH27" s="105">
        <v>339649</v>
      </c>
      <c r="EI27" s="105">
        <f t="shared" ref="EI27" si="78">SUM(EI25,EI26)</f>
        <v>594750</v>
      </c>
      <c r="EJ27" s="105">
        <v>339649</v>
      </c>
      <c r="EK27" s="105">
        <v>339649</v>
      </c>
      <c r="EL27" s="105">
        <v>339649</v>
      </c>
      <c r="EM27" s="105">
        <v>339649</v>
      </c>
      <c r="EN27" s="105">
        <v>339649</v>
      </c>
      <c r="EO27" s="105"/>
      <c r="EP27" s="105"/>
      <c r="EQ27" s="105">
        <v>339649</v>
      </c>
      <c r="ER27" s="105">
        <v>339649</v>
      </c>
      <c r="ES27" s="105">
        <v>339649</v>
      </c>
      <c r="ET27" s="105">
        <v>339649</v>
      </c>
      <c r="EU27" s="105">
        <v>339649</v>
      </c>
      <c r="EV27" s="105">
        <v>339649</v>
      </c>
      <c r="EW27" s="109">
        <f t="shared" ref="EW27" si="79">SUM(EW25,EW26)</f>
        <v>6702203</v>
      </c>
      <c r="EX27" s="109">
        <v>339649</v>
      </c>
      <c r="EY27" s="109">
        <v>339649</v>
      </c>
      <c r="EZ27" s="109">
        <v>339649</v>
      </c>
      <c r="FA27" s="109">
        <v>339649</v>
      </c>
      <c r="FB27" s="109">
        <v>339649</v>
      </c>
      <c r="FC27" s="109"/>
      <c r="FD27" s="109"/>
      <c r="FE27" s="109">
        <v>339649</v>
      </c>
      <c r="FF27" s="109">
        <v>339649</v>
      </c>
      <c r="FG27" s="109">
        <v>339649</v>
      </c>
      <c r="FH27" s="109">
        <v>339649</v>
      </c>
      <c r="FI27" s="109">
        <v>339649</v>
      </c>
      <c r="FJ27" s="109">
        <v>339649</v>
      </c>
      <c r="FK27" s="105">
        <f t="shared" ref="FK27" si="80">SUM(FK25,FK26)</f>
        <v>197649</v>
      </c>
      <c r="FL27" s="105">
        <v>339649</v>
      </c>
      <c r="FM27" s="105">
        <v>339649</v>
      </c>
      <c r="FN27" s="105">
        <v>339649</v>
      </c>
      <c r="FO27" s="105">
        <v>339649</v>
      </c>
      <c r="FP27" s="105">
        <v>339649</v>
      </c>
      <c r="FQ27" s="105"/>
      <c r="FR27" s="105"/>
      <c r="FS27" s="105">
        <v>339649</v>
      </c>
      <c r="FT27" s="105">
        <v>339649</v>
      </c>
      <c r="FU27" s="105">
        <v>339649</v>
      </c>
      <c r="FV27" s="105">
        <v>339649</v>
      </c>
      <c r="FW27" s="105">
        <v>339649</v>
      </c>
      <c r="FX27" s="106">
        <v>339649</v>
      </c>
      <c r="FY27" s="2" t="s">
        <v>35</v>
      </c>
      <c r="FZ27" s="2" t="s">
        <v>35</v>
      </c>
      <c r="GA27" s="2" t="s">
        <v>35</v>
      </c>
      <c r="GB27" s="2" t="s">
        <v>35</v>
      </c>
      <c r="GC27" s="2" t="s">
        <v>35</v>
      </c>
      <c r="GD27" s="2" t="s">
        <v>35</v>
      </c>
      <c r="GE27" s="2" t="s">
        <v>35</v>
      </c>
      <c r="GF27" s="2" t="s">
        <v>35</v>
      </c>
      <c r="GG27" s="2" t="s">
        <v>35</v>
      </c>
      <c r="GH27" s="2" t="s">
        <v>35</v>
      </c>
      <c r="GI27" s="2" t="s">
        <v>35</v>
      </c>
      <c r="GJ27" s="2" t="s">
        <v>35</v>
      </c>
      <c r="GK27" s="2" t="s">
        <v>35</v>
      </c>
      <c r="GL27" s="2" t="s">
        <v>35</v>
      </c>
      <c r="GM27" s="2" t="s">
        <v>35</v>
      </c>
      <c r="GN27" s="2" t="s">
        <v>35</v>
      </c>
      <c r="GO27" s="2" t="s">
        <v>35</v>
      </c>
      <c r="GP27" s="2" t="s">
        <v>35</v>
      </c>
      <c r="GQ27" s="2" t="s">
        <v>35</v>
      </c>
      <c r="GR27" s="2" t="s">
        <v>35</v>
      </c>
      <c r="GS27" s="2" t="s">
        <v>35</v>
      </c>
      <c r="GT27" s="2" t="s">
        <v>35</v>
      </c>
      <c r="GU27" s="2" t="s">
        <v>35</v>
      </c>
      <c r="GV27" s="2" t="s">
        <v>35</v>
      </c>
      <c r="GW27" s="2" t="s">
        <v>35</v>
      </c>
      <c r="GX27" s="2" t="s">
        <v>35</v>
      </c>
      <c r="GY27" s="2" t="s">
        <v>35</v>
      </c>
      <c r="GZ27" s="2" t="s">
        <v>35</v>
      </c>
      <c r="HA27" s="2" t="s">
        <v>35</v>
      </c>
      <c r="HB27" s="2" t="s">
        <v>35</v>
      </c>
      <c r="HC27" s="2" t="s">
        <v>35</v>
      </c>
      <c r="HD27" s="2" t="s">
        <v>35</v>
      </c>
      <c r="HE27" s="2" t="s">
        <v>35</v>
      </c>
      <c r="HF27" s="2" t="s">
        <v>35</v>
      </c>
      <c r="HG27" s="2" t="s">
        <v>35</v>
      </c>
      <c r="HH27" s="2" t="s">
        <v>35</v>
      </c>
      <c r="HI27" s="2" t="s">
        <v>35</v>
      </c>
      <c r="HJ27" s="2" t="s">
        <v>35</v>
      </c>
      <c r="HK27" s="2" t="s">
        <v>35</v>
      </c>
      <c r="HL27" s="2" t="s">
        <v>35</v>
      </c>
      <c r="HM27" s="2" t="s">
        <v>35</v>
      </c>
      <c r="HN27" s="2" t="s">
        <v>35</v>
      </c>
      <c r="HO27" s="2" t="s">
        <v>35</v>
      </c>
      <c r="HP27" s="2" t="s">
        <v>35</v>
      </c>
      <c r="HQ27" s="2" t="s">
        <v>35</v>
      </c>
      <c r="HR27" s="2" t="s">
        <v>35</v>
      </c>
      <c r="HS27" s="2" t="s">
        <v>35</v>
      </c>
      <c r="HT27" s="2" t="s">
        <v>35</v>
      </c>
      <c r="HU27" s="2" t="s">
        <v>35</v>
      </c>
      <c r="HV27" s="2" t="s">
        <v>35</v>
      </c>
      <c r="HW27" s="2" t="s">
        <v>35</v>
      </c>
      <c r="HX27" s="2" t="s">
        <v>35</v>
      </c>
      <c r="HY27" s="2" t="s">
        <v>35</v>
      </c>
      <c r="HZ27" s="2" t="s">
        <v>35</v>
      </c>
      <c r="IA27" s="2" t="s">
        <v>35</v>
      </c>
      <c r="IB27" s="2" t="s">
        <v>35</v>
      </c>
      <c r="IC27" s="2" t="s">
        <v>35</v>
      </c>
      <c r="ID27" s="2" t="s">
        <v>35</v>
      </c>
      <c r="IE27" s="2" t="s">
        <v>35</v>
      </c>
      <c r="IF27" s="2" t="s">
        <v>35</v>
      </c>
      <c r="IG27" s="2" t="s">
        <v>35</v>
      </c>
      <c r="IH27" s="2" t="s">
        <v>35</v>
      </c>
      <c r="II27" s="2" t="s">
        <v>35</v>
      </c>
      <c r="IJ27" s="2" t="s">
        <v>35</v>
      </c>
      <c r="IK27" s="2" t="s">
        <v>35</v>
      </c>
      <c r="IL27" s="2" t="s">
        <v>35</v>
      </c>
      <c r="IM27" s="2" t="s">
        <v>35</v>
      </c>
      <c r="IN27" s="2" t="s">
        <v>35</v>
      </c>
      <c r="IO27" s="2" t="s">
        <v>35</v>
      </c>
      <c r="IP27" s="2" t="s">
        <v>35</v>
      </c>
      <c r="IQ27" s="2" t="s">
        <v>35</v>
      </c>
      <c r="IR27" s="2" t="s">
        <v>35</v>
      </c>
      <c r="IS27" s="2" t="s">
        <v>35</v>
      </c>
      <c r="IT27" s="2" t="s">
        <v>35</v>
      </c>
      <c r="IU27" s="2" t="s">
        <v>35</v>
      </c>
      <c r="IV27" s="2" t="s">
        <v>35</v>
      </c>
      <c r="IW27" s="2" t="s">
        <v>35</v>
      </c>
      <c r="IX27" s="2" t="s">
        <v>35</v>
      </c>
      <c r="IY27" s="2" t="s">
        <v>35</v>
      </c>
      <c r="IZ27" s="2" t="s">
        <v>35</v>
      </c>
    </row>
    <row r="28" spans="1:260" ht="11.25" customHeight="1">
      <c r="A28" s="145"/>
      <c r="B28" s="132"/>
      <c r="C28" s="133"/>
      <c r="D28" s="131"/>
      <c r="E28" s="132"/>
      <c r="F28" s="133"/>
      <c r="G28" s="150" t="s">
        <v>96</v>
      </c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28" t="s">
        <v>38</v>
      </c>
      <c r="U28" s="129"/>
      <c r="V28" s="129"/>
      <c r="W28" s="129"/>
      <c r="X28" s="129"/>
      <c r="Y28" s="129"/>
      <c r="Z28" s="129"/>
      <c r="AA28" s="118">
        <f>SUM(AA16,AA19,AA22,AA25)</f>
        <v>13232</v>
      </c>
      <c r="AB28" s="105">
        <v>13022</v>
      </c>
      <c r="AC28" s="105">
        <v>13022</v>
      </c>
      <c r="AD28" s="105">
        <v>13022</v>
      </c>
      <c r="AE28" s="105">
        <v>13022</v>
      </c>
      <c r="AF28" s="105">
        <v>13022</v>
      </c>
      <c r="AG28" s="105"/>
      <c r="AH28" s="105"/>
      <c r="AI28" s="105">
        <v>13022</v>
      </c>
      <c r="AJ28" s="105">
        <v>13022</v>
      </c>
      <c r="AK28" s="105">
        <v>13022</v>
      </c>
      <c r="AL28" s="105">
        <v>13022</v>
      </c>
      <c r="AM28" s="105">
        <v>13022</v>
      </c>
      <c r="AN28" s="105">
        <v>13022</v>
      </c>
      <c r="AO28" s="105">
        <f>SUM(AO16,AO19,AO22,AO25)</f>
        <v>60832</v>
      </c>
      <c r="AP28" s="105">
        <v>13022</v>
      </c>
      <c r="AQ28" s="105">
        <v>13022</v>
      </c>
      <c r="AR28" s="105">
        <v>13022</v>
      </c>
      <c r="AS28" s="105">
        <v>13022</v>
      </c>
      <c r="AT28" s="105">
        <v>13022</v>
      </c>
      <c r="AU28" s="105"/>
      <c r="AV28" s="105"/>
      <c r="AW28" s="105">
        <v>13022</v>
      </c>
      <c r="AX28" s="105">
        <v>13022</v>
      </c>
      <c r="AY28" s="105">
        <v>13022</v>
      </c>
      <c r="AZ28" s="105">
        <v>13022</v>
      </c>
      <c r="BA28" s="105">
        <v>13022</v>
      </c>
      <c r="BB28" s="105">
        <v>13022</v>
      </c>
      <c r="BC28" s="105">
        <f t="shared" ref="BC28" si="81">SUM(BC16,BC19,BC22,BC25)</f>
        <v>22152</v>
      </c>
      <c r="BD28" s="105">
        <v>13022</v>
      </c>
      <c r="BE28" s="105">
        <v>13022</v>
      </c>
      <c r="BF28" s="105">
        <v>13022</v>
      </c>
      <c r="BG28" s="105">
        <v>13022</v>
      </c>
      <c r="BH28" s="105">
        <v>13022</v>
      </c>
      <c r="BI28" s="105"/>
      <c r="BJ28" s="105"/>
      <c r="BK28" s="105">
        <v>13022</v>
      </c>
      <c r="BL28" s="105">
        <v>13022</v>
      </c>
      <c r="BM28" s="105">
        <v>13022</v>
      </c>
      <c r="BN28" s="105">
        <v>13022</v>
      </c>
      <c r="BO28" s="105">
        <v>13022</v>
      </c>
      <c r="BP28" s="105">
        <v>13022</v>
      </c>
      <c r="BQ28" s="105">
        <f t="shared" ref="BQ28" si="82">SUM(BQ16,BQ19,BQ22,BQ25)</f>
        <v>96216</v>
      </c>
      <c r="BR28" s="105">
        <v>13022</v>
      </c>
      <c r="BS28" s="105">
        <v>13022</v>
      </c>
      <c r="BT28" s="105">
        <v>13022</v>
      </c>
      <c r="BU28" s="105">
        <v>13022</v>
      </c>
      <c r="BV28" s="105">
        <v>13022</v>
      </c>
      <c r="BW28" s="105"/>
      <c r="BX28" s="105"/>
      <c r="BY28" s="105">
        <v>13022</v>
      </c>
      <c r="BZ28" s="105">
        <v>13022</v>
      </c>
      <c r="CA28" s="105">
        <v>13022</v>
      </c>
      <c r="CB28" s="105">
        <v>13022</v>
      </c>
      <c r="CC28" s="105">
        <v>13022</v>
      </c>
      <c r="CD28" s="105">
        <v>13022</v>
      </c>
      <c r="CE28" s="105">
        <f t="shared" ref="CE28" si="83">SUM(CE16,CE19,CE22,CE25)</f>
        <v>88322</v>
      </c>
      <c r="CF28" s="105">
        <v>13022</v>
      </c>
      <c r="CG28" s="105">
        <v>13022</v>
      </c>
      <c r="CH28" s="105">
        <v>13022</v>
      </c>
      <c r="CI28" s="105">
        <v>13022</v>
      </c>
      <c r="CJ28" s="105">
        <v>13022</v>
      </c>
      <c r="CK28" s="105"/>
      <c r="CL28" s="105"/>
      <c r="CM28" s="105">
        <v>13022</v>
      </c>
      <c r="CN28" s="105">
        <v>13022</v>
      </c>
      <c r="CO28" s="105">
        <v>13022</v>
      </c>
      <c r="CP28" s="105">
        <v>13022</v>
      </c>
      <c r="CQ28" s="105">
        <v>13022</v>
      </c>
      <c r="CR28" s="105">
        <v>13022</v>
      </c>
      <c r="CS28" s="105">
        <f t="shared" ref="CS28" si="84">SUM(CS16,CS19,CS22,CS25)</f>
        <v>0</v>
      </c>
      <c r="CT28" s="105">
        <v>13022</v>
      </c>
      <c r="CU28" s="105">
        <v>13022</v>
      </c>
      <c r="CV28" s="105">
        <v>13022</v>
      </c>
      <c r="CW28" s="105">
        <v>13022</v>
      </c>
      <c r="CX28" s="105">
        <v>13022</v>
      </c>
      <c r="CY28" s="105"/>
      <c r="CZ28" s="105"/>
      <c r="DA28" s="105">
        <v>13022</v>
      </c>
      <c r="DB28" s="105">
        <v>13022</v>
      </c>
      <c r="DC28" s="105">
        <v>13022</v>
      </c>
      <c r="DD28" s="105">
        <v>13022</v>
      </c>
      <c r="DE28" s="105">
        <v>13022</v>
      </c>
      <c r="DF28" s="105">
        <v>13022</v>
      </c>
      <c r="DG28" s="109">
        <f t="shared" ref="DG28" si="85">SUM(DG16,DG19,DG22,DG25)</f>
        <v>7894</v>
      </c>
      <c r="DH28" s="109">
        <v>13022</v>
      </c>
      <c r="DI28" s="109">
        <v>13022</v>
      </c>
      <c r="DJ28" s="109">
        <v>13022</v>
      </c>
      <c r="DK28" s="109">
        <v>13022</v>
      </c>
      <c r="DL28" s="109">
        <v>13022</v>
      </c>
      <c r="DM28" s="109"/>
      <c r="DN28" s="109"/>
      <c r="DO28" s="109">
        <v>13022</v>
      </c>
      <c r="DP28" s="109">
        <v>13022</v>
      </c>
      <c r="DQ28" s="109">
        <v>13022</v>
      </c>
      <c r="DR28" s="109">
        <v>13022</v>
      </c>
      <c r="DS28" s="109">
        <v>13022</v>
      </c>
      <c r="DT28" s="109">
        <v>13022</v>
      </c>
      <c r="DU28" s="105">
        <f t="shared" ref="DU28" si="86">SUM(DU16,DU19,DU22,DU25)</f>
        <v>17650203</v>
      </c>
      <c r="DV28" s="105">
        <v>13022</v>
      </c>
      <c r="DW28" s="105">
        <v>13022</v>
      </c>
      <c r="DX28" s="105">
        <v>13022</v>
      </c>
      <c r="DY28" s="105">
        <v>13022</v>
      </c>
      <c r="DZ28" s="105">
        <v>13022</v>
      </c>
      <c r="EA28" s="105"/>
      <c r="EB28" s="105"/>
      <c r="EC28" s="105">
        <v>13022</v>
      </c>
      <c r="ED28" s="105">
        <v>13022</v>
      </c>
      <c r="EE28" s="105">
        <v>13022</v>
      </c>
      <c r="EF28" s="105">
        <v>13022</v>
      </c>
      <c r="EG28" s="105">
        <v>13022</v>
      </c>
      <c r="EH28" s="105">
        <v>13022</v>
      </c>
      <c r="EI28" s="105">
        <f t="shared" ref="EI28" si="87">SUM(EI16,EI19,EI22,EI25)</f>
        <v>16050</v>
      </c>
      <c r="EJ28" s="105">
        <v>13022</v>
      </c>
      <c r="EK28" s="105">
        <v>13022</v>
      </c>
      <c r="EL28" s="105">
        <v>13022</v>
      </c>
      <c r="EM28" s="105">
        <v>13022</v>
      </c>
      <c r="EN28" s="105">
        <v>13022</v>
      </c>
      <c r="EO28" s="105"/>
      <c r="EP28" s="105"/>
      <c r="EQ28" s="105">
        <v>13022</v>
      </c>
      <c r="ER28" s="105">
        <v>13022</v>
      </c>
      <c r="ES28" s="105">
        <v>13022</v>
      </c>
      <c r="ET28" s="105">
        <v>13022</v>
      </c>
      <c r="EU28" s="105">
        <v>13022</v>
      </c>
      <c r="EV28" s="105">
        <v>13022</v>
      </c>
      <c r="EW28" s="109">
        <f t="shared" ref="EW28" si="88">SUM(EW16,EW19,EW22,EW25)</f>
        <v>17634153</v>
      </c>
      <c r="EX28" s="109">
        <v>13022</v>
      </c>
      <c r="EY28" s="109">
        <v>13022</v>
      </c>
      <c r="EZ28" s="109">
        <v>13022</v>
      </c>
      <c r="FA28" s="109">
        <v>13022</v>
      </c>
      <c r="FB28" s="109">
        <v>13022</v>
      </c>
      <c r="FC28" s="109"/>
      <c r="FD28" s="109"/>
      <c r="FE28" s="109">
        <v>13022</v>
      </c>
      <c r="FF28" s="109">
        <v>13022</v>
      </c>
      <c r="FG28" s="109">
        <v>13022</v>
      </c>
      <c r="FH28" s="109">
        <v>13022</v>
      </c>
      <c r="FI28" s="109">
        <v>13022</v>
      </c>
      <c r="FJ28" s="109">
        <v>13022</v>
      </c>
      <c r="FK28" s="105">
        <f t="shared" ref="FK28" si="89">SUM(FK16,FK19,FK22,FK25)</f>
        <v>353155</v>
      </c>
      <c r="FL28" s="105">
        <v>13022</v>
      </c>
      <c r="FM28" s="105">
        <v>13022</v>
      </c>
      <c r="FN28" s="105">
        <v>13022</v>
      </c>
      <c r="FO28" s="105">
        <v>13022</v>
      </c>
      <c r="FP28" s="105">
        <v>13022</v>
      </c>
      <c r="FQ28" s="105"/>
      <c r="FR28" s="105"/>
      <c r="FS28" s="105">
        <v>13022</v>
      </c>
      <c r="FT28" s="105">
        <v>13022</v>
      </c>
      <c r="FU28" s="105">
        <v>13022</v>
      </c>
      <c r="FV28" s="105">
        <v>13022</v>
      </c>
      <c r="FW28" s="105">
        <v>13022</v>
      </c>
      <c r="FX28" s="106">
        <v>13022</v>
      </c>
      <c r="FY28" s="2" t="s">
        <v>35</v>
      </c>
      <c r="FZ28" s="2" t="s">
        <v>35</v>
      </c>
      <c r="GA28" s="2" t="s">
        <v>35</v>
      </c>
      <c r="GB28" s="2" t="s">
        <v>35</v>
      </c>
      <c r="GC28" s="2" t="s">
        <v>35</v>
      </c>
      <c r="GD28" s="2" t="s">
        <v>35</v>
      </c>
      <c r="GE28" s="2" t="s">
        <v>35</v>
      </c>
      <c r="GF28" s="2" t="s">
        <v>35</v>
      </c>
      <c r="GG28" s="2" t="s">
        <v>35</v>
      </c>
      <c r="GH28" s="2" t="s">
        <v>35</v>
      </c>
      <c r="GI28" s="2" t="s">
        <v>35</v>
      </c>
      <c r="GJ28" s="2" t="s">
        <v>35</v>
      </c>
      <c r="GK28" s="2" t="s">
        <v>35</v>
      </c>
      <c r="GL28" s="2" t="s">
        <v>35</v>
      </c>
      <c r="GM28" s="2" t="s">
        <v>35</v>
      </c>
      <c r="GN28" s="2" t="s">
        <v>35</v>
      </c>
      <c r="GO28" s="2" t="s">
        <v>35</v>
      </c>
      <c r="GP28" s="2" t="s">
        <v>35</v>
      </c>
      <c r="GQ28" s="2" t="s">
        <v>35</v>
      </c>
      <c r="GR28" s="2" t="s">
        <v>35</v>
      </c>
      <c r="GS28" s="2" t="s">
        <v>35</v>
      </c>
      <c r="GT28" s="2" t="s">
        <v>35</v>
      </c>
      <c r="GU28" s="2" t="s">
        <v>35</v>
      </c>
      <c r="GV28" s="2" t="s">
        <v>35</v>
      </c>
      <c r="GW28" s="2" t="s">
        <v>35</v>
      </c>
      <c r="GX28" s="2" t="s">
        <v>35</v>
      </c>
      <c r="GY28" s="2" t="s">
        <v>35</v>
      </c>
      <c r="GZ28" s="2" t="s">
        <v>35</v>
      </c>
      <c r="HA28" s="2" t="s">
        <v>35</v>
      </c>
      <c r="HB28" s="2" t="s">
        <v>35</v>
      </c>
      <c r="HC28" s="2" t="s">
        <v>35</v>
      </c>
      <c r="HD28" s="2" t="s">
        <v>35</v>
      </c>
      <c r="HE28" s="2" t="s">
        <v>35</v>
      </c>
      <c r="HF28" s="2" t="s">
        <v>35</v>
      </c>
      <c r="HG28" s="2" t="s">
        <v>35</v>
      </c>
      <c r="HH28" s="2" t="s">
        <v>35</v>
      </c>
      <c r="HI28" s="2" t="s">
        <v>35</v>
      </c>
      <c r="HJ28" s="2" t="s">
        <v>35</v>
      </c>
      <c r="HK28" s="2" t="s">
        <v>35</v>
      </c>
      <c r="HL28" s="2" t="s">
        <v>35</v>
      </c>
      <c r="HM28" s="2" t="s">
        <v>35</v>
      </c>
      <c r="HN28" s="2" t="s">
        <v>35</v>
      </c>
      <c r="HO28" s="2" t="s">
        <v>35</v>
      </c>
      <c r="HP28" s="2" t="s">
        <v>35</v>
      </c>
      <c r="HQ28" s="2" t="s">
        <v>35</v>
      </c>
      <c r="HR28" s="2" t="s">
        <v>35</v>
      </c>
      <c r="HS28" s="2" t="s">
        <v>35</v>
      </c>
      <c r="HT28" s="2" t="s">
        <v>35</v>
      </c>
      <c r="HU28" s="2" t="s">
        <v>35</v>
      </c>
      <c r="HV28" s="2" t="s">
        <v>35</v>
      </c>
      <c r="HW28" s="2" t="s">
        <v>35</v>
      </c>
      <c r="HX28" s="2" t="s">
        <v>35</v>
      </c>
      <c r="HY28" s="2" t="s">
        <v>35</v>
      </c>
      <c r="HZ28" s="2" t="s">
        <v>35</v>
      </c>
      <c r="IA28" s="2" t="s">
        <v>35</v>
      </c>
      <c r="IB28" s="2" t="s">
        <v>35</v>
      </c>
      <c r="IC28" s="2" t="s">
        <v>35</v>
      </c>
      <c r="ID28" s="2" t="s">
        <v>35</v>
      </c>
      <c r="IE28" s="2" t="s">
        <v>35</v>
      </c>
      <c r="IF28" s="2" t="s">
        <v>35</v>
      </c>
      <c r="IG28" s="2" t="s">
        <v>35</v>
      </c>
      <c r="IH28" s="2" t="s">
        <v>35</v>
      </c>
      <c r="II28" s="2" t="s">
        <v>35</v>
      </c>
      <c r="IJ28" s="2" t="s">
        <v>35</v>
      </c>
      <c r="IK28" s="2" t="s">
        <v>35</v>
      </c>
      <c r="IL28" s="2" t="s">
        <v>35</v>
      </c>
      <c r="IM28" s="2" t="s">
        <v>35</v>
      </c>
      <c r="IN28" s="2" t="s">
        <v>35</v>
      </c>
      <c r="IO28" s="2" t="s">
        <v>35</v>
      </c>
      <c r="IP28" s="2" t="s">
        <v>35</v>
      </c>
      <c r="IQ28" s="2" t="s">
        <v>35</v>
      </c>
      <c r="IR28" s="2" t="s">
        <v>35</v>
      </c>
      <c r="IS28" s="2" t="s">
        <v>35</v>
      </c>
      <c r="IT28" s="2" t="s">
        <v>35</v>
      </c>
      <c r="IU28" s="2" t="s">
        <v>35</v>
      </c>
      <c r="IV28" s="2" t="s">
        <v>35</v>
      </c>
      <c r="IW28" s="2" t="s">
        <v>35</v>
      </c>
      <c r="IX28" s="2" t="s">
        <v>35</v>
      </c>
      <c r="IY28" s="2" t="s">
        <v>35</v>
      </c>
      <c r="IZ28" s="2" t="s">
        <v>35</v>
      </c>
    </row>
    <row r="29" spans="1:260" ht="11.25" customHeight="1">
      <c r="A29" s="145"/>
      <c r="B29" s="132"/>
      <c r="C29" s="133"/>
      <c r="D29" s="40"/>
      <c r="E29" s="41"/>
      <c r="F29" s="42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28" t="s">
        <v>39</v>
      </c>
      <c r="U29" s="129"/>
      <c r="V29" s="129"/>
      <c r="W29" s="129"/>
      <c r="X29" s="129"/>
      <c r="Y29" s="129"/>
      <c r="Z29" s="129"/>
      <c r="AA29" s="118">
        <f>SUM(AA17,AA20,AA23,AA26)</f>
        <v>93598</v>
      </c>
      <c r="AB29" s="105">
        <v>13022</v>
      </c>
      <c r="AC29" s="105">
        <v>13022</v>
      </c>
      <c r="AD29" s="105">
        <v>13022</v>
      </c>
      <c r="AE29" s="105">
        <v>13022</v>
      </c>
      <c r="AF29" s="105">
        <v>13022</v>
      </c>
      <c r="AG29" s="105"/>
      <c r="AH29" s="105"/>
      <c r="AI29" s="105">
        <v>13022</v>
      </c>
      <c r="AJ29" s="105">
        <v>13022</v>
      </c>
      <c r="AK29" s="105">
        <v>13022</v>
      </c>
      <c r="AL29" s="105">
        <v>13022</v>
      </c>
      <c r="AM29" s="105">
        <v>13022</v>
      </c>
      <c r="AN29" s="105">
        <v>13022</v>
      </c>
      <c r="AO29" s="105">
        <f>SUM(AO17,AO20,AO23,AO26)</f>
        <v>269982</v>
      </c>
      <c r="AP29" s="105">
        <v>13022</v>
      </c>
      <c r="AQ29" s="105">
        <v>13022</v>
      </c>
      <c r="AR29" s="105">
        <v>13022</v>
      </c>
      <c r="AS29" s="105">
        <v>13022</v>
      </c>
      <c r="AT29" s="105">
        <v>13022</v>
      </c>
      <c r="AU29" s="105"/>
      <c r="AV29" s="105"/>
      <c r="AW29" s="105">
        <v>13022</v>
      </c>
      <c r="AX29" s="105">
        <v>13022</v>
      </c>
      <c r="AY29" s="105">
        <v>13022</v>
      </c>
      <c r="AZ29" s="105">
        <v>13022</v>
      </c>
      <c r="BA29" s="105">
        <v>13022</v>
      </c>
      <c r="BB29" s="105">
        <v>13022</v>
      </c>
      <c r="BC29" s="105">
        <f t="shared" ref="BC29" si="90">SUM(BC17,BC20,BC23,BC26)</f>
        <v>55865</v>
      </c>
      <c r="BD29" s="105">
        <v>13022</v>
      </c>
      <c r="BE29" s="105">
        <v>13022</v>
      </c>
      <c r="BF29" s="105">
        <v>13022</v>
      </c>
      <c r="BG29" s="105">
        <v>13022</v>
      </c>
      <c r="BH29" s="105">
        <v>13022</v>
      </c>
      <c r="BI29" s="105"/>
      <c r="BJ29" s="105"/>
      <c r="BK29" s="105">
        <v>13022</v>
      </c>
      <c r="BL29" s="105">
        <v>13022</v>
      </c>
      <c r="BM29" s="105">
        <v>13022</v>
      </c>
      <c r="BN29" s="105">
        <v>13022</v>
      </c>
      <c r="BO29" s="105">
        <v>13022</v>
      </c>
      <c r="BP29" s="105">
        <v>13022</v>
      </c>
      <c r="BQ29" s="105">
        <f t="shared" ref="BQ29" si="91">SUM(BQ17,BQ20,BQ23,BQ26)</f>
        <v>419445</v>
      </c>
      <c r="BR29" s="105">
        <v>13022</v>
      </c>
      <c r="BS29" s="105">
        <v>13022</v>
      </c>
      <c r="BT29" s="105">
        <v>13022</v>
      </c>
      <c r="BU29" s="105">
        <v>13022</v>
      </c>
      <c r="BV29" s="105">
        <v>13022</v>
      </c>
      <c r="BW29" s="105"/>
      <c r="BX29" s="105"/>
      <c r="BY29" s="105">
        <v>13022</v>
      </c>
      <c r="BZ29" s="105">
        <v>13022</v>
      </c>
      <c r="CA29" s="105">
        <v>13022</v>
      </c>
      <c r="CB29" s="105">
        <v>13022</v>
      </c>
      <c r="CC29" s="105">
        <v>13022</v>
      </c>
      <c r="CD29" s="105">
        <v>13022</v>
      </c>
      <c r="CE29" s="105">
        <f t="shared" ref="CE29" si="92">SUM(CE17,CE20,CE23,CE26)</f>
        <v>402041</v>
      </c>
      <c r="CF29" s="105">
        <v>13022</v>
      </c>
      <c r="CG29" s="105">
        <v>13022</v>
      </c>
      <c r="CH29" s="105">
        <v>13022</v>
      </c>
      <c r="CI29" s="105">
        <v>13022</v>
      </c>
      <c r="CJ29" s="105">
        <v>13022</v>
      </c>
      <c r="CK29" s="105"/>
      <c r="CL29" s="105"/>
      <c r="CM29" s="105">
        <v>13022</v>
      </c>
      <c r="CN29" s="105">
        <v>13022</v>
      </c>
      <c r="CO29" s="105">
        <v>13022</v>
      </c>
      <c r="CP29" s="105">
        <v>13022</v>
      </c>
      <c r="CQ29" s="105">
        <v>13022</v>
      </c>
      <c r="CR29" s="105">
        <v>13022</v>
      </c>
      <c r="CS29" s="105">
        <f t="shared" ref="CS29" si="93">SUM(CS17,CS20,CS23,CS26)</f>
        <v>28</v>
      </c>
      <c r="CT29" s="105">
        <v>13022</v>
      </c>
      <c r="CU29" s="105">
        <v>13022</v>
      </c>
      <c r="CV29" s="105">
        <v>13022</v>
      </c>
      <c r="CW29" s="105">
        <v>13022</v>
      </c>
      <c r="CX29" s="105">
        <v>13022</v>
      </c>
      <c r="CY29" s="105"/>
      <c r="CZ29" s="105"/>
      <c r="DA29" s="105">
        <v>13022</v>
      </c>
      <c r="DB29" s="105">
        <v>13022</v>
      </c>
      <c r="DC29" s="105">
        <v>13022</v>
      </c>
      <c r="DD29" s="105">
        <v>13022</v>
      </c>
      <c r="DE29" s="105">
        <v>13022</v>
      </c>
      <c r="DF29" s="105">
        <v>13022</v>
      </c>
      <c r="DG29" s="109">
        <f t="shared" ref="DG29" si="94">SUM(DG17,DG20,DG23,DG26)</f>
        <v>17404</v>
      </c>
      <c r="DH29" s="109">
        <v>13022</v>
      </c>
      <c r="DI29" s="109">
        <v>13022</v>
      </c>
      <c r="DJ29" s="109">
        <v>13022</v>
      </c>
      <c r="DK29" s="109">
        <v>13022</v>
      </c>
      <c r="DL29" s="109">
        <v>13022</v>
      </c>
      <c r="DM29" s="109"/>
      <c r="DN29" s="109"/>
      <c r="DO29" s="109">
        <v>13022</v>
      </c>
      <c r="DP29" s="109">
        <v>13022</v>
      </c>
      <c r="DQ29" s="109">
        <v>13022</v>
      </c>
      <c r="DR29" s="109">
        <v>13022</v>
      </c>
      <c r="DS29" s="109">
        <v>13022</v>
      </c>
      <c r="DT29" s="109">
        <v>13022</v>
      </c>
      <c r="DU29" s="105">
        <f t="shared" ref="DU29" si="95">SUM(DU17,DU20,DU23,DU26)</f>
        <v>27514495</v>
      </c>
      <c r="DV29" s="105">
        <v>13022</v>
      </c>
      <c r="DW29" s="105">
        <v>13022</v>
      </c>
      <c r="DX29" s="105">
        <v>13022</v>
      </c>
      <c r="DY29" s="105">
        <v>13022</v>
      </c>
      <c r="DZ29" s="105">
        <v>13022</v>
      </c>
      <c r="EA29" s="105"/>
      <c r="EB29" s="105"/>
      <c r="EC29" s="105">
        <v>13022</v>
      </c>
      <c r="ED29" s="105">
        <v>13022</v>
      </c>
      <c r="EE29" s="105">
        <v>13022</v>
      </c>
      <c r="EF29" s="105">
        <v>13022</v>
      </c>
      <c r="EG29" s="105">
        <v>13022</v>
      </c>
      <c r="EH29" s="105">
        <v>13022</v>
      </c>
      <c r="EI29" s="105">
        <f t="shared" ref="EI29" si="96">SUM(EI17,EI20,EI23,EI26)</f>
        <v>667800</v>
      </c>
      <c r="EJ29" s="105">
        <v>13022</v>
      </c>
      <c r="EK29" s="105">
        <v>13022</v>
      </c>
      <c r="EL29" s="105">
        <v>13022</v>
      </c>
      <c r="EM29" s="105">
        <v>13022</v>
      </c>
      <c r="EN29" s="105">
        <v>13022</v>
      </c>
      <c r="EO29" s="105"/>
      <c r="EP29" s="105"/>
      <c r="EQ29" s="105">
        <v>13022</v>
      </c>
      <c r="ER29" s="105">
        <v>13022</v>
      </c>
      <c r="ES29" s="105">
        <v>13022</v>
      </c>
      <c r="ET29" s="105">
        <v>13022</v>
      </c>
      <c r="EU29" s="105">
        <v>13022</v>
      </c>
      <c r="EV29" s="105">
        <v>13022</v>
      </c>
      <c r="EW29" s="109">
        <f t="shared" ref="EW29" si="97">SUM(EW17,EW20,EW23,EW26)</f>
        <v>26846695</v>
      </c>
      <c r="EX29" s="109">
        <v>13022</v>
      </c>
      <c r="EY29" s="109">
        <v>13022</v>
      </c>
      <c r="EZ29" s="109">
        <v>13022</v>
      </c>
      <c r="FA29" s="109">
        <v>13022</v>
      </c>
      <c r="FB29" s="109">
        <v>13022</v>
      </c>
      <c r="FC29" s="109"/>
      <c r="FD29" s="109"/>
      <c r="FE29" s="109">
        <v>13022</v>
      </c>
      <c r="FF29" s="109">
        <v>13022</v>
      </c>
      <c r="FG29" s="109">
        <v>13022</v>
      </c>
      <c r="FH29" s="109">
        <v>13022</v>
      </c>
      <c r="FI29" s="109">
        <v>13022</v>
      </c>
      <c r="FJ29" s="109">
        <v>13022</v>
      </c>
      <c r="FK29" s="105">
        <f t="shared" ref="FK29" si="98">SUM(FK17,FK20,FK23,FK26)</f>
        <v>804942</v>
      </c>
      <c r="FL29" s="105">
        <v>13022</v>
      </c>
      <c r="FM29" s="105">
        <v>13022</v>
      </c>
      <c r="FN29" s="105">
        <v>13022</v>
      </c>
      <c r="FO29" s="105">
        <v>13022</v>
      </c>
      <c r="FP29" s="105">
        <v>13022</v>
      </c>
      <c r="FQ29" s="105"/>
      <c r="FR29" s="105"/>
      <c r="FS29" s="105">
        <v>13022</v>
      </c>
      <c r="FT29" s="105">
        <v>13022</v>
      </c>
      <c r="FU29" s="105">
        <v>13022</v>
      </c>
      <c r="FV29" s="105">
        <v>13022</v>
      </c>
      <c r="FW29" s="105">
        <v>13022</v>
      </c>
      <c r="FX29" s="106">
        <v>13022</v>
      </c>
      <c r="FY29" s="2" t="s">
        <v>35</v>
      </c>
      <c r="FZ29" s="2" t="s">
        <v>35</v>
      </c>
      <c r="GA29" s="2" t="s">
        <v>35</v>
      </c>
      <c r="GB29" s="2" t="s">
        <v>35</v>
      </c>
      <c r="GC29" s="2" t="s">
        <v>35</v>
      </c>
      <c r="GD29" s="2" t="s">
        <v>35</v>
      </c>
      <c r="GE29" s="2" t="s">
        <v>35</v>
      </c>
      <c r="GF29" s="2" t="s">
        <v>35</v>
      </c>
      <c r="GG29" s="2" t="s">
        <v>35</v>
      </c>
      <c r="GH29" s="2" t="s">
        <v>35</v>
      </c>
      <c r="GI29" s="2" t="s">
        <v>35</v>
      </c>
      <c r="GJ29" s="2" t="s">
        <v>35</v>
      </c>
      <c r="GK29" s="2" t="s">
        <v>35</v>
      </c>
      <c r="GL29" s="2" t="s">
        <v>35</v>
      </c>
      <c r="GM29" s="2" t="s">
        <v>35</v>
      </c>
      <c r="GN29" s="2" t="s">
        <v>35</v>
      </c>
      <c r="GO29" s="2" t="s">
        <v>35</v>
      </c>
      <c r="GP29" s="2" t="s">
        <v>35</v>
      </c>
      <c r="GQ29" s="2" t="s">
        <v>35</v>
      </c>
      <c r="GR29" s="2" t="s">
        <v>35</v>
      </c>
      <c r="GS29" s="2" t="s">
        <v>35</v>
      </c>
      <c r="GT29" s="2" t="s">
        <v>35</v>
      </c>
      <c r="GU29" s="2" t="s">
        <v>35</v>
      </c>
      <c r="GV29" s="2" t="s">
        <v>35</v>
      </c>
      <c r="GW29" s="2" t="s">
        <v>35</v>
      </c>
      <c r="GX29" s="2" t="s">
        <v>35</v>
      </c>
      <c r="GY29" s="2" t="s">
        <v>35</v>
      </c>
      <c r="GZ29" s="2" t="s">
        <v>35</v>
      </c>
      <c r="HA29" s="2" t="s">
        <v>35</v>
      </c>
      <c r="HB29" s="2" t="s">
        <v>35</v>
      </c>
      <c r="HC29" s="2" t="s">
        <v>35</v>
      </c>
      <c r="HD29" s="2" t="s">
        <v>35</v>
      </c>
      <c r="HE29" s="2" t="s">
        <v>35</v>
      </c>
      <c r="HF29" s="2" t="s">
        <v>35</v>
      </c>
      <c r="HG29" s="2" t="s">
        <v>35</v>
      </c>
      <c r="HH29" s="2" t="s">
        <v>35</v>
      </c>
      <c r="HI29" s="2" t="s">
        <v>35</v>
      </c>
      <c r="HJ29" s="2" t="s">
        <v>35</v>
      </c>
      <c r="HK29" s="2" t="s">
        <v>35</v>
      </c>
      <c r="HL29" s="2" t="s">
        <v>35</v>
      </c>
      <c r="HM29" s="2" t="s">
        <v>35</v>
      </c>
      <c r="HN29" s="2" t="s">
        <v>35</v>
      </c>
      <c r="HO29" s="2" t="s">
        <v>35</v>
      </c>
      <c r="HP29" s="2" t="s">
        <v>35</v>
      </c>
      <c r="HQ29" s="2" t="s">
        <v>35</v>
      </c>
      <c r="HR29" s="2" t="s">
        <v>35</v>
      </c>
      <c r="HS29" s="2" t="s">
        <v>35</v>
      </c>
      <c r="HT29" s="2" t="s">
        <v>35</v>
      </c>
      <c r="HU29" s="2" t="s">
        <v>35</v>
      </c>
      <c r="HV29" s="2" t="s">
        <v>35</v>
      </c>
      <c r="HW29" s="2" t="s">
        <v>35</v>
      </c>
      <c r="HX29" s="2" t="s">
        <v>35</v>
      </c>
      <c r="HY29" s="2" t="s">
        <v>35</v>
      </c>
      <c r="HZ29" s="2" t="s">
        <v>35</v>
      </c>
      <c r="IA29" s="2" t="s">
        <v>35</v>
      </c>
      <c r="IB29" s="2" t="s">
        <v>35</v>
      </c>
      <c r="IC29" s="2" t="s">
        <v>35</v>
      </c>
      <c r="ID29" s="2" t="s">
        <v>35</v>
      </c>
      <c r="IE29" s="2" t="s">
        <v>35</v>
      </c>
      <c r="IF29" s="2" t="s">
        <v>35</v>
      </c>
      <c r="IG29" s="2" t="s">
        <v>35</v>
      </c>
      <c r="IH29" s="2" t="s">
        <v>35</v>
      </c>
      <c r="II29" s="2" t="s">
        <v>35</v>
      </c>
      <c r="IJ29" s="2" t="s">
        <v>35</v>
      </c>
      <c r="IK29" s="2" t="s">
        <v>35</v>
      </c>
      <c r="IL29" s="2" t="s">
        <v>35</v>
      </c>
      <c r="IM29" s="2" t="s">
        <v>35</v>
      </c>
      <c r="IN29" s="2" t="s">
        <v>35</v>
      </c>
      <c r="IO29" s="2" t="s">
        <v>35</v>
      </c>
      <c r="IP29" s="2" t="s">
        <v>35</v>
      </c>
      <c r="IQ29" s="2" t="s">
        <v>35</v>
      </c>
      <c r="IR29" s="2" t="s">
        <v>35</v>
      </c>
      <c r="IS29" s="2" t="s">
        <v>35</v>
      </c>
      <c r="IT29" s="2" t="s">
        <v>35</v>
      </c>
      <c r="IU29" s="2" t="s">
        <v>35</v>
      </c>
      <c r="IV29" s="2" t="s">
        <v>35</v>
      </c>
      <c r="IW29" s="2" t="s">
        <v>35</v>
      </c>
      <c r="IX29" s="2" t="s">
        <v>35</v>
      </c>
      <c r="IY29" s="2" t="s">
        <v>35</v>
      </c>
      <c r="IZ29" s="2" t="s">
        <v>35</v>
      </c>
    </row>
    <row r="30" spans="1:260" ht="11.25" customHeight="1">
      <c r="A30" s="145"/>
      <c r="B30" s="132"/>
      <c r="C30" s="133"/>
      <c r="D30" s="34"/>
      <c r="E30" s="35"/>
      <c r="F30" s="36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28" t="s">
        <v>37</v>
      </c>
      <c r="U30" s="129"/>
      <c r="V30" s="129"/>
      <c r="W30" s="129"/>
      <c r="X30" s="129"/>
      <c r="Y30" s="129"/>
      <c r="Z30" s="129"/>
      <c r="AA30" s="118">
        <f>SUM(AA28,AA29)</f>
        <v>106830</v>
      </c>
      <c r="AB30" s="105">
        <v>339649</v>
      </c>
      <c r="AC30" s="105">
        <v>339649</v>
      </c>
      <c r="AD30" s="105">
        <v>339649</v>
      </c>
      <c r="AE30" s="105">
        <v>339649</v>
      </c>
      <c r="AF30" s="105">
        <v>339649</v>
      </c>
      <c r="AG30" s="105"/>
      <c r="AH30" s="105"/>
      <c r="AI30" s="105">
        <v>339649</v>
      </c>
      <c r="AJ30" s="105">
        <v>339649</v>
      </c>
      <c r="AK30" s="105">
        <v>339649</v>
      </c>
      <c r="AL30" s="105">
        <v>339649</v>
      </c>
      <c r="AM30" s="105">
        <v>339649</v>
      </c>
      <c r="AN30" s="105">
        <v>339649</v>
      </c>
      <c r="AO30" s="105">
        <f>SUM(AO28,AO29)</f>
        <v>330814</v>
      </c>
      <c r="AP30" s="105">
        <v>339649</v>
      </c>
      <c r="AQ30" s="105">
        <v>339649</v>
      </c>
      <c r="AR30" s="105">
        <v>339649</v>
      </c>
      <c r="AS30" s="105">
        <v>339649</v>
      </c>
      <c r="AT30" s="105">
        <v>339649</v>
      </c>
      <c r="AU30" s="105"/>
      <c r="AV30" s="105"/>
      <c r="AW30" s="105">
        <v>339649</v>
      </c>
      <c r="AX30" s="105">
        <v>339649</v>
      </c>
      <c r="AY30" s="105">
        <v>339649</v>
      </c>
      <c r="AZ30" s="105">
        <v>339649</v>
      </c>
      <c r="BA30" s="105">
        <v>339649</v>
      </c>
      <c r="BB30" s="105">
        <v>339649</v>
      </c>
      <c r="BC30" s="105">
        <f t="shared" ref="BC30" si="99">SUM(BC28,BC29)</f>
        <v>78017</v>
      </c>
      <c r="BD30" s="105">
        <v>339649</v>
      </c>
      <c r="BE30" s="105">
        <v>339649</v>
      </c>
      <c r="BF30" s="105">
        <v>339649</v>
      </c>
      <c r="BG30" s="105">
        <v>339649</v>
      </c>
      <c r="BH30" s="105">
        <v>339649</v>
      </c>
      <c r="BI30" s="105"/>
      <c r="BJ30" s="105"/>
      <c r="BK30" s="105">
        <v>339649</v>
      </c>
      <c r="BL30" s="105">
        <v>339649</v>
      </c>
      <c r="BM30" s="105">
        <v>339649</v>
      </c>
      <c r="BN30" s="105">
        <v>339649</v>
      </c>
      <c r="BO30" s="105">
        <v>339649</v>
      </c>
      <c r="BP30" s="105">
        <v>339649</v>
      </c>
      <c r="BQ30" s="105">
        <f t="shared" ref="BQ30" si="100">SUM(BQ28,BQ29)</f>
        <v>515661</v>
      </c>
      <c r="BR30" s="105">
        <v>339649</v>
      </c>
      <c r="BS30" s="105">
        <v>339649</v>
      </c>
      <c r="BT30" s="105">
        <v>339649</v>
      </c>
      <c r="BU30" s="105">
        <v>339649</v>
      </c>
      <c r="BV30" s="105">
        <v>339649</v>
      </c>
      <c r="BW30" s="105"/>
      <c r="BX30" s="105"/>
      <c r="BY30" s="105">
        <v>339649</v>
      </c>
      <c r="BZ30" s="105">
        <v>339649</v>
      </c>
      <c r="CA30" s="105">
        <v>339649</v>
      </c>
      <c r="CB30" s="105">
        <v>339649</v>
      </c>
      <c r="CC30" s="105">
        <v>339649</v>
      </c>
      <c r="CD30" s="105">
        <v>339649</v>
      </c>
      <c r="CE30" s="105">
        <f t="shared" ref="CE30" si="101">SUM(CE28,CE29)</f>
        <v>490363</v>
      </c>
      <c r="CF30" s="105">
        <v>339649</v>
      </c>
      <c r="CG30" s="105">
        <v>339649</v>
      </c>
      <c r="CH30" s="105">
        <v>339649</v>
      </c>
      <c r="CI30" s="105">
        <v>339649</v>
      </c>
      <c r="CJ30" s="105">
        <v>339649</v>
      </c>
      <c r="CK30" s="105"/>
      <c r="CL30" s="105"/>
      <c r="CM30" s="105">
        <v>339649</v>
      </c>
      <c r="CN30" s="105">
        <v>339649</v>
      </c>
      <c r="CO30" s="105">
        <v>339649</v>
      </c>
      <c r="CP30" s="105">
        <v>339649</v>
      </c>
      <c r="CQ30" s="105">
        <v>339649</v>
      </c>
      <c r="CR30" s="105">
        <v>339649</v>
      </c>
      <c r="CS30" s="105">
        <f t="shared" ref="CS30" si="102">SUM(CS28,CS29)</f>
        <v>28</v>
      </c>
      <c r="CT30" s="105">
        <v>339649</v>
      </c>
      <c r="CU30" s="105">
        <v>339649</v>
      </c>
      <c r="CV30" s="105">
        <v>339649</v>
      </c>
      <c r="CW30" s="105">
        <v>339649</v>
      </c>
      <c r="CX30" s="105">
        <v>339649</v>
      </c>
      <c r="CY30" s="105"/>
      <c r="CZ30" s="105"/>
      <c r="DA30" s="105">
        <v>339649</v>
      </c>
      <c r="DB30" s="105">
        <v>339649</v>
      </c>
      <c r="DC30" s="105">
        <v>339649</v>
      </c>
      <c r="DD30" s="105">
        <v>339649</v>
      </c>
      <c r="DE30" s="105">
        <v>339649</v>
      </c>
      <c r="DF30" s="105">
        <v>339649</v>
      </c>
      <c r="DG30" s="109">
        <f t="shared" ref="DG30" si="103">SUM(DG28,DG29)</f>
        <v>25298</v>
      </c>
      <c r="DH30" s="109">
        <v>339649</v>
      </c>
      <c r="DI30" s="109">
        <v>339649</v>
      </c>
      <c r="DJ30" s="109">
        <v>339649</v>
      </c>
      <c r="DK30" s="109">
        <v>339649</v>
      </c>
      <c r="DL30" s="109">
        <v>339649</v>
      </c>
      <c r="DM30" s="109"/>
      <c r="DN30" s="109"/>
      <c r="DO30" s="109">
        <v>339649</v>
      </c>
      <c r="DP30" s="109">
        <v>339649</v>
      </c>
      <c r="DQ30" s="109">
        <v>339649</v>
      </c>
      <c r="DR30" s="109">
        <v>339649</v>
      </c>
      <c r="DS30" s="109">
        <v>339649</v>
      </c>
      <c r="DT30" s="109">
        <v>339649</v>
      </c>
      <c r="DU30" s="105">
        <f t="shared" ref="DU30" si="104">SUM(DU28,DU29)</f>
        <v>45164698</v>
      </c>
      <c r="DV30" s="105">
        <v>339649</v>
      </c>
      <c r="DW30" s="105">
        <v>339649</v>
      </c>
      <c r="DX30" s="105">
        <v>339649</v>
      </c>
      <c r="DY30" s="105">
        <v>339649</v>
      </c>
      <c r="DZ30" s="105">
        <v>339649</v>
      </c>
      <c r="EA30" s="105"/>
      <c r="EB30" s="105"/>
      <c r="EC30" s="105">
        <v>339649</v>
      </c>
      <c r="ED30" s="105">
        <v>339649</v>
      </c>
      <c r="EE30" s="105">
        <v>339649</v>
      </c>
      <c r="EF30" s="105">
        <v>339649</v>
      </c>
      <c r="EG30" s="105">
        <v>339649</v>
      </c>
      <c r="EH30" s="105">
        <v>339649</v>
      </c>
      <c r="EI30" s="105">
        <f t="shared" ref="EI30" si="105">SUM(EI28,EI29)</f>
        <v>683850</v>
      </c>
      <c r="EJ30" s="105">
        <v>339649</v>
      </c>
      <c r="EK30" s="105">
        <v>339649</v>
      </c>
      <c r="EL30" s="105">
        <v>339649</v>
      </c>
      <c r="EM30" s="105">
        <v>339649</v>
      </c>
      <c r="EN30" s="105">
        <v>339649</v>
      </c>
      <c r="EO30" s="105"/>
      <c r="EP30" s="105"/>
      <c r="EQ30" s="105">
        <v>339649</v>
      </c>
      <c r="ER30" s="105">
        <v>339649</v>
      </c>
      <c r="ES30" s="105">
        <v>339649</v>
      </c>
      <c r="ET30" s="105">
        <v>339649</v>
      </c>
      <c r="EU30" s="105">
        <v>339649</v>
      </c>
      <c r="EV30" s="105">
        <v>339649</v>
      </c>
      <c r="EW30" s="109">
        <f t="shared" ref="EW30" si="106">SUM(EW28,EW29)</f>
        <v>44480848</v>
      </c>
      <c r="EX30" s="109">
        <v>339649</v>
      </c>
      <c r="EY30" s="109">
        <v>339649</v>
      </c>
      <c r="EZ30" s="109">
        <v>339649</v>
      </c>
      <c r="FA30" s="109">
        <v>339649</v>
      </c>
      <c r="FB30" s="109">
        <v>339649</v>
      </c>
      <c r="FC30" s="109"/>
      <c r="FD30" s="109"/>
      <c r="FE30" s="109">
        <v>339649</v>
      </c>
      <c r="FF30" s="109">
        <v>339649</v>
      </c>
      <c r="FG30" s="109">
        <v>339649</v>
      </c>
      <c r="FH30" s="109">
        <v>339649</v>
      </c>
      <c r="FI30" s="109">
        <v>339649</v>
      </c>
      <c r="FJ30" s="109">
        <v>339649</v>
      </c>
      <c r="FK30" s="105">
        <f t="shared" ref="FK30" si="107">SUM(FK28,FK29)</f>
        <v>1158097</v>
      </c>
      <c r="FL30" s="105">
        <v>339649</v>
      </c>
      <c r="FM30" s="105">
        <v>339649</v>
      </c>
      <c r="FN30" s="105">
        <v>339649</v>
      </c>
      <c r="FO30" s="105">
        <v>339649</v>
      </c>
      <c r="FP30" s="105">
        <v>339649</v>
      </c>
      <c r="FQ30" s="105"/>
      <c r="FR30" s="105"/>
      <c r="FS30" s="105">
        <v>339649</v>
      </c>
      <c r="FT30" s="105">
        <v>339649</v>
      </c>
      <c r="FU30" s="105">
        <v>339649</v>
      </c>
      <c r="FV30" s="105">
        <v>339649</v>
      </c>
      <c r="FW30" s="105">
        <v>339649</v>
      </c>
      <c r="FX30" s="106">
        <v>339649</v>
      </c>
      <c r="FY30" s="2" t="s">
        <v>35</v>
      </c>
      <c r="FZ30" s="2" t="s">
        <v>35</v>
      </c>
      <c r="GA30" s="2" t="s">
        <v>35</v>
      </c>
      <c r="GB30" s="2" t="s">
        <v>35</v>
      </c>
      <c r="GC30" s="2" t="s">
        <v>35</v>
      </c>
      <c r="GD30" s="2" t="s">
        <v>35</v>
      </c>
      <c r="GE30" s="2" t="s">
        <v>35</v>
      </c>
      <c r="GF30" s="2" t="s">
        <v>35</v>
      </c>
      <c r="GG30" s="2" t="s">
        <v>35</v>
      </c>
      <c r="GH30" s="2" t="s">
        <v>35</v>
      </c>
      <c r="GI30" s="2" t="s">
        <v>35</v>
      </c>
      <c r="GJ30" s="2" t="s">
        <v>35</v>
      </c>
      <c r="GK30" s="2" t="s">
        <v>35</v>
      </c>
      <c r="GL30" s="2" t="s">
        <v>35</v>
      </c>
      <c r="GM30" s="2" t="s">
        <v>35</v>
      </c>
      <c r="GN30" s="2" t="s">
        <v>35</v>
      </c>
      <c r="GO30" s="2" t="s">
        <v>35</v>
      </c>
      <c r="GP30" s="2" t="s">
        <v>35</v>
      </c>
      <c r="GQ30" s="2" t="s">
        <v>35</v>
      </c>
      <c r="GR30" s="2" t="s">
        <v>35</v>
      </c>
      <c r="GS30" s="2" t="s">
        <v>35</v>
      </c>
      <c r="GT30" s="2" t="s">
        <v>35</v>
      </c>
      <c r="GU30" s="2" t="s">
        <v>35</v>
      </c>
      <c r="GV30" s="2" t="s">
        <v>35</v>
      </c>
      <c r="GW30" s="2" t="s">
        <v>35</v>
      </c>
      <c r="GX30" s="2" t="s">
        <v>35</v>
      </c>
      <c r="GY30" s="2" t="s">
        <v>35</v>
      </c>
      <c r="GZ30" s="2" t="s">
        <v>35</v>
      </c>
      <c r="HA30" s="2" t="s">
        <v>35</v>
      </c>
      <c r="HB30" s="2" t="s">
        <v>35</v>
      </c>
      <c r="HC30" s="2" t="s">
        <v>35</v>
      </c>
      <c r="HD30" s="2" t="s">
        <v>35</v>
      </c>
      <c r="HE30" s="2" t="s">
        <v>35</v>
      </c>
      <c r="HF30" s="2" t="s">
        <v>35</v>
      </c>
      <c r="HG30" s="2" t="s">
        <v>35</v>
      </c>
      <c r="HH30" s="2" t="s">
        <v>35</v>
      </c>
      <c r="HI30" s="2" t="s">
        <v>35</v>
      </c>
      <c r="HJ30" s="2" t="s">
        <v>35</v>
      </c>
      <c r="HK30" s="2" t="s">
        <v>35</v>
      </c>
      <c r="HL30" s="2" t="s">
        <v>35</v>
      </c>
      <c r="HM30" s="2" t="s">
        <v>35</v>
      </c>
      <c r="HN30" s="2" t="s">
        <v>35</v>
      </c>
      <c r="HO30" s="2" t="s">
        <v>35</v>
      </c>
      <c r="HP30" s="2" t="s">
        <v>35</v>
      </c>
      <c r="HQ30" s="2" t="s">
        <v>35</v>
      </c>
      <c r="HR30" s="2" t="s">
        <v>35</v>
      </c>
      <c r="HS30" s="2" t="s">
        <v>35</v>
      </c>
      <c r="HT30" s="2" t="s">
        <v>35</v>
      </c>
      <c r="HU30" s="2" t="s">
        <v>35</v>
      </c>
      <c r="HV30" s="2" t="s">
        <v>35</v>
      </c>
      <c r="HW30" s="2" t="s">
        <v>35</v>
      </c>
      <c r="HX30" s="2" t="s">
        <v>35</v>
      </c>
      <c r="HY30" s="2" t="s">
        <v>35</v>
      </c>
      <c r="HZ30" s="2" t="s">
        <v>35</v>
      </c>
      <c r="IA30" s="2" t="s">
        <v>35</v>
      </c>
      <c r="IB30" s="2" t="s">
        <v>35</v>
      </c>
      <c r="IC30" s="2" t="s">
        <v>35</v>
      </c>
      <c r="ID30" s="2" t="s">
        <v>35</v>
      </c>
      <c r="IE30" s="2" t="s">
        <v>35</v>
      </c>
      <c r="IF30" s="2" t="s">
        <v>35</v>
      </c>
      <c r="IG30" s="2" t="s">
        <v>35</v>
      </c>
      <c r="IH30" s="2" t="s">
        <v>35</v>
      </c>
      <c r="II30" s="2" t="s">
        <v>35</v>
      </c>
      <c r="IJ30" s="2" t="s">
        <v>35</v>
      </c>
      <c r="IK30" s="2" t="s">
        <v>35</v>
      </c>
      <c r="IL30" s="2" t="s">
        <v>35</v>
      </c>
      <c r="IM30" s="2" t="s">
        <v>35</v>
      </c>
      <c r="IN30" s="2" t="s">
        <v>35</v>
      </c>
      <c r="IO30" s="2" t="s">
        <v>35</v>
      </c>
      <c r="IP30" s="2" t="s">
        <v>35</v>
      </c>
      <c r="IQ30" s="2" t="s">
        <v>35</v>
      </c>
      <c r="IR30" s="2" t="s">
        <v>35</v>
      </c>
      <c r="IS30" s="2" t="s">
        <v>35</v>
      </c>
      <c r="IT30" s="2" t="s">
        <v>35</v>
      </c>
      <c r="IU30" s="2" t="s">
        <v>35</v>
      </c>
      <c r="IV30" s="2" t="s">
        <v>35</v>
      </c>
      <c r="IW30" s="2" t="s">
        <v>35</v>
      </c>
      <c r="IX30" s="2" t="s">
        <v>35</v>
      </c>
      <c r="IY30" s="2" t="s">
        <v>35</v>
      </c>
      <c r="IZ30" s="2" t="s">
        <v>35</v>
      </c>
    </row>
    <row r="31" spans="1:260" ht="22.5" customHeight="1">
      <c r="A31" s="145"/>
      <c r="B31" s="132"/>
      <c r="C31" s="133"/>
      <c r="D31" s="151" t="s">
        <v>123</v>
      </c>
      <c r="E31" s="152"/>
      <c r="F31" s="153"/>
      <c r="G31" s="19"/>
      <c r="H31" s="146" t="s">
        <v>124</v>
      </c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6"/>
      <c r="T31" s="158" t="s">
        <v>41</v>
      </c>
      <c r="U31" s="158"/>
      <c r="V31" s="158"/>
      <c r="W31" s="158"/>
      <c r="X31" s="158"/>
      <c r="Y31" s="158"/>
      <c r="Z31" s="159"/>
      <c r="AA31" s="118">
        <v>746</v>
      </c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>
        <v>1490</v>
      </c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>
        <v>677</v>
      </c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>
        <f>SUM(AA31:BP31)</f>
        <v>2913</v>
      </c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>
        <v>2539</v>
      </c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>
        <v>0</v>
      </c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9">
        <f>BQ31-CE31</f>
        <v>374</v>
      </c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5">
        <v>768561</v>
      </c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>
        <v>300</v>
      </c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9">
        <f>DU31-EI31</f>
        <v>768261</v>
      </c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5">
        <v>15239</v>
      </c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6"/>
      <c r="FY31" s="2" t="s">
        <v>35</v>
      </c>
      <c r="FZ31" s="2" t="s">
        <v>35</v>
      </c>
      <c r="GA31" s="2" t="s">
        <v>35</v>
      </c>
      <c r="GB31" s="2" t="s">
        <v>35</v>
      </c>
      <c r="GC31" s="2" t="s">
        <v>35</v>
      </c>
      <c r="GD31" s="2" t="s">
        <v>35</v>
      </c>
      <c r="GE31" s="2" t="s">
        <v>35</v>
      </c>
      <c r="GF31" s="2" t="s">
        <v>35</v>
      </c>
      <c r="GG31" s="2" t="s">
        <v>35</v>
      </c>
      <c r="GH31" s="2" t="s">
        <v>35</v>
      </c>
      <c r="GI31" s="2" t="s">
        <v>35</v>
      </c>
      <c r="GJ31" s="2" t="s">
        <v>35</v>
      </c>
      <c r="GK31" s="2" t="s">
        <v>35</v>
      </c>
      <c r="GL31" s="2" t="s">
        <v>35</v>
      </c>
      <c r="GM31" s="2" t="s">
        <v>35</v>
      </c>
      <c r="GN31" s="2" t="s">
        <v>35</v>
      </c>
      <c r="GO31" s="2" t="s">
        <v>35</v>
      </c>
      <c r="GP31" s="2" t="s">
        <v>35</v>
      </c>
      <c r="GQ31" s="2" t="s">
        <v>35</v>
      </c>
      <c r="GR31" s="2" t="s">
        <v>35</v>
      </c>
      <c r="GS31" s="2" t="s">
        <v>35</v>
      </c>
      <c r="GT31" s="2" t="s">
        <v>35</v>
      </c>
      <c r="GU31" s="2" t="s">
        <v>35</v>
      </c>
      <c r="GV31" s="2" t="s">
        <v>35</v>
      </c>
      <c r="GW31" s="2" t="s">
        <v>35</v>
      </c>
      <c r="GX31" s="2" t="s">
        <v>35</v>
      </c>
      <c r="GY31" s="2" t="s">
        <v>35</v>
      </c>
      <c r="GZ31" s="2" t="s">
        <v>35</v>
      </c>
      <c r="HA31" s="2" t="s">
        <v>35</v>
      </c>
      <c r="HB31" s="2" t="s">
        <v>35</v>
      </c>
      <c r="HC31" s="2" t="s">
        <v>35</v>
      </c>
      <c r="HD31" s="2" t="s">
        <v>35</v>
      </c>
      <c r="HE31" s="2" t="s">
        <v>35</v>
      </c>
      <c r="HF31" s="2" t="s">
        <v>35</v>
      </c>
      <c r="HG31" s="2" t="s">
        <v>35</v>
      </c>
      <c r="HH31" s="2" t="s">
        <v>35</v>
      </c>
      <c r="HI31" s="2" t="s">
        <v>35</v>
      </c>
      <c r="HJ31" s="2" t="s">
        <v>35</v>
      </c>
      <c r="HK31" s="2" t="s">
        <v>35</v>
      </c>
      <c r="HL31" s="2" t="s">
        <v>35</v>
      </c>
      <c r="HM31" s="2" t="s">
        <v>35</v>
      </c>
      <c r="HN31" s="2" t="s">
        <v>35</v>
      </c>
      <c r="HO31" s="2" t="s">
        <v>35</v>
      </c>
      <c r="HP31" s="2" t="s">
        <v>35</v>
      </c>
      <c r="HQ31" s="2" t="s">
        <v>35</v>
      </c>
      <c r="HR31" s="2" t="s">
        <v>35</v>
      </c>
      <c r="HS31" s="2" t="s">
        <v>35</v>
      </c>
      <c r="HT31" s="2" t="s">
        <v>35</v>
      </c>
      <c r="HU31" s="2" t="s">
        <v>35</v>
      </c>
      <c r="HV31" s="2" t="s">
        <v>35</v>
      </c>
      <c r="HW31" s="2" t="s">
        <v>35</v>
      </c>
      <c r="HX31" s="2" t="s">
        <v>35</v>
      </c>
      <c r="HY31" s="2" t="s">
        <v>35</v>
      </c>
      <c r="HZ31" s="2" t="s">
        <v>35</v>
      </c>
      <c r="IA31" s="2" t="s">
        <v>35</v>
      </c>
      <c r="IB31" s="2" t="s">
        <v>35</v>
      </c>
      <c r="IC31" s="2" t="s">
        <v>35</v>
      </c>
      <c r="ID31" s="2" t="s">
        <v>35</v>
      </c>
      <c r="IE31" s="2" t="s">
        <v>35</v>
      </c>
      <c r="IF31" s="2" t="s">
        <v>35</v>
      </c>
      <c r="IG31" s="2" t="s">
        <v>35</v>
      </c>
      <c r="IH31" s="2" t="s">
        <v>35</v>
      </c>
      <c r="II31" s="2" t="s">
        <v>35</v>
      </c>
      <c r="IJ31" s="2" t="s">
        <v>35</v>
      </c>
      <c r="IK31" s="2" t="s">
        <v>35</v>
      </c>
      <c r="IL31" s="2" t="s">
        <v>35</v>
      </c>
      <c r="IM31" s="2" t="s">
        <v>35</v>
      </c>
      <c r="IN31" s="2" t="s">
        <v>35</v>
      </c>
      <c r="IO31" s="2" t="s">
        <v>35</v>
      </c>
      <c r="IP31" s="2" t="s">
        <v>35</v>
      </c>
      <c r="IQ31" s="2" t="s">
        <v>35</v>
      </c>
      <c r="IR31" s="2" t="s">
        <v>35</v>
      </c>
      <c r="IS31" s="2" t="s">
        <v>35</v>
      </c>
      <c r="IT31" s="2" t="s">
        <v>35</v>
      </c>
      <c r="IU31" s="2" t="s">
        <v>35</v>
      </c>
      <c r="IV31" s="2" t="s">
        <v>35</v>
      </c>
      <c r="IW31" s="2" t="s">
        <v>35</v>
      </c>
      <c r="IX31" s="2" t="s">
        <v>35</v>
      </c>
      <c r="IY31" s="2" t="s">
        <v>35</v>
      </c>
      <c r="IZ31" s="2" t="s">
        <v>35</v>
      </c>
    </row>
    <row r="32" spans="1:260" ht="22.5" customHeight="1">
      <c r="A32" s="145"/>
      <c r="B32" s="132"/>
      <c r="C32" s="133"/>
      <c r="D32" s="154"/>
      <c r="E32" s="155"/>
      <c r="F32" s="156"/>
      <c r="G32" s="1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23"/>
      <c r="T32" s="158" t="s">
        <v>92</v>
      </c>
      <c r="U32" s="158"/>
      <c r="V32" s="158"/>
      <c r="W32" s="158"/>
      <c r="X32" s="158"/>
      <c r="Y32" s="158"/>
      <c r="Z32" s="159"/>
      <c r="AA32" s="118">
        <v>1833</v>
      </c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>
        <v>4611</v>
      </c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>
        <v>1351</v>
      </c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>
        <f>SUM(AA32:BP32)</f>
        <v>7795</v>
      </c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>
        <v>6867</v>
      </c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>
        <v>0</v>
      </c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9">
        <f>BQ32-CE32</f>
        <v>928</v>
      </c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5">
        <v>2554471</v>
      </c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>
        <v>2100</v>
      </c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9">
        <f>DU32-EI32</f>
        <v>2552371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5">
        <v>50003</v>
      </c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6"/>
      <c r="FY32" s="2" t="s">
        <v>35</v>
      </c>
      <c r="FZ32" s="2" t="s">
        <v>35</v>
      </c>
      <c r="GA32" s="2" t="s">
        <v>35</v>
      </c>
      <c r="GB32" s="2" t="s">
        <v>35</v>
      </c>
      <c r="GC32" s="2" t="s">
        <v>35</v>
      </c>
      <c r="GD32" s="2" t="s">
        <v>35</v>
      </c>
      <c r="GE32" s="2" t="s">
        <v>35</v>
      </c>
      <c r="GF32" s="2" t="s">
        <v>35</v>
      </c>
      <c r="GG32" s="2" t="s">
        <v>35</v>
      </c>
      <c r="GH32" s="2" t="s">
        <v>35</v>
      </c>
      <c r="GI32" s="2" t="s">
        <v>35</v>
      </c>
      <c r="GJ32" s="2" t="s">
        <v>35</v>
      </c>
      <c r="GK32" s="2" t="s">
        <v>35</v>
      </c>
      <c r="GL32" s="2" t="s">
        <v>35</v>
      </c>
      <c r="GM32" s="2" t="s">
        <v>35</v>
      </c>
      <c r="GN32" s="2" t="s">
        <v>35</v>
      </c>
      <c r="GO32" s="2" t="s">
        <v>35</v>
      </c>
      <c r="GP32" s="2" t="s">
        <v>35</v>
      </c>
      <c r="GQ32" s="2" t="s">
        <v>35</v>
      </c>
      <c r="GR32" s="2" t="s">
        <v>35</v>
      </c>
      <c r="GS32" s="2" t="s">
        <v>35</v>
      </c>
      <c r="GT32" s="2" t="s">
        <v>35</v>
      </c>
      <c r="GU32" s="2" t="s">
        <v>35</v>
      </c>
      <c r="GV32" s="2" t="s">
        <v>35</v>
      </c>
      <c r="GW32" s="2" t="s">
        <v>35</v>
      </c>
      <c r="GX32" s="2" t="s">
        <v>35</v>
      </c>
      <c r="GY32" s="2" t="s">
        <v>35</v>
      </c>
      <c r="GZ32" s="2" t="s">
        <v>35</v>
      </c>
      <c r="HA32" s="2" t="s">
        <v>35</v>
      </c>
      <c r="HB32" s="2" t="s">
        <v>35</v>
      </c>
      <c r="HC32" s="2" t="s">
        <v>35</v>
      </c>
      <c r="HD32" s="2" t="s">
        <v>35</v>
      </c>
      <c r="HE32" s="2" t="s">
        <v>35</v>
      </c>
      <c r="HF32" s="2" t="s">
        <v>35</v>
      </c>
      <c r="HG32" s="2" t="s">
        <v>35</v>
      </c>
      <c r="HH32" s="2" t="s">
        <v>35</v>
      </c>
      <c r="HI32" s="2" t="s">
        <v>35</v>
      </c>
      <c r="HJ32" s="2" t="s">
        <v>35</v>
      </c>
      <c r="HK32" s="2" t="s">
        <v>35</v>
      </c>
      <c r="HL32" s="2" t="s">
        <v>35</v>
      </c>
      <c r="HM32" s="2" t="s">
        <v>35</v>
      </c>
      <c r="HN32" s="2" t="s">
        <v>35</v>
      </c>
      <c r="HO32" s="2" t="s">
        <v>35</v>
      </c>
      <c r="HP32" s="2" t="s">
        <v>35</v>
      </c>
      <c r="HQ32" s="2" t="s">
        <v>35</v>
      </c>
      <c r="HR32" s="2" t="s">
        <v>35</v>
      </c>
      <c r="HS32" s="2" t="s">
        <v>35</v>
      </c>
      <c r="HT32" s="2" t="s">
        <v>35</v>
      </c>
      <c r="HU32" s="2" t="s">
        <v>35</v>
      </c>
      <c r="HV32" s="2" t="s">
        <v>35</v>
      </c>
      <c r="HW32" s="2" t="s">
        <v>35</v>
      </c>
      <c r="HX32" s="2" t="s">
        <v>35</v>
      </c>
      <c r="HY32" s="2" t="s">
        <v>35</v>
      </c>
      <c r="HZ32" s="2" t="s">
        <v>35</v>
      </c>
      <c r="IA32" s="2" t="s">
        <v>35</v>
      </c>
      <c r="IB32" s="2" t="s">
        <v>35</v>
      </c>
      <c r="IC32" s="2" t="s">
        <v>35</v>
      </c>
      <c r="ID32" s="2" t="s">
        <v>35</v>
      </c>
      <c r="IE32" s="2" t="s">
        <v>35</v>
      </c>
      <c r="IF32" s="2" t="s">
        <v>35</v>
      </c>
      <c r="IG32" s="2" t="s">
        <v>35</v>
      </c>
      <c r="IH32" s="2" t="s">
        <v>35</v>
      </c>
      <c r="II32" s="2" t="s">
        <v>35</v>
      </c>
      <c r="IJ32" s="2" t="s">
        <v>35</v>
      </c>
      <c r="IK32" s="2" t="s">
        <v>35</v>
      </c>
      <c r="IL32" s="2" t="s">
        <v>35</v>
      </c>
      <c r="IM32" s="2" t="s">
        <v>35</v>
      </c>
      <c r="IN32" s="2" t="s">
        <v>35</v>
      </c>
      <c r="IO32" s="2" t="s">
        <v>35</v>
      </c>
      <c r="IP32" s="2" t="s">
        <v>35</v>
      </c>
      <c r="IQ32" s="2" t="s">
        <v>35</v>
      </c>
      <c r="IR32" s="2" t="s">
        <v>35</v>
      </c>
      <c r="IS32" s="2" t="s">
        <v>35</v>
      </c>
      <c r="IT32" s="2" t="s">
        <v>35</v>
      </c>
      <c r="IU32" s="2" t="s">
        <v>35</v>
      </c>
      <c r="IV32" s="2" t="s">
        <v>35</v>
      </c>
      <c r="IW32" s="2" t="s">
        <v>35</v>
      </c>
      <c r="IX32" s="2" t="s">
        <v>35</v>
      </c>
      <c r="IY32" s="2" t="s">
        <v>35</v>
      </c>
      <c r="IZ32" s="2" t="s">
        <v>35</v>
      </c>
    </row>
    <row r="33" spans="1:260" ht="11.25" customHeight="1">
      <c r="A33" s="145"/>
      <c r="B33" s="132"/>
      <c r="C33" s="133"/>
      <c r="D33" s="154"/>
      <c r="E33" s="155"/>
      <c r="F33" s="156"/>
      <c r="G33" s="18"/>
      <c r="H33" s="149" t="s">
        <v>125</v>
      </c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7"/>
      <c r="AA33" s="118">
        <v>1817</v>
      </c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>
        <v>5090</v>
      </c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>
        <v>1113</v>
      </c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>
        <f>SUM(AA33:BP33)</f>
        <v>8020</v>
      </c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>
        <v>7743</v>
      </c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>
        <v>0</v>
      </c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9">
        <f>BQ33-CE33</f>
        <v>277</v>
      </c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5">
        <v>467934</v>
      </c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>
        <v>750</v>
      </c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9">
        <f>DU33-EI33</f>
        <v>467184</v>
      </c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5">
        <v>14138</v>
      </c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6"/>
      <c r="FY33" s="2" t="s">
        <v>35</v>
      </c>
      <c r="FZ33" s="2" t="s">
        <v>35</v>
      </c>
      <c r="GA33" s="2" t="s">
        <v>35</v>
      </c>
      <c r="GB33" s="2" t="s">
        <v>35</v>
      </c>
      <c r="GC33" s="2" t="s">
        <v>35</v>
      </c>
      <c r="GD33" s="2" t="s">
        <v>35</v>
      </c>
      <c r="GE33" s="2" t="s">
        <v>35</v>
      </c>
      <c r="GF33" s="2" t="s">
        <v>35</v>
      </c>
      <c r="GG33" s="2" t="s">
        <v>35</v>
      </c>
      <c r="GH33" s="2" t="s">
        <v>35</v>
      </c>
      <c r="GI33" s="2" t="s">
        <v>35</v>
      </c>
      <c r="GJ33" s="2" t="s">
        <v>35</v>
      </c>
      <c r="GK33" s="2" t="s">
        <v>35</v>
      </c>
      <c r="GL33" s="2" t="s">
        <v>35</v>
      </c>
      <c r="GM33" s="2" t="s">
        <v>35</v>
      </c>
      <c r="GN33" s="2" t="s">
        <v>35</v>
      </c>
      <c r="GO33" s="2" t="s">
        <v>35</v>
      </c>
      <c r="GP33" s="2" t="s">
        <v>35</v>
      </c>
      <c r="GQ33" s="2" t="s">
        <v>35</v>
      </c>
      <c r="GR33" s="2" t="s">
        <v>35</v>
      </c>
      <c r="GS33" s="2" t="s">
        <v>35</v>
      </c>
      <c r="GT33" s="2" t="s">
        <v>35</v>
      </c>
      <c r="GU33" s="2" t="s">
        <v>35</v>
      </c>
      <c r="GV33" s="2" t="s">
        <v>35</v>
      </c>
      <c r="GW33" s="2" t="s">
        <v>35</v>
      </c>
      <c r="GX33" s="2" t="s">
        <v>35</v>
      </c>
      <c r="GY33" s="2" t="s">
        <v>35</v>
      </c>
      <c r="GZ33" s="2" t="s">
        <v>35</v>
      </c>
      <c r="HA33" s="2" t="s">
        <v>35</v>
      </c>
      <c r="HB33" s="2" t="s">
        <v>35</v>
      </c>
      <c r="HC33" s="2" t="s">
        <v>35</v>
      </c>
      <c r="HD33" s="2" t="s">
        <v>35</v>
      </c>
      <c r="HE33" s="2" t="s">
        <v>35</v>
      </c>
      <c r="HF33" s="2" t="s">
        <v>35</v>
      </c>
      <c r="HG33" s="2" t="s">
        <v>35</v>
      </c>
      <c r="HH33" s="2" t="s">
        <v>35</v>
      </c>
      <c r="HI33" s="2" t="s">
        <v>35</v>
      </c>
      <c r="HJ33" s="2" t="s">
        <v>35</v>
      </c>
      <c r="HK33" s="2" t="s">
        <v>35</v>
      </c>
      <c r="HL33" s="2" t="s">
        <v>35</v>
      </c>
      <c r="HM33" s="2" t="s">
        <v>35</v>
      </c>
      <c r="HN33" s="2" t="s">
        <v>35</v>
      </c>
      <c r="HO33" s="2" t="s">
        <v>35</v>
      </c>
      <c r="HP33" s="2" t="s">
        <v>35</v>
      </c>
      <c r="HQ33" s="2" t="s">
        <v>35</v>
      </c>
      <c r="HR33" s="2" t="s">
        <v>35</v>
      </c>
      <c r="HS33" s="2" t="s">
        <v>35</v>
      </c>
      <c r="HT33" s="2" t="s">
        <v>35</v>
      </c>
      <c r="HU33" s="2" t="s">
        <v>35</v>
      </c>
      <c r="HV33" s="2" t="s">
        <v>35</v>
      </c>
      <c r="HW33" s="2" t="s">
        <v>35</v>
      </c>
      <c r="HX33" s="2" t="s">
        <v>35</v>
      </c>
      <c r="HY33" s="2" t="s">
        <v>35</v>
      </c>
      <c r="HZ33" s="2" t="s">
        <v>35</v>
      </c>
      <c r="IA33" s="2" t="s">
        <v>35</v>
      </c>
      <c r="IB33" s="2" t="s">
        <v>35</v>
      </c>
      <c r="IC33" s="2" t="s">
        <v>35</v>
      </c>
      <c r="ID33" s="2" t="s">
        <v>35</v>
      </c>
      <c r="IE33" s="2" t="s">
        <v>35</v>
      </c>
      <c r="IF33" s="2" t="s">
        <v>35</v>
      </c>
      <c r="IG33" s="2" t="s">
        <v>35</v>
      </c>
      <c r="IH33" s="2" t="s">
        <v>35</v>
      </c>
      <c r="II33" s="2" t="s">
        <v>35</v>
      </c>
      <c r="IJ33" s="2" t="s">
        <v>35</v>
      </c>
      <c r="IK33" s="2" t="s">
        <v>35</v>
      </c>
      <c r="IL33" s="2" t="s">
        <v>35</v>
      </c>
      <c r="IM33" s="2" t="s">
        <v>35</v>
      </c>
      <c r="IN33" s="2" t="s">
        <v>35</v>
      </c>
      <c r="IO33" s="2" t="s">
        <v>35</v>
      </c>
      <c r="IP33" s="2" t="s">
        <v>35</v>
      </c>
      <c r="IQ33" s="2" t="s">
        <v>35</v>
      </c>
      <c r="IR33" s="2" t="s">
        <v>35</v>
      </c>
      <c r="IS33" s="2" t="s">
        <v>35</v>
      </c>
      <c r="IT33" s="2" t="s">
        <v>35</v>
      </c>
      <c r="IU33" s="2" t="s">
        <v>35</v>
      </c>
      <c r="IV33" s="2" t="s">
        <v>35</v>
      </c>
      <c r="IW33" s="2" t="s">
        <v>35</v>
      </c>
      <c r="IX33" s="2" t="s">
        <v>35</v>
      </c>
      <c r="IY33" s="2" t="s">
        <v>35</v>
      </c>
      <c r="IZ33" s="2" t="s">
        <v>35</v>
      </c>
    </row>
    <row r="34" spans="1:260" ht="11.25" customHeight="1">
      <c r="A34" s="145"/>
      <c r="B34" s="132"/>
      <c r="C34" s="133"/>
      <c r="D34" s="154"/>
      <c r="E34" s="155"/>
      <c r="F34" s="156"/>
      <c r="G34" s="157" t="s">
        <v>37</v>
      </c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18">
        <f>SUM(AA31,AA32,AA33)</f>
        <v>4396</v>
      </c>
      <c r="AB34" s="105">
        <v>4071</v>
      </c>
      <c r="AC34" s="105">
        <v>4071</v>
      </c>
      <c r="AD34" s="105">
        <v>4071</v>
      </c>
      <c r="AE34" s="105">
        <v>4071</v>
      </c>
      <c r="AF34" s="105">
        <v>4071</v>
      </c>
      <c r="AG34" s="105"/>
      <c r="AH34" s="105"/>
      <c r="AI34" s="105">
        <v>4071</v>
      </c>
      <c r="AJ34" s="105">
        <v>4071</v>
      </c>
      <c r="AK34" s="105">
        <v>4071</v>
      </c>
      <c r="AL34" s="105">
        <v>4071</v>
      </c>
      <c r="AM34" s="105">
        <v>4071</v>
      </c>
      <c r="AN34" s="105">
        <v>4071</v>
      </c>
      <c r="AO34" s="105">
        <f>SUM(AO31,AO32,AO33)</f>
        <v>11191</v>
      </c>
      <c r="AP34" s="105">
        <v>4071</v>
      </c>
      <c r="AQ34" s="105">
        <v>4071</v>
      </c>
      <c r="AR34" s="105">
        <v>4071</v>
      </c>
      <c r="AS34" s="105">
        <v>4071</v>
      </c>
      <c r="AT34" s="105">
        <v>4071</v>
      </c>
      <c r="AU34" s="105"/>
      <c r="AV34" s="105"/>
      <c r="AW34" s="105">
        <v>4071</v>
      </c>
      <c r="AX34" s="105">
        <v>4071</v>
      </c>
      <c r="AY34" s="105">
        <v>4071</v>
      </c>
      <c r="AZ34" s="105">
        <v>4071</v>
      </c>
      <c r="BA34" s="105">
        <v>4071</v>
      </c>
      <c r="BB34" s="105">
        <v>4071</v>
      </c>
      <c r="BC34" s="105">
        <f t="shared" ref="BC34" si="108">SUM(BC31,BC32,BC33)</f>
        <v>3141</v>
      </c>
      <c r="BD34" s="105">
        <v>4071</v>
      </c>
      <c r="BE34" s="105">
        <v>4071</v>
      </c>
      <c r="BF34" s="105">
        <v>4071</v>
      </c>
      <c r="BG34" s="105">
        <v>4071</v>
      </c>
      <c r="BH34" s="105">
        <v>4071</v>
      </c>
      <c r="BI34" s="105"/>
      <c r="BJ34" s="105"/>
      <c r="BK34" s="105">
        <v>4071</v>
      </c>
      <c r="BL34" s="105">
        <v>4071</v>
      </c>
      <c r="BM34" s="105">
        <v>4071</v>
      </c>
      <c r="BN34" s="105">
        <v>4071</v>
      </c>
      <c r="BO34" s="105">
        <v>4071</v>
      </c>
      <c r="BP34" s="105">
        <v>4071</v>
      </c>
      <c r="BQ34" s="105">
        <f t="shared" ref="BQ34" si="109">SUM(BQ31,BQ32,BQ33)</f>
        <v>18728</v>
      </c>
      <c r="BR34" s="105">
        <v>4071</v>
      </c>
      <c r="BS34" s="105">
        <v>4071</v>
      </c>
      <c r="BT34" s="105">
        <v>4071</v>
      </c>
      <c r="BU34" s="105">
        <v>4071</v>
      </c>
      <c r="BV34" s="105">
        <v>4071</v>
      </c>
      <c r="BW34" s="105"/>
      <c r="BX34" s="105"/>
      <c r="BY34" s="105">
        <v>4071</v>
      </c>
      <c r="BZ34" s="105">
        <v>4071</v>
      </c>
      <c r="CA34" s="105">
        <v>4071</v>
      </c>
      <c r="CB34" s="105">
        <v>4071</v>
      </c>
      <c r="CC34" s="105">
        <v>4071</v>
      </c>
      <c r="CD34" s="105">
        <v>4071</v>
      </c>
      <c r="CE34" s="105">
        <f t="shared" ref="CE34" si="110">SUM(CE31,CE32,CE33)</f>
        <v>17149</v>
      </c>
      <c r="CF34" s="105">
        <v>4071</v>
      </c>
      <c r="CG34" s="105">
        <v>4071</v>
      </c>
      <c r="CH34" s="105">
        <v>4071</v>
      </c>
      <c r="CI34" s="105">
        <v>4071</v>
      </c>
      <c r="CJ34" s="105">
        <v>4071</v>
      </c>
      <c r="CK34" s="105"/>
      <c r="CL34" s="105"/>
      <c r="CM34" s="105">
        <v>4071</v>
      </c>
      <c r="CN34" s="105">
        <v>4071</v>
      </c>
      <c r="CO34" s="105">
        <v>4071</v>
      </c>
      <c r="CP34" s="105">
        <v>4071</v>
      </c>
      <c r="CQ34" s="105">
        <v>4071</v>
      </c>
      <c r="CR34" s="105">
        <v>4071</v>
      </c>
      <c r="CS34" s="105">
        <f t="shared" ref="CS34" si="111">SUM(CS31,CS32,CS33)</f>
        <v>0</v>
      </c>
      <c r="CT34" s="105">
        <v>4071</v>
      </c>
      <c r="CU34" s="105">
        <v>4071</v>
      </c>
      <c r="CV34" s="105">
        <v>4071</v>
      </c>
      <c r="CW34" s="105">
        <v>4071</v>
      </c>
      <c r="CX34" s="105">
        <v>4071</v>
      </c>
      <c r="CY34" s="105"/>
      <c r="CZ34" s="105"/>
      <c r="DA34" s="105">
        <v>4071</v>
      </c>
      <c r="DB34" s="105">
        <v>4071</v>
      </c>
      <c r="DC34" s="105">
        <v>4071</v>
      </c>
      <c r="DD34" s="105">
        <v>4071</v>
      </c>
      <c r="DE34" s="105">
        <v>4071</v>
      </c>
      <c r="DF34" s="105">
        <v>4071</v>
      </c>
      <c r="DG34" s="109">
        <f t="shared" ref="DG34" si="112">SUM(DG31,DG32,DG33)</f>
        <v>1579</v>
      </c>
      <c r="DH34" s="109">
        <v>4071</v>
      </c>
      <c r="DI34" s="109">
        <v>4071</v>
      </c>
      <c r="DJ34" s="109">
        <v>4071</v>
      </c>
      <c r="DK34" s="109">
        <v>4071</v>
      </c>
      <c r="DL34" s="109">
        <v>4071</v>
      </c>
      <c r="DM34" s="109"/>
      <c r="DN34" s="109"/>
      <c r="DO34" s="109">
        <v>4071</v>
      </c>
      <c r="DP34" s="109">
        <v>4071</v>
      </c>
      <c r="DQ34" s="109">
        <v>4071</v>
      </c>
      <c r="DR34" s="109">
        <v>4071</v>
      </c>
      <c r="DS34" s="109">
        <v>4071</v>
      </c>
      <c r="DT34" s="109">
        <v>4071</v>
      </c>
      <c r="DU34" s="105">
        <f t="shared" ref="DU34" si="113">SUM(DU31,DU32,DU33)</f>
        <v>3790966</v>
      </c>
      <c r="DV34" s="105">
        <v>4071</v>
      </c>
      <c r="DW34" s="105">
        <v>4071</v>
      </c>
      <c r="DX34" s="105">
        <v>4071</v>
      </c>
      <c r="DY34" s="105">
        <v>4071</v>
      </c>
      <c r="DZ34" s="105">
        <v>4071</v>
      </c>
      <c r="EA34" s="105"/>
      <c r="EB34" s="105"/>
      <c r="EC34" s="105">
        <v>4071</v>
      </c>
      <c r="ED34" s="105">
        <v>4071</v>
      </c>
      <c r="EE34" s="105">
        <v>4071</v>
      </c>
      <c r="EF34" s="105">
        <v>4071</v>
      </c>
      <c r="EG34" s="105">
        <v>4071</v>
      </c>
      <c r="EH34" s="105">
        <v>4071</v>
      </c>
      <c r="EI34" s="105">
        <f t="shared" ref="EI34" si="114">SUM(EI31,EI32,EI33)</f>
        <v>3150</v>
      </c>
      <c r="EJ34" s="105">
        <v>4071</v>
      </c>
      <c r="EK34" s="105">
        <v>4071</v>
      </c>
      <c r="EL34" s="105">
        <v>4071</v>
      </c>
      <c r="EM34" s="105">
        <v>4071</v>
      </c>
      <c r="EN34" s="105">
        <v>4071</v>
      </c>
      <c r="EO34" s="105"/>
      <c r="EP34" s="105"/>
      <c r="EQ34" s="105">
        <v>4071</v>
      </c>
      <c r="ER34" s="105">
        <v>4071</v>
      </c>
      <c r="ES34" s="105">
        <v>4071</v>
      </c>
      <c r="ET34" s="105">
        <v>4071</v>
      </c>
      <c r="EU34" s="105">
        <v>4071</v>
      </c>
      <c r="EV34" s="105">
        <v>4071</v>
      </c>
      <c r="EW34" s="109">
        <f t="shared" ref="EW34" si="115">SUM(EW31,EW32,EW33)</f>
        <v>3787816</v>
      </c>
      <c r="EX34" s="109">
        <v>4071</v>
      </c>
      <c r="EY34" s="109">
        <v>4071</v>
      </c>
      <c r="EZ34" s="109">
        <v>4071</v>
      </c>
      <c r="FA34" s="109">
        <v>4071</v>
      </c>
      <c r="FB34" s="109">
        <v>4071</v>
      </c>
      <c r="FC34" s="109"/>
      <c r="FD34" s="109"/>
      <c r="FE34" s="109">
        <v>4071</v>
      </c>
      <c r="FF34" s="109">
        <v>4071</v>
      </c>
      <c r="FG34" s="109">
        <v>4071</v>
      </c>
      <c r="FH34" s="109">
        <v>4071</v>
      </c>
      <c r="FI34" s="109">
        <v>4071</v>
      </c>
      <c r="FJ34" s="109">
        <v>4071</v>
      </c>
      <c r="FK34" s="105">
        <f t="shared" ref="FK34" si="116">SUM(FK31,FK32,FK33)</f>
        <v>79380</v>
      </c>
      <c r="FL34" s="105">
        <v>4071</v>
      </c>
      <c r="FM34" s="105">
        <v>4071</v>
      </c>
      <c r="FN34" s="105">
        <v>4071</v>
      </c>
      <c r="FO34" s="105">
        <v>4071</v>
      </c>
      <c r="FP34" s="105">
        <v>4071</v>
      </c>
      <c r="FQ34" s="105"/>
      <c r="FR34" s="105"/>
      <c r="FS34" s="105">
        <v>4071</v>
      </c>
      <c r="FT34" s="105">
        <v>4071</v>
      </c>
      <c r="FU34" s="105">
        <v>4071</v>
      </c>
      <c r="FV34" s="105">
        <v>4071</v>
      </c>
      <c r="FW34" s="105">
        <v>4071</v>
      </c>
      <c r="FX34" s="106">
        <v>4071</v>
      </c>
      <c r="FY34" s="2" t="s">
        <v>35</v>
      </c>
      <c r="FZ34" s="2" t="s">
        <v>35</v>
      </c>
      <c r="GA34" s="2" t="s">
        <v>35</v>
      </c>
      <c r="GB34" s="2" t="s">
        <v>35</v>
      </c>
      <c r="GC34" s="2" t="s">
        <v>35</v>
      </c>
      <c r="GD34" s="2" t="s">
        <v>35</v>
      </c>
      <c r="GE34" s="2" t="s">
        <v>35</v>
      </c>
      <c r="GF34" s="2" t="s">
        <v>35</v>
      </c>
      <c r="GG34" s="2" t="s">
        <v>35</v>
      </c>
      <c r="GH34" s="2" t="s">
        <v>35</v>
      </c>
      <c r="GI34" s="2" t="s">
        <v>35</v>
      </c>
      <c r="GJ34" s="2" t="s">
        <v>35</v>
      </c>
      <c r="GK34" s="2" t="s">
        <v>35</v>
      </c>
      <c r="GL34" s="2" t="s">
        <v>35</v>
      </c>
      <c r="GM34" s="2" t="s">
        <v>35</v>
      </c>
      <c r="GN34" s="2" t="s">
        <v>35</v>
      </c>
      <c r="GO34" s="2" t="s">
        <v>35</v>
      </c>
      <c r="GP34" s="2" t="s">
        <v>35</v>
      </c>
      <c r="GQ34" s="2" t="s">
        <v>35</v>
      </c>
      <c r="GR34" s="2" t="s">
        <v>35</v>
      </c>
      <c r="GS34" s="2" t="s">
        <v>35</v>
      </c>
      <c r="GT34" s="2" t="s">
        <v>35</v>
      </c>
      <c r="GU34" s="2" t="s">
        <v>35</v>
      </c>
      <c r="GV34" s="2" t="s">
        <v>35</v>
      </c>
      <c r="GW34" s="2" t="s">
        <v>35</v>
      </c>
      <c r="GX34" s="2" t="s">
        <v>35</v>
      </c>
      <c r="GY34" s="2" t="s">
        <v>35</v>
      </c>
      <c r="GZ34" s="2" t="s">
        <v>35</v>
      </c>
      <c r="HA34" s="2" t="s">
        <v>35</v>
      </c>
      <c r="HB34" s="2" t="s">
        <v>35</v>
      </c>
      <c r="HC34" s="2" t="s">
        <v>35</v>
      </c>
      <c r="HD34" s="2" t="s">
        <v>35</v>
      </c>
      <c r="HE34" s="2" t="s">
        <v>35</v>
      </c>
      <c r="HF34" s="2" t="s">
        <v>35</v>
      </c>
      <c r="HG34" s="2" t="s">
        <v>35</v>
      </c>
      <c r="HH34" s="2" t="s">
        <v>35</v>
      </c>
      <c r="HI34" s="2" t="s">
        <v>35</v>
      </c>
      <c r="HJ34" s="2" t="s">
        <v>35</v>
      </c>
      <c r="HK34" s="2" t="s">
        <v>35</v>
      </c>
      <c r="HL34" s="2" t="s">
        <v>35</v>
      </c>
      <c r="HM34" s="2" t="s">
        <v>35</v>
      </c>
      <c r="HN34" s="2" t="s">
        <v>35</v>
      </c>
      <c r="HO34" s="2" t="s">
        <v>35</v>
      </c>
      <c r="HP34" s="2" t="s">
        <v>35</v>
      </c>
      <c r="HQ34" s="2" t="s">
        <v>35</v>
      </c>
      <c r="HR34" s="2" t="s">
        <v>35</v>
      </c>
      <c r="HS34" s="2" t="s">
        <v>35</v>
      </c>
      <c r="HT34" s="2" t="s">
        <v>35</v>
      </c>
      <c r="HU34" s="2" t="s">
        <v>35</v>
      </c>
      <c r="HV34" s="2" t="s">
        <v>35</v>
      </c>
      <c r="HW34" s="2" t="s">
        <v>35</v>
      </c>
      <c r="HX34" s="2" t="s">
        <v>35</v>
      </c>
      <c r="HY34" s="2" t="s">
        <v>35</v>
      </c>
      <c r="HZ34" s="2" t="s">
        <v>35</v>
      </c>
      <c r="IA34" s="2" t="s">
        <v>35</v>
      </c>
      <c r="IB34" s="2" t="s">
        <v>35</v>
      </c>
      <c r="IC34" s="2" t="s">
        <v>35</v>
      </c>
      <c r="ID34" s="2" t="s">
        <v>35</v>
      </c>
      <c r="IE34" s="2" t="s">
        <v>35</v>
      </c>
      <c r="IF34" s="2" t="s">
        <v>35</v>
      </c>
      <c r="IG34" s="2" t="s">
        <v>35</v>
      </c>
      <c r="IH34" s="2" t="s">
        <v>35</v>
      </c>
      <c r="II34" s="2" t="s">
        <v>35</v>
      </c>
      <c r="IJ34" s="2" t="s">
        <v>35</v>
      </c>
      <c r="IK34" s="2" t="s">
        <v>35</v>
      </c>
      <c r="IL34" s="2" t="s">
        <v>35</v>
      </c>
      <c r="IM34" s="2" t="s">
        <v>35</v>
      </c>
      <c r="IN34" s="2" t="s">
        <v>35</v>
      </c>
      <c r="IO34" s="2" t="s">
        <v>35</v>
      </c>
      <c r="IP34" s="2" t="s">
        <v>35</v>
      </c>
      <c r="IQ34" s="2" t="s">
        <v>35</v>
      </c>
      <c r="IR34" s="2" t="s">
        <v>35</v>
      </c>
      <c r="IS34" s="2" t="s">
        <v>35</v>
      </c>
      <c r="IT34" s="2" t="s">
        <v>35</v>
      </c>
      <c r="IU34" s="2" t="s">
        <v>35</v>
      </c>
      <c r="IV34" s="2" t="s">
        <v>35</v>
      </c>
      <c r="IW34" s="2" t="s">
        <v>35</v>
      </c>
      <c r="IX34" s="2" t="s">
        <v>35</v>
      </c>
      <c r="IY34" s="2" t="s">
        <v>35</v>
      </c>
      <c r="IZ34" s="2" t="s">
        <v>35</v>
      </c>
    </row>
    <row r="35" spans="1:260" ht="11.25" customHeight="1">
      <c r="A35" s="20"/>
      <c r="B35" s="21"/>
      <c r="C35" s="22"/>
      <c r="D35" s="19"/>
      <c r="E35" s="146" t="s">
        <v>126</v>
      </c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6"/>
      <c r="T35" s="128" t="s">
        <v>38</v>
      </c>
      <c r="U35" s="129"/>
      <c r="V35" s="129"/>
      <c r="W35" s="129"/>
      <c r="X35" s="129"/>
      <c r="Y35" s="129"/>
      <c r="Z35" s="129"/>
      <c r="AA35" s="118">
        <v>0</v>
      </c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>
        <v>4</v>
      </c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>
        <v>1</v>
      </c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>
        <f>SUM(AA35:BP35)</f>
        <v>5</v>
      </c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>
        <v>5</v>
      </c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>
        <v>0</v>
      </c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9">
        <f>BQ35-CE35</f>
        <v>0</v>
      </c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5">
        <v>0</v>
      </c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>
        <v>0</v>
      </c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9">
        <f>DU35-EI35</f>
        <v>0</v>
      </c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5">
        <v>0</v>
      </c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6"/>
      <c r="FY35" s="2" t="s">
        <v>35</v>
      </c>
      <c r="FZ35" s="2" t="s">
        <v>35</v>
      </c>
      <c r="GA35" s="2" t="s">
        <v>35</v>
      </c>
      <c r="GB35" s="2" t="s">
        <v>35</v>
      </c>
      <c r="GC35" s="2" t="s">
        <v>35</v>
      </c>
      <c r="GD35" s="2" t="s">
        <v>35</v>
      </c>
      <c r="GE35" s="2" t="s">
        <v>35</v>
      </c>
      <c r="GF35" s="2" t="s">
        <v>35</v>
      </c>
      <c r="GG35" s="2" t="s">
        <v>35</v>
      </c>
      <c r="GH35" s="2" t="s">
        <v>35</v>
      </c>
      <c r="GI35" s="2" t="s">
        <v>35</v>
      </c>
      <c r="GJ35" s="2" t="s">
        <v>35</v>
      </c>
      <c r="GK35" s="2" t="s">
        <v>35</v>
      </c>
      <c r="GL35" s="2" t="s">
        <v>35</v>
      </c>
      <c r="GM35" s="2" t="s">
        <v>35</v>
      </c>
      <c r="GN35" s="2" t="s">
        <v>35</v>
      </c>
      <c r="GO35" s="2" t="s">
        <v>35</v>
      </c>
      <c r="GP35" s="2" t="s">
        <v>35</v>
      </c>
      <c r="GQ35" s="2" t="s">
        <v>35</v>
      </c>
      <c r="GR35" s="2" t="s">
        <v>35</v>
      </c>
      <c r="GS35" s="2" t="s">
        <v>35</v>
      </c>
      <c r="GT35" s="2" t="s">
        <v>35</v>
      </c>
      <c r="GU35" s="2" t="s">
        <v>35</v>
      </c>
      <c r="GV35" s="2" t="s">
        <v>35</v>
      </c>
      <c r="GW35" s="2" t="s">
        <v>35</v>
      </c>
      <c r="GX35" s="2" t="s">
        <v>35</v>
      </c>
      <c r="GY35" s="2" t="s">
        <v>35</v>
      </c>
      <c r="GZ35" s="2" t="s">
        <v>35</v>
      </c>
      <c r="HA35" s="2" t="s">
        <v>35</v>
      </c>
      <c r="HB35" s="2" t="s">
        <v>35</v>
      </c>
      <c r="HC35" s="2" t="s">
        <v>35</v>
      </c>
      <c r="HD35" s="2" t="s">
        <v>35</v>
      </c>
      <c r="HE35" s="2" t="s">
        <v>35</v>
      </c>
      <c r="HF35" s="2" t="s">
        <v>35</v>
      </c>
      <c r="HG35" s="2" t="s">
        <v>35</v>
      </c>
      <c r="HH35" s="2" t="s">
        <v>35</v>
      </c>
      <c r="HI35" s="2" t="s">
        <v>35</v>
      </c>
      <c r="HJ35" s="2" t="s">
        <v>35</v>
      </c>
      <c r="HK35" s="2" t="s">
        <v>35</v>
      </c>
      <c r="HL35" s="2" t="s">
        <v>35</v>
      </c>
      <c r="HM35" s="2" t="s">
        <v>35</v>
      </c>
      <c r="HN35" s="2" t="s">
        <v>35</v>
      </c>
      <c r="HO35" s="2" t="s">
        <v>35</v>
      </c>
      <c r="HP35" s="2" t="s">
        <v>35</v>
      </c>
      <c r="HQ35" s="2" t="s">
        <v>35</v>
      </c>
      <c r="HR35" s="2" t="s">
        <v>35</v>
      </c>
      <c r="HS35" s="2" t="s">
        <v>35</v>
      </c>
      <c r="HT35" s="2" t="s">
        <v>35</v>
      </c>
      <c r="HU35" s="2" t="s">
        <v>35</v>
      </c>
      <c r="HV35" s="2" t="s">
        <v>35</v>
      </c>
      <c r="HW35" s="2" t="s">
        <v>35</v>
      </c>
      <c r="HX35" s="2" t="s">
        <v>35</v>
      </c>
      <c r="HY35" s="2" t="s">
        <v>35</v>
      </c>
      <c r="HZ35" s="2" t="s">
        <v>35</v>
      </c>
      <c r="IA35" s="2" t="s">
        <v>35</v>
      </c>
      <c r="IB35" s="2" t="s">
        <v>35</v>
      </c>
      <c r="IC35" s="2" t="s">
        <v>35</v>
      </c>
      <c r="ID35" s="2" t="s">
        <v>35</v>
      </c>
      <c r="IE35" s="2" t="s">
        <v>35</v>
      </c>
      <c r="IF35" s="2" t="s">
        <v>35</v>
      </c>
      <c r="IG35" s="2" t="s">
        <v>35</v>
      </c>
      <c r="IH35" s="2" t="s">
        <v>35</v>
      </c>
      <c r="II35" s="2" t="s">
        <v>35</v>
      </c>
      <c r="IJ35" s="2" t="s">
        <v>35</v>
      </c>
      <c r="IK35" s="2" t="s">
        <v>35</v>
      </c>
      <c r="IL35" s="2" t="s">
        <v>35</v>
      </c>
      <c r="IM35" s="2" t="s">
        <v>35</v>
      </c>
      <c r="IN35" s="2" t="s">
        <v>35</v>
      </c>
      <c r="IO35" s="2" t="s">
        <v>35</v>
      </c>
      <c r="IP35" s="2" t="s">
        <v>35</v>
      </c>
      <c r="IQ35" s="2" t="s">
        <v>35</v>
      </c>
      <c r="IR35" s="2" t="s">
        <v>35</v>
      </c>
      <c r="IS35" s="2" t="s">
        <v>35</v>
      </c>
      <c r="IT35" s="2" t="s">
        <v>35</v>
      </c>
      <c r="IU35" s="2" t="s">
        <v>35</v>
      </c>
      <c r="IV35" s="2" t="s">
        <v>35</v>
      </c>
      <c r="IW35" s="2" t="s">
        <v>35</v>
      </c>
      <c r="IX35" s="2" t="s">
        <v>35</v>
      </c>
      <c r="IY35" s="2" t="s">
        <v>35</v>
      </c>
      <c r="IZ35" s="2" t="s">
        <v>35</v>
      </c>
    </row>
    <row r="36" spans="1:260" ht="11.25" customHeight="1">
      <c r="A36" s="20"/>
      <c r="B36" s="21"/>
      <c r="C36" s="22"/>
      <c r="D36" s="10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9"/>
      <c r="T36" s="128" t="s">
        <v>39</v>
      </c>
      <c r="U36" s="129"/>
      <c r="V36" s="129"/>
      <c r="W36" s="129"/>
      <c r="X36" s="129"/>
      <c r="Y36" s="129"/>
      <c r="Z36" s="129"/>
      <c r="AA36" s="118">
        <v>10</v>
      </c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>
        <v>45</v>
      </c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>
        <v>2</v>
      </c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>
        <f>SUM(AA36:BP36)</f>
        <v>57</v>
      </c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>
        <v>55</v>
      </c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>
        <v>0</v>
      </c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9">
        <f>BQ36-CE36</f>
        <v>2</v>
      </c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5">
        <v>2744</v>
      </c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>
        <v>0</v>
      </c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9">
        <f>DU36-EI36</f>
        <v>2744</v>
      </c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5">
        <v>82</v>
      </c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6"/>
      <c r="FY36" s="2" t="s">
        <v>35</v>
      </c>
      <c r="FZ36" s="2" t="s">
        <v>35</v>
      </c>
      <c r="GA36" s="2" t="s">
        <v>35</v>
      </c>
      <c r="GB36" s="2" t="s">
        <v>35</v>
      </c>
      <c r="GC36" s="2" t="s">
        <v>35</v>
      </c>
      <c r="GD36" s="2" t="s">
        <v>35</v>
      </c>
      <c r="GE36" s="2" t="s">
        <v>35</v>
      </c>
      <c r="GF36" s="2" t="s">
        <v>35</v>
      </c>
      <c r="GG36" s="2" t="s">
        <v>35</v>
      </c>
      <c r="GH36" s="2" t="s">
        <v>35</v>
      </c>
      <c r="GI36" s="2" t="s">
        <v>35</v>
      </c>
      <c r="GJ36" s="2" t="s">
        <v>35</v>
      </c>
      <c r="GK36" s="2" t="s">
        <v>35</v>
      </c>
      <c r="GL36" s="2" t="s">
        <v>35</v>
      </c>
      <c r="GM36" s="2" t="s">
        <v>35</v>
      </c>
      <c r="GN36" s="2" t="s">
        <v>35</v>
      </c>
      <c r="GO36" s="2" t="s">
        <v>35</v>
      </c>
      <c r="GP36" s="2" t="s">
        <v>35</v>
      </c>
      <c r="GQ36" s="2" t="s">
        <v>35</v>
      </c>
      <c r="GR36" s="2" t="s">
        <v>35</v>
      </c>
      <c r="GS36" s="2" t="s">
        <v>35</v>
      </c>
      <c r="GT36" s="2" t="s">
        <v>35</v>
      </c>
      <c r="GU36" s="2" t="s">
        <v>35</v>
      </c>
      <c r="GV36" s="2" t="s">
        <v>35</v>
      </c>
      <c r="GW36" s="2" t="s">
        <v>35</v>
      </c>
      <c r="GX36" s="2" t="s">
        <v>35</v>
      </c>
      <c r="GY36" s="2" t="s">
        <v>35</v>
      </c>
      <c r="GZ36" s="2" t="s">
        <v>35</v>
      </c>
      <c r="HA36" s="2" t="s">
        <v>35</v>
      </c>
      <c r="HB36" s="2" t="s">
        <v>35</v>
      </c>
      <c r="HC36" s="2" t="s">
        <v>35</v>
      </c>
      <c r="HD36" s="2" t="s">
        <v>35</v>
      </c>
      <c r="HE36" s="2" t="s">
        <v>35</v>
      </c>
      <c r="HF36" s="2" t="s">
        <v>35</v>
      </c>
      <c r="HG36" s="2" t="s">
        <v>35</v>
      </c>
      <c r="HH36" s="2" t="s">
        <v>35</v>
      </c>
      <c r="HI36" s="2" t="s">
        <v>35</v>
      </c>
      <c r="HJ36" s="2" t="s">
        <v>35</v>
      </c>
      <c r="HK36" s="2" t="s">
        <v>35</v>
      </c>
      <c r="HL36" s="2" t="s">
        <v>35</v>
      </c>
      <c r="HM36" s="2" t="s">
        <v>35</v>
      </c>
      <c r="HN36" s="2" t="s">
        <v>35</v>
      </c>
      <c r="HO36" s="2" t="s">
        <v>35</v>
      </c>
      <c r="HP36" s="2" t="s">
        <v>35</v>
      </c>
      <c r="HQ36" s="2" t="s">
        <v>35</v>
      </c>
      <c r="HR36" s="2" t="s">
        <v>35</v>
      </c>
      <c r="HS36" s="2" t="s">
        <v>35</v>
      </c>
      <c r="HT36" s="2" t="s">
        <v>35</v>
      </c>
      <c r="HU36" s="2" t="s">
        <v>35</v>
      </c>
      <c r="HV36" s="2" t="s">
        <v>35</v>
      </c>
      <c r="HW36" s="2" t="s">
        <v>35</v>
      </c>
      <c r="HX36" s="2" t="s">
        <v>35</v>
      </c>
      <c r="HY36" s="2" t="s">
        <v>35</v>
      </c>
      <c r="HZ36" s="2" t="s">
        <v>35</v>
      </c>
      <c r="IA36" s="2" t="s">
        <v>35</v>
      </c>
      <c r="IB36" s="2" t="s">
        <v>35</v>
      </c>
      <c r="IC36" s="2" t="s">
        <v>35</v>
      </c>
      <c r="ID36" s="2" t="s">
        <v>35</v>
      </c>
      <c r="IE36" s="2" t="s">
        <v>35</v>
      </c>
      <c r="IF36" s="2" t="s">
        <v>35</v>
      </c>
      <c r="IG36" s="2" t="s">
        <v>35</v>
      </c>
      <c r="IH36" s="2" t="s">
        <v>35</v>
      </c>
      <c r="II36" s="2" t="s">
        <v>35</v>
      </c>
      <c r="IJ36" s="2" t="s">
        <v>35</v>
      </c>
      <c r="IK36" s="2" t="s">
        <v>35</v>
      </c>
      <c r="IL36" s="2" t="s">
        <v>35</v>
      </c>
      <c r="IM36" s="2" t="s">
        <v>35</v>
      </c>
      <c r="IN36" s="2" t="s">
        <v>35</v>
      </c>
      <c r="IO36" s="2" t="s">
        <v>35</v>
      </c>
      <c r="IP36" s="2" t="s">
        <v>35</v>
      </c>
      <c r="IQ36" s="2" t="s">
        <v>35</v>
      </c>
      <c r="IR36" s="2" t="s">
        <v>35</v>
      </c>
      <c r="IS36" s="2" t="s">
        <v>35</v>
      </c>
      <c r="IT36" s="2" t="s">
        <v>35</v>
      </c>
      <c r="IU36" s="2" t="s">
        <v>35</v>
      </c>
      <c r="IV36" s="2" t="s">
        <v>35</v>
      </c>
      <c r="IW36" s="2" t="s">
        <v>35</v>
      </c>
      <c r="IX36" s="2" t="s">
        <v>35</v>
      </c>
      <c r="IY36" s="2" t="s">
        <v>35</v>
      </c>
      <c r="IZ36" s="2" t="s">
        <v>35</v>
      </c>
    </row>
    <row r="37" spans="1:260" ht="11.25" customHeight="1">
      <c r="A37" s="20"/>
      <c r="B37" s="21"/>
      <c r="C37" s="22"/>
      <c r="D37" s="1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23"/>
      <c r="T37" s="128" t="s">
        <v>37</v>
      </c>
      <c r="U37" s="129"/>
      <c r="V37" s="129"/>
      <c r="W37" s="129"/>
      <c r="X37" s="129"/>
      <c r="Y37" s="129"/>
      <c r="Z37" s="129"/>
      <c r="AA37" s="118">
        <f>SUM(AA35,AA36)</f>
        <v>10</v>
      </c>
      <c r="AB37" s="105">
        <v>339649</v>
      </c>
      <c r="AC37" s="105">
        <v>339649</v>
      </c>
      <c r="AD37" s="105">
        <v>339649</v>
      </c>
      <c r="AE37" s="105">
        <v>339649</v>
      </c>
      <c r="AF37" s="105">
        <v>339649</v>
      </c>
      <c r="AG37" s="105"/>
      <c r="AH37" s="105"/>
      <c r="AI37" s="105">
        <v>339649</v>
      </c>
      <c r="AJ37" s="105">
        <v>339649</v>
      </c>
      <c r="AK37" s="105">
        <v>339649</v>
      </c>
      <c r="AL37" s="105">
        <v>339649</v>
      </c>
      <c r="AM37" s="105">
        <v>339649</v>
      </c>
      <c r="AN37" s="105">
        <v>339649</v>
      </c>
      <c r="AO37" s="105">
        <f>SUM(AO35,AO36)</f>
        <v>49</v>
      </c>
      <c r="AP37" s="105">
        <v>339649</v>
      </c>
      <c r="AQ37" s="105">
        <v>339649</v>
      </c>
      <c r="AR37" s="105">
        <v>339649</v>
      </c>
      <c r="AS37" s="105">
        <v>339649</v>
      </c>
      <c r="AT37" s="105">
        <v>339649</v>
      </c>
      <c r="AU37" s="105"/>
      <c r="AV37" s="105"/>
      <c r="AW37" s="105">
        <v>339649</v>
      </c>
      <c r="AX37" s="105">
        <v>339649</v>
      </c>
      <c r="AY37" s="105">
        <v>339649</v>
      </c>
      <c r="AZ37" s="105">
        <v>339649</v>
      </c>
      <c r="BA37" s="105">
        <v>339649</v>
      </c>
      <c r="BB37" s="105">
        <v>339649</v>
      </c>
      <c r="BC37" s="105">
        <f t="shared" ref="BC37" si="117">SUM(BC35,BC36)</f>
        <v>3</v>
      </c>
      <c r="BD37" s="105">
        <v>339649</v>
      </c>
      <c r="BE37" s="105">
        <v>339649</v>
      </c>
      <c r="BF37" s="105">
        <v>339649</v>
      </c>
      <c r="BG37" s="105">
        <v>339649</v>
      </c>
      <c r="BH37" s="105">
        <v>339649</v>
      </c>
      <c r="BI37" s="105"/>
      <c r="BJ37" s="105"/>
      <c r="BK37" s="105">
        <v>339649</v>
      </c>
      <c r="BL37" s="105">
        <v>339649</v>
      </c>
      <c r="BM37" s="105">
        <v>339649</v>
      </c>
      <c r="BN37" s="105">
        <v>339649</v>
      </c>
      <c r="BO37" s="105">
        <v>339649</v>
      </c>
      <c r="BP37" s="105">
        <v>339649</v>
      </c>
      <c r="BQ37" s="105">
        <f t="shared" ref="BQ37" si="118">SUM(BQ35,BQ36)</f>
        <v>62</v>
      </c>
      <c r="BR37" s="105">
        <v>339649</v>
      </c>
      <c r="BS37" s="105">
        <v>339649</v>
      </c>
      <c r="BT37" s="105">
        <v>339649</v>
      </c>
      <c r="BU37" s="105">
        <v>339649</v>
      </c>
      <c r="BV37" s="105">
        <v>339649</v>
      </c>
      <c r="BW37" s="105"/>
      <c r="BX37" s="105"/>
      <c r="BY37" s="105">
        <v>339649</v>
      </c>
      <c r="BZ37" s="105">
        <v>339649</v>
      </c>
      <c r="CA37" s="105">
        <v>339649</v>
      </c>
      <c r="CB37" s="105">
        <v>339649</v>
      </c>
      <c r="CC37" s="105">
        <v>339649</v>
      </c>
      <c r="CD37" s="105">
        <v>339649</v>
      </c>
      <c r="CE37" s="105">
        <f t="shared" ref="CE37" si="119">SUM(CE35,CE36)</f>
        <v>60</v>
      </c>
      <c r="CF37" s="105">
        <v>339649</v>
      </c>
      <c r="CG37" s="105">
        <v>339649</v>
      </c>
      <c r="CH37" s="105">
        <v>339649</v>
      </c>
      <c r="CI37" s="105">
        <v>339649</v>
      </c>
      <c r="CJ37" s="105">
        <v>339649</v>
      </c>
      <c r="CK37" s="105"/>
      <c r="CL37" s="105"/>
      <c r="CM37" s="105">
        <v>339649</v>
      </c>
      <c r="CN37" s="105">
        <v>339649</v>
      </c>
      <c r="CO37" s="105">
        <v>339649</v>
      </c>
      <c r="CP37" s="105">
        <v>339649</v>
      </c>
      <c r="CQ37" s="105">
        <v>339649</v>
      </c>
      <c r="CR37" s="105">
        <v>339649</v>
      </c>
      <c r="CS37" s="105">
        <f t="shared" ref="CS37" si="120">SUM(CS35,CS36)</f>
        <v>0</v>
      </c>
      <c r="CT37" s="105">
        <v>339649</v>
      </c>
      <c r="CU37" s="105">
        <v>339649</v>
      </c>
      <c r="CV37" s="105">
        <v>339649</v>
      </c>
      <c r="CW37" s="105">
        <v>339649</v>
      </c>
      <c r="CX37" s="105">
        <v>339649</v>
      </c>
      <c r="CY37" s="105"/>
      <c r="CZ37" s="105"/>
      <c r="DA37" s="105">
        <v>339649</v>
      </c>
      <c r="DB37" s="105">
        <v>339649</v>
      </c>
      <c r="DC37" s="105">
        <v>339649</v>
      </c>
      <c r="DD37" s="105">
        <v>339649</v>
      </c>
      <c r="DE37" s="105">
        <v>339649</v>
      </c>
      <c r="DF37" s="105">
        <v>339649</v>
      </c>
      <c r="DG37" s="109">
        <f t="shared" ref="DG37" si="121">SUM(DG35,DG36)</f>
        <v>2</v>
      </c>
      <c r="DH37" s="109">
        <v>339649</v>
      </c>
      <c r="DI37" s="109">
        <v>339649</v>
      </c>
      <c r="DJ37" s="109">
        <v>339649</v>
      </c>
      <c r="DK37" s="109">
        <v>339649</v>
      </c>
      <c r="DL37" s="109">
        <v>339649</v>
      </c>
      <c r="DM37" s="109"/>
      <c r="DN37" s="109"/>
      <c r="DO37" s="109">
        <v>339649</v>
      </c>
      <c r="DP37" s="109">
        <v>339649</v>
      </c>
      <c r="DQ37" s="109">
        <v>339649</v>
      </c>
      <c r="DR37" s="109">
        <v>339649</v>
      </c>
      <c r="DS37" s="109">
        <v>339649</v>
      </c>
      <c r="DT37" s="109">
        <v>339649</v>
      </c>
      <c r="DU37" s="105">
        <f t="shared" ref="DU37" si="122">SUM(DU35,DU36)</f>
        <v>2744</v>
      </c>
      <c r="DV37" s="105">
        <v>339649</v>
      </c>
      <c r="DW37" s="105">
        <v>339649</v>
      </c>
      <c r="DX37" s="105">
        <v>339649</v>
      </c>
      <c r="DY37" s="105">
        <v>339649</v>
      </c>
      <c r="DZ37" s="105">
        <v>339649</v>
      </c>
      <c r="EA37" s="105"/>
      <c r="EB37" s="105"/>
      <c r="EC37" s="105">
        <v>339649</v>
      </c>
      <c r="ED37" s="105">
        <v>339649</v>
      </c>
      <c r="EE37" s="105">
        <v>339649</v>
      </c>
      <c r="EF37" s="105">
        <v>339649</v>
      </c>
      <c r="EG37" s="105">
        <v>339649</v>
      </c>
      <c r="EH37" s="105">
        <v>339649</v>
      </c>
      <c r="EI37" s="105">
        <f t="shared" ref="EI37" si="123">SUM(EI35,EI36)</f>
        <v>0</v>
      </c>
      <c r="EJ37" s="105">
        <v>339649</v>
      </c>
      <c r="EK37" s="105">
        <v>339649</v>
      </c>
      <c r="EL37" s="105">
        <v>339649</v>
      </c>
      <c r="EM37" s="105">
        <v>339649</v>
      </c>
      <c r="EN37" s="105">
        <v>339649</v>
      </c>
      <c r="EO37" s="105"/>
      <c r="EP37" s="105"/>
      <c r="EQ37" s="105">
        <v>339649</v>
      </c>
      <c r="ER37" s="105">
        <v>339649</v>
      </c>
      <c r="ES37" s="105">
        <v>339649</v>
      </c>
      <c r="ET37" s="105">
        <v>339649</v>
      </c>
      <c r="EU37" s="105">
        <v>339649</v>
      </c>
      <c r="EV37" s="105">
        <v>339649</v>
      </c>
      <c r="EW37" s="109">
        <f t="shared" ref="EW37" si="124">SUM(EW35,EW36)</f>
        <v>2744</v>
      </c>
      <c r="EX37" s="109">
        <v>339649</v>
      </c>
      <c r="EY37" s="109">
        <v>339649</v>
      </c>
      <c r="EZ37" s="109">
        <v>339649</v>
      </c>
      <c r="FA37" s="109">
        <v>339649</v>
      </c>
      <c r="FB37" s="109">
        <v>339649</v>
      </c>
      <c r="FC37" s="109"/>
      <c r="FD37" s="109"/>
      <c r="FE37" s="109">
        <v>339649</v>
      </c>
      <c r="FF37" s="109">
        <v>339649</v>
      </c>
      <c r="FG37" s="109">
        <v>339649</v>
      </c>
      <c r="FH37" s="109">
        <v>339649</v>
      </c>
      <c r="FI37" s="109">
        <v>339649</v>
      </c>
      <c r="FJ37" s="109">
        <v>339649</v>
      </c>
      <c r="FK37" s="105">
        <f t="shared" ref="FK37" si="125">SUM(FK35,FK36)</f>
        <v>82</v>
      </c>
      <c r="FL37" s="105">
        <v>339649</v>
      </c>
      <c r="FM37" s="105">
        <v>339649</v>
      </c>
      <c r="FN37" s="105">
        <v>339649</v>
      </c>
      <c r="FO37" s="105">
        <v>339649</v>
      </c>
      <c r="FP37" s="105">
        <v>339649</v>
      </c>
      <c r="FQ37" s="105"/>
      <c r="FR37" s="105"/>
      <c r="FS37" s="105">
        <v>339649</v>
      </c>
      <c r="FT37" s="105">
        <v>339649</v>
      </c>
      <c r="FU37" s="105">
        <v>339649</v>
      </c>
      <c r="FV37" s="105">
        <v>339649</v>
      </c>
      <c r="FW37" s="105">
        <v>339649</v>
      </c>
      <c r="FX37" s="106">
        <v>339649</v>
      </c>
      <c r="FY37" s="2" t="s">
        <v>35</v>
      </c>
      <c r="FZ37" s="2" t="s">
        <v>35</v>
      </c>
      <c r="GA37" s="2" t="s">
        <v>35</v>
      </c>
      <c r="GB37" s="2" t="s">
        <v>35</v>
      </c>
      <c r="GC37" s="2" t="s">
        <v>35</v>
      </c>
      <c r="GD37" s="2" t="s">
        <v>35</v>
      </c>
      <c r="GE37" s="2" t="s">
        <v>35</v>
      </c>
      <c r="GF37" s="2" t="s">
        <v>35</v>
      </c>
      <c r="GG37" s="2" t="s">
        <v>35</v>
      </c>
      <c r="GH37" s="2" t="s">
        <v>35</v>
      </c>
      <c r="GI37" s="2" t="s">
        <v>35</v>
      </c>
      <c r="GJ37" s="2" t="s">
        <v>35</v>
      </c>
      <c r="GK37" s="2" t="s">
        <v>35</v>
      </c>
      <c r="GL37" s="2" t="s">
        <v>35</v>
      </c>
      <c r="GM37" s="2" t="s">
        <v>35</v>
      </c>
      <c r="GN37" s="2" t="s">
        <v>35</v>
      </c>
      <c r="GO37" s="2" t="s">
        <v>35</v>
      </c>
      <c r="GP37" s="2" t="s">
        <v>35</v>
      </c>
      <c r="GQ37" s="2" t="s">
        <v>35</v>
      </c>
      <c r="GR37" s="2" t="s">
        <v>35</v>
      </c>
      <c r="GS37" s="2" t="s">
        <v>35</v>
      </c>
      <c r="GT37" s="2" t="s">
        <v>35</v>
      </c>
      <c r="GU37" s="2" t="s">
        <v>35</v>
      </c>
      <c r="GV37" s="2" t="s">
        <v>35</v>
      </c>
      <c r="GW37" s="2" t="s">
        <v>35</v>
      </c>
      <c r="GX37" s="2" t="s">
        <v>35</v>
      </c>
      <c r="GY37" s="2" t="s">
        <v>35</v>
      </c>
      <c r="GZ37" s="2" t="s">
        <v>35</v>
      </c>
      <c r="HA37" s="2" t="s">
        <v>35</v>
      </c>
      <c r="HB37" s="2" t="s">
        <v>35</v>
      </c>
      <c r="HC37" s="2" t="s">
        <v>35</v>
      </c>
      <c r="HD37" s="2" t="s">
        <v>35</v>
      </c>
      <c r="HE37" s="2" t="s">
        <v>35</v>
      </c>
      <c r="HF37" s="2" t="s">
        <v>35</v>
      </c>
      <c r="HG37" s="2" t="s">
        <v>35</v>
      </c>
      <c r="HH37" s="2" t="s">
        <v>35</v>
      </c>
      <c r="HI37" s="2" t="s">
        <v>35</v>
      </c>
      <c r="HJ37" s="2" t="s">
        <v>35</v>
      </c>
      <c r="HK37" s="2" t="s">
        <v>35</v>
      </c>
      <c r="HL37" s="2" t="s">
        <v>35</v>
      </c>
      <c r="HM37" s="2" t="s">
        <v>35</v>
      </c>
      <c r="HN37" s="2" t="s">
        <v>35</v>
      </c>
      <c r="HO37" s="2" t="s">
        <v>35</v>
      </c>
      <c r="HP37" s="2" t="s">
        <v>35</v>
      </c>
      <c r="HQ37" s="2" t="s">
        <v>35</v>
      </c>
      <c r="HR37" s="2" t="s">
        <v>35</v>
      </c>
      <c r="HS37" s="2" t="s">
        <v>35</v>
      </c>
      <c r="HT37" s="2" t="s">
        <v>35</v>
      </c>
      <c r="HU37" s="2" t="s">
        <v>35</v>
      </c>
      <c r="HV37" s="2" t="s">
        <v>35</v>
      </c>
      <c r="HW37" s="2" t="s">
        <v>35</v>
      </c>
      <c r="HX37" s="2" t="s">
        <v>35</v>
      </c>
      <c r="HY37" s="2" t="s">
        <v>35</v>
      </c>
      <c r="HZ37" s="2" t="s">
        <v>35</v>
      </c>
      <c r="IA37" s="2" t="s">
        <v>35</v>
      </c>
      <c r="IB37" s="2" t="s">
        <v>35</v>
      </c>
      <c r="IC37" s="2" t="s">
        <v>35</v>
      </c>
      <c r="ID37" s="2" t="s">
        <v>35</v>
      </c>
      <c r="IE37" s="2" t="s">
        <v>35</v>
      </c>
      <c r="IF37" s="2" t="s">
        <v>35</v>
      </c>
      <c r="IG37" s="2" t="s">
        <v>35</v>
      </c>
      <c r="IH37" s="2" t="s">
        <v>35</v>
      </c>
      <c r="II37" s="2" t="s">
        <v>35</v>
      </c>
      <c r="IJ37" s="2" t="s">
        <v>35</v>
      </c>
      <c r="IK37" s="2" t="s">
        <v>35</v>
      </c>
      <c r="IL37" s="2" t="s">
        <v>35</v>
      </c>
      <c r="IM37" s="2" t="s">
        <v>35</v>
      </c>
      <c r="IN37" s="2" t="s">
        <v>35</v>
      </c>
      <c r="IO37" s="2" t="s">
        <v>35</v>
      </c>
      <c r="IP37" s="2" t="s">
        <v>35</v>
      </c>
      <c r="IQ37" s="2" t="s">
        <v>35</v>
      </c>
      <c r="IR37" s="2" t="s">
        <v>35</v>
      </c>
      <c r="IS37" s="2" t="s">
        <v>35</v>
      </c>
      <c r="IT37" s="2" t="s">
        <v>35</v>
      </c>
      <c r="IU37" s="2" t="s">
        <v>35</v>
      </c>
      <c r="IV37" s="2" t="s">
        <v>35</v>
      </c>
      <c r="IW37" s="2" t="s">
        <v>35</v>
      </c>
      <c r="IX37" s="2" t="s">
        <v>35</v>
      </c>
      <c r="IY37" s="2" t="s">
        <v>35</v>
      </c>
      <c r="IZ37" s="2" t="s">
        <v>35</v>
      </c>
    </row>
    <row r="38" spans="1:260" ht="11.25" customHeight="1">
      <c r="A38" s="20"/>
      <c r="B38" s="21"/>
      <c r="C38" s="22"/>
      <c r="D38" s="19"/>
      <c r="E38" s="146" t="s">
        <v>127</v>
      </c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6"/>
      <c r="T38" s="128" t="s">
        <v>38</v>
      </c>
      <c r="U38" s="129"/>
      <c r="V38" s="129"/>
      <c r="W38" s="129"/>
      <c r="X38" s="129"/>
      <c r="Y38" s="129"/>
      <c r="Z38" s="129"/>
      <c r="AA38" s="118">
        <v>4230</v>
      </c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>
        <v>19728</v>
      </c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>
        <v>6060</v>
      </c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>
        <f>SUM(AA38:BP38)</f>
        <v>30018</v>
      </c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>
        <v>27856</v>
      </c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>
        <v>8</v>
      </c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9">
        <f>BQ38-CE38</f>
        <v>2162</v>
      </c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5">
        <v>4611019</v>
      </c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>
        <v>4600</v>
      </c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9">
        <f>DU38-EI38</f>
        <v>4606419</v>
      </c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5">
        <v>91492</v>
      </c>
      <c r="FL38" s="105"/>
      <c r="FM38" s="105"/>
      <c r="FN38" s="105"/>
      <c r="FO38" s="105"/>
      <c r="FP38" s="105"/>
      <c r="FQ38" s="105"/>
      <c r="FR38" s="105"/>
      <c r="FS38" s="105"/>
      <c r="FT38" s="105"/>
      <c r="FU38" s="105"/>
      <c r="FV38" s="105"/>
      <c r="FW38" s="105"/>
      <c r="FX38" s="106"/>
      <c r="FY38" s="2" t="s">
        <v>35</v>
      </c>
      <c r="FZ38" s="2" t="s">
        <v>35</v>
      </c>
      <c r="GA38" s="2" t="s">
        <v>35</v>
      </c>
      <c r="GB38" s="2" t="s">
        <v>35</v>
      </c>
      <c r="GC38" s="2" t="s">
        <v>35</v>
      </c>
      <c r="GD38" s="2" t="s">
        <v>35</v>
      </c>
      <c r="GE38" s="2" t="s">
        <v>35</v>
      </c>
      <c r="GF38" s="2" t="s">
        <v>35</v>
      </c>
      <c r="GG38" s="2" t="s">
        <v>35</v>
      </c>
      <c r="GH38" s="2" t="s">
        <v>35</v>
      </c>
      <c r="GI38" s="2" t="s">
        <v>35</v>
      </c>
      <c r="GJ38" s="2" t="s">
        <v>35</v>
      </c>
      <c r="GK38" s="2" t="s">
        <v>35</v>
      </c>
      <c r="GL38" s="2" t="s">
        <v>35</v>
      </c>
      <c r="GM38" s="2" t="s">
        <v>35</v>
      </c>
      <c r="GN38" s="2" t="s">
        <v>35</v>
      </c>
      <c r="GO38" s="2" t="s">
        <v>35</v>
      </c>
      <c r="GP38" s="2" t="s">
        <v>35</v>
      </c>
      <c r="GQ38" s="2" t="s">
        <v>35</v>
      </c>
      <c r="GR38" s="2" t="s">
        <v>35</v>
      </c>
      <c r="GS38" s="2" t="s">
        <v>35</v>
      </c>
      <c r="GT38" s="2" t="s">
        <v>35</v>
      </c>
      <c r="GU38" s="2" t="s">
        <v>35</v>
      </c>
      <c r="GV38" s="2" t="s">
        <v>35</v>
      </c>
      <c r="GW38" s="2" t="s">
        <v>35</v>
      </c>
      <c r="GX38" s="2" t="s">
        <v>35</v>
      </c>
      <c r="GY38" s="2" t="s">
        <v>35</v>
      </c>
      <c r="GZ38" s="2" t="s">
        <v>35</v>
      </c>
      <c r="HA38" s="2" t="s">
        <v>35</v>
      </c>
      <c r="HB38" s="2" t="s">
        <v>35</v>
      </c>
      <c r="HC38" s="2" t="s">
        <v>35</v>
      </c>
      <c r="HD38" s="2" t="s">
        <v>35</v>
      </c>
      <c r="HE38" s="2" t="s">
        <v>35</v>
      </c>
      <c r="HF38" s="2" t="s">
        <v>35</v>
      </c>
      <c r="HG38" s="2" t="s">
        <v>35</v>
      </c>
      <c r="HH38" s="2" t="s">
        <v>35</v>
      </c>
      <c r="HI38" s="2" t="s">
        <v>35</v>
      </c>
      <c r="HJ38" s="2" t="s">
        <v>35</v>
      </c>
      <c r="HK38" s="2" t="s">
        <v>35</v>
      </c>
      <c r="HL38" s="2" t="s">
        <v>35</v>
      </c>
      <c r="HM38" s="2" t="s">
        <v>35</v>
      </c>
      <c r="HN38" s="2" t="s">
        <v>35</v>
      </c>
      <c r="HO38" s="2" t="s">
        <v>35</v>
      </c>
      <c r="HP38" s="2" t="s">
        <v>35</v>
      </c>
      <c r="HQ38" s="2" t="s">
        <v>35</v>
      </c>
      <c r="HR38" s="2" t="s">
        <v>35</v>
      </c>
      <c r="HS38" s="2" t="s">
        <v>35</v>
      </c>
      <c r="HT38" s="2" t="s">
        <v>35</v>
      </c>
      <c r="HU38" s="2" t="s">
        <v>35</v>
      </c>
      <c r="HV38" s="2" t="s">
        <v>35</v>
      </c>
      <c r="HW38" s="2" t="s">
        <v>35</v>
      </c>
      <c r="HX38" s="2" t="s">
        <v>35</v>
      </c>
      <c r="HY38" s="2" t="s">
        <v>35</v>
      </c>
      <c r="HZ38" s="2" t="s">
        <v>35</v>
      </c>
      <c r="IA38" s="2" t="s">
        <v>35</v>
      </c>
      <c r="IB38" s="2" t="s">
        <v>35</v>
      </c>
      <c r="IC38" s="2" t="s">
        <v>35</v>
      </c>
      <c r="ID38" s="2" t="s">
        <v>35</v>
      </c>
      <c r="IE38" s="2" t="s">
        <v>35</v>
      </c>
      <c r="IF38" s="2" t="s">
        <v>35</v>
      </c>
      <c r="IG38" s="2" t="s">
        <v>35</v>
      </c>
      <c r="IH38" s="2" t="s">
        <v>35</v>
      </c>
      <c r="II38" s="2" t="s">
        <v>35</v>
      </c>
      <c r="IJ38" s="2" t="s">
        <v>35</v>
      </c>
      <c r="IK38" s="2" t="s">
        <v>35</v>
      </c>
      <c r="IL38" s="2" t="s">
        <v>35</v>
      </c>
      <c r="IM38" s="2" t="s">
        <v>35</v>
      </c>
      <c r="IN38" s="2" t="s">
        <v>35</v>
      </c>
      <c r="IO38" s="2" t="s">
        <v>35</v>
      </c>
      <c r="IP38" s="2" t="s">
        <v>35</v>
      </c>
      <c r="IQ38" s="2" t="s">
        <v>35</v>
      </c>
      <c r="IR38" s="2" t="s">
        <v>35</v>
      </c>
      <c r="IS38" s="2" t="s">
        <v>35</v>
      </c>
      <c r="IT38" s="2" t="s">
        <v>35</v>
      </c>
      <c r="IU38" s="2" t="s">
        <v>35</v>
      </c>
      <c r="IV38" s="2" t="s">
        <v>35</v>
      </c>
      <c r="IW38" s="2" t="s">
        <v>35</v>
      </c>
      <c r="IX38" s="2" t="s">
        <v>35</v>
      </c>
      <c r="IY38" s="2" t="s">
        <v>35</v>
      </c>
      <c r="IZ38" s="2" t="s">
        <v>35</v>
      </c>
    </row>
    <row r="39" spans="1:260" ht="11.25" customHeight="1">
      <c r="A39" s="20"/>
      <c r="B39" s="21"/>
      <c r="C39" s="22"/>
      <c r="D39" s="10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9"/>
      <c r="T39" s="128" t="s">
        <v>39</v>
      </c>
      <c r="U39" s="129"/>
      <c r="V39" s="129"/>
      <c r="W39" s="129"/>
      <c r="X39" s="129"/>
      <c r="Y39" s="129"/>
      <c r="Z39" s="129"/>
      <c r="AA39" s="118">
        <v>10913</v>
      </c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>
        <v>45235</v>
      </c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>
        <v>11463</v>
      </c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>
        <f>SUM(AA39:BP39)</f>
        <v>67611</v>
      </c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>
        <v>66232</v>
      </c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>
        <v>107</v>
      </c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9">
        <f>BQ39-CE39</f>
        <v>1379</v>
      </c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5">
        <v>2468642</v>
      </c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>
        <v>7450</v>
      </c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9">
        <f>DU39-EI39</f>
        <v>2461192</v>
      </c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109"/>
      <c r="FI39" s="109"/>
      <c r="FJ39" s="109"/>
      <c r="FK39" s="105">
        <v>73569</v>
      </c>
      <c r="FL39" s="105"/>
      <c r="FM39" s="105"/>
      <c r="FN39" s="105"/>
      <c r="FO39" s="105"/>
      <c r="FP39" s="105"/>
      <c r="FQ39" s="105"/>
      <c r="FR39" s="105"/>
      <c r="FS39" s="105"/>
      <c r="FT39" s="105"/>
      <c r="FU39" s="105"/>
      <c r="FV39" s="105"/>
      <c r="FW39" s="105"/>
      <c r="FX39" s="106"/>
      <c r="FY39" s="2" t="s">
        <v>35</v>
      </c>
      <c r="FZ39" s="2" t="s">
        <v>35</v>
      </c>
      <c r="GA39" s="2" t="s">
        <v>35</v>
      </c>
      <c r="GB39" s="2" t="s">
        <v>35</v>
      </c>
      <c r="GC39" s="2" t="s">
        <v>35</v>
      </c>
      <c r="GD39" s="2" t="s">
        <v>35</v>
      </c>
      <c r="GE39" s="2" t="s">
        <v>35</v>
      </c>
      <c r="GF39" s="2" t="s">
        <v>35</v>
      </c>
      <c r="GG39" s="2" t="s">
        <v>35</v>
      </c>
      <c r="GH39" s="2" t="s">
        <v>35</v>
      </c>
      <c r="GI39" s="2" t="s">
        <v>35</v>
      </c>
      <c r="GJ39" s="2" t="s">
        <v>35</v>
      </c>
      <c r="GK39" s="2" t="s">
        <v>35</v>
      </c>
      <c r="GL39" s="2" t="s">
        <v>35</v>
      </c>
      <c r="GM39" s="2" t="s">
        <v>35</v>
      </c>
      <c r="GN39" s="2" t="s">
        <v>35</v>
      </c>
      <c r="GO39" s="2" t="s">
        <v>35</v>
      </c>
      <c r="GP39" s="2" t="s">
        <v>35</v>
      </c>
      <c r="GQ39" s="2" t="s">
        <v>35</v>
      </c>
      <c r="GR39" s="2" t="s">
        <v>35</v>
      </c>
      <c r="GS39" s="2" t="s">
        <v>35</v>
      </c>
      <c r="GT39" s="2" t="s">
        <v>35</v>
      </c>
      <c r="GU39" s="2" t="s">
        <v>35</v>
      </c>
      <c r="GV39" s="2" t="s">
        <v>35</v>
      </c>
      <c r="GW39" s="2" t="s">
        <v>35</v>
      </c>
      <c r="GX39" s="2" t="s">
        <v>35</v>
      </c>
      <c r="GY39" s="2" t="s">
        <v>35</v>
      </c>
      <c r="GZ39" s="2" t="s">
        <v>35</v>
      </c>
      <c r="HA39" s="2" t="s">
        <v>35</v>
      </c>
      <c r="HB39" s="2" t="s">
        <v>35</v>
      </c>
      <c r="HC39" s="2" t="s">
        <v>35</v>
      </c>
      <c r="HD39" s="2" t="s">
        <v>35</v>
      </c>
      <c r="HE39" s="2" t="s">
        <v>35</v>
      </c>
      <c r="HF39" s="2" t="s">
        <v>35</v>
      </c>
      <c r="HG39" s="2" t="s">
        <v>35</v>
      </c>
      <c r="HH39" s="2" t="s">
        <v>35</v>
      </c>
      <c r="HI39" s="2" t="s">
        <v>35</v>
      </c>
      <c r="HJ39" s="2" t="s">
        <v>35</v>
      </c>
      <c r="HK39" s="2" t="s">
        <v>35</v>
      </c>
      <c r="HL39" s="2" t="s">
        <v>35</v>
      </c>
      <c r="HM39" s="2" t="s">
        <v>35</v>
      </c>
      <c r="HN39" s="2" t="s">
        <v>35</v>
      </c>
      <c r="HO39" s="2" t="s">
        <v>35</v>
      </c>
      <c r="HP39" s="2" t="s">
        <v>35</v>
      </c>
      <c r="HQ39" s="2" t="s">
        <v>35</v>
      </c>
      <c r="HR39" s="2" t="s">
        <v>35</v>
      </c>
      <c r="HS39" s="2" t="s">
        <v>35</v>
      </c>
      <c r="HT39" s="2" t="s">
        <v>35</v>
      </c>
      <c r="HU39" s="2" t="s">
        <v>35</v>
      </c>
      <c r="HV39" s="2" t="s">
        <v>35</v>
      </c>
      <c r="HW39" s="2" t="s">
        <v>35</v>
      </c>
      <c r="HX39" s="2" t="s">
        <v>35</v>
      </c>
      <c r="HY39" s="2" t="s">
        <v>35</v>
      </c>
      <c r="HZ39" s="2" t="s">
        <v>35</v>
      </c>
      <c r="IA39" s="2" t="s">
        <v>35</v>
      </c>
      <c r="IB39" s="2" t="s">
        <v>35</v>
      </c>
      <c r="IC39" s="2" t="s">
        <v>35</v>
      </c>
      <c r="ID39" s="2" t="s">
        <v>35</v>
      </c>
      <c r="IE39" s="2" t="s">
        <v>35</v>
      </c>
      <c r="IF39" s="2" t="s">
        <v>35</v>
      </c>
      <c r="IG39" s="2" t="s">
        <v>35</v>
      </c>
      <c r="IH39" s="2" t="s">
        <v>35</v>
      </c>
      <c r="II39" s="2" t="s">
        <v>35</v>
      </c>
      <c r="IJ39" s="2" t="s">
        <v>35</v>
      </c>
      <c r="IK39" s="2" t="s">
        <v>35</v>
      </c>
      <c r="IL39" s="2" t="s">
        <v>35</v>
      </c>
      <c r="IM39" s="2" t="s">
        <v>35</v>
      </c>
      <c r="IN39" s="2" t="s">
        <v>35</v>
      </c>
      <c r="IO39" s="2" t="s">
        <v>35</v>
      </c>
      <c r="IP39" s="2" t="s">
        <v>35</v>
      </c>
      <c r="IQ39" s="2" t="s">
        <v>35</v>
      </c>
      <c r="IR39" s="2" t="s">
        <v>35</v>
      </c>
      <c r="IS39" s="2" t="s">
        <v>35</v>
      </c>
      <c r="IT39" s="2" t="s">
        <v>35</v>
      </c>
      <c r="IU39" s="2" t="s">
        <v>35</v>
      </c>
      <c r="IV39" s="2" t="s">
        <v>35</v>
      </c>
      <c r="IW39" s="2" t="s">
        <v>35</v>
      </c>
      <c r="IX39" s="2" t="s">
        <v>35</v>
      </c>
      <c r="IY39" s="2" t="s">
        <v>35</v>
      </c>
      <c r="IZ39" s="2" t="s">
        <v>35</v>
      </c>
    </row>
    <row r="40" spans="1:260" ht="11.25" customHeight="1">
      <c r="A40" s="20"/>
      <c r="B40" s="21"/>
      <c r="C40" s="22"/>
      <c r="D40" s="1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23"/>
      <c r="T40" s="128" t="s">
        <v>37</v>
      </c>
      <c r="U40" s="129"/>
      <c r="V40" s="129"/>
      <c r="W40" s="129"/>
      <c r="X40" s="129"/>
      <c r="Y40" s="129"/>
      <c r="Z40" s="129"/>
      <c r="AA40" s="118">
        <f>SUM(AA38,AA39)</f>
        <v>15143</v>
      </c>
      <c r="AB40" s="105">
        <v>339649</v>
      </c>
      <c r="AC40" s="105">
        <v>339649</v>
      </c>
      <c r="AD40" s="105">
        <v>339649</v>
      </c>
      <c r="AE40" s="105">
        <v>339649</v>
      </c>
      <c r="AF40" s="105">
        <v>339649</v>
      </c>
      <c r="AG40" s="105"/>
      <c r="AH40" s="105"/>
      <c r="AI40" s="105">
        <v>339649</v>
      </c>
      <c r="AJ40" s="105">
        <v>339649</v>
      </c>
      <c r="AK40" s="105">
        <v>339649</v>
      </c>
      <c r="AL40" s="105">
        <v>339649</v>
      </c>
      <c r="AM40" s="105">
        <v>339649</v>
      </c>
      <c r="AN40" s="105">
        <v>339649</v>
      </c>
      <c r="AO40" s="105">
        <f>SUM(AO38,AO39)</f>
        <v>64963</v>
      </c>
      <c r="AP40" s="105">
        <v>339649</v>
      </c>
      <c r="AQ40" s="105">
        <v>339649</v>
      </c>
      <c r="AR40" s="105">
        <v>339649</v>
      </c>
      <c r="AS40" s="105">
        <v>339649</v>
      </c>
      <c r="AT40" s="105">
        <v>339649</v>
      </c>
      <c r="AU40" s="105"/>
      <c r="AV40" s="105"/>
      <c r="AW40" s="105">
        <v>339649</v>
      </c>
      <c r="AX40" s="105">
        <v>339649</v>
      </c>
      <c r="AY40" s="105">
        <v>339649</v>
      </c>
      <c r="AZ40" s="105">
        <v>339649</v>
      </c>
      <c r="BA40" s="105">
        <v>339649</v>
      </c>
      <c r="BB40" s="105">
        <v>339649</v>
      </c>
      <c r="BC40" s="105">
        <f t="shared" ref="BC40" si="126">SUM(BC38,BC39)</f>
        <v>17523</v>
      </c>
      <c r="BD40" s="105">
        <v>339649</v>
      </c>
      <c r="BE40" s="105">
        <v>339649</v>
      </c>
      <c r="BF40" s="105">
        <v>339649</v>
      </c>
      <c r="BG40" s="105">
        <v>339649</v>
      </c>
      <c r="BH40" s="105">
        <v>339649</v>
      </c>
      <c r="BI40" s="105"/>
      <c r="BJ40" s="105"/>
      <c r="BK40" s="105">
        <v>339649</v>
      </c>
      <c r="BL40" s="105">
        <v>339649</v>
      </c>
      <c r="BM40" s="105">
        <v>339649</v>
      </c>
      <c r="BN40" s="105">
        <v>339649</v>
      </c>
      <c r="BO40" s="105">
        <v>339649</v>
      </c>
      <c r="BP40" s="105">
        <v>339649</v>
      </c>
      <c r="BQ40" s="105">
        <f t="shared" ref="BQ40" si="127">SUM(BQ38,BQ39)</f>
        <v>97629</v>
      </c>
      <c r="BR40" s="105">
        <v>339649</v>
      </c>
      <c r="BS40" s="105">
        <v>339649</v>
      </c>
      <c r="BT40" s="105">
        <v>339649</v>
      </c>
      <c r="BU40" s="105">
        <v>339649</v>
      </c>
      <c r="BV40" s="105">
        <v>339649</v>
      </c>
      <c r="BW40" s="105"/>
      <c r="BX40" s="105"/>
      <c r="BY40" s="105">
        <v>339649</v>
      </c>
      <c r="BZ40" s="105">
        <v>339649</v>
      </c>
      <c r="CA40" s="105">
        <v>339649</v>
      </c>
      <c r="CB40" s="105">
        <v>339649</v>
      </c>
      <c r="CC40" s="105">
        <v>339649</v>
      </c>
      <c r="CD40" s="105">
        <v>339649</v>
      </c>
      <c r="CE40" s="105">
        <f t="shared" ref="CE40" si="128">SUM(CE38,CE39)</f>
        <v>94088</v>
      </c>
      <c r="CF40" s="105">
        <v>339649</v>
      </c>
      <c r="CG40" s="105">
        <v>339649</v>
      </c>
      <c r="CH40" s="105">
        <v>339649</v>
      </c>
      <c r="CI40" s="105">
        <v>339649</v>
      </c>
      <c r="CJ40" s="105">
        <v>339649</v>
      </c>
      <c r="CK40" s="105"/>
      <c r="CL40" s="105"/>
      <c r="CM40" s="105">
        <v>339649</v>
      </c>
      <c r="CN40" s="105">
        <v>339649</v>
      </c>
      <c r="CO40" s="105">
        <v>339649</v>
      </c>
      <c r="CP40" s="105">
        <v>339649</v>
      </c>
      <c r="CQ40" s="105">
        <v>339649</v>
      </c>
      <c r="CR40" s="105">
        <v>339649</v>
      </c>
      <c r="CS40" s="105">
        <f t="shared" ref="CS40" si="129">SUM(CS38,CS39)</f>
        <v>115</v>
      </c>
      <c r="CT40" s="105">
        <v>339649</v>
      </c>
      <c r="CU40" s="105">
        <v>339649</v>
      </c>
      <c r="CV40" s="105">
        <v>339649</v>
      </c>
      <c r="CW40" s="105">
        <v>339649</v>
      </c>
      <c r="CX40" s="105">
        <v>339649</v>
      </c>
      <c r="CY40" s="105"/>
      <c r="CZ40" s="105"/>
      <c r="DA40" s="105">
        <v>339649</v>
      </c>
      <c r="DB40" s="105">
        <v>339649</v>
      </c>
      <c r="DC40" s="105">
        <v>339649</v>
      </c>
      <c r="DD40" s="105">
        <v>339649</v>
      </c>
      <c r="DE40" s="105">
        <v>339649</v>
      </c>
      <c r="DF40" s="105">
        <v>339649</v>
      </c>
      <c r="DG40" s="109">
        <f t="shared" ref="DG40" si="130">SUM(DG38,DG39)</f>
        <v>3541</v>
      </c>
      <c r="DH40" s="109">
        <v>339649</v>
      </c>
      <c r="DI40" s="109">
        <v>339649</v>
      </c>
      <c r="DJ40" s="109">
        <v>339649</v>
      </c>
      <c r="DK40" s="109">
        <v>339649</v>
      </c>
      <c r="DL40" s="109">
        <v>339649</v>
      </c>
      <c r="DM40" s="109"/>
      <c r="DN40" s="109"/>
      <c r="DO40" s="109">
        <v>339649</v>
      </c>
      <c r="DP40" s="109">
        <v>339649</v>
      </c>
      <c r="DQ40" s="109">
        <v>339649</v>
      </c>
      <c r="DR40" s="109">
        <v>339649</v>
      </c>
      <c r="DS40" s="109">
        <v>339649</v>
      </c>
      <c r="DT40" s="109">
        <v>339649</v>
      </c>
      <c r="DU40" s="105">
        <f t="shared" ref="DU40" si="131">SUM(DU38,DU39)</f>
        <v>7079661</v>
      </c>
      <c r="DV40" s="105">
        <v>339649</v>
      </c>
      <c r="DW40" s="105">
        <v>339649</v>
      </c>
      <c r="DX40" s="105">
        <v>339649</v>
      </c>
      <c r="DY40" s="105">
        <v>339649</v>
      </c>
      <c r="DZ40" s="105">
        <v>339649</v>
      </c>
      <c r="EA40" s="105"/>
      <c r="EB40" s="105"/>
      <c r="EC40" s="105">
        <v>339649</v>
      </c>
      <c r="ED40" s="105">
        <v>339649</v>
      </c>
      <c r="EE40" s="105">
        <v>339649</v>
      </c>
      <c r="EF40" s="105">
        <v>339649</v>
      </c>
      <c r="EG40" s="105">
        <v>339649</v>
      </c>
      <c r="EH40" s="105">
        <v>339649</v>
      </c>
      <c r="EI40" s="105">
        <f t="shared" ref="EI40" si="132">SUM(EI38,EI39)</f>
        <v>12050</v>
      </c>
      <c r="EJ40" s="105">
        <v>339649</v>
      </c>
      <c r="EK40" s="105">
        <v>339649</v>
      </c>
      <c r="EL40" s="105">
        <v>339649</v>
      </c>
      <c r="EM40" s="105">
        <v>339649</v>
      </c>
      <c r="EN40" s="105">
        <v>339649</v>
      </c>
      <c r="EO40" s="105"/>
      <c r="EP40" s="105"/>
      <c r="EQ40" s="105">
        <v>339649</v>
      </c>
      <c r="ER40" s="105">
        <v>339649</v>
      </c>
      <c r="ES40" s="105">
        <v>339649</v>
      </c>
      <c r="ET40" s="105">
        <v>339649</v>
      </c>
      <c r="EU40" s="105">
        <v>339649</v>
      </c>
      <c r="EV40" s="105">
        <v>339649</v>
      </c>
      <c r="EW40" s="109">
        <f t="shared" ref="EW40" si="133">SUM(EW38,EW39)</f>
        <v>7067611</v>
      </c>
      <c r="EX40" s="109">
        <v>339649</v>
      </c>
      <c r="EY40" s="109">
        <v>339649</v>
      </c>
      <c r="EZ40" s="109">
        <v>339649</v>
      </c>
      <c r="FA40" s="109">
        <v>339649</v>
      </c>
      <c r="FB40" s="109">
        <v>339649</v>
      </c>
      <c r="FC40" s="109"/>
      <c r="FD40" s="109"/>
      <c r="FE40" s="109">
        <v>339649</v>
      </c>
      <c r="FF40" s="109">
        <v>339649</v>
      </c>
      <c r="FG40" s="109">
        <v>339649</v>
      </c>
      <c r="FH40" s="109">
        <v>339649</v>
      </c>
      <c r="FI40" s="109">
        <v>339649</v>
      </c>
      <c r="FJ40" s="109">
        <v>339649</v>
      </c>
      <c r="FK40" s="105">
        <f t="shared" ref="FK40" si="134">SUM(FK38,FK39)</f>
        <v>165061</v>
      </c>
      <c r="FL40" s="105">
        <v>339649</v>
      </c>
      <c r="FM40" s="105">
        <v>339649</v>
      </c>
      <c r="FN40" s="105">
        <v>339649</v>
      </c>
      <c r="FO40" s="105">
        <v>339649</v>
      </c>
      <c r="FP40" s="105">
        <v>339649</v>
      </c>
      <c r="FQ40" s="105"/>
      <c r="FR40" s="105"/>
      <c r="FS40" s="105">
        <v>339649</v>
      </c>
      <c r="FT40" s="105">
        <v>339649</v>
      </c>
      <c r="FU40" s="105">
        <v>339649</v>
      </c>
      <c r="FV40" s="105">
        <v>339649</v>
      </c>
      <c r="FW40" s="105">
        <v>339649</v>
      </c>
      <c r="FX40" s="106">
        <v>339649</v>
      </c>
      <c r="FY40" s="2" t="s">
        <v>35</v>
      </c>
      <c r="FZ40" s="2" t="s">
        <v>35</v>
      </c>
      <c r="GA40" s="2" t="s">
        <v>35</v>
      </c>
      <c r="GB40" s="2" t="s">
        <v>35</v>
      </c>
      <c r="GC40" s="2" t="s">
        <v>35</v>
      </c>
      <c r="GD40" s="2" t="s">
        <v>35</v>
      </c>
      <c r="GE40" s="2" t="s">
        <v>35</v>
      </c>
      <c r="GF40" s="2" t="s">
        <v>35</v>
      </c>
      <c r="GG40" s="2" t="s">
        <v>35</v>
      </c>
      <c r="GH40" s="2" t="s">
        <v>35</v>
      </c>
      <c r="GI40" s="2" t="s">
        <v>35</v>
      </c>
      <c r="GJ40" s="2" t="s">
        <v>35</v>
      </c>
      <c r="GK40" s="2" t="s">
        <v>35</v>
      </c>
      <c r="GL40" s="2" t="s">
        <v>35</v>
      </c>
      <c r="GM40" s="2" t="s">
        <v>35</v>
      </c>
      <c r="GN40" s="2" t="s">
        <v>35</v>
      </c>
      <c r="GO40" s="2" t="s">
        <v>35</v>
      </c>
      <c r="GP40" s="2" t="s">
        <v>35</v>
      </c>
      <c r="GQ40" s="2" t="s">
        <v>35</v>
      </c>
      <c r="GR40" s="2" t="s">
        <v>35</v>
      </c>
      <c r="GS40" s="2" t="s">
        <v>35</v>
      </c>
      <c r="GT40" s="2" t="s">
        <v>35</v>
      </c>
      <c r="GU40" s="2" t="s">
        <v>35</v>
      </c>
      <c r="GV40" s="2" t="s">
        <v>35</v>
      </c>
      <c r="GW40" s="2" t="s">
        <v>35</v>
      </c>
      <c r="GX40" s="2" t="s">
        <v>35</v>
      </c>
      <c r="GY40" s="2" t="s">
        <v>35</v>
      </c>
      <c r="GZ40" s="2" t="s">
        <v>35</v>
      </c>
      <c r="HA40" s="2" t="s">
        <v>35</v>
      </c>
      <c r="HB40" s="2" t="s">
        <v>35</v>
      </c>
      <c r="HC40" s="2" t="s">
        <v>35</v>
      </c>
      <c r="HD40" s="2" t="s">
        <v>35</v>
      </c>
      <c r="HE40" s="2" t="s">
        <v>35</v>
      </c>
      <c r="HF40" s="2" t="s">
        <v>35</v>
      </c>
      <c r="HG40" s="2" t="s">
        <v>35</v>
      </c>
      <c r="HH40" s="2" t="s">
        <v>35</v>
      </c>
      <c r="HI40" s="2" t="s">
        <v>35</v>
      </c>
      <c r="HJ40" s="2" t="s">
        <v>35</v>
      </c>
      <c r="HK40" s="2" t="s">
        <v>35</v>
      </c>
      <c r="HL40" s="2" t="s">
        <v>35</v>
      </c>
      <c r="HM40" s="2" t="s">
        <v>35</v>
      </c>
      <c r="HN40" s="2" t="s">
        <v>35</v>
      </c>
      <c r="HO40" s="2" t="s">
        <v>35</v>
      </c>
      <c r="HP40" s="2" t="s">
        <v>35</v>
      </c>
      <c r="HQ40" s="2" t="s">
        <v>35</v>
      </c>
      <c r="HR40" s="2" t="s">
        <v>35</v>
      </c>
      <c r="HS40" s="2" t="s">
        <v>35</v>
      </c>
      <c r="HT40" s="2" t="s">
        <v>35</v>
      </c>
      <c r="HU40" s="2" t="s">
        <v>35</v>
      </c>
      <c r="HV40" s="2" t="s">
        <v>35</v>
      </c>
      <c r="HW40" s="2" t="s">
        <v>35</v>
      </c>
      <c r="HX40" s="2" t="s">
        <v>35</v>
      </c>
      <c r="HY40" s="2" t="s">
        <v>35</v>
      </c>
      <c r="HZ40" s="2" t="s">
        <v>35</v>
      </c>
      <c r="IA40" s="2" t="s">
        <v>35</v>
      </c>
      <c r="IB40" s="2" t="s">
        <v>35</v>
      </c>
      <c r="IC40" s="2" t="s">
        <v>35</v>
      </c>
      <c r="ID40" s="2" t="s">
        <v>35</v>
      </c>
      <c r="IE40" s="2" t="s">
        <v>35</v>
      </c>
      <c r="IF40" s="2" t="s">
        <v>35</v>
      </c>
      <c r="IG40" s="2" t="s">
        <v>35</v>
      </c>
      <c r="IH40" s="2" t="s">
        <v>35</v>
      </c>
      <c r="II40" s="2" t="s">
        <v>35</v>
      </c>
      <c r="IJ40" s="2" t="s">
        <v>35</v>
      </c>
      <c r="IK40" s="2" t="s">
        <v>35</v>
      </c>
      <c r="IL40" s="2" t="s">
        <v>35</v>
      </c>
      <c r="IM40" s="2" t="s">
        <v>35</v>
      </c>
      <c r="IN40" s="2" t="s">
        <v>35</v>
      </c>
      <c r="IO40" s="2" t="s">
        <v>35</v>
      </c>
      <c r="IP40" s="2" t="s">
        <v>35</v>
      </c>
      <c r="IQ40" s="2" t="s">
        <v>35</v>
      </c>
      <c r="IR40" s="2" t="s">
        <v>35</v>
      </c>
      <c r="IS40" s="2" t="s">
        <v>35</v>
      </c>
      <c r="IT40" s="2" t="s">
        <v>35</v>
      </c>
      <c r="IU40" s="2" t="s">
        <v>35</v>
      </c>
      <c r="IV40" s="2" t="s">
        <v>35</v>
      </c>
      <c r="IW40" s="2" t="s">
        <v>35</v>
      </c>
      <c r="IX40" s="2" t="s">
        <v>35</v>
      </c>
      <c r="IY40" s="2" t="s">
        <v>35</v>
      </c>
      <c r="IZ40" s="2" t="s">
        <v>35</v>
      </c>
    </row>
    <row r="41" spans="1:260" ht="11.25" customHeight="1">
      <c r="A41" s="20"/>
      <c r="B41" s="21"/>
      <c r="C41" s="22"/>
      <c r="D41" s="160" t="s">
        <v>96</v>
      </c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28" t="s">
        <v>38</v>
      </c>
      <c r="U41" s="129"/>
      <c r="V41" s="129"/>
      <c r="W41" s="129"/>
      <c r="X41" s="129"/>
      <c r="Y41" s="129"/>
      <c r="Z41" s="129"/>
      <c r="AA41" s="118">
        <f>SUM(AA13,AA28,AA31,AA32,AA35,AA38)</f>
        <v>25265</v>
      </c>
      <c r="AB41" s="105">
        <v>24652</v>
      </c>
      <c r="AC41" s="105">
        <v>24652</v>
      </c>
      <c r="AD41" s="105">
        <v>24652</v>
      </c>
      <c r="AE41" s="105">
        <v>24652</v>
      </c>
      <c r="AF41" s="105">
        <v>24652</v>
      </c>
      <c r="AG41" s="105"/>
      <c r="AH41" s="105"/>
      <c r="AI41" s="105">
        <v>24652</v>
      </c>
      <c r="AJ41" s="105">
        <v>24652</v>
      </c>
      <c r="AK41" s="105">
        <v>24652</v>
      </c>
      <c r="AL41" s="105">
        <v>24652</v>
      </c>
      <c r="AM41" s="105">
        <v>24652</v>
      </c>
      <c r="AN41" s="105">
        <v>24652</v>
      </c>
      <c r="AO41" s="105">
        <f>SUM(AO13,AO28,AO31,AO32,AO35,AO38)</f>
        <v>97849</v>
      </c>
      <c r="AP41" s="105">
        <v>24652</v>
      </c>
      <c r="AQ41" s="105">
        <v>24652</v>
      </c>
      <c r="AR41" s="105">
        <v>24652</v>
      </c>
      <c r="AS41" s="105">
        <v>24652</v>
      </c>
      <c r="AT41" s="105">
        <v>24652</v>
      </c>
      <c r="AU41" s="105"/>
      <c r="AV41" s="105"/>
      <c r="AW41" s="105">
        <v>24652</v>
      </c>
      <c r="AX41" s="105">
        <v>24652</v>
      </c>
      <c r="AY41" s="105">
        <v>24652</v>
      </c>
      <c r="AZ41" s="105">
        <v>24652</v>
      </c>
      <c r="BA41" s="105">
        <v>24652</v>
      </c>
      <c r="BB41" s="105">
        <v>24652</v>
      </c>
      <c r="BC41" s="105">
        <f t="shared" ref="BC41" si="135">SUM(BC13,BC28,BC31,BC32,BC35,BC38)</f>
        <v>33270</v>
      </c>
      <c r="BD41" s="105">
        <v>24652</v>
      </c>
      <c r="BE41" s="105">
        <v>24652</v>
      </c>
      <c r="BF41" s="105">
        <v>24652</v>
      </c>
      <c r="BG41" s="105">
        <v>24652</v>
      </c>
      <c r="BH41" s="105">
        <v>24652</v>
      </c>
      <c r="BI41" s="105"/>
      <c r="BJ41" s="105"/>
      <c r="BK41" s="105">
        <v>24652</v>
      </c>
      <c r="BL41" s="105">
        <v>24652</v>
      </c>
      <c r="BM41" s="105">
        <v>24652</v>
      </c>
      <c r="BN41" s="105">
        <v>24652</v>
      </c>
      <c r="BO41" s="105">
        <v>24652</v>
      </c>
      <c r="BP41" s="105">
        <v>24652</v>
      </c>
      <c r="BQ41" s="105">
        <f t="shared" ref="BQ41" si="136">SUM(BQ13,BQ28,BQ31,BQ32,BQ35,BQ38)</f>
        <v>156384</v>
      </c>
      <c r="BR41" s="105">
        <v>24652</v>
      </c>
      <c r="BS41" s="105">
        <v>24652</v>
      </c>
      <c r="BT41" s="105">
        <v>24652</v>
      </c>
      <c r="BU41" s="105">
        <v>24652</v>
      </c>
      <c r="BV41" s="105">
        <v>24652</v>
      </c>
      <c r="BW41" s="105"/>
      <c r="BX41" s="105"/>
      <c r="BY41" s="105">
        <v>24652</v>
      </c>
      <c r="BZ41" s="105">
        <v>24652</v>
      </c>
      <c r="CA41" s="105">
        <v>24652</v>
      </c>
      <c r="CB41" s="105">
        <v>24652</v>
      </c>
      <c r="CC41" s="105">
        <v>24652</v>
      </c>
      <c r="CD41" s="105">
        <v>24652</v>
      </c>
      <c r="CE41" s="105">
        <f t="shared" ref="CE41" si="137">SUM(CE13,CE28,CE31,CE32,CE35,CE38)</f>
        <v>143753</v>
      </c>
      <c r="CF41" s="105">
        <v>24652</v>
      </c>
      <c r="CG41" s="105">
        <v>24652</v>
      </c>
      <c r="CH41" s="105">
        <v>24652</v>
      </c>
      <c r="CI41" s="105">
        <v>24652</v>
      </c>
      <c r="CJ41" s="105">
        <v>24652</v>
      </c>
      <c r="CK41" s="105"/>
      <c r="CL41" s="105"/>
      <c r="CM41" s="105">
        <v>24652</v>
      </c>
      <c r="CN41" s="105">
        <v>24652</v>
      </c>
      <c r="CO41" s="105">
        <v>24652</v>
      </c>
      <c r="CP41" s="105">
        <v>24652</v>
      </c>
      <c r="CQ41" s="105">
        <v>24652</v>
      </c>
      <c r="CR41" s="105">
        <v>24652</v>
      </c>
      <c r="CS41" s="105">
        <f t="shared" ref="CS41" si="138">SUM(CS13,CS28,CS31,CS32,CS35,CS38)</f>
        <v>12</v>
      </c>
      <c r="CT41" s="105">
        <v>24652</v>
      </c>
      <c r="CU41" s="105">
        <v>24652</v>
      </c>
      <c r="CV41" s="105">
        <v>24652</v>
      </c>
      <c r="CW41" s="105">
        <v>24652</v>
      </c>
      <c r="CX41" s="105">
        <v>24652</v>
      </c>
      <c r="CY41" s="105"/>
      <c r="CZ41" s="105"/>
      <c r="DA41" s="105">
        <v>24652</v>
      </c>
      <c r="DB41" s="105">
        <v>24652</v>
      </c>
      <c r="DC41" s="105">
        <v>24652</v>
      </c>
      <c r="DD41" s="105">
        <v>24652</v>
      </c>
      <c r="DE41" s="105">
        <v>24652</v>
      </c>
      <c r="DF41" s="105">
        <v>24652</v>
      </c>
      <c r="DG41" s="109">
        <f t="shared" ref="DG41" si="139">SUM(DG13,DG28,DG31,DG32,DG35,DG38)</f>
        <v>12631</v>
      </c>
      <c r="DH41" s="109">
        <v>24652</v>
      </c>
      <c r="DI41" s="109">
        <v>24652</v>
      </c>
      <c r="DJ41" s="109">
        <v>24652</v>
      </c>
      <c r="DK41" s="109">
        <v>24652</v>
      </c>
      <c r="DL41" s="109">
        <v>24652</v>
      </c>
      <c r="DM41" s="109"/>
      <c r="DN41" s="109"/>
      <c r="DO41" s="109">
        <v>24652</v>
      </c>
      <c r="DP41" s="109">
        <v>24652</v>
      </c>
      <c r="DQ41" s="109">
        <v>24652</v>
      </c>
      <c r="DR41" s="109">
        <v>24652</v>
      </c>
      <c r="DS41" s="109">
        <v>24652</v>
      </c>
      <c r="DT41" s="109">
        <v>24652</v>
      </c>
      <c r="DU41" s="105">
        <f t="shared" ref="DU41" si="140">SUM(DU13,DU28,DU31,DU32,DU35,DU38)</f>
        <v>26998675</v>
      </c>
      <c r="DV41" s="105">
        <v>24652</v>
      </c>
      <c r="DW41" s="105">
        <v>24652</v>
      </c>
      <c r="DX41" s="105">
        <v>24652</v>
      </c>
      <c r="DY41" s="105">
        <v>24652</v>
      </c>
      <c r="DZ41" s="105">
        <v>24652</v>
      </c>
      <c r="EA41" s="105"/>
      <c r="EB41" s="105"/>
      <c r="EC41" s="105">
        <v>24652</v>
      </c>
      <c r="ED41" s="105">
        <v>24652</v>
      </c>
      <c r="EE41" s="105">
        <v>24652</v>
      </c>
      <c r="EF41" s="105">
        <v>24652</v>
      </c>
      <c r="EG41" s="105">
        <v>24652</v>
      </c>
      <c r="EH41" s="105">
        <v>24652</v>
      </c>
      <c r="EI41" s="105">
        <f t="shared" ref="EI41" si="141">SUM(EI13,EI28,EI31,EI32,EI35,EI38)</f>
        <v>264250</v>
      </c>
      <c r="EJ41" s="105">
        <v>24652</v>
      </c>
      <c r="EK41" s="105">
        <v>24652</v>
      </c>
      <c r="EL41" s="105">
        <v>24652</v>
      </c>
      <c r="EM41" s="105">
        <v>24652</v>
      </c>
      <c r="EN41" s="105">
        <v>24652</v>
      </c>
      <c r="EO41" s="105"/>
      <c r="EP41" s="105"/>
      <c r="EQ41" s="105">
        <v>24652</v>
      </c>
      <c r="ER41" s="105">
        <v>24652</v>
      </c>
      <c r="ES41" s="105">
        <v>24652</v>
      </c>
      <c r="ET41" s="105">
        <v>24652</v>
      </c>
      <c r="EU41" s="105">
        <v>24652</v>
      </c>
      <c r="EV41" s="105">
        <v>24652</v>
      </c>
      <c r="EW41" s="109">
        <f t="shared" ref="EW41" si="142">SUM(EW13,EW28,EW31,EW32,EW35,EW38)</f>
        <v>26734425</v>
      </c>
      <c r="EX41" s="109">
        <v>24652</v>
      </c>
      <c r="EY41" s="109">
        <v>24652</v>
      </c>
      <c r="EZ41" s="109">
        <v>24652</v>
      </c>
      <c r="FA41" s="109">
        <v>24652</v>
      </c>
      <c r="FB41" s="109">
        <v>24652</v>
      </c>
      <c r="FC41" s="109"/>
      <c r="FD41" s="109"/>
      <c r="FE41" s="109">
        <v>24652</v>
      </c>
      <c r="FF41" s="109">
        <v>24652</v>
      </c>
      <c r="FG41" s="109">
        <v>24652</v>
      </c>
      <c r="FH41" s="109">
        <v>24652</v>
      </c>
      <c r="FI41" s="109">
        <v>24652</v>
      </c>
      <c r="FJ41" s="109">
        <v>24652</v>
      </c>
      <c r="FK41" s="105">
        <f t="shared" ref="FK41" si="143">SUM(FK13,FK28,FK31,FK32,FK35,FK38)</f>
        <v>533076</v>
      </c>
      <c r="FL41" s="105">
        <v>24652</v>
      </c>
      <c r="FM41" s="105">
        <v>24652</v>
      </c>
      <c r="FN41" s="105">
        <v>24652</v>
      </c>
      <c r="FO41" s="105">
        <v>24652</v>
      </c>
      <c r="FP41" s="105">
        <v>24652</v>
      </c>
      <c r="FQ41" s="105"/>
      <c r="FR41" s="105"/>
      <c r="FS41" s="105">
        <v>24652</v>
      </c>
      <c r="FT41" s="105">
        <v>24652</v>
      </c>
      <c r="FU41" s="105">
        <v>24652</v>
      </c>
      <c r="FV41" s="105">
        <v>24652</v>
      </c>
      <c r="FW41" s="105">
        <v>24652</v>
      </c>
      <c r="FX41" s="106">
        <v>24652</v>
      </c>
      <c r="FY41" s="2" t="s">
        <v>35</v>
      </c>
      <c r="FZ41" s="2" t="s">
        <v>35</v>
      </c>
      <c r="GA41" s="2" t="s">
        <v>35</v>
      </c>
      <c r="GB41" s="2" t="s">
        <v>35</v>
      </c>
      <c r="GC41" s="2" t="s">
        <v>35</v>
      </c>
      <c r="GD41" s="2" t="s">
        <v>35</v>
      </c>
      <c r="GE41" s="2" t="s">
        <v>35</v>
      </c>
      <c r="GF41" s="2" t="s">
        <v>35</v>
      </c>
      <c r="GG41" s="2" t="s">
        <v>35</v>
      </c>
      <c r="GH41" s="2" t="s">
        <v>35</v>
      </c>
      <c r="GI41" s="2" t="s">
        <v>35</v>
      </c>
      <c r="GJ41" s="2" t="s">
        <v>35</v>
      </c>
      <c r="GK41" s="2" t="s">
        <v>35</v>
      </c>
      <c r="GL41" s="2" t="s">
        <v>35</v>
      </c>
      <c r="GM41" s="2" t="s">
        <v>35</v>
      </c>
      <c r="GN41" s="2" t="s">
        <v>35</v>
      </c>
      <c r="GO41" s="2" t="s">
        <v>35</v>
      </c>
      <c r="GP41" s="2" t="s">
        <v>35</v>
      </c>
      <c r="GQ41" s="2" t="s">
        <v>35</v>
      </c>
      <c r="GR41" s="2" t="s">
        <v>35</v>
      </c>
      <c r="GS41" s="2" t="s">
        <v>35</v>
      </c>
      <c r="GT41" s="2" t="s">
        <v>35</v>
      </c>
      <c r="GU41" s="2" t="s">
        <v>35</v>
      </c>
      <c r="GV41" s="2" t="s">
        <v>35</v>
      </c>
      <c r="GW41" s="2" t="s">
        <v>35</v>
      </c>
      <c r="GX41" s="2" t="s">
        <v>35</v>
      </c>
      <c r="GY41" s="2" t="s">
        <v>35</v>
      </c>
      <c r="GZ41" s="2" t="s">
        <v>35</v>
      </c>
      <c r="HA41" s="2" t="s">
        <v>35</v>
      </c>
      <c r="HB41" s="2" t="s">
        <v>35</v>
      </c>
      <c r="HC41" s="2" t="s">
        <v>35</v>
      </c>
      <c r="HD41" s="2" t="s">
        <v>35</v>
      </c>
      <c r="HE41" s="2" t="s">
        <v>35</v>
      </c>
      <c r="HF41" s="2" t="s">
        <v>35</v>
      </c>
      <c r="HG41" s="2" t="s">
        <v>35</v>
      </c>
      <c r="HH41" s="2" t="s">
        <v>35</v>
      </c>
      <c r="HI41" s="2" t="s">
        <v>35</v>
      </c>
      <c r="HJ41" s="2" t="s">
        <v>35</v>
      </c>
      <c r="HK41" s="2" t="s">
        <v>35</v>
      </c>
      <c r="HL41" s="2" t="s">
        <v>35</v>
      </c>
      <c r="HM41" s="2" t="s">
        <v>35</v>
      </c>
      <c r="HN41" s="2" t="s">
        <v>35</v>
      </c>
      <c r="HO41" s="2" t="s">
        <v>35</v>
      </c>
      <c r="HP41" s="2" t="s">
        <v>35</v>
      </c>
      <c r="HQ41" s="2" t="s">
        <v>35</v>
      </c>
      <c r="HR41" s="2" t="s">
        <v>35</v>
      </c>
      <c r="HS41" s="2" t="s">
        <v>35</v>
      </c>
      <c r="HT41" s="2" t="s">
        <v>35</v>
      </c>
      <c r="HU41" s="2" t="s">
        <v>35</v>
      </c>
      <c r="HV41" s="2" t="s">
        <v>35</v>
      </c>
      <c r="HW41" s="2" t="s">
        <v>35</v>
      </c>
      <c r="HX41" s="2" t="s">
        <v>35</v>
      </c>
      <c r="HY41" s="2" t="s">
        <v>35</v>
      </c>
      <c r="HZ41" s="2" t="s">
        <v>35</v>
      </c>
      <c r="IA41" s="2" t="s">
        <v>35</v>
      </c>
      <c r="IB41" s="2" t="s">
        <v>35</v>
      </c>
      <c r="IC41" s="2" t="s">
        <v>35</v>
      </c>
      <c r="ID41" s="2" t="s">
        <v>35</v>
      </c>
      <c r="IE41" s="2" t="s">
        <v>35</v>
      </c>
      <c r="IF41" s="2" t="s">
        <v>35</v>
      </c>
      <c r="IG41" s="2" t="s">
        <v>35</v>
      </c>
      <c r="IH41" s="2" t="s">
        <v>35</v>
      </c>
      <c r="II41" s="2" t="s">
        <v>35</v>
      </c>
      <c r="IJ41" s="2" t="s">
        <v>35</v>
      </c>
      <c r="IK41" s="2" t="s">
        <v>35</v>
      </c>
      <c r="IL41" s="2" t="s">
        <v>35</v>
      </c>
      <c r="IM41" s="2" t="s">
        <v>35</v>
      </c>
      <c r="IN41" s="2" t="s">
        <v>35</v>
      </c>
      <c r="IO41" s="2" t="s">
        <v>35</v>
      </c>
      <c r="IP41" s="2" t="s">
        <v>35</v>
      </c>
      <c r="IQ41" s="2" t="s">
        <v>35</v>
      </c>
      <c r="IR41" s="2" t="s">
        <v>35</v>
      </c>
      <c r="IS41" s="2" t="s">
        <v>35</v>
      </c>
      <c r="IT41" s="2" t="s">
        <v>35</v>
      </c>
      <c r="IU41" s="2" t="s">
        <v>35</v>
      </c>
      <c r="IV41" s="2" t="s">
        <v>35</v>
      </c>
      <c r="IW41" s="2" t="s">
        <v>35</v>
      </c>
      <c r="IX41" s="2" t="s">
        <v>35</v>
      </c>
      <c r="IY41" s="2" t="s">
        <v>35</v>
      </c>
      <c r="IZ41" s="2" t="s">
        <v>35</v>
      </c>
    </row>
    <row r="42" spans="1:260" ht="11.25" customHeight="1">
      <c r="A42" s="20"/>
      <c r="B42" s="21"/>
      <c r="C42" s="22"/>
      <c r="D42" s="161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28" t="s">
        <v>39</v>
      </c>
      <c r="U42" s="129"/>
      <c r="V42" s="129"/>
      <c r="W42" s="129"/>
      <c r="X42" s="129"/>
      <c r="Y42" s="129"/>
      <c r="Z42" s="129"/>
      <c r="AA42" s="118">
        <f>SUM(AA14,AA29,AA33,AA36,AA39)</f>
        <v>846801</v>
      </c>
      <c r="AB42" s="105">
        <v>793982</v>
      </c>
      <c r="AC42" s="105">
        <v>793982</v>
      </c>
      <c r="AD42" s="105">
        <v>793982</v>
      </c>
      <c r="AE42" s="105">
        <v>793982</v>
      </c>
      <c r="AF42" s="105">
        <v>793982</v>
      </c>
      <c r="AG42" s="105"/>
      <c r="AH42" s="105"/>
      <c r="AI42" s="105">
        <v>793982</v>
      </c>
      <c r="AJ42" s="105">
        <v>793982</v>
      </c>
      <c r="AK42" s="105">
        <v>793982</v>
      </c>
      <c r="AL42" s="105">
        <v>793982</v>
      </c>
      <c r="AM42" s="105">
        <v>793982</v>
      </c>
      <c r="AN42" s="105">
        <v>793982</v>
      </c>
      <c r="AO42" s="105">
        <f>SUM(AO14,AO29,AO33,AO36,AO39)</f>
        <v>3800113</v>
      </c>
      <c r="AP42" s="105">
        <v>793982</v>
      </c>
      <c r="AQ42" s="105">
        <v>793982</v>
      </c>
      <c r="AR42" s="105">
        <v>793982</v>
      </c>
      <c r="AS42" s="105">
        <v>793982</v>
      </c>
      <c r="AT42" s="105">
        <v>793982</v>
      </c>
      <c r="AU42" s="105"/>
      <c r="AV42" s="105"/>
      <c r="AW42" s="105">
        <v>793982</v>
      </c>
      <c r="AX42" s="105">
        <v>793982</v>
      </c>
      <c r="AY42" s="105">
        <v>793982</v>
      </c>
      <c r="AZ42" s="105">
        <v>793982</v>
      </c>
      <c r="BA42" s="105">
        <v>793982</v>
      </c>
      <c r="BB42" s="105">
        <v>793982</v>
      </c>
      <c r="BC42" s="105">
        <f t="shared" ref="BC42" si="144">SUM(BC14,BC29,BC33,BC36,BC39)</f>
        <v>503496</v>
      </c>
      <c r="BD42" s="105">
        <v>793982</v>
      </c>
      <c r="BE42" s="105">
        <v>793982</v>
      </c>
      <c r="BF42" s="105">
        <v>793982</v>
      </c>
      <c r="BG42" s="105">
        <v>793982</v>
      </c>
      <c r="BH42" s="105">
        <v>793982</v>
      </c>
      <c r="BI42" s="105"/>
      <c r="BJ42" s="105"/>
      <c r="BK42" s="105">
        <v>793982</v>
      </c>
      <c r="BL42" s="105">
        <v>793982</v>
      </c>
      <c r="BM42" s="105">
        <v>793982</v>
      </c>
      <c r="BN42" s="105">
        <v>793982</v>
      </c>
      <c r="BO42" s="105">
        <v>793982</v>
      </c>
      <c r="BP42" s="105">
        <v>793982</v>
      </c>
      <c r="BQ42" s="105">
        <f t="shared" ref="BQ42" si="145">SUM(BQ14,BQ29,BQ33,BQ36,BQ39)</f>
        <v>5150410</v>
      </c>
      <c r="BR42" s="105">
        <v>793982</v>
      </c>
      <c r="BS42" s="105">
        <v>793982</v>
      </c>
      <c r="BT42" s="105">
        <v>793982</v>
      </c>
      <c r="BU42" s="105">
        <v>793982</v>
      </c>
      <c r="BV42" s="105">
        <v>793982</v>
      </c>
      <c r="BW42" s="105"/>
      <c r="BX42" s="105"/>
      <c r="BY42" s="105">
        <v>793982</v>
      </c>
      <c r="BZ42" s="105">
        <v>793982</v>
      </c>
      <c r="CA42" s="105">
        <v>793982</v>
      </c>
      <c r="CB42" s="105">
        <v>793982</v>
      </c>
      <c r="CC42" s="105">
        <v>793982</v>
      </c>
      <c r="CD42" s="105">
        <v>793982</v>
      </c>
      <c r="CE42" s="105">
        <f t="shared" ref="CE42" si="146">SUM(CE14,CE29,CE33,CE36,CE39)</f>
        <v>4714096</v>
      </c>
      <c r="CF42" s="105">
        <v>793982</v>
      </c>
      <c r="CG42" s="105">
        <v>793982</v>
      </c>
      <c r="CH42" s="105">
        <v>793982</v>
      </c>
      <c r="CI42" s="105">
        <v>793982</v>
      </c>
      <c r="CJ42" s="105">
        <v>793982</v>
      </c>
      <c r="CK42" s="105"/>
      <c r="CL42" s="105"/>
      <c r="CM42" s="105">
        <v>793982</v>
      </c>
      <c r="CN42" s="105">
        <v>793982</v>
      </c>
      <c r="CO42" s="105">
        <v>793982</v>
      </c>
      <c r="CP42" s="105">
        <v>793982</v>
      </c>
      <c r="CQ42" s="105">
        <v>793982</v>
      </c>
      <c r="CR42" s="105">
        <v>793982</v>
      </c>
      <c r="CS42" s="105">
        <f t="shared" ref="CS42" si="147">SUM(CS14,CS29,CS33,CS36,CS39)</f>
        <v>7486</v>
      </c>
      <c r="CT42" s="105">
        <v>793982</v>
      </c>
      <c r="CU42" s="105">
        <v>793982</v>
      </c>
      <c r="CV42" s="105">
        <v>793982</v>
      </c>
      <c r="CW42" s="105">
        <v>793982</v>
      </c>
      <c r="CX42" s="105">
        <v>793982</v>
      </c>
      <c r="CY42" s="105"/>
      <c r="CZ42" s="105"/>
      <c r="DA42" s="105">
        <v>793982</v>
      </c>
      <c r="DB42" s="105">
        <v>793982</v>
      </c>
      <c r="DC42" s="105">
        <v>793982</v>
      </c>
      <c r="DD42" s="105">
        <v>793982</v>
      </c>
      <c r="DE42" s="105">
        <v>793982</v>
      </c>
      <c r="DF42" s="105">
        <v>793982</v>
      </c>
      <c r="DG42" s="109">
        <f t="shared" ref="DG42" si="148">SUM(DG14,DG29,DG33,DG36,DG39)</f>
        <v>436314</v>
      </c>
      <c r="DH42" s="109">
        <v>793982</v>
      </c>
      <c r="DI42" s="109">
        <v>793982</v>
      </c>
      <c r="DJ42" s="109">
        <v>793982</v>
      </c>
      <c r="DK42" s="109">
        <v>793982</v>
      </c>
      <c r="DL42" s="109">
        <v>793982</v>
      </c>
      <c r="DM42" s="109"/>
      <c r="DN42" s="109"/>
      <c r="DO42" s="109">
        <v>793982</v>
      </c>
      <c r="DP42" s="109">
        <v>793982</v>
      </c>
      <c r="DQ42" s="109">
        <v>793982</v>
      </c>
      <c r="DR42" s="109">
        <v>793982</v>
      </c>
      <c r="DS42" s="109">
        <v>793982</v>
      </c>
      <c r="DT42" s="109">
        <v>793982</v>
      </c>
      <c r="DU42" s="105">
        <f t="shared" ref="DU42" si="149">SUM(DU14,DU29,DU33,DU36,DU39)</f>
        <v>555819246</v>
      </c>
      <c r="DV42" s="105">
        <v>793982</v>
      </c>
      <c r="DW42" s="105">
        <v>793982</v>
      </c>
      <c r="DX42" s="105">
        <v>793982</v>
      </c>
      <c r="DY42" s="105">
        <v>793982</v>
      </c>
      <c r="DZ42" s="105">
        <v>793982</v>
      </c>
      <c r="EA42" s="105"/>
      <c r="EB42" s="105"/>
      <c r="EC42" s="105">
        <v>793982</v>
      </c>
      <c r="ED42" s="105">
        <v>793982</v>
      </c>
      <c r="EE42" s="105">
        <v>793982</v>
      </c>
      <c r="EF42" s="105">
        <v>793982</v>
      </c>
      <c r="EG42" s="105">
        <v>793982</v>
      </c>
      <c r="EH42" s="105">
        <v>793982</v>
      </c>
      <c r="EI42" s="105">
        <f t="shared" ref="EI42" si="150">SUM(EI14,EI29,EI33,EI36,EI39)</f>
        <v>78539500</v>
      </c>
      <c r="EJ42" s="105">
        <v>793982</v>
      </c>
      <c r="EK42" s="105">
        <v>793982</v>
      </c>
      <c r="EL42" s="105">
        <v>793982</v>
      </c>
      <c r="EM42" s="105">
        <v>793982</v>
      </c>
      <c r="EN42" s="105">
        <v>793982</v>
      </c>
      <c r="EO42" s="105"/>
      <c r="EP42" s="105"/>
      <c r="EQ42" s="105">
        <v>793982</v>
      </c>
      <c r="ER42" s="105">
        <v>793982</v>
      </c>
      <c r="ES42" s="105">
        <v>793982</v>
      </c>
      <c r="ET42" s="105">
        <v>793982</v>
      </c>
      <c r="EU42" s="105">
        <v>793982</v>
      </c>
      <c r="EV42" s="105">
        <v>793982</v>
      </c>
      <c r="EW42" s="109">
        <f t="shared" ref="EW42" si="151">SUM(EW14,EW29,EW33,EW36,EW39)</f>
        <v>477279746</v>
      </c>
      <c r="EX42" s="109">
        <v>793982</v>
      </c>
      <c r="EY42" s="109">
        <v>793982</v>
      </c>
      <c r="EZ42" s="109">
        <v>793982</v>
      </c>
      <c r="FA42" s="109">
        <v>793982</v>
      </c>
      <c r="FB42" s="109">
        <v>793982</v>
      </c>
      <c r="FC42" s="109"/>
      <c r="FD42" s="109"/>
      <c r="FE42" s="109">
        <v>793982</v>
      </c>
      <c r="FF42" s="109">
        <v>793982</v>
      </c>
      <c r="FG42" s="109">
        <v>793982</v>
      </c>
      <c r="FH42" s="109">
        <v>793982</v>
      </c>
      <c r="FI42" s="109">
        <v>793982</v>
      </c>
      <c r="FJ42" s="109">
        <v>793982</v>
      </c>
      <c r="FK42" s="105">
        <f t="shared" ref="FK42" si="152">SUM(FK14,FK29,FK33,FK36,FK39)</f>
        <v>14277461</v>
      </c>
      <c r="FL42" s="105">
        <v>793982</v>
      </c>
      <c r="FM42" s="105">
        <v>793982</v>
      </c>
      <c r="FN42" s="105">
        <v>793982</v>
      </c>
      <c r="FO42" s="105">
        <v>793982</v>
      </c>
      <c r="FP42" s="105">
        <v>793982</v>
      </c>
      <c r="FQ42" s="105"/>
      <c r="FR42" s="105"/>
      <c r="FS42" s="105">
        <v>793982</v>
      </c>
      <c r="FT42" s="105">
        <v>793982</v>
      </c>
      <c r="FU42" s="105">
        <v>793982</v>
      </c>
      <c r="FV42" s="105">
        <v>793982</v>
      </c>
      <c r="FW42" s="105">
        <v>793982</v>
      </c>
      <c r="FX42" s="106">
        <v>793982</v>
      </c>
      <c r="FY42" s="2" t="s">
        <v>35</v>
      </c>
      <c r="FZ42" s="2" t="s">
        <v>35</v>
      </c>
      <c r="GA42" s="2" t="s">
        <v>35</v>
      </c>
      <c r="GB42" s="2" t="s">
        <v>35</v>
      </c>
      <c r="GC42" s="2" t="s">
        <v>35</v>
      </c>
      <c r="GD42" s="2" t="s">
        <v>35</v>
      </c>
      <c r="GE42" s="2" t="s">
        <v>35</v>
      </c>
      <c r="GF42" s="2" t="s">
        <v>35</v>
      </c>
      <c r="GG42" s="2" t="s">
        <v>35</v>
      </c>
      <c r="GH42" s="2" t="s">
        <v>35</v>
      </c>
      <c r="GI42" s="2" t="s">
        <v>35</v>
      </c>
      <c r="GJ42" s="2" t="s">
        <v>35</v>
      </c>
      <c r="GK42" s="2" t="s">
        <v>35</v>
      </c>
      <c r="GL42" s="2" t="s">
        <v>35</v>
      </c>
      <c r="GM42" s="2" t="s">
        <v>35</v>
      </c>
      <c r="GN42" s="2" t="s">
        <v>35</v>
      </c>
      <c r="GO42" s="2" t="s">
        <v>35</v>
      </c>
      <c r="GP42" s="2" t="s">
        <v>35</v>
      </c>
      <c r="GQ42" s="2" t="s">
        <v>35</v>
      </c>
      <c r="GR42" s="2" t="s">
        <v>35</v>
      </c>
      <c r="GS42" s="2" t="s">
        <v>35</v>
      </c>
      <c r="GT42" s="2" t="s">
        <v>35</v>
      </c>
      <c r="GU42" s="2" t="s">
        <v>35</v>
      </c>
      <c r="GV42" s="2" t="s">
        <v>35</v>
      </c>
      <c r="GW42" s="2" t="s">
        <v>35</v>
      </c>
      <c r="GX42" s="2" t="s">
        <v>35</v>
      </c>
      <c r="GY42" s="2" t="s">
        <v>35</v>
      </c>
      <c r="GZ42" s="2" t="s">
        <v>35</v>
      </c>
      <c r="HA42" s="2" t="s">
        <v>35</v>
      </c>
      <c r="HB42" s="2" t="s">
        <v>35</v>
      </c>
      <c r="HC42" s="2" t="s">
        <v>35</v>
      </c>
      <c r="HD42" s="2" t="s">
        <v>35</v>
      </c>
      <c r="HE42" s="2" t="s">
        <v>35</v>
      </c>
      <c r="HF42" s="2" t="s">
        <v>35</v>
      </c>
      <c r="HG42" s="2" t="s">
        <v>35</v>
      </c>
      <c r="HH42" s="2" t="s">
        <v>35</v>
      </c>
      <c r="HI42" s="2" t="s">
        <v>35</v>
      </c>
      <c r="HJ42" s="2" t="s">
        <v>35</v>
      </c>
      <c r="HK42" s="2" t="s">
        <v>35</v>
      </c>
      <c r="HL42" s="2" t="s">
        <v>35</v>
      </c>
      <c r="HM42" s="2" t="s">
        <v>35</v>
      </c>
      <c r="HN42" s="2" t="s">
        <v>35</v>
      </c>
      <c r="HO42" s="2" t="s">
        <v>35</v>
      </c>
      <c r="HP42" s="2" t="s">
        <v>35</v>
      </c>
      <c r="HQ42" s="2" t="s">
        <v>35</v>
      </c>
      <c r="HR42" s="2" t="s">
        <v>35</v>
      </c>
      <c r="HS42" s="2" t="s">
        <v>35</v>
      </c>
      <c r="HT42" s="2" t="s">
        <v>35</v>
      </c>
      <c r="HU42" s="2" t="s">
        <v>35</v>
      </c>
      <c r="HV42" s="2" t="s">
        <v>35</v>
      </c>
      <c r="HW42" s="2" t="s">
        <v>35</v>
      </c>
      <c r="HX42" s="2" t="s">
        <v>35</v>
      </c>
      <c r="HY42" s="2" t="s">
        <v>35</v>
      </c>
      <c r="HZ42" s="2" t="s">
        <v>35</v>
      </c>
      <c r="IA42" s="2" t="s">
        <v>35</v>
      </c>
      <c r="IB42" s="2" t="s">
        <v>35</v>
      </c>
      <c r="IC42" s="2" t="s">
        <v>35</v>
      </c>
      <c r="ID42" s="2" t="s">
        <v>35</v>
      </c>
      <c r="IE42" s="2" t="s">
        <v>35</v>
      </c>
      <c r="IF42" s="2" t="s">
        <v>35</v>
      </c>
      <c r="IG42" s="2" t="s">
        <v>35</v>
      </c>
      <c r="IH42" s="2" t="s">
        <v>35</v>
      </c>
      <c r="II42" s="2" t="s">
        <v>35</v>
      </c>
      <c r="IJ42" s="2" t="s">
        <v>35</v>
      </c>
      <c r="IK42" s="2" t="s">
        <v>35</v>
      </c>
      <c r="IL42" s="2" t="s">
        <v>35</v>
      </c>
      <c r="IM42" s="2" t="s">
        <v>35</v>
      </c>
      <c r="IN42" s="2" t="s">
        <v>35</v>
      </c>
      <c r="IO42" s="2" t="s">
        <v>35</v>
      </c>
      <c r="IP42" s="2" t="s">
        <v>35</v>
      </c>
      <c r="IQ42" s="2" t="s">
        <v>35</v>
      </c>
      <c r="IR42" s="2" t="s">
        <v>35</v>
      </c>
      <c r="IS42" s="2" t="s">
        <v>35</v>
      </c>
      <c r="IT42" s="2" t="s">
        <v>35</v>
      </c>
      <c r="IU42" s="2" t="s">
        <v>35</v>
      </c>
      <c r="IV42" s="2" t="s">
        <v>35</v>
      </c>
      <c r="IW42" s="2" t="s">
        <v>35</v>
      </c>
      <c r="IX42" s="2" t="s">
        <v>35</v>
      </c>
      <c r="IY42" s="2" t="s">
        <v>35</v>
      </c>
      <c r="IZ42" s="2" t="s">
        <v>35</v>
      </c>
    </row>
    <row r="43" spans="1:260" ht="11.25" customHeight="1" thickBot="1">
      <c r="A43" s="24"/>
      <c r="B43" s="25"/>
      <c r="C43" s="26"/>
      <c r="D43" s="162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4" t="s">
        <v>37</v>
      </c>
      <c r="U43" s="165"/>
      <c r="V43" s="165"/>
      <c r="W43" s="165"/>
      <c r="X43" s="165"/>
      <c r="Y43" s="165"/>
      <c r="Z43" s="165"/>
      <c r="AA43" s="119">
        <f>SUM(AA41,AA42)</f>
        <v>872066</v>
      </c>
      <c r="AB43" s="107">
        <v>339649</v>
      </c>
      <c r="AC43" s="107">
        <v>339649</v>
      </c>
      <c r="AD43" s="107">
        <v>339649</v>
      </c>
      <c r="AE43" s="107">
        <v>339649</v>
      </c>
      <c r="AF43" s="107">
        <v>339649</v>
      </c>
      <c r="AG43" s="107"/>
      <c r="AH43" s="107"/>
      <c r="AI43" s="107">
        <v>339649</v>
      </c>
      <c r="AJ43" s="107">
        <v>339649</v>
      </c>
      <c r="AK43" s="107">
        <v>339649</v>
      </c>
      <c r="AL43" s="107">
        <v>339649</v>
      </c>
      <c r="AM43" s="107">
        <v>339649</v>
      </c>
      <c r="AN43" s="107">
        <v>339649</v>
      </c>
      <c r="AO43" s="107">
        <f>SUM(AO41,AO42)</f>
        <v>3897962</v>
      </c>
      <c r="AP43" s="107">
        <v>339649</v>
      </c>
      <c r="AQ43" s="107">
        <v>339649</v>
      </c>
      <c r="AR43" s="107">
        <v>339649</v>
      </c>
      <c r="AS43" s="107">
        <v>339649</v>
      </c>
      <c r="AT43" s="107">
        <v>339649</v>
      </c>
      <c r="AU43" s="107"/>
      <c r="AV43" s="107"/>
      <c r="AW43" s="107">
        <v>339649</v>
      </c>
      <c r="AX43" s="107">
        <v>339649</v>
      </c>
      <c r="AY43" s="107">
        <v>339649</v>
      </c>
      <c r="AZ43" s="107">
        <v>339649</v>
      </c>
      <c r="BA43" s="107">
        <v>339649</v>
      </c>
      <c r="BB43" s="107">
        <v>339649</v>
      </c>
      <c r="BC43" s="107">
        <f t="shared" ref="BC43" si="153">SUM(BC41,BC42)</f>
        <v>536766</v>
      </c>
      <c r="BD43" s="107">
        <v>339649</v>
      </c>
      <c r="BE43" s="107">
        <v>339649</v>
      </c>
      <c r="BF43" s="107">
        <v>339649</v>
      </c>
      <c r="BG43" s="107">
        <v>339649</v>
      </c>
      <c r="BH43" s="107">
        <v>339649</v>
      </c>
      <c r="BI43" s="107"/>
      <c r="BJ43" s="107"/>
      <c r="BK43" s="107">
        <v>339649</v>
      </c>
      <c r="BL43" s="107">
        <v>339649</v>
      </c>
      <c r="BM43" s="107">
        <v>339649</v>
      </c>
      <c r="BN43" s="107">
        <v>339649</v>
      </c>
      <c r="BO43" s="107">
        <v>339649</v>
      </c>
      <c r="BP43" s="107">
        <v>339649</v>
      </c>
      <c r="BQ43" s="107">
        <f t="shared" ref="BQ43" si="154">SUM(BQ41,BQ42)</f>
        <v>5306794</v>
      </c>
      <c r="BR43" s="107">
        <v>339649</v>
      </c>
      <c r="BS43" s="107">
        <v>339649</v>
      </c>
      <c r="BT43" s="107">
        <v>339649</v>
      </c>
      <c r="BU43" s="107">
        <v>339649</v>
      </c>
      <c r="BV43" s="107">
        <v>339649</v>
      </c>
      <c r="BW43" s="107"/>
      <c r="BX43" s="107"/>
      <c r="BY43" s="107">
        <v>339649</v>
      </c>
      <c r="BZ43" s="107">
        <v>339649</v>
      </c>
      <c r="CA43" s="107">
        <v>339649</v>
      </c>
      <c r="CB43" s="107">
        <v>339649</v>
      </c>
      <c r="CC43" s="107">
        <v>339649</v>
      </c>
      <c r="CD43" s="107">
        <v>339649</v>
      </c>
      <c r="CE43" s="107">
        <f t="shared" ref="CE43" si="155">SUM(CE41,CE42)</f>
        <v>4857849</v>
      </c>
      <c r="CF43" s="107">
        <v>339649</v>
      </c>
      <c r="CG43" s="107">
        <v>339649</v>
      </c>
      <c r="CH43" s="107">
        <v>339649</v>
      </c>
      <c r="CI43" s="107">
        <v>339649</v>
      </c>
      <c r="CJ43" s="107">
        <v>339649</v>
      </c>
      <c r="CK43" s="107"/>
      <c r="CL43" s="107"/>
      <c r="CM43" s="107">
        <v>339649</v>
      </c>
      <c r="CN43" s="107">
        <v>339649</v>
      </c>
      <c r="CO43" s="107">
        <v>339649</v>
      </c>
      <c r="CP43" s="107">
        <v>339649</v>
      </c>
      <c r="CQ43" s="107">
        <v>339649</v>
      </c>
      <c r="CR43" s="107">
        <v>339649</v>
      </c>
      <c r="CS43" s="107">
        <f t="shared" ref="CS43" si="156">SUM(CS41,CS42)</f>
        <v>7498</v>
      </c>
      <c r="CT43" s="107">
        <v>339649</v>
      </c>
      <c r="CU43" s="107">
        <v>339649</v>
      </c>
      <c r="CV43" s="107">
        <v>339649</v>
      </c>
      <c r="CW43" s="107">
        <v>339649</v>
      </c>
      <c r="CX43" s="107">
        <v>339649</v>
      </c>
      <c r="CY43" s="107"/>
      <c r="CZ43" s="107"/>
      <c r="DA43" s="107">
        <v>339649</v>
      </c>
      <c r="DB43" s="107">
        <v>339649</v>
      </c>
      <c r="DC43" s="107">
        <v>339649</v>
      </c>
      <c r="DD43" s="107">
        <v>339649</v>
      </c>
      <c r="DE43" s="107">
        <v>339649</v>
      </c>
      <c r="DF43" s="107">
        <v>339649</v>
      </c>
      <c r="DG43" s="110">
        <f t="shared" ref="DG43" si="157">SUM(DG41,DG42)</f>
        <v>448945</v>
      </c>
      <c r="DH43" s="110">
        <v>339649</v>
      </c>
      <c r="DI43" s="110">
        <v>339649</v>
      </c>
      <c r="DJ43" s="110">
        <v>339649</v>
      </c>
      <c r="DK43" s="110">
        <v>339649</v>
      </c>
      <c r="DL43" s="110">
        <v>339649</v>
      </c>
      <c r="DM43" s="110"/>
      <c r="DN43" s="110"/>
      <c r="DO43" s="110">
        <v>339649</v>
      </c>
      <c r="DP43" s="110">
        <v>339649</v>
      </c>
      <c r="DQ43" s="110">
        <v>339649</v>
      </c>
      <c r="DR43" s="110">
        <v>339649</v>
      </c>
      <c r="DS43" s="110">
        <v>339649</v>
      </c>
      <c r="DT43" s="110">
        <v>339649</v>
      </c>
      <c r="DU43" s="107">
        <f t="shared" ref="DU43" si="158">SUM(DU41,DU42)</f>
        <v>582817921</v>
      </c>
      <c r="DV43" s="107">
        <v>339649</v>
      </c>
      <c r="DW43" s="107">
        <v>339649</v>
      </c>
      <c r="DX43" s="107">
        <v>339649</v>
      </c>
      <c r="DY43" s="107">
        <v>339649</v>
      </c>
      <c r="DZ43" s="107">
        <v>339649</v>
      </c>
      <c r="EA43" s="107"/>
      <c r="EB43" s="107"/>
      <c r="EC43" s="107">
        <v>339649</v>
      </c>
      <c r="ED43" s="107">
        <v>339649</v>
      </c>
      <c r="EE43" s="107">
        <v>339649</v>
      </c>
      <c r="EF43" s="107">
        <v>339649</v>
      </c>
      <c r="EG43" s="107">
        <v>339649</v>
      </c>
      <c r="EH43" s="107">
        <v>339649</v>
      </c>
      <c r="EI43" s="107">
        <f t="shared" ref="EI43" si="159">SUM(EI41,EI42)</f>
        <v>78803750</v>
      </c>
      <c r="EJ43" s="107">
        <v>339649</v>
      </c>
      <c r="EK43" s="107">
        <v>339649</v>
      </c>
      <c r="EL43" s="107">
        <v>339649</v>
      </c>
      <c r="EM43" s="107">
        <v>339649</v>
      </c>
      <c r="EN43" s="107">
        <v>339649</v>
      </c>
      <c r="EO43" s="107"/>
      <c r="EP43" s="107"/>
      <c r="EQ43" s="107">
        <v>339649</v>
      </c>
      <c r="ER43" s="107">
        <v>339649</v>
      </c>
      <c r="ES43" s="107">
        <v>339649</v>
      </c>
      <c r="ET43" s="107">
        <v>339649</v>
      </c>
      <c r="EU43" s="107">
        <v>339649</v>
      </c>
      <c r="EV43" s="107">
        <v>339649</v>
      </c>
      <c r="EW43" s="110">
        <f t="shared" ref="EW43" si="160">SUM(EW41,EW42)</f>
        <v>504014171</v>
      </c>
      <c r="EX43" s="110">
        <v>339649</v>
      </c>
      <c r="EY43" s="110">
        <v>339649</v>
      </c>
      <c r="EZ43" s="110">
        <v>339649</v>
      </c>
      <c r="FA43" s="110">
        <v>339649</v>
      </c>
      <c r="FB43" s="110">
        <v>339649</v>
      </c>
      <c r="FC43" s="110"/>
      <c r="FD43" s="110"/>
      <c r="FE43" s="110">
        <v>339649</v>
      </c>
      <c r="FF43" s="110">
        <v>339649</v>
      </c>
      <c r="FG43" s="110">
        <v>339649</v>
      </c>
      <c r="FH43" s="110">
        <v>339649</v>
      </c>
      <c r="FI43" s="110">
        <v>339649</v>
      </c>
      <c r="FJ43" s="110">
        <v>339649</v>
      </c>
      <c r="FK43" s="107">
        <f t="shared" ref="FK43" si="161">SUM(FK41,FK42)</f>
        <v>14810537</v>
      </c>
      <c r="FL43" s="107">
        <v>339649</v>
      </c>
      <c r="FM43" s="107">
        <v>339649</v>
      </c>
      <c r="FN43" s="107">
        <v>339649</v>
      </c>
      <c r="FO43" s="107">
        <v>339649</v>
      </c>
      <c r="FP43" s="107">
        <v>339649</v>
      </c>
      <c r="FQ43" s="107"/>
      <c r="FR43" s="107"/>
      <c r="FS43" s="107">
        <v>339649</v>
      </c>
      <c r="FT43" s="107">
        <v>339649</v>
      </c>
      <c r="FU43" s="107">
        <v>339649</v>
      </c>
      <c r="FV43" s="107">
        <v>339649</v>
      </c>
      <c r="FW43" s="107">
        <v>339649</v>
      </c>
      <c r="FX43" s="108">
        <v>339649</v>
      </c>
      <c r="FY43" s="2" t="s">
        <v>35</v>
      </c>
      <c r="FZ43" s="2" t="s">
        <v>35</v>
      </c>
      <c r="GA43" s="2" t="s">
        <v>35</v>
      </c>
      <c r="GB43" s="2" t="s">
        <v>35</v>
      </c>
      <c r="GC43" s="2" t="s">
        <v>35</v>
      </c>
      <c r="GD43" s="2" t="s">
        <v>35</v>
      </c>
      <c r="GE43" s="2" t="s">
        <v>35</v>
      </c>
      <c r="GF43" s="2" t="s">
        <v>35</v>
      </c>
      <c r="GG43" s="2" t="s">
        <v>35</v>
      </c>
      <c r="GH43" s="2" t="s">
        <v>35</v>
      </c>
      <c r="GI43" s="2" t="s">
        <v>35</v>
      </c>
      <c r="GJ43" s="2" t="s">
        <v>35</v>
      </c>
      <c r="GK43" s="2" t="s">
        <v>35</v>
      </c>
      <c r="GL43" s="2" t="s">
        <v>35</v>
      </c>
      <c r="GM43" s="2" t="s">
        <v>35</v>
      </c>
      <c r="GN43" s="2" t="s">
        <v>35</v>
      </c>
      <c r="GO43" s="2" t="s">
        <v>35</v>
      </c>
      <c r="GP43" s="2" t="s">
        <v>35</v>
      </c>
      <c r="GQ43" s="2" t="s">
        <v>35</v>
      </c>
      <c r="GR43" s="2" t="s">
        <v>35</v>
      </c>
      <c r="GS43" s="2" t="s">
        <v>35</v>
      </c>
      <c r="GT43" s="2" t="s">
        <v>35</v>
      </c>
      <c r="GU43" s="2" t="s">
        <v>35</v>
      </c>
      <c r="GV43" s="2" t="s">
        <v>35</v>
      </c>
      <c r="GW43" s="2" t="s">
        <v>35</v>
      </c>
      <c r="GX43" s="2" t="s">
        <v>35</v>
      </c>
      <c r="GY43" s="2" t="s">
        <v>35</v>
      </c>
      <c r="GZ43" s="2" t="s">
        <v>35</v>
      </c>
      <c r="HA43" s="2" t="s">
        <v>35</v>
      </c>
      <c r="HB43" s="2" t="s">
        <v>35</v>
      </c>
      <c r="HC43" s="2" t="s">
        <v>35</v>
      </c>
      <c r="HD43" s="2" t="s">
        <v>35</v>
      </c>
      <c r="HE43" s="2" t="s">
        <v>35</v>
      </c>
      <c r="HF43" s="2" t="s">
        <v>35</v>
      </c>
      <c r="HG43" s="2" t="s">
        <v>35</v>
      </c>
      <c r="HH43" s="2" t="s">
        <v>35</v>
      </c>
      <c r="HI43" s="2" t="s">
        <v>35</v>
      </c>
      <c r="HJ43" s="2" t="s">
        <v>35</v>
      </c>
      <c r="HK43" s="2" t="s">
        <v>35</v>
      </c>
      <c r="HL43" s="2" t="s">
        <v>35</v>
      </c>
      <c r="HM43" s="2" t="s">
        <v>35</v>
      </c>
      <c r="HN43" s="2" t="s">
        <v>35</v>
      </c>
      <c r="HO43" s="2" t="s">
        <v>35</v>
      </c>
      <c r="HP43" s="2" t="s">
        <v>35</v>
      </c>
      <c r="HQ43" s="2" t="s">
        <v>35</v>
      </c>
      <c r="HR43" s="2" t="s">
        <v>35</v>
      </c>
      <c r="HS43" s="2" t="s">
        <v>35</v>
      </c>
      <c r="HT43" s="2" t="s">
        <v>35</v>
      </c>
      <c r="HU43" s="2" t="s">
        <v>35</v>
      </c>
      <c r="HV43" s="2" t="s">
        <v>35</v>
      </c>
      <c r="HW43" s="2" t="s">
        <v>35</v>
      </c>
      <c r="HX43" s="2" t="s">
        <v>35</v>
      </c>
      <c r="HY43" s="2" t="s">
        <v>35</v>
      </c>
      <c r="HZ43" s="2" t="s">
        <v>35</v>
      </c>
      <c r="IA43" s="2" t="s">
        <v>35</v>
      </c>
      <c r="IB43" s="2" t="s">
        <v>35</v>
      </c>
      <c r="IC43" s="2" t="s">
        <v>35</v>
      </c>
      <c r="ID43" s="2" t="s">
        <v>35</v>
      </c>
      <c r="IE43" s="2" t="s">
        <v>35</v>
      </c>
      <c r="IF43" s="2" t="s">
        <v>35</v>
      </c>
      <c r="IG43" s="2" t="s">
        <v>35</v>
      </c>
      <c r="IH43" s="2" t="s">
        <v>35</v>
      </c>
      <c r="II43" s="2" t="s">
        <v>35</v>
      </c>
      <c r="IJ43" s="2" t="s">
        <v>35</v>
      </c>
      <c r="IK43" s="2" t="s">
        <v>35</v>
      </c>
      <c r="IL43" s="2" t="s">
        <v>35</v>
      </c>
      <c r="IM43" s="2" t="s">
        <v>35</v>
      </c>
      <c r="IN43" s="2" t="s">
        <v>35</v>
      </c>
      <c r="IO43" s="2" t="s">
        <v>35</v>
      </c>
      <c r="IP43" s="2" t="s">
        <v>35</v>
      </c>
      <c r="IQ43" s="2" t="s">
        <v>35</v>
      </c>
      <c r="IR43" s="2" t="s">
        <v>35</v>
      </c>
      <c r="IS43" s="2" t="s">
        <v>35</v>
      </c>
      <c r="IT43" s="2" t="s">
        <v>35</v>
      </c>
      <c r="IU43" s="2" t="s">
        <v>35</v>
      </c>
      <c r="IV43" s="2" t="s">
        <v>35</v>
      </c>
      <c r="IW43" s="2" t="s">
        <v>35</v>
      </c>
      <c r="IX43" s="2" t="s">
        <v>35</v>
      </c>
      <c r="IY43" s="2" t="s">
        <v>35</v>
      </c>
      <c r="IZ43" s="2" t="s">
        <v>35</v>
      </c>
    </row>
  </sheetData>
  <sheetProtection selectLockedCells="1"/>
  <mergeCells count="495">
    <mergeCell ref="FK43:FX43"/>
    <mergeCell ref="FK37:FX37"/>
    <mergeCell ref="FK38:FX38"/>
    <mergeCell ref="FK39:FX39"/>
    <mergeCell ref="FK40:FX40"/>
    <mergeCell ref="FK41:FX41"/>
    <mergeCell ref="FK42:FX42"/>
    <mergeCell ref="FK31:FX31"/>
    <mergeCell ref="FK32:FX32"/>
    <mergeCell ref="FK33:FX33"/>
    <mergeCell ref="FK34:FX34"/>
    <mergeCell ref="FK35:FX35"/>
    <mergeCell ref="FK36:FX36"/>
    <mergeCell ref="EW41:FJ41"/>
    <mergeCell ref="EW42:FJ42"/>
    <mergeCell ref="EW27:FJ27"/>
    <mergeCell ref="EW16:FJ16"/>
    <mergeCell ref="EW17:FJ17"/>
    <mergeCell ref="EW18:FJ18"/>
    <mergeCell ref="EW19:FJ19"/>
    <mergeCell ref="EW20:FJ20"/>
    <mergeCell ref="EW21:FJ21"/>
    <mergeCell ref="EW25:FJ25"/>
    <mergeCell ref="EW26:FJ26"/>
    <mergeCell ref="FK13:FX13"/>
    <mergeCell ref="FK14:FX14"/>
    <mergeCell ref="FK15:FX15"/>
    <mergeCell ref="FK16:FX16"/>
    <mergeCell ref="FK17:FX17"/>
    <mergeCell ref="FK18:FX18"/>
    <mergeCell ref="EW40:FJ40"/>
    <mergeCell ref="FK25:FX25"/>
    <mergeCell ref="FK26:FX26"/>
    <mergeCell ref="FK27:FX27"/>
    <mergeCell ref="FK28:FX28"/>
    <mergeCell ref="FK29:FX29"/>
    <mergeCell ref="FK30:FX30"/>
    <mergeCell ref="FK19:FX19"/>
    <mergeCell ref="FK20:FX20"/>
    <mergeCell ref="FK21:FX21"/>
    <mergeCell ref="FK22:FX22"/>
    <mergeCell ref="FK23:FX23"/>
    <mergeCell ref="FK24:FX24"/>
    <mergeCell ref="EI25:EV25"/>
    <mergeCell ref="EI26:EV26"/>
    <mergeCell ref="EW43:FJ43"/>
    <mergeCell ref="FK7:FX7"/>
    <mergeCell ref="FK8:FX8"/>
    <mergeCell ref="FK9:FX9"/>
    <mergeCell ref="FK10:FX10"/>
    <mergeCell ref="FK11:FX11"/>
    <mergeCell ref="FK12:FX12"/>
    <mergeCell ref="EW34:FJ34"/>
    <mergeCell ref="EW35:FJ35"/>
    <mergeCell ref="EW36:FJ36"/>
    <mergeCell ref="EW37:FJ37"/>
    <mergeCell ref="EW38:FJ38"/>
    <mergeCell ref="EW39:FJ39"/>
    <mergeCell ref="EW28:FJ28"/>
    <mergeCell ref="EW29:FJ29"/>
    <mergeCell ref="EW30:FJ30"/>
    <mergeCell ref="EW31:FJ31"/>
    <mergeCell ref="EW32:FJ32"/>
    <mergeCell ref="EW33:FJ33"/>
    <mergeCell ref="EW22:FJ22"/>
    <mergeCell ref="EW23:FJ23"/>
    <mergeCell ref="EW24:FJ24"/>
    <mergeCell ref="EI23:EV23"/>
    <mergeCell ref="EI24:EV24"/>
    <mergeCell ref="EI43:EV43"/>
    <mergeCell ref="EW7:FJ7"/>
    <mergeCell ref="EW8:FJ8"/>
    <mergeCell ref="EW9:FJ9"/>
    <mergeCell ref="EW10:FJ10"/>
    <mergeCell ref="EW11:FJ11"/>
    <mergeCell ref="EW12:FJ12"/>
    <mergeCell ref="EW13:FJ13"/>
    <mergeCell ref="EW14:FJ14"/>
    <mergeCell ref="EW15:FJ15"/>
    <mergeCell ref="EI37:EV37"/>
    <mergeCell ref="EI38:EV38"/>
    <mergeCell ref="EI39:EV39"/>
    <mergeCell ref="EI40:EV40"/>
    <mergeCell ref="EI41:EV41"/>
    <mergeCell ref="EI42:EV42"/>
    <mergeCell ref="EI31:EV31"/>
    <mergeCell ref="EI32:EV32"/>
    <mergeCell ref="EI33:EV33"/>
    <mergeCell ref="EI34:EV34"/>
    <mergeCell ref="EI35:EV35"/>
    <mergeCell ref="EI36:EV36"/>
    <mergeCell ref="EI13:EV13"/>
    <mergeCell ref="EI14:EV14"/>
    <mergeCell ref="EI15:EV15"/>
    <mergeCell ref="EI16:EV16"/>
    <mergeCell ref="EI17:EV17"/>
    <mergeCell ref="EI18:EV18"/>
    <mergeCell ref="DU40:EH40"/>
    <mergeCell ref="DU41:EH41"/>
    <mergeCell ref="DU42:EH42"/>
    <mergeCell ref="DU27:EH27"/>
    <mergeCell ref="DU16:EH16"/>
    <mergeCell ref="DU17:EH17"/>
    <mergeCell ref="DU18:EH18"/>
    <mergeCell ref="DU19:EH19"/>
    <mergeCell ref="DU20:EH20"/>
    <mergeCell ref="DU21:EH21"/>
    <mergeCell ref="EI27:EV27"/>
    <mergeCell ref="EI28:EV28"/>
    <mergeCell ref="EI29:EV29"/>
    <mergeCell ref="EI30:EV30"/>
    <mergeCell ref="EI19:EV19"/>
    <mergeCell ref="EI20:EV20"/>
    <mergeCell ref="EI21:EV21"/>
    <mergeCell ref="EI22:EV22"/>
    <mergeCell ref="DU43:EH43"/>
    <mergeCell ref="EI7:EV7"/>
    <mergeCell ref="EI8:EV8"/>
    <mergeCell ref="EI9:EV9"/>
    <mergeCell ref="EI10:EV10"/>
    <mergeCell ref="EI11:EV11"/>
    <mergeCell ref="EI12:EV12"/>
    <mergeCell ref="DU34:EH34"/>
    <mergeCell ref="DU35:EH35"/>
    <mergeCell ref="DU36:EH36"/>
    <mergeCell ref="DU37:EH37"/>
    <mergeCell ref="DU38:EH38"/>
    <mergeCell ref="DU39:EH39"/>
    <mergeCell ref="DU28:EH28"/>
    <mergeCell ref="DU29:EH29"/>
    <mergeCell ref="DU30:EH30"/>
    <mergeCell ref="DU31:EH31"/>
    <mergeCell ref="DU32:EH32"/>
    <mergeCell ref="DU33:EH33"/>
    <mergeCell ref="DU22:EH22"/>
    <mergeCell ref="DU23:EH23"/>
    <mergeCell ref="DU24:EH24"/>
    <mergeCell ref="DU25:EH25"/>
    <mergeCell ref="DU26:EH26"/>
    <mergeCell ref="DG43:DT43"/>
    <mergeCell ref="DU7:EH7"/>
    <mergeCell ref="DU8:EH8"/>
    <mergeCell ref="DU9:EH9"/>
    <mergeCell ref="DU10:EH10"/>
    <mergeCell ref="DU11:EH11"/>
    <mergeCell ref="DU12:EH12"/>
    <mergeCell ref="DU13:EH13"/>
    <mergeCell ref="DU14:EH14"/>
    <mergeCell ref="DU15:EH15"/>
    <mergeCell ref="DG37:DT37"/>
    <mergeCell ref="DG38:DT38"/>
    <mergeCell ref="DG39:DT39"/>
    <mergeCell ref="DG40:DT40"/>
    <mergeCell ref="DG41:DT41"/>
    <mergeCell ref="DG42:DT42"/>
    <mergeCell ref="DG31:DT31"/>
    <mergeCell ref="DG32:DT32"/>
    <mergeCell ref="DG33:DT33"/>
    <mergeCell ref="DG34:DT34"/>
    <mergeCell ref="DG35:DT35"/>
    <mergeCell ref="DG36:DT36"/>
    <mergeCell ref="DG25:DT25"/>
    <mergeCell ref="DG26:DT26"/>
    <mergeCell ref="CS41:DF41"/>
    <mergeCell ref="CS42:DF42"/>
    <mergeCell ref="CS27:DF27"/>
    <mergeCell ref="CS16:DF16"/>
    <mergeCell ref="CS17:DF17"/>
    <mergeCell ref="CS18:DF18"/>
    <mergeCell ref="CS19:DF19"/>
    <mergeCell ref="CS20:DF20"/>
    <mergeCell ref="CS21:DF21"/>
    <mergeCell ref="CS25:DF25"/>
    <mergeCell ref="CS26:DF26"/>
    <mergeCell ref="DG13:DT13"/>
    <mergeCell ref="DG14:DT14"/>
    <mergeCell ref="DG15:DT15"/>
    <mergeCell ref="DG16:DT16"/>
    <mergeCell ref="DG17:DT17"/>
    <mergeCell ref="DG18:DT18"/>
    <mergeCell ref="CS40:DF40"/>
    <mergeCell ref="DG27:DT27"/>
    <mergeCell ref="DG28:DT28"/>
    <mergeCell ref="DG29:DT29"/>
    <mergeCell ref="DG30:DT30"/>
    <mergeCell ref="DG19:DT19"/>
    <mergeCell ref="DG20:DT20"/>
    <mergeCell ref="DG21:DT21"/>
    <mergeCell ref="DG22:DT22"/>
    <mergeCell ref="DG23:DT23"/>
    <mergeCell ref="DG24:DT24"/>
    <mergeCell ref="CE25:CR25"/>
    <mergeCell ref="CE26:CR26"/>
    <mergeCell ref="CS43:DF43"/>
    <mergeCell ref="DG7:DT7"/>
    <mergeCell ref="DG8:DT8"/>
    <mergeCell ref="DG9:DT9"/>
    <mergeCell ref="DG10:DT10"/>
    <mergeCell ref="DG11:DT11"/>
    <mergeCell ref="DG12:DT12"/>
    <mergeCell ref="CS34:DF34"/>
    <mergeCell ref="CS35:DF35"/>
    <mergeCell ref="CS36:DF36"/>
    <mergeCell ref="CS37:DF37"/>
    <mergeCell ref="CS38:DF38"/>
    <mergeCell ref="CS39:DF39"/>
    <mergeCell ref="CS28:DF28"/>
    <mergeCell ref="CS29:DF29"/>
    <mergeCell ref="CS30:DF30"/>
    <mergeCell ref="CS31:DF31"/>
    <mergeCell ref="CS32:DF32"/>
    <mergeCell ref="CS33:DF33"/>
    <mergeCell ref="CS22:DF22"/>
    <mergeCell ref="CS23:DF23"/>
    <mergeCell ref="CS24:DF24"/>
    <mergeCell ref="CE23:CR23"/>
    <mergeCell ref="CE24:CR24"/>
    <mergeCell ref="CE43:CR43"/>
    <mergeCell ref="CS7:DF7"/>
    <mergeCell ref="CS8:DF8"/>
    <mergeCell ref="CS9:DF9"/>
    <mergeCell ref="CS10:DF10"/>
    <mergeCell ref="CS11:DF11"/>
    <mergeCell ref="CS12:DF12"/>
    <mergeCell ref="CS13:DF13"/>
    <mergeCell ref="CS14:DF14"/>
    <mergeCell ref="CS15:DF15"/>
    <mergeCell ref="CE37:CR37"/>
    <mergeCell ref="CE38:CR38"/>
    <mergeCell ref="CE39:CR39"/>
    <mergeCell ref="CE40:CR40"/>
    <mergeCell ref="CE41:CR41"/>
    <mergeCell ref="CE42:CR42"/>
    <mergeCell ref="CE31:CR31"/>
    <mergeCell ref="CE32:CR32"/>
    <mergeCell ref="CE33:CR33"/>
    <mergeCell ref="CE34:CR34"/>
    <mergeCell ref="CE35:CR35"/>
    <mergeCell ref="CE36:CR36"/>
    <mergeCell ref="CE13:CR13"/>
    <mergeCell ref="CE14:CR14"/>
    <mergeCell ref="CE15:CR15"/>
    <mergeCell ref="CE16:CR16"/>
    <mergeCell ref="CE17:CR17"/>
    <mergeCell ref="CE18:CR18"/>
    <mergeCell ref="BQ40:CD40"/>
    <mergeCell ref="BQ41:CD41"/>
    <mergeCell ref="BQ42:CD42"/>
    <mergeCell ref="BQ27:CD27"/>
    <mergeCell ref="BQ16:CD16"/>
    <mergeCell ref="BQ17:CD17"/>
    <mergeCell ref="BQ18:CD18"/>
    <mergeCell ref="BQ19:CD19"/>
    <mergeCell ref="BQ20:CD20"/>
    <mergeCell ref="BQ21:CD21"/>
    <mergeCell ref="CE27:CR27"/>
    <mergeCell ref="CE28:CR28"/>
    <mergeCell ref="CE29:CR29"/>
    <mergeCell ref="CE30:CR30"/>
    <mergeCell ref="CE19:CR19"/>
    <mergeCell ref="CE20:CR20"/>
    <mergeCell ref="CE21:CR21"/>
    <mergeCell ref="CE22:CR22"/>
    <mergeCell ref="BQ43:CD43"/>
    <mergeCell ref="CE7:CR7"/>
    <mergeCell ref="CE8:CR8"/>
    <mergeCell ref="CE9:CR9"/>
    <mergeCell ref="CE10:CR10"/>
    <mergeCell ref="CE11:CR11"/>
    <mergeCell ref="CE12:CR12"/>
    <mergeCell ref="BQ34:CD34"/>
    <mergeCell ref="BQ35:CD35"/>
    <mergeCell ref="BQ36:CD36"/>
    <mergeCell ref="BQ37:CD37"/>
    <mergeCell ref="BQ38:CD38"/>
    <mergeCell ref="BQ39:CD39"/>
    <mergeCell ref="BQ28:CD28"/>
    <mergeCell ref="BQ29:CD29"/>
    <mergeCell ref="BQ30:CD30"/>
    <mergeCell ref="BQ31:CD31"/>
    <mergeCell ref="BQ32:CD32"/>
    <mergeCell ref="BQ33:CD33"/>
    <mergeCell ref="BQ22:CD22"/>
    <mergeCell ref="BQ23:CD23"/>
    <mergeCell ref="BQ24:CD24"/>
    <mergeCell ref="BQ25:CD25"/>
    <mergeCell ref="BQ26:CD26"/>
    <mergeCell ref="BC43:BP43"/>
    <mergeCell ref="BQ7:CD7"/>
    <mergeCell ref="BQ8:CD8"/>
    <mergeCell ref="BQ9:CD9"/>
    <mergeCell ref="BQ10:CD10"/>
    <mergeCell ref="BQ11:CD11"/>
    <mergeCell ref="BQ12:CD12"/>
    <mergeCell ref="BQ13:CD13"/>
    <mergeCell ref="BQ14:CD14"/>
    <mergeCell ref="BQ15:CD15"/>
    <mergeCell ref="BC37:BP37"/>
    <mergeCell ref="BC38:BP38"/>
    <mergeCell ref="BC39:BP39"/>
    <mergeCell ref="BC40:BP40"/>
    <mergeCell ref="BC41:BP41"/>
    <mergeCell ref="BC42:BP42"/>
    <mergeCell ref="BC31:BP31"/>
    <mergeCell ref="BC32:BP32"/>
    <mergeCell ref="BC33:BP33"/>
    <mergeCell ref="BC34:BP34"/>
    <mergeCell ref="BC35:BP35"/>
    <mergeCell ref="BC36:BP36"/>
    <mergeCell ref="BC25:BP25"/>
    <mergeCell ref="BC26:BP26"/>
    <mergeCell ref="AO40:BB40"/>
    <mergeCell ref="AO41:BB41"/>
    <mergeCell ref="AO42:BB42"/>
    <mergeCell ref="AO27:BB27"/>
    <mergeCell ref="AO16:BB16"/>
    <mergeCell ref="AO17:BB17"/>
    <mergeCell ref="AO18:BB18"/>
    <mergeCell ref="AO19:BB19"/>
    <mergeCell ref="AO20:BB20"/>
    <mergeCell ref="AO21:BB21"/>
    <mergeCell ref="AO32:BB32"/>
    <mergeCell ref="AO33:BB33"/>
    <mergeCell ref="AO22:BB22"/>
    <mergeCell ref="AO23:BB23"/>
    <mergeCell ref="AO24:BB24"/>
    <mergeCell ref="AO25:BB25"/>
    <mergeCell ref="AO26:BB26"/>
    <mergeCell ref="BC13:BP13"/>
    <mergeCell ref="BC14:BP14"/>
    <mergeCell ref="BC15:BP15"/>
    <mergeCell ref="BC16:BP16"/>
    <mergeCell ref="BC17:BP17"/>
    <mergeCell ref="BC18:BP18"/>
    <mergeCell ref="BC27:BP27"/>
    <mergeCell ref="BC28:BP28"/>
    <mergeCell ref="BC29:BP29"/>
    <mergeCell ref="BC30:BP30"/>
    <mergeCell ref="BC19:BP19"/>
    <mergeCell ref="BC20:BP20"/>
    <mergeCell ref="BC21:BP21"/>
    <mergeCell ref="BC22:BP22"/>
    <mergeCell ref="BC23:BP23"/>
    <mergeCell ref="BC24:BP24"/>
    <mergeCell ref="AA32:AN32"/>
    <mergeCell ref="AA33:AN33"/>
    <mergeCell ref="AA20:AN20"/>
    <mergeCell ref="AA21:AN21"/>
    <mergeCell ref="AA22:AN22"/>
    <mergeCell ref="AA23:AN23"/>
    <mergeCell ref="AA24:AN24"/>
    <mergeCell ref="AA28:AN28"/>
    <mergeCell ref="AA29:AN29"/>
    <mergeCell ref="AA34:AN34"/>
    <mergeCell ref="AA35:AN35"/>
    <mergeCell ref="AA36:AN36"/>
    <mergeCell ref="AA25:AN25"/>
    <mergeCell ref="AA26:AN26"/>
    <mergeCell ref="AO43:BB43"/>
    <mergeCell ref="BC7:BP7"/>
    <mergeCell ref="BC8:BP8"/>
    <mergeCell ref="BC9:BP9"/>
    <mergeCell ref="BC10:BP10"/>
    <mergeCell ref="BC11:BP11"/>
    <mergeCell ref="BC12:BP12"/>
    <mergeCell ref="AO34:BB34"/>
    <mergeCell ref="AO35:BB35"/>
    <mergeCell ref="AO36:BB36"/>
    <mergeCell ref="AO37:BB37"/>
    <mergeCell ref="AO38:BB38"/>
    <mergeCell ref="AO39:BB39"/>
    <mergeCell ref="AO28:BB28"/>
    <mergeCell ref="AO29:BB29"/>
    <mergeCell ref="AO30:BB30"/>
    <mergeCell ref="AO31:BB31"/>
    <mergeCell ref="AA30:AN30"/>
    <mergeCell ref="AA19:AN19"/>
    <mergeCell ref="AA43:AN43"/>
    <mergeCell ref="AO7:BB7"/>
    <mergeCell ref="AO8:BB8"/>
    <mergeCell ref="AO9:BB9"/>
    <mergeCell ref="AO10:BB10"/>
    <mergeCell ref="AO11:BB11"/>
    <mergeCell ref="AO12:BB12"/>
    <mergeCell ref="AO13:BB13"/>
    <mergeCell ref="AO14:BB14"/>
    <mergeCell ref="AO15:BB15"/>
    <mergeCell ref="AA37:AN37"/>
    <mergeCell ref="AA38:AN38"/>
    <mergeCell ref="AA39:AN39"/>
    <mergeCell ref="AA40:AN40"/>
    <mergeCell ref="AA41:AN41"/>
    <mergeCell ref="AA42:AN42"/>
    <mergeCell ref="AA31:AN31"/>
    <mergeCell ref="AA7:AN7"/>
    <mergeCell ref="AA8:AN8"/>
    <mergeCell ref="AA9:AN9"/>
    <mergeCell ref="AA10:AN10"/>
    <mergeCell ref="AA11:AN11"/>
    <mergeCell ref="AA12:AN12"/>
    <mergeCell ref="AA27:AN27"/>
    <mergeCell ref="DG5:DT5"/>
    <mergeCell ref="CE5:CR5"/>
    <mergeCell ref="CF3:CQ4"/>
    <mergeCell ref="CT3:DE4"/>
    <mergeCell ref="AA5:AN5"/>
    <mergeCell ref="AP3:BA4"/>
    <mergeCell ref="AO5:BB5"/>
    <mergeCell ref="BC5:BP5"/>
    <mergeCell ref="BD3:BO4"/>
    <mergeCell ref="EX3:FI3"/>
    <mergeCell ref="EW4:FJ4"/>
    <mergeCell ref="A2:FX2"/>
    <mergeCell ref="AB3:AM4"/>
    <mergeCell ref="A3:Z6"/>
    <mergeCell ref="BR3:CC3"/>
    <mergeCell ref="BQ4:CD4"/>
    <mergeCell ref="BQ5:CD5"/>
    <mergeCell ref="DH3:DS3"/>
    <mergeCell ref="DG4:DT4"/>
    <mergeCell ref="DU6:EH6"/>
    <mergeCell ref="EI6:EV6"/>
    <mergeCell ref="DV3:EG4"/>
    <mergeCell ref="DU5:EH5"/>
    <mergeCell ref="FL3:FW4"/>
    <mergeCell ref="AA6:AN6"/>
    <mergeCell ref="AO6:BB6"/>
    <mergeCell ref="BC6:BP6"/>
    <mergeCell ref="BQ6:CD6"/>
    <mergeCell ref="CE6:CR6"/>
    <mergeCell ref="CS6:DF6"/>
    <mergeCell ref="DG6:DT6"/>
    <mergeCell ref="EI5:EV5"/>
    <mergeCell ref="EJ3:EU4"/>
    <mergeCell ref="A16:C34"/>
    <mergeCell ref="G16:S18"/>
    <mergeCell ref="D18:F28"/>
    <mergeCell ref="H19:R21"/>
    <mergeCell ref="H22:R24"/>
    <mergeCell ref="H25:R27"/>
    <mergeCell ref="G28:S30"/>
    <mergeCell ref="D31:F34"/>
    <mergeCell ref="T11:Z11"/>
    <mergeCell ref="T12:Z12"/>
    <mergeCell ref="T21:Z21"/>
    <mergeCell ref="T22:Z22"/>
    <mergeCell ref="T19:Z19"/>
    <mergeCell ref="T20:Z20"/>
    <mergeCell ref="EW6:FJ6"/>
    <mergeCell ref="FK6:FX6"/>
    <mergeCell ref="G34:Z34"/>
    <mergeCell ref="E35:R37"/>
    <mergeCell ref="T25:Z25"/>
    <mergeCell ref="T26:Z26"/>
    <mergeCell ref="T27:Z27"/>
    <mergeCell ref="T28:Z28"/>
    <mergeCell ref="T23:Z23"/>
    <mergeCell ref="T24:Z24"/>
    <mergeCell ref="H7:R9"/>
    <mergeCell ref="D8:F14"/>
    <mergeCell ref="H10:R12"/>
    <mergeCell ref="G13:S15"/>
    <mergeCell ref="T7:Z7"/>
    <mergeCell ref="T8:Z8"/>
    <mergeCell ref="T9:Z9"/>
    <mergeCell ref="T10:Z10"/>
    <mergeCell ref="AA13:AN13"/>
    <mergeCell ref="AA14:AN14"/>
    <mergeCell ref="AA15:AN15"/>
    <mergeCell ref="AA16:AN16"/>
    <mergeCell ref="AA17:AN17"/>
    <mergeCell ref="AA18:AN18"/>
    <mergeCell ref="E38:R40"/>
    <mergeCell ref="D41:S43"/>
    <mergeCell ref="T13:Z13"/>
    <mergeCell ref="T14:Z14"/>
    <mergeCell ref="T15:Z15"/>
    <mergeCell ref="T16:Z16"/>
    <mergeCell ref="T17:Z17"/>
    <mergeCell ref="T18:Z18"/>
    <mergeCell ref="H31:R32"/>
    <mergeCell ref="H33:Y33"/>
    <mergeCell ref="T30:Z30"/>
    <mergeCell ref="T31:Z31"/>
    <mergeCell ref="T32:Z32"/>
    <mergeCell ref="T29:Z29"/>
    <mergeCell ref="T35:Z35"/>
    <mergeCell ref="T36:Z36"/>
    <mergeCell ref="T43:Z43"/>
    <mergeCell ref="T39:Z39"/>
    <mergeCell ref="T40:Z40"/>
    <mergeCell ref="T41:Z41"/>
    <mergeCell ref="T42:Z42"/>
    <mergeCell ref="T37:Z37"/>
    <mergeCell ref="T38:Z38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0" firstPageNumber="105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110">
    <pageSetUpPr fitToPage="1"/>
  </sheetPr>
  <dimension ref="A1:IZ23"/>
  <sheetViews>
    <sheetView view="pageBreakPreview" zoomScaleNormal="120" zoomScaleSheetLayoutView="100" workbookViewId="0">
      <selection activeCell="HJ65" sqref="HJ65"/>
    </sheetView>
  </sheetViews>
  <sheetFormatPr defaultColWidth="1" defaultRowHeight="14.25" customHeight="1"/>
  <cols>
    <col min="1" max="26" width="1" style="2" customWidth="1"/>
    <col min="27" max="33" width="0.77734375" style="2" customWidth="1"/>
    <col min="34" max="35" width="0.77734375" style="100" customWidth="1"/>
    <col min="36" max="48" width="0.77734375" style="2" customWidth="1"/>
    <col min="49" max="50" width="0.77734375" style="100" customWidth="1"/>
    <col min="51" max="60" width="0.77734375" style="2" customWidth="1"/>
    <col min="61" max="62" width="0.77734375" style="100" customWidth="1"/>
    <col min="63" max="73" width="0.77734375" style="2" customWidth="1"/>
    <col min="74" max="75" width="0.77734375" style="100" customWidth="1"/>
    <col min="76" max="103" width="0.77734375" style="2" customWidth="1"/>
    <col min="104" max="104" width="0.77734375" style="100" customWidth="1"/>
    <col min="105" max="120" width="0.77734375" style="2" customWidth="1"/>
    <col min="121" max="121" width="0.77734375" style="100" customWidth="1"/>
    <col min="122" max="133" width="0.77734375" style="2" customWidth="1"/>
    <col min="134" max="134" width="0.77734375" style="100" customWidth="1"/>
    <col min="135" max="180" width="0.77734375" style="2" customWidth="1"/>
    <col min="181" max="16384" width="1" style="2"/>
  </cols>
  <sheetData>
    <row r="1" spans="1:260" ht="21" customHeight="1">
      <c r="A1" s="45"/>
      <c r="B1" s="45"/>
      <c r="C1" s="45"/>
      <c r="D1" s="45"/>
      <c r="E1" s="45"/>
      <c r="F1" s="45"/>
      <c r="G1" s="45"/>
      <c r="H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99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99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99"/>
      <c r="EE1" s="1"/>
      <c r="EF1" s="1"/>
      <c r="EG1" s="1"/>
      <c r="EH1" s="1"/>
    </row>
    <row r="2" spans="1:260" ht="21" customHeight="1" thickBot="1">
      <c r="A2" s="45" t="s">
        <v>35</v>
      </c>
      <c r="B2" s="45"/>
      <c r="C2" s="45"/>
      <c r="D2" s="45"/>
      <c r="E2" s="45"/>
      <c r="F2" s="45"/>
      <c r="G2" s="45"/>
      <c r="H2" s="45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99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99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99"/>
      <c r="EE2" s="1"/>
      <c r="EF2" s="1"/>
      <c r="EG2" s="1"/>
      <c r="EH2" s="1"/>
      <c r="EI2" s="2" t="s">
        <v>35</v>
      </c>
      <c r="EJ2" s="2" t="s">
        <v>35</v>
      </c>
      <c r="EK2" s="2" t="s">
        <v>35</v>
      </c>
      <c r="EL2" s="2" t="s">
        <v>35</v>
      </c>
      <c r="EM2" s="2" t="s">
        <v>35</v>
      </c>
      <c r="EN2" s="2" t="s">
        <v>35</v>
      </c>
      <c r="EO2" s="2" t="s">
        <v>35</v>
      </c>
      <c r="EP2" s="2" t="s">
        <v>35</v>
      </c>
      <c r="EQ2" s="2" t="s">
        <v>35</v>
      </c>
      <c r="ER2" s="2" t="s">
        <v>35</v>
      </c>
      <c r="ES2" s="2" t="s">
        <v>35</v>
      </c>
      <c r="ET2" s="2" t="s">
        <v>35</v>
      </c>
      <c r="EU2" s="2" t="s">
        <v>35</v>
      </c>
      <c r="EV2" s="2" t="s">
        <v>35</v>
      </c>
      <c r="EW2" s="2" t="s">
        <v>35</v>
      </c>
      <c r="EX2" s="2" t="s">
        <v>35</v>
      </c>
      <c r="EY2" s="2" t="s">
        <v>35</v>
      </c>
      <c r="EZ2" s="2" t="s">
        <v>35</v>
      </c>
      <c r="FA2" s="2" t="s">
        <v>35</v>
      </c>
      <c r="FB2" s="2" t="s">
        <v>35</v>
      </c>
      <c r="FC2" s="2" t="s">
        <v>35</v>
      </c>
      <c r="FD2" s="2" t="s">
        <v>35</v>
      </c>
      <c r="FE2" s="2" t="s">
        <v>35</v>
      </c>
      <c r="FF2" s="2" t="s">
        <v>35</v>
      </c>
      <c r="FG2" s="2" t="s">
        <v>35</v>
      </c>
      <c r="FH2" s="2" t="s">
        <v>35</v>
      </c>
      <c r="FI2" s="2" t="s">
        <v>35</v>
      </c>
      <c r="FJ2" s="2" t="s">
        <v>35</v>
      </c>
      <c r="FK2" s="2" t="s">
        <v>35</v>
      </c>
      <c r="FL2" s="2" t="s">
        <v>35</v>
      </c>
      <c r="FM2" s="2" t="s">
        <v>35</v>
      </c>
      <c r="FN2" s="2" t="s">
        <v>35</v>
      </c>
      <c r="FO2" s="2" t="s">
        <v>35</v>
      </c>
      <c r="FP2" s="2" t="s">
        <v>35</v>
      </c>
      <c r="FQ2" s="2" t="s">
        <v>35</v>
      </c>
      <c r="FR2" s="2" t="s">
        <v>35</v>
      </c>
      <c r="FS2" s="2" t="s">
        <v>35</v>
      </c>
      <c r="FT2" s="2" t="s">
        <v>35</v>
      </c>
      <c r="FU2" s="2" t="s">
        <v>35</v>
      </c>
      <c r="FV2" s="2" t="s">
        <v>35</v>
      </c>
      <c r="FW2" s="2" t="s">
        <v>35</v>
      </c>
      <c r="FX2" s="2" t="s">
        <v>35</v>
      </c>
      <c r="FY2" s="2" t="s">
        <v>35</v>
      </c>
      <c r="FZ2" s="2" t="s">
        <v>35</v>
      </c>
      <c r="GA2" s="2" t="s">
        <v>35</v>
      </c>
      <c r="GB2" s="2" t="s">
        <v>35</v>
      </c>
      <c r="GC2" s="2" t="s">
        <v>35</v>
      </c>
      <c r="GD2" s="2" t="s">
        <v>35</v>
      </c>
      <c r="GE2" s="2" t="s">
        <v>35</v>
      </c>
      <c r="GF2" s="2" t="s">
        <v>35</v>
      </c>
      <c r="GG2" s="2" t="s">
        <v>35</v>
      </c>
      <c r="GH2" s="2" t="s">
        <v>35</v>
      </c>
      <c r="GI2" s="2" t="s">
        <v>35</v>
      </c>
      <c r="GJ2" s="2" t="s">
        <v>35</v>
      </c>
      <c r="GK2" s="2" t="s">
        <v>35</v>
      </c>
      <c r="GL2" s="2" t="s">
        <v>35</v>
      </c>
      <c r="GM2" s="2" t="s">
        <v>35</v>
      </c>
      <c r="GN2" s="2" t="s">
        <v>35</v>
      </c>
      <c r="GO2" s="2" t="s">
        <v>35</v>
      </c>
      <c r="GP2" s="2" t="s">
        <v>35</v>
      </c>
      <c r="GQ2" s="2" t="s">
        <v>35</v>
      </c>
      <c r="GR2" s="2" t="s">
        <v>35</v>
      </c>
      <c r="GS2" s="2" t="s">
        <v>35</v>
      </c>
      <c r="GT2" s="2" t="s">
        <v>35</v>
      </c>
      <c r="GU2" s="2" t="s">
        <v>35</v>
      </c>
      <c r="GV2" s="2" t="s">
        <v>35</v>
      </c>
      <c r="GW2" s="2" t="s">
        <v>35</v>
      </c>
      <c r="GX2" s="2" t="s">
        <v>35</v>
      </c>
      <c r="GY2" s="2" t="s">
        <v>35</v>
      </c>
      <c r="GZ2" s="2" t="s">
        <v>35</v>
      </c>
      <c r="HA2" s="2" t="s">
        <v>35</v>
      </c>
      <c r="HB2" s="2" t="s">
        <v>35</v>
      </c>
      <c r="HC2" s="2" t="s">
        <v>35</v>
      </c>
      <c r="HD2" s="2" t="s">
        <v>35</v>
      </c>
      <c r="HE2" s="2" t="s">
        <v>35</v>
      </c>
      <c r="HF2" s="2" t="s">
        <v>35</v>
      </c>
      <c r="HG2" s="2" t="s">
        <v>35</v>
      </c>
      <c r="HH2" s="2" t="s">
        <v>35</v>
      </c>
      <c r="HI2" s="2" t="s">
        <v>35</v>
      </c>
      <c r="HJ2" s="2" t="s">
        <v>35</v>
      </c>
      <c r="HK2" s="2" t="s">
        <v>35</v>
      </c>
      <c r="HL2" s="2" t="s">
        <v>35</v>
      </c>
      <c r="HM2" s="2" t="s">
        <v>35</v>
      </c>
      <c r="HN2" s="2" t="s">
        <v>35</v>
      </c>
      <c r="HO2" s="2" t="s">
        <v>35</v>
      </c>
      <c r="HP2" s="2" t="s">
        <v>35</v>
      </c>
      <c r="HQ2" s="2" t="s">
        <v>35</v>
      </c>
      <c r="HR2" s="2" t="s">
        <v>35</v>
      </c>
      <c r="HS2" s="2" t="s">
        <v>35</v>
      </c>
      <c r="HT2" s="2" t="s">
        <v>35</v>
      </c>
      <c r="HU2" s="2" t="s">
        <v>35</v>
      </c>
      <c r="HV2" s="2" t="s">
        <v>35</v>
      </c>
      <c r="HW2" s="2" t="s">
        <v>35</v>
      </c>
      <c r="HX2" s="2" t="s">
        <v>35</v>
      </c>
      <c r="HY2" s="2" t="s">
        <v>35</v>
      </c>
      <c r="HZ2" s="2" t="s">
        <v>35</v>
      </c>
      <c r="IA2" s="2" t="s">
        <v>35</v>
      </c>
      <c r="IB2" s="2" t="s">
        <v>35</v>
      </c>
      <c r="IC2" s="2" t="s">
        <v>35</v>
      </c>
      <c r="ID2" s="2" t="s">
        <v>35</v>
      </c>
      <c r="IE2" s="2" t="s">
        <v>35</v>
      </c>
      <c r="IF2" s="2" t="s">
        <v>35</v>
      </c>
      <c r="IG2" s="2" t="s">
        <v>35</v>
      </c>
      <c r="IH2" s="2" t="s">
        <v>35</v>
      </c>
      <c r="II2" s="2" t="s">
        <v>35</v>
      </c>
      <c r="IJ2" s="2" t="s">
        <v>35</v>
      </c>
      <c r="IK2" s="2" t="s">
        <v>35</v>
      </c>
      <c r="IL2" s="2" t="s">
        <v>35</v>
      </c>
      <c r="IM2" s="2" t="s">
        <v>35</v>
      </c>
      <c r="IN2" s="2" t="s">
        <v>35</v>
      </c>
      <c r="IO2" s="2" t="s">
        <v>35</v>
      </c>
      <c r="IP2" s="2" t="s">
        <v>35</v>
      </c>
      <c r="IQ2" s="2" t="s">
        <v>35</v>
      </c>
      <c r="IR2" s="2" t="s">
        <v>35</v>
      </c>
      <c r="IS2" s="2" t="s">
        <v>35</v>
      </c>
      <c r="IT2" s="2" t="s">
        <v>35</v>
      </c>
      <c r="IU2" s="2" t="s">
        <v>35</v>
      </c>
      <c r="IV2" s="2" t="s">
        <v>35</v>
      </c>
      <c r="IW2" s="2" t="s">
        <v>35</v>
      </c>
      <c r="IX2" s="2" t="s">
        <v>35</v>
      </c>
      <c r="IY2" s="2" t="s">
        <v>35</v>
      </c>
      <c r="IZ2" s="2" t="s">
        <v>35</v>
      </c>
    </row>
    <row r="3" spans="1:260" ht="35.25" customHeight="1">
      <c r="A3" s="134" t="s">
        <v>34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5"/>
      <c r="AA3" s="4"/>
      <c r="AB3" s="142" t="s">
        <v>93</v>
      </c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2"/>
      <c r="AO3" s="13"/>
      <c r="AP3" s="142" t="s">
        <v>94</v>
      </c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2"/>
      <c r="BC3" s="13"/>
      <c r="BD3" s="142" t="s">
        <v>95</v>
      </c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2"/>
      <c r="BQ3" s="13"/>
      <c r="BR3" s="130" t="s">
        <v>96</v>
      </c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2"/>
      <c r="CE3" s="13"/>
      <c r="CF3" s="142" t="s">
        <v>97</v>
      </c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2"/>
      <c r="CS3" s="13"/>
      <c r="CT3" s="142" t="s">
        <v>98</v>
      </c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2"/>
      <c r="DG3" s="13"/>
      <c r="DH3" s="142" t="s">
        <v>99</v>
      </c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2"/>
      <c r="DU3" s="13"/>
      <c r="DV3" s="142" t="s">
        <v>100</v>
      </c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2"/>
      <c r="EI3" s="13"/>
      <c r="EJ3" s="142" t="s">
        <v>141</v>
      </c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2"/>
      <c r="EW3" s="13"/>
      <c r="EX3" s="142" t="s">
        <v>101</v>
      </c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2"/>
      <c r="FK3" s="13"/>
      <c r="FL3" s="130" t="s">
        <v>102</v>
      </c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5"/>
      <c r="FY3" s="2" t="s">
        <v>35</v>
      </c>
      <c r="FZ3" s="2" t="s">
        <v>35</v>
      </c>
      <c r="GA3" s="2" t="s">
        <v>35</v>
      </c>
      <c r="GB3" s="2" t="s">
        <v>35</v>
      </c>
      <c r="GC3" s="2" t="s">
        <v>35</v>
      </c>
      <c r="GD3" s="2" t="s">
        <v>35</v>
      </c>
      <c r="GE3" s="2" t="s">
        <v>35</v>
      </c>
      <c r="GF3" s="2" t="s">
        <v>35</v>
      </c>
      <c r="GG3" s="2" t="s">
        <v>35</v>
      </c>
      <c r="GH3" s="2" t="s">
        <v>35</v>
      </c>
      <c r="GI3" s="2" t="s">
        <v>35</v>
      </c>
      <c r="GJ3" s="2" t="s">
        <v>35</v>
      </c>
      <c r="GK3" s="2" t="s">
        <v>35</v>
      </c>
      <c r="GL3" s="2" t="s">
        <v>35</v>
      </c>
      <c r="GM3" s="2" t="s">
        <v>35</v>
      </c>
      <c r="GN3" s="2" t="s">
        <v>35</v>
      </c>
      <c r="GO3" s="2" t="s">
        <v>35</v>
      </c>
      <c r="GP3" s="2" t="s">
        <v>35</v>
      </c>
      <c r="GQ3" s="2" t="s">
        <v>35</v>
      </c>
      <c r="GR3" s="2" t="s">
        <v>35</v>
      </c>
      <c r="GS3" s="2" t="s">
        <v>35</v>
      </c>
      <c r="GT3" s="2" t="s">
        <v>35</v>
      </c>
      <c r="GU3" s="2" t="s">
        <v>35</v>
      </c>
      <c r="GV3" s="2" t="s">
        <v>35</v>
      </c>
      <c r="GW3" s="2" t="s">
        <v>35</v>
      </c>
      <c r="GX3" s="2" t="s">
        <v>35</v>
      </c>
      <c r="GY3" s="2" t="s">
        <v>35</v>
      </c>
      <c r="GZ3" s="2" t="s">
        <v>35</v>
      </c>
      <c r="HA3" s="2" t="s">
        <v>35</v>
      </c>
      <c r="HB3" s="2" t="s">
        <v>35</v>
      </c>
      <c r="HC3" s="2" t="s">
        <v>35</v>
      </c>
      <c r="HD3" s="2" t="s">
        <v>35</v>
      </c>
      <c r="HE3" s="2" t="s">
        <v>35</v>
      </c>
      <c r="HF3" s="2" t="s">
        <v>35</v>
      </c>
      <c r="HG3" s="2" t="s">
        <v>35</v>
      </c>
      <c r="HH3" s="2" t="s">
        <v>35</v>
      </c>
      <c r="HI3" s="2" t="s">
        <v>35</v>
      </c>
      <c r="HJ3" s="2" t="s">
        <v>35</v>
      </c>
      <c r="HK3" s="2" t="s">
        <v>35</v>
      </c>
      <c r="HL3" s="2" t="s">
        <v>35</v>
      </c>
      <c r="HM3" s="2" t="s">
        <v>35</v>
      </c>
      <c r="HN3" s="2" t="s">
        <v>35</v>
      </c>
      <c r="HO3" s="2" t="s">
        <v>35</v>
      </c>
      <c r="HP3" s="2" t="s">
        <v>35</v>
      </c>
      <c r="HQ3" s="2" t="s">
        <v>35</v>
      </c>
      <c r="HR3" s="2" t="s">
        <v>35</v>
      </c>
      <c r="HS3" s="2" t="s">
        <v>35</v>
      </c>
      <c r="HT3" s="2" t="s">
        <v>35</v>
      </c>
      <c r="HU3" s="2" t="s">
        <v>35</v>
      </c>
      <c r="HV3" s="2" t="s">
        <v>35</v>
      </c>
      <c r="HW3" s="2" t="s">
        <v>35</v>
      </c>
      <c r="HX3" s="2" t="s">
        <v>35</v>
      </c>
      <c r="HY3" s="2" t="s">
        <v>35</v>
      </c>
      <c r="HZ3" s="2" t="s">
        <v>35</v>
      </c>
      <c r="IA3" s="2" t="s">
        <v>35</v>
      </c>
      <c r="IB3" s="2" t="s">
        <v>35</v>
      </c>
      <c r="IC3" s="2" t="s">
        <v>35</v>
      </c>
      <c r="ID3" s="2" t="s">
        <v>35</v>
      </c>
      <c r="IE3" s="2" t="s">
        <v>35</v>
      </c>
      <c r="IF3" s="2" t="s">
        <v>35</v>
      </c>
      <c r="IG3" s="2" t="s">
        <v>35</v>
      </c>
      <c r="IH3" s="2" t="s">
        <v>35</v>
      </c>
      <c r="II3" s="2" t="s">
        <v>35</v>
      </c>
      <c r="IJ3" s="2" t="s">
        <v>35</v>
      </c>
      <c r="IK3" s="2" t="s">
        <v>35</v>
      </c>
      <c r="IL3" s="2" t="s">
        <v>35</v>
      </c>
      <c r="IM3" s="2" t="s">
        <v>35</v>
      </c>
      <c r="IN3" s="2" t="s">
        <v>35</v>
      </c>
      <c r="IO3" s="2" t="s">
        <v>35</v>
      </c>
      <c r="IP3" s="2" t="s">
        <v>35</v>
      </c>
      <c r="IQ3" s="2" t="s">
        <v>35</v>
      </c>
      <c r="IR3" s="2" t="s">
        <v>35</v>
      </c>
      <c r="IS3" s="2" t="s">
        <v>35</v>
      </c>
      <c r="IT3" s="2" t="s">
        <v>35</v>
      </c>
      <c r="IU3" s="2" t="s">
        <v>35</v>
      </c>
      <c r="IV3" s="2" t="s">
        <v>35</v>
      </c>
      <c r="IW3" s="2" t="s">
        <v>35</v>
      </c>
      <c r="IX3" s="2" t="s">
        <v>35</v>
      </c>
      <c r="IY3" s="2" t="s">
        <v>35</v>
      </c>
      <c r="IZ3" s="2" t="s">
        <v>35</v>
      </c>
    </row>
    <row r="4" spans="1:260" ht="14.25" customHeight="1">
      <c r="A4" s="136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37"/>
      <c r="AA4" s="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29"/>
      <c r="AO4" s="28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29"/>
      <c r="BC4" s="28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29"/>
      <c r="BQ4" s="123" t="s">
        <v>103</v>
      </c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41"/>
      <c r="CE4" s="28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29"/>
      <c r="CS4" s="28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29"/>
      <c r="DG4" s="123" t="s">
        <v>128</v>
      </c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41"/>
      <c r="DU4" s="28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29"/>
      <c r="EI4" s="28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29"/>
      <c r="EW4" s="123" t="s">
        <v>104</v>
      </c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41"/>
      <c r="FK4" s="28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30"/>
    </row>
    <row r="5" spans="1:260" ht="14.25" customHeight="1">
      <c r="A5" s="136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37"/>
      <c r="AA5" s="136" t="s">
        <v>105</v>
      </c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3" t="s">
        <v>106</v>
      </c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41"/>
      <c r="BC5" s="123" t="s">
        <v>107</v>
      </c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41"/>
      <c r="BQ5" s="123" t="s">
        <v>108</v>
      </c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41"/>
      <c r="CE5" s="123" t="s">
        <v>109</v>
      </c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41"/>
      <c r="CS5" s="28"/>
      <c r="CT5" s="3"/>
      <c r="CU5" s="3"/>
      <c r="CV5" s="3"/>
      <c r="CW5" s="3"/>
      <c r="CX5" s="3"/>
      <c r="CY5" s="3"/>
      <c r="CZ5" s="98"/>
      <c r="DA5" s="3"/>
      <c r="DB5" s="3"/>
      <c r="DC5" s="3"/>
      <c r="DD5" s="3"/>
      <c r="DE5" s="3"/>
      <c r="DF5" s="29"/>
      <c r="DG5" s="123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41"/>
      <c r="DU5" s="123" t="s">
        <v>110</v>
      </c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41"/>
      <c r="EI5" s="123" t="s">
        <v>111</v>
      </c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41"/>
      <c r="EW5" s="28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29"/>
      <c r="FK5" s="28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0"/>
    </row>
    <row r="6" spans="1:260" s="44" customFormat="1" ht="14.25" customHeight="1" thickBot="1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40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7"/>
      <c r="AO6" s="125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7"/>
      <c r="BC6" s="125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7"/>
      <c r="BQ6" s="125" t="s">
        <v>35</v>
      </c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7"/>
      <c r="CE6" s="125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7"/>
      <c r="CS6" s="125" t="s">
        <v>35</v>
      </c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7"/>
      <c r="DG6" s="125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7"/>
      <c r="DU6" s="125" t="s">
        <v>112</v>
      </c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7"/>
      <c r="EI6" s="125" t="s">
        <v>113</v>
      </c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7"/>
      <c r="EW6" s="125" t="s">
        <v>114</v>
      </c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7"/>
      <c r="FK6" s="125" t="s">
        <v>112</v>
      </c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44"/>
      <c r="FY6" s="44" t="s">
        <v>35</v>
      </c>
      <c r="FZ6" s="44" t="s">
        <v>35</v>
      </c>
      <c r="GA6" s="44" t="s">
        <v>35</v>
      </c>
      <c r="GB6" s="44" t="s">
        <v>35</v>
      </c>
      <c r="GC6" s="44" t="s">
        <v>35</v>
      </c>
      <c r="GD6" s="44" t="s">
        <v>35</v>
      </c>
      <c r="GE6" s="44" t="s">
        <v>35</v>
      </c>
      <c r="GF6" s="44" t="s">
        <v>35</v>
      </c>
      <c r="GG6" s="44" t="s">
        <v>35</v>
      </c>
      <c r="GH6" s="44" t="s">
        <v>35</v>
      </c>
      <c r="GI6" s="44" t="s">
        <v>35</v>
      </c>
      <c r="GJ6" s="44" t="s">
        <v>35</v>
      </c>
      <c r="GK6" s="44" t="s">
        <v>35</v>
      </c>
      <c r="GL6" s="44" t="s">
        <v>35</v>
      </c>
      <c r="GM6" s="44" t="s">
        <v>35</v>
      </c>
      <c r="GN6" s="44" t="s">
        <v>35</v>
      </c>
      <c r="GO6" s="44" t="s">
        <v>35</v>
      </c>
      <c r="GP6" s="44" t="s">
        <v>35</v>
      </c>
      <c r="GQ6" s="44" t="s">
        <v>35</v>
      </c>
      <c r="GR6" s="44" t="s">
        <v>35</v>
      </c>
      <c r="GS6" s="44" t="s">
        <v>35</v>
      </c>
      <c r="GT6" s="44" t="s">
        <v>35</v>
      </c>
      <c r="GU6" s="44" t="s">
        <v>35</v>
      </c>
      <c r="GV6" s="44" t="s">
        <v>35</v>
      </c>
      <c r="GW6" s="44" t="s">
        <v>35</v>
      </c>
      <c r="GX6" s="44" t="s">
        <v>35</v>
      </c>
      <c r="GY6" s="44" t="s">
        <v>35</v>
      </c>
      <c r="GZ6" s="44" t="s">
        <v>35</v>
      </c>
      <c r="HA6" s="44" t="s">
        <v>35</v>
      </c>
      <c r="HB6" s="44" t="s">
        <v>35</v>
      </c>
      <c r="HC6" s="44" t="s">
        <v>35</v>
      </c>
      <c r="HD6" s="44" t="s">
        <v>35</v>
      </c>
      <c r="HE6" s="44" t="s">
        <v>35</v>
      </c>
      <c r="HF6" s="44" t="s">
        <v>35</v>
      </c>
      <c r="HG6" s="44" t="s">
        <v>35</v>
      </c>
      <c r="HH6" s="44" t="s">
        <v>35</v>
      </c>
      <c r="HI6" s="44" t="s">
        <v>35</v>
      </c>
      <c r="HJ6" s="44" t="s">
        <v>35</v>
      </c>
      <c r="HK6" s="44" t="s">
        <v>35</v>
      </c>
      <c r="HL6" s="44" t="s">
        <v>35</v>
      </c>
      <c r="HM6" s="44" t="s">
        <v>35</v>
      </c>
      <c r="HN6" s="44" t="s">
        <v>35</v>
      </c>
      <c r="HO6" s="44" t="s">
        <v>35</v>
      </c>
      <c r="HP6" s="44" t="s">
        <v>35</v>
      </c>
      <c r="HQ6" s="44" t="s">
        <v>35</v>
      </c>
      <c r="HR6" s="44" t="s">
        <v>35</v>
      </c>
      <c r="HS6" s="44" t="s">
        <v>35</v>
      </c>
      <c r="HT6" s="44" t="s">
        <v>35</v>
      </c>
      <c r="HU6" s="44" t="s">
        <v>35</v>
      </c>
      <c r="HV6" s="44" t="s">
        <v>35</v>
      </c>
      <c r="HW6" s="44" t="s">
        <v>35</v>
      </c>
      <c r="HX6" s="44" t="s">
        <v>35</v>
      </c>
      <c r="HY6" s="44" t="s">
        <v>35</v>
      </c>
      <c r="HZ6" s="44" t="s">
        <v>35</v>
      </c>
      <c r="IA6" s="44" t="s">
        <v>35</v>
      </c>
      <c r="IB6" s="44" t="s">
        <v>35</v>
      </c>
      <c r="IC6" s="44" t="s">
        <v>35</v>
      </c>
      <c r="ID6" s="44" t="s">
        <v>35</v>
      </c>
      <c r="IE6" s="44" t="s">
        <v>35</v>
      </c>
      <c r="IF6" s="44" t="s">
        <v>35</v>
      </c>
      <c r="IG6" s="44" t="s">
        <v>35</v>
      </c>
      <c r="IH6" s="44" t="s">
        <v>35</v>
      </c>
      <c r="II6" s="44" t="s">
        <v>35</v>
      </c>
      <c r="IJ6" s="44" t="s">
        <v>35</v>
      </c>
      <c r="IK6" s="44" t="s">
        <v>35</v>
      </c>
      <c r="IL6" s="44" t="s">
        <v>35</v>
      </c>
      <c r="IM6" s="44" t="s">
        <v>35</v>
      </c>
      <c r="IN6" s="44" t="s">
        <v>35</v>
      </c>
      <c r="IO6" s="44" t="s">
        <v>35</v>
      </c>
      <c r="IP6" s="44" t="s">
        <v>35</v>
      </c>
      <c r="IQ6" s="44" t="s">
        <v>35</v>
      </c>
      <c r="IR6" s="44" t="s">
        <v>35</v>
      </c>
      <c r="IS6" s="44" t="s">
        <v>35</v>
      </c>
      <c r="IT6" s="44" t="s">
        <v>35</v>
      </c>
      <c r="IU6" s="44" t="s">
        <v>35</v>
      </c>
      <c r="IV6" s="44" t="s">
        <v>35</v>
      </c>
      <c r="IW6" s="44" t="s">
        <v>35</v>
      </c>
      <c r="IX6" s="44" t="s">
        <v>35</v>
      </c>
      <c r="IY6" s="44" t="s">
        <v>35</v>
      </c>
      <c r="IZ6" s="44" t="s">
        <v>35</v>
      </c>
    </row>
    <row r="7" spans="1:260" ht="11.25" customHeight="1">
      <c r="A7" s="27"/>
      <c r="B7" s="31"/>
      <c r="C7" s="32"/>
      <c r="D7" s="13"/>
      <c r="E7" s="142" t="s">
        <v>129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2"/>
      <c r="T7" s="128" t="s">
        <v>38</v>
      </c>
      <c r="U7" s="129"/>
      <c r="V7" s="129"/>
      <c r="W7" s="129"/>
      <c r="X7" s="129"/>
      <c r="Y7" s="129"/>
      <c r="Z7" s="171"/>
      <c r="AA7" s="148">
        <v>165</v>
      </c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>
        <v>799</v>
      </c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>
        <v>251</v>
      </c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>
        <f>SUM(AA7:BP7)</f>
        <v>1215</v>
      </c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>
        <v>1086</v>
      </c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>
        <v>0</v>
      </c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3">
        <f>BQ7-CE7</f>
        <v>129</v>
      </c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1">
        <v>82339</v>
      </c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>
        <v>39050</v>
      </c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3">
        <f>DU7-EI7</f>
        <v>43289</v>
      </c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1">
        <v>883</v>
      </c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2"/>
      <c r="FY7" s="2" t="s">
        <v>35</v>
      </c>
      <c r="FZ7" s="2" t="s">
        <v>35</v>
      </c>
      <c r="GA7" s="2" t="s">
        <v>35</v>
      </c>
      <c r="GB7" s="2" t="s">
        <v>35</v>
      </c>
      <c r="GC7" s="2" t="s">
        <v>35</v>
      </c>
      <c r="GD7" s="2" t="s">
        <v>35</v>
      </c>
      <c r="GE7" s="2" t="s">
        <v>35</v>
      </c>
      <c r="GF7" s="2" t="s">
        <v>35</v>
      </c>
      <c r="GG7" s="2" t="s">
        <v>35</v>
      </c>
      <c r="GH7" s="2" t="s">
        <v>35</v>
      </c>
      <c r="GI7" s="2" t="s">
        <v>35</v>
      </c>
      <c r="GJ7" s="2" t="s">
        <v>35</v>
      </c>
      <c r="GK7" s="2" t="s">
        <v>35</v>
      </c>
      <c r="GL7" s="2" t="s">
        <v>35</v>
      </c>
      <c r="GM7" s="2" t="s">
        <v>35</v>
      </c>
      <c r="GN7" s="2" t="s">
        <v>35</v>
      </c>
      <c r="GO7" s="2" t="s">
        <v>35</v>
      </c>
      <c r="GP7" s="2" t="s">
        <v>35</v>
      </c>
      <c r="GQ7" s="2" t="s">
        <v>35</v>
      </c>
      <c r="GR7" s="2" t="s">
        <v>35</v>
      </c>
      <c r="GS7" s="2" t="s">
        <v>35</v>
      </c>
      <c r="GT7" s="2" t="s">
        <v>35</v>
      </c>
      <c r="GU7" s="2" t="s">
        <v>35</v>
      </c>
      <c r="GV7" s="2" t="s">
        <v>35</v>
      </c>
      <c r="GW7" s="2" t="s">
        <v>35</v>
      </c>
      <c r="GX7" s="2" t="s">
        <v>35</v>
      </c>
      <c r="GY7" s="2" t="s">
        <v>35</v>
      </c>
      <c r="GZ7" s="2" t="s">
        <v>35</v>
      </c>
      <c r="HA7" s="2" t="s">
        <v>35</v>
      </c>
      <c r="HB7" s="2" t="s">
        <v>35</v>
      </c>
      <c r="HC7" s="2" t="s">
        <v>35</v>
      </c>
      <c r="HD7" s="2" t="s">
        <v>35</v>
      </c>
      <c r="HE7" s="2" t="s">
        <v>35</v>
      </c>
      <c r="HF7" s="2" t="s">
        <v>35</v>
      </c>
      <c r="HG7" s="2" t="s">
        <v>35</v>
      </c>
      <c r="HH7" s="2" t="s">
        <v>35</v>
      </c>
      <c r="HI7" s="2" t="s">
        <v>35</v>
      </c>
      <c r="HJ7" s="2" t="s">
        <v>35</v>
      </c>
      <c r="HK7" s="2" t="s">
        <v>35</v>
      </c>
      <c r="HL7" s="2" t="s">
        <v>35</v>
      </c>
      <c r="HM7" s="2" t="s">
        <v>35</v>
      </c>
      <c r="HN7" s="2" t="s">
        <v>35</v>
      </c>
      <c r="HO7" s="2" t="s">
        <v>35</v>
      </c>
      <c r="HP7" s="2" t="s">
        <v>35</v>
      </c>
      <c r="HQ7" s="2" t="s">
        <v>35</v>
      </c>
      <c r="HR7" s="2" t="s">
        <v>35</v>
      </c>
      <c r="HS7" s="2" t="s">
        <v>35</v>
      </c>
      <c r="HT7" s="2" t="s">
        <v>35</v>
      </c>
      <c r="HU7" s="2" t="s">
        <v>35</v>
      </c>
      <c r="HV7" s="2" t="s">
        <v>35</v>
      </c>
      <c r="HW7" s="2" t="s">
        <v>35</v>
      </c>
      <c r="HX7" s="2" t="s">
        <v>35</v>
      </c>
      <c r="HY7" s="2" t="s">
        <v>35</v>
      </c>
      <c r="HZ7" s="2" t="s">
        <v>35</v>
      </c>
      <c r="IA7" s="2" t="s">
        <v>35</v>
      </c>
      <c r="IB7" s="2" t="s">
        <v>35</v>
      </c>
      <c r="IC7" s="2" t="s">
        <v>35</v>
      </c>
      <c r="ID7" s="2" t="s">
        <v>35</v>
      </c>
      <c r="IE7" s="2" t="s">
        <v>35</v>
      </c>
      <c r="IF7" s="2" t="s">
        <v>35</v>
      </c>
      <c r="IG7" s="2" t="s">
        <v>35</v>
      </c>
      <c r="IH7" s="2" t="s">
        <v>35</v>
      </c>
      <c r="II7" s="2" t="s">
        <v>35</v>
      </c>
      <c r="IJ7" s="2" t="s">
        <v>35</v>
      </c>
      <c r="IK7" s="2" t="s">
        <v>35</v>
      </c>
      <c r="IL7" s="2" t="s">
        <v>35</v>
      </c>
      <c r="IM7" s="2" t="s">
        <v>35</v>
      </c>
      <c r="IN7" s="2" t="s">
        <v>35</v>
      </c>
      <c r="IO7" s="2" t="s">
        <v>35</v>
      </c>
      <c r="IP7" s="2" t="s">
        <v>35</v>
      </c>
      <c r="IQ7" s="2" t="s">
        <v>35</v>
      </c>
      <c r="IR7" s="2" t="s">
        <v>35</v>
      </c>
      <c r="IS7" s="2" t="s">
        <v>35</v>
      </c>
      <c r="IT7" s="2" t="s">
        <v>35</v>
      </c>
      <c r="IU7" s="2" t="s">
        <v>35</v>
      </c>
      <c r="IV7" s="2" t="s">
        <v>35</v>
      </c>
      <c r="IW7" s="2" t="s">
        <v>35</v>
      </c>
      <c r="IX7" s="2" t="s">
        <v>35</v>
      </c>
      <c r="IY7" s="2" t="s">
        <v>35</v>
      </c>
      <c r="IZ7" s="2" t="s">
        <v>35</v>
      </c>
    </row>
    <row r="8" spans="1:260" ht="11.25" customHeight="1">
      <c r="A8" s="20"/>
      <c r="B8" s="21"/>
      <c r="C8" s="22"/>
      <c r="D8" s="10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9"/>
      <c r="T8" s="128" t="s">
        <v>39</v>
      </c>
      <c r="U8" s="129"/>
      <c r="V8" s="129"/>
      <c r="W8" s="129"/>
      <c r="X8" s="129"/>
      <c r="Y8" s="129"/>
      <c r="Z8" s="171"/>
      <c r="AA8" s="118">
        <v>519053</v>
      </c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>
        <v>2666215</v>
      </c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>
        <v>429326</v>
      </c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>
        <f>SUM(AA8:BP8)</f>
        <v>3614594</v>
      </c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>
        <v>3450579</v>
      </c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>
        <v>425</v>
      </c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9">
        <f>BQ8-CE8</f>
        <v>164015</v>
      </c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5">
        <v>108432108</v>
      </c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>
        <v>52572650</v>
      </c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9">
        <f>DU8-EI8</f>
        <v>55859458</v>
      </c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5">
        <v>1102896</v>
      </c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6"/>
      <c r="FY8" s="2" t="s">
        <v>35</v>
      </c>
      <c r="FZ8" s="2" t="s">
        <v>35</v>
      </c>
      <c r="GA8" s="2" t="s">
        <v>35</v>
      </c>
      <c r="GB8" s="2" t="s">
        <v>35</v>
      </c>
      <c r="GC8" s="2" t="s">
        <v>35</v>
      </c>
      <c r="GD8" s="2" t="s">
        <v>35</v>
      </c>
      <c r="GE8" s="2" t="s">
        <v>35</v>
      </c>
      <c r="GF8" s="2" t="s">
        <v>35</v>
      </c>
      <c r="GG8" s="2" t="s">
        <v>35</v>
      </c>
      <c r="GH8" s="2" t="s">
        <v>35</v>
      </c>
      <c r="GI8" s="2" t="s">
        <v>35</v>
      </c>
      <c r="GJ8" s="2" t="s">
        <v>35</v>
      </c>
      <c r="GK8" s="2" t="s">
        <v>35</v>
      </c>
      <c r="GL8" s="2" t="s">
        <v>35</v>
      </c>
      <c r="GM8" s="2" t="s">
        <v>35</v>
      </c>
      <c r="GN8" s="2" t="s">
        <v>35</v>
      </c>
      <c r="GO8" s="2" t="s">
        <v>35</v>
      </c>
      <c r="GP8" s="2" t="s">
        <v>35</v>
      </c>
      <c r="GQ8" s="2" t="s">
        <v>35</v>
      </c>
      <c r="GR8" s="2" t="s">
        <v>35</v>
      </c>
      <c r="GS8" s="2" t="s">
        <v>35</v>
      </c>
      <c r="GT8" s="2" t="s">
        <v>35</v>
      </c>
      <c r="GU8" s="2" t="s">
        <v>35</v>
      </c>
      <c r="GV8" s="2" t="s">
        <v>35</v>
      </c>
      <c r="GW8" s="2" t="s">
        <v>35</v>
      </c>
      <c r="GX8" s="2" t="s">
        <v>35</v>
      </c>
      <c r="GY8" s="2" t="s">
        <v>35</v>
      </c>
      <c r="GZ8" s="2" t="s">
        <v>35</v>
      </c>
      <c r="HA8" s="2" t="s">
        <v>35</v>
      </c>
      <c r="HB8" s="2" t="s">
        <v>35</v>
      </c>
      <c r="HC8" s="2" t="s">
        <v>35</v>
      </c>
      <c r="HD8" s="2" t="s">
        <v>35</v>
      </c>
      <c r="HE8" s="2" t="s">
        <v>35</v>
      </c>
      <c r="HF8" s="2" t="s">
        <v>35</v>
      </c>
      <c r="HG8" s="2" t="s">
        <v>35</v>
      </c>
      <c r="HH8" s="2" t="s">
        <v>35</v>
      </c>
      <c r="HI8" s="2" t="s">
        <v>35</v>
      </c>
      <c r="HJ8" s="2" t="s">
        <v>35</v>
      </c>
      <c r="HK8" s="2" t="s">
        <v>35</v>
      </c>
      <c r="HL8" s="2" t="s">
        <v>35</v>
      </c>
      <c r="HM8" s="2" t="s">
        <v>35</v>
      </c>
      <c r="HN8" s="2" t="s">
        <v>35</v>
      </c>
      <c r="HO8" s="2" t="s">
        <v>35</v>
      </c>
      <c r="HP8" s="2" t="s">
        <v>35</v>
      </c>
      <c r="HQ8" s="2" t="s">
        <v>35</v>
      </c>
      <c r="HR8" s="2" t="s">
        <v>35</v>
      </c>
      <c r="HS8" s="2" t="s">
        <v>35</v>
      </c>
      <c r="HT8" s="2" t="s">
        <v>35</v>
      </c>
      <c r="HU8" s="2" t="s">
        <v>35</v>
      </c>
      <c r="HV8" s="2" t="s">
        <v>35</v>
      </c>
      <c r="HW8" s="2" t="s">
        <v>35</v>
      </c>
      <c r="HX8" s="2" t="s">
        <v>35</v>
      </c>
      <c r="HY8" s="2" t="s">
        <v>35</v>
      </c>
      <c r="HZ8" s="2" t="s">
        <v>35</v>
      </c>
      <c r="IA8" s="2" t="s">
        <v>35</v>
      </c>
      <c r="IB8" s="2" t="s">
        <v>35</v>
      </c>
      <c r="IC8" s="2" t="s">
        <v>35</v>
      </c>
      <c r="ID8" s="2" t="s">
        <v>35</v>
      </c>
      <c r="IE8" s="2" t="s">
        <v>35</v>
      </c>
      <c r="IF8" s="2" t="s">
        <v>35</v>
      </c>
      <c r="IG8" s="2" t="s">
        <v>35</v>
      </c>
      <c r="IH8" s="2" t="s">
        <v>35</v>
      </c>
      <c r="II8" s="2" t="s">
        <v>35</v>
      </c>
      <c r="IJ8" s="2" t="s">
        <v>35</v>
      </c>
      <c r="IK8" s="2" t="s">
        <v>35</v>
      </c>
      <c r="IL8" s="2" t="s">
        <v>35</v>
      </c>
      <c r="IM8" s="2" t="s">
        <v>35</v>
      </c>
      <c r="IN8" s="2" t="s">
        <v>35</v>
      </c>
      <c r="IO8" s="2" t="s">
        <v>35</v>
      </c>
      <c r="IP8" s="2" t="s">
        <v>35</v>
      </c>
      <c r="IQ8" s="2" t="s">
        <v>35</v>
      </c>
      <c r="IR8" s="2" t="s">
        <v>35</v>
      </c>
      <c r="IS8" s="2" t="s">
        <v>35</v>
      </c>
      <c r="IT8" s="2" t="s">
        <v>35</v>
      </c>
      <c r="IU8" s="2" t="s">
        <v>35</v>
      </c>
      <c r="IV8" s="2" t="s">
        <v>35</v>
      </c>
      <c r="IW8" s="2" t="s">
        <v>35</v>
      </c>
      <c r="IX8" s="2" t="s">
        <v>35</v>
      </c>
      <c r="IY8" s="2" t="s">
        <v>35</v>
      </c>
      <c r="IZ8" s="2" t="s">
        <v>35</v>
      </c>
    </row>
    <row r="9" spans="1:260" ht="11.25" customHeight="1">
      <c r="A9" s="145" t="s">
        <v>130</v>
      </c>
      <c r="B9" s="132"/>
      <c r="C9" s="133"/>
      <c r="D9" s="1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23"/>
      <c r="T9" s="128" t="s">
        <v>37</v>
      </c>
      <c r="U9" s="129"/>
      <c r="V9" s="129"/>
      <c r="W9" s="129"/>
      <c r="X9" s="129"/>
      <c r="Y9" s="129"/>
      <c r="Z9" s="171"/>
      <c r="AA9" s="118">
        <f>SUM(AA7,AA8)</f>
        <v>519218</v>
      </c>
      <c r="AB9" s="105">
        <v>495646</v>
      </c>
      <c r="AC9" s="105">
        <v>495646</v>
      </c>
      <c r="AD9" s="105">
        <v>495646</v>
      </c>
      <c r="AE9" s="105">
        <v>495646</v>
      </c>
      <c r="AF9" s="105">
        <v>495646</v>
      </c>
      <c r="AG9" s="105">
        <v>495646</v>
      </c>
      <c r="AH9" s="105"/>
      <c r="AI9" s="105"/>
      <c r="AJ9" s="105">
        <v>495646</v>
      </c>
      <c r="AK9" s="105">
        <v>495646</v>
      </c>
      <c r="AL9" s="105">
        <v>495646</v>
      </c>
      <c r="AM9" s="105">
        <v>495646</v>
      </c>
      <c r="AN9" s="105">
        <v>495646</v>
      </c>
      <c r="AO9" s="105">
        <f t="shared" ref="AO9" si="0">SUM(AO7,AO8)</f>
        <v>2667014</v>
      </c>
      <c r="AP9" s="105">
        <v>495646</v>
      </c>
      <c r="AQ9" s="105">
        <v>495646</v>
      </c>
      <c r="AR9" s="105">
        <v>495646</v>
      </c>
      <c r="AS9" s="105">
        <v>495646</v>
      </c>
      <c r="AT9" s="105">
        <v>495646</v>
      </c>
      <c r="AU9" s="105">
        <v>495646</v>
      </c>
      <c r="AV9" s="105"/>
      <c r="AW9" s="105"/>
      <c r="AX9" s="105">
        <v>495646</v>
      </c>
      <c r="AY9" s="105">
        <v>495646</v>
      </c>
      <c r="AZ9" s="105">
        <v>495646</v>
      </c>
      <c r="BA9" s="105">
        <v>495646</v>
      </c>
      <c r="BB9" s="105">
        <v>495646</v>
      </c>
      <c r="BC9" s="105">
        <f t="shared" ref="BC9" si="1">SUM(BC7,BC8)</f>
        <v>429577</v>
      </c>
      <c r="BD9" s="105">
        <v>495646</v>
      </c>
      <c r="BE9" s="105">
        <v>495646</v>
      </c>
      <c r="BF9" s="105">
        <v>495646</v>
      </c>
      <c r="BG9" s="105">
        <v>495646</v>
      </c>
      <c r="BH9" s="105">
        <v>495646</v>
      </c>
      <c r="BI9" s="105">
        <v>495646</v>
      </c>
      <c r="BJ9" s="105"/>
      <c r="BK9" s="105"/>
      <c r="BL9" s="105">
        <v>495646</v>
      </c>
      <c r="BM9" s="105">
        <v>495646</v>
      </c>
      <c r="BN9" s="105">
        <v>495646</v>
      </c>
      <c r="BO9" s="105">
        <v>495646</v>
      </c>
      <c r="BP9" s="105">
        <v>495646</v>
      </c>
      <c r="BQ9" s="105">
        <f t="shared" ref="BQ9" si="2">SUM(BQ7,BQ8)</f>
        <v>3615809</v>
      </c>
      <c r="BR9" s="105">
        <v>495646</v>
      </c>
      <c r="BS9" s="105">
        <v>495646</v>
      </c>
      <c r="BT9" s="105">
        <v>495646</v>
      </c>
      <c r="BU9" s="105">
        <v>495646</v>
      </c>
      <c r="BV9" s="105">
        <v>495646</v>
      </c>
      <c r="BW9" s="105">
        <v>495646</v>
      </c>
      <c r="BX9" s="105"/>
      <c r="BY9" s="105"/>
      <c r="BZ9" s="105">
        <v>495646</v>
      </c>
      <c r="CA9" s="105">
        <v>495646</v>
      </c>
      <c r="CB9" s="105">
        <v>495646</v>
      </c>
      <c r="CC9" s="105">
        <v>495646</v>
      </c>
      <c r="CD9" s="105">
        <v>495646</v>
      </c>
      <c r="CE9" s="105">
        <f t="shared" ref="CE9" si="3">SUM(CE7,CE8)</f>
        <v>3451665</v>
      </c>
      <c r="CF9" s="105">
        <v>495646</v>
      </c>
      <c r="CG9" s="105">
        <v>495646</v>
      </c>
      <c r="CH9" s="105">
        <v>495646</v>
      </c>
      <c r="CI9" s="105">
        <v>495646</v>
      </c>
      <c r="CJ9" s="105">
        <v>495646</v>
      </c>
      <c r="CK9" s="105">
        <v>495646</v>
      </c>
      <c r="CL9" s="105"/>
      <c r="CM9" s="105"/>
      <c r="CN9" s="105">
        <v>495646</v>
      </c>
      <c r="CO9" s="105">
        <v>495646</v>
      </c>
      <c r="CP9" s="105">
        <v>495646</v>
      </c>
      <c r="CQ9" s="105">
        <v>495646</v>
      </c>
      <c r="CR9" s="105">
        <v>495646</v>
      </c>
      <c r="CS9" s="105">
        <f t="shared" ref="CS9" si="4">SUM(CS7,CS8)</f>
        <v>425</v>
      </c>
      <c r="CT9" s="105">
        <v>495646</v>
      </c>
      <c r="CU9" s="105">
        <v>495646</v>
      </c>
      <c r="CV9" s="105">
        <v>495646</v>
      </c>
      <c r="CW9" s="105">
        <v>495646</v>
      </c>
      <c r="CX9" s="105">
        <v>495646</v>
      </c>
      <c r="CY9" s="105">
        <v>495646</v>
      </c>
      <c r="CZ9" s="105"/>
      <c r="DA9" s="105"/>
      <c r="DB9" s="105">
        <v>495646</v>
      </c>
      <c r="DC9" s="105">
        <v>495646</v>
      </c>
      <c r="DD9" s="105">
        <v>495646</v>
      </c>
      <c r="DE9" s="105">
        <v>495646</v>
      </c>
      <c r="DF9" s="105">
        <v>495646</v>
      </c>
      <c r="DG9" s="109">
        <f t="shared" ref="DG9" si="5">SUM(DG7,DG8)</f>
        <v>164144</v>
      </c>
      <c r="DH9" s="109">
        <v>495646</v>
      </c>
      <c r="DI9" s="109">
        <v>495646</v>
      </c>
      <c r="DJ9" s="109">
        <v>495646</v>
      </c>
      <c r="DK9" s="109">
        <v>495646</v>
      </c>
      <c r="DL9" s="109">
        <v>495646</v>
      </c>
      <c r="DM9" s="109">
        <v>495646</v>
      </c>
      <c r="DN9" s="109"/>
      <c r="DO9" s="109"/>
      <c r="DP9" s="109">
        <v>495646</v>
      </c>
      <c r="DQ9" s="109">
        <v>495646</v>
      </c>
      <c r="DR9" s="109">
        <v>495646</v>
      </c>
      <c r="DS9" s="109">
        <v>495646</v>
      </c>
      <c r="DT9" s="109">
        <v>495646</v>
      </c>
      <c r="DU9" s="105">
        <f t="shared" ref="DU9" si="6">SUM(DU7,DU8)</f>
        <v>108514447</v>
      </c>
      <c r="DV9" s="105">
        <v>495646</v>
      </c>
      <c r="DW9" s="105">
        <v>495646</v>
      </c>
      <c r="DX9" s="105">
        <v>495646</v>
      </c>
      <c r="DY9" s="105">
        <v>495646</v>
      </c>
      <c r="DZ9" s="105">
        <v>495646</v>
      </c>
      <c r="EA9" s="105">
        <v>495646</v>
      </c>
      <c r="EB9" s="105"/>
      <c r="EC9" s="105"/>
      <c r="ED9" s="105">
        <v>495646</v>
      </c>
      <c r="EE9" s="105">
        <v>495646</v>
      </c>
      <c r="EF9" s="105">
        <v>495646</v>
      </c>
      <c r="EG9" s="105">
        <v>495646</v>
      </c>
      <c r="EH9" s="105">
        <v>495646</v>
      </c>
      <c r="EI9" s="105">
        <f t="shared" ref="EI9" si="7">SUM(EI7,EI8)</f>
        <v>52611700</v>
      </c>
      <c r="EJ9" s="105">
        <v>495646</v>
      </c>
      <c r="EK9" s="105">
        <v>495646</v>
      </c>
      <c r="EL9" s="105">
        <v>495646</v>
      </c>
      <c r="EM9" s="105">
        <v>495646</v>
      </c>
      <c r="EN9" s="105">
        <v>495646</v>
      </c>
      <c r="EO9" s="105">
        <v>495646</v>
      </c>
      <c r="EP9" s="105"/>
      <c r="EQ9" s="105"/>
      <c r="ER9" s="105">
        <v>495646</v>
      </c>
      <c r="ES9" s="105">
        <v>495646</v>
      </c>
      <c r="ET9" s="105">
        <v>495646</v>
      </c>
      <c r="EU9" s="105">
        <v>495646</v>
      </c>
      <c r="EV9" s="105">
        <v>495646</v>
      </c>
      <c r="EW9" s="109">
        <f t="shared" ref="EW9" si="8">SUM(EW7,EW8)</f>
        <v>55902747</v>
      </c>
      <c r="EX9" s="109">
        <v>495646</v>
      </c>
      <c r="EY9" s="109">
        <v>495646</v>
      </c>
      <c r="EZ9" s="109">
        <v>495646</v>
      </c>
      <c r="FA9" s="109">
        <v>495646</v>
      </c>
      <c r="FB9" s="109">
        <v>495646</v>
      </c>
      <c r="FC9" s="109">
        <v>495646</v>
      </c>
      <c r="FD9" s="109"/>
      <c r="FE9" s="109"/>
      <c r="FF9" s="109">
        <v>495646</v>
      </c>
      <c r="FG9" s="109">
        <v>495646</v>
      </c>
      <c r="FH9" s="109">
        <v>495646</v>
      </c>
      <c r="FI9" s="109">
        <v>495646</v>
      </c>
      <c r="FJ9" s="109">
        <v>495646</v>
      </c>
      <c r="FK9" s="105">
        <f t="shared" ref="FK9" si="9">SUM(FK7,FK8)</f>
        <v>1103779</v>
      </c>
      <c r="FL9" s="105">
        <v>495646</v>
      </c>
      <c r="FM9" s="105">
        <v>495646</v>
      </c>
      <c r="FN9" s="105">
        <v>495646</v>
      </c>
      <c r="FO9" s="105">
        <v>495646</v>
      </c>
      <c r="FP9" s="105">
        <v>495646</v>
      </c>
      <c r="FQ9" s="105">
        <v>495646</v>
      </c>
      <c r="FR9" s="105"/>
      <c r="FS9" s="105"/>
      <c r="FT9" s="105">
        <v>495646</v>
      </c>
      <c r="FU9" s="105">
        <v>495646</v>
      </c>
      <c r="FV9" s="105">
        <v>495646</v>
      </c>
      <c r="FW9" s="105">
        <v>495646</v>
      </c>
      <c r="FX9" s="106">
        <v>495646</v>
      </c>
      <c r="FY9" s="2" t="s">
        <v>35</v>
      </c>
      <c r="FZ9" s="2" t="s">
        <v>35</v>
      </c>
      <c r="GA9" s="2" t="s">
        <v>35</v>
      </c>
      <c r="GB9" s="2" t="s">
        <v>35</v>
      </c>
      <c r="GC9" s="2" t="s">
        <v>35</v>
      </c>
      <c r="GD9" s="2" t="s">
        <v>35</v>
      </c>
      <c r="GE9" s="2" t="s">
        <v>35</v>
      </c>
      <c r="GF9" s="2" t="s">
        <v>35</v>
      </c>
      <c r="GG9" s="2" t="s">
        <v>35</v>
      </c>
      <c r="GH9" s="2" t="s">
        <v>35</v>
      </c>
      <c r="GI9" s="2" t="s">
        <v>35</v>
      </c>
      <c r="GJ9" s="2" t="s">
        <v>35</v>
      </c>
      <c r="GK9" s="2" t="s">
        <v>35</v>
      </c>
      <c r="GL9" s="2" t="s">
        <v>35</v>
      </c>
      <c r="GM9" s="2" t="s">
        <v>35</v>
      </c>
      <c r="GN9" s="2" t="s">
        <v>35</v>
      </c>
      <c r="GO9" s="2" t="s">
        <v>35</v>
      </c>
      <c r="GP9" s="2" t="s">
        <v>35</v>
      </c>
      <c r="GQ9" s="2" t="s">
        <v>35</v>
      </c>
      <c r="GR9" s="2" t="s">
        <v>35</v>
      </c>
      <c r="GS9" s="2" t="s">
        <v>35</v>
      </c>
      <c r="GT9" s="2" t="s">
        <v>35</v>
      </c>
      <c r="GU9" s="2" t="s">
        <v>35</v>
      </c>
      <c r="GV9" s="2" t="s">
        <v>35</v>
      </c>
      <c r="GW9" s="2" t="s">
        <v>35</v>
      </c>
      <c r="GX9" s="2" t="s">
        <v>35</v>
      </c>
      <c r="GY9" s="2" t="s">
        <v>35</v>
      </c>
      <c r="GZ9" s="2" t="s">
        <v>35</v>
      </c>
      <c r="HA9" s="2" t="s">
        <v>35</v>
      </c>
      <c r="HB9" s="2" t="s">
        <v>35</v>
      </c>
      <c r="HC9" s="2" t="s">
        <v>35</v>
      </c>
      <c r="HD9" s="2" t="s">
        <v>35</v>
      </c>
      <c r="HE9" s="2" t="s">
        <v>35</v>
      </c>
      <c r="HF9" s="2" t="s">
        <v>35</v>
      </c>
      <c r="HG9" s="2" t="s">
        <v>35</v>
      </c>
      <c r="HH9" s="2" t="s">
        <v>35</v>
      </c>
      <c r="HI9" s="2" t="s">
        <v>35</v>
      </c>
      <c r="HJ9" s="2" t="s">
        <v>35</v>
      </c>
      <c r="HK9" s="2" t="s">
        <v>35</v>
      </c>
      <c r="HL9" s="2" t="s">
        <v>35</v>
      </c>
      <c r="HM9" s="2" t="s">
        <v>35</v>
      </c>
      <c r="HN9" s="2" t="s">
        <v>35</v>
      </c>
      <c r="HO9" s="2" t="s">
        <v>35</v>
      </c>
      <c r="HP9" s="2" t="s">
        <v>35</v>
      </c>
      <c r="HQ9" s="2" t="s">
        <v>35</v>
      </c>
      <c r="HR9" s="2" t="s">
        <v>35</v>
      </c>
      <c r="HS9" s="2" t="s">
        <v>35</v>
      </c>
      <c r="HT9" s="2" t="s">
        <v>35</v>
      </c>
      <c r="HU9" s="2" t="s">
        <v>35</v>
      </c>
      <c r="HV9" s="2" t="s">
        <v>35</v>
      </c>
      <c r="HW9" s="2" t="s">
        <v>35</v>
      </c>
      <c r="HX9" s="2" t="s">
        <v>35</v>
      </c>
      <c r="HY9" s="2" t="s">
        <v>35</v>
      </c>
      <c r="HZ9" s="2" t="s">
        <v>35</v>
      </c>
      <c r="IA9" s="2" t="s">
        <v>35</v>
      </c>
      <c r="IB9" s="2" t="s">
        <v>35</v>
      </c>
      <c r="IC9" s="2" t="s">
        <v>35</v>
      </c>
      <c r="ID9" s="2" t="s">
        <v>35</v>
      </c>
      <c r="IE9" s="2" t="s">
        <v>35</v>
      </c>
      <c r="IF9" s="2" t="s">
        <v>35</v>
      </c>
      <c r="IG9" s="2" t="s">
        <v>35</v>
      </c>
      <c r="IH9" s="2" t="s">
        <v>35</v>
      </c>
      <c r="II9" s="2" t="s">
        <v>35</v>
      </c>
      <c r="IJ9" s="2" t="s">
        <v>35</v>
      </c>
      <c r="IK9" s="2" t="s">
        <v>35</v>
      </c>
      <c r="IL9" s="2" t="s">
        <v>35</v>
      </c>
      <c r="IM9" s="2" t="s">
        <v>35</v>
      </c>
      <c r="IN9" s="2" t="s">
        <v>35</v>
      </c>
      <c r="IO9" s="2" t="s">
        <v>35</v>
      </c>
      <c r="IP9" s="2" t="s">
        <v>35</v>
      </c>
      <c r="IQ9" s="2" t="s">
        <v>35</v>
      </c>
      <c r="IR9" s="2" t="s">
        <v>35</v>
      </c>
      <c r="IS9" s="2" t="s">
        <v>35</v>
      </c>
      <c r="IT9" s="2" t="s">
        <v>35</v>
      </c>
      <c r="IU9" s="2" t="s">
        <v>35</v>
      </c>
      <c r="IV9" s="2" t="s">
        <v>35</v>
      </c>
      <c r="IW9" s="2" t="s">
        <v>35</v>
      </c>
      <c r="IX9" s="2" t="s">
        <v>35</v>
      </c>
      <c r="IY9" s="2" t="s">
        <v>35</v>
      </c>
      <c r="IZ9" s="2" t="s">
        <v>35</v>
      </c>
    </row>
    <row r="10" spans="1:260" ht="11.25" customHeight="1">
      <c r="A10" s="145"/>
      <c r="B10" s="132"/>
      <c r="C10" s="133"/>
      <c r="D10" s="19"/>
      <c r="E10" s="146" t="s">
        <v>131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6"/>
      <c r="T10" s="128" t="s">
        <v>38</v>
      </c>
      <c r="U10" s="129"/>
      <c r="V10" s="129"/>
      <c r="W10" s="129"/>
      <c r="X10" s="129"/>
      <c r="Y10" s="129"/>
      <c r="Z10" s="171"/>
      <c r="AA10" s="118">
        <v>3572</v>
      </c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>
        <v>13391</v>
      </c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>
        <v>3665</v>
      </c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>
        <f>SUM(AA10:BP10)</f>
        <v>20628</v>
      </c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>
        <v>20236</v>
      </c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>
        <v>0</v>
      </c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9">
        <f>BQ10-CE10</f>
        <v>392</v>
      </c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5">
        <v>224100</v>
      </c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>
        <v>54050</v>
      </c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9">
        <f>DU10-EI10</f>
        <v>170050</v>
      </c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5">
        <v>3070</v>
      </c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6"/>
      <c r="FY10" s="2" t="s">
        <v>35</v>
      </c>
      <c r="FZ10" s="2" t="s">
        <v>35</v>
      </c>
      <c r="GA10" s="2" t="s">
        <v>35</v>
      </c>
      <c r="GB10" s="2" t="s">
        <v>35</v>
      </c>
      <c r="GC10" s="2" t="s">
        <v>35</v>
      </c>
      <c r="GD10" s="2" t="s">
        <v>35</v>
      </c>
      <c r="GE10" s="2" t="s">
        <v>35</v>
      </c>
      <c r="GF10" s="2" t="s">
        <v>35</v>
      </c>
      <c r="GG10" s="2" t="s">
        <v>35</v>
      </c>
      <c r="GH10" s="2" t="s">
        <v>35</v>
      </c>
      <c r="GI10" s="2" t="s">
        <v>35</v>
      </c>
      <c r="GJ10" s="2" t="s">
        <v>35</v>
      </c>
      <c r="GK10" s="2" t="s">
        <v>35</v>
      </c>
      <c r="GL10" s="2" t="s">
        <v>35</v>
      </c>
      <c r="GM10" s="2" t="s">
        <v>35</v>
      </c>
      <c r="GN10" s="2" t="s">
        <v>35</v>
      </c>
      <c r="GO10" s="2" t="s">
        <v>35</v>
      </c>
      <c r="GP10" s="2" t="s">
        <v>35</v>
      </c>
      <c r="GQ10" s="2" t="s">
        <v>35</v>
      </c>
      <c r="GR10" s="2" t="s">
        <v>35</v>
      </c>
      <c r="GS10" s="2" t="s">
        <v>35</v>
      </c>
      <c r="GT10" s="2" t="s">
        <v>35</v>
      </c>
      <c r="GU10" s="2" t="s">
        <v>35</v>
      </c>
      <c r="GV10" s="2" t="s">
        <v>35</v>
      </c>
      <c r="GW10" s="2" t="s">
        <v>35</v>
      </c>
      <c r="GX10" s="2" t="s">
        <v>35</v>
      </c>
      <c r="GY10" s="2" t="s">
        <v>35</v>
      </c>
      <c r="GZ10" s="2" t="s">
        <v>35</v>
      </c>
      <c r="HA10" s="2" t="s">
        <v>35</v>
      </c>
      <c r="HB10" s="2" t="s">
        <v>35</v>
      </c>
      <c r="HC10" s="2" t="s">
        <v>35</v>
      </c>
      <c r="HD10" s="2" t="s">
        <v>35</v>
      </c>
      <c r="HE10" s="2" t="s">
        <v>35</v>
      </c>
      <c r="HF10" s="2" t="s">
        <v>35</v>
      </c>
      <c r="HG10" s="2" t="s">
        <v>35</v>
      </c>
      <c r="HH10" s="2" t="s">
        <v>35</v>
      </c>
      <c r="HI10" s="2" t="s">
        <v>35</v>
      </c>
      <c r="HJ10" s="2" t="s">
        <v>35</v>
      </c>
      <c r="HK10" s="2" t="s">
        <v>35</v>
      </c>
      <c r="HL10" s="2" t="s">
        <v>35</v>
      </c>
      <c r="HM10" s="2" t="s">
        <v>35</v>
      </c>
      <c r="HN10" s="2" t="s">
        <v>35</v>
      </c>
      <c r="HO10" s="2" t="s">
        <v>35</v>
      </c>
      <c r="HP10" s="2" t="s">
        <v>35</v>
      </c>
      <c r="HQ10" s="2" t="s">
        <v>35</v>
      </c>
      <c r="HR10" s="2" t="s">
        <v>35</v>
      </c>
      <c r="HS10" s="2" t="s">
        <v>35</v>
      </c>
      <c r="HT10" s="2" t="s">
        <v>35</v>
      </c>
      <c r="HU10" s="2" t="s">
        <v>35</v>
      </c>
      <c r="HV10" s="2" t="s">
        <v>35</v>
      </c>
      <c r="HW10" s="2" t="s">
        <v>35</v>
      </c>
      <c r="HX10" s="2" t="s">
        <v>35</v>
      </c>
      <c r="HY10" s="2" t="s">
        <v>35</v>
      </c>
      <c r="HZ10" s="2" t="s">
        <v>35</v>
      </c>
      <c r="IA10" s="2" t="s">
        <v>35</v>
      </c>
      <c r="IB10" s="2" t="s">
        <v>35</v>
      </c>
      <c r="IC10" s="2" t="s">
        <v>35</v>
      </c>
      <c r="ID10" s="2" t="s">
        <v>35</v>
      </c>
      <c r="IE10" s="2" t="s">
        <v>35</v>
      </c>
      <c r="IF10" s="2" t="s">
        <v>35</v>
      </c>
      <c r="IG10" s="2" t="s">
        <v>35</v>
      </c>
      <c r="IH10" s="2" t="s">
        <v>35</v>
      </c>
      <c r="II10" s="2" t="s">
        <v>35</v>
      </c>
      <c r="IJ10" s="2" t="s">
        <v>35</v>
      </c>
      <c r="IK10" s="2" t="s">
        <v>35</v>
      </c>
      <c r="IL10" s="2" t="s">
        <v>35</v>
      </c>
      <c r="IM10" s="2" t="s">
        <v>35</v>
      </c>
      <c r="IN10" s="2" t="s">
        <v>35</v>
      </c>
      <c r="IO10" s="2" t="s">
        <v>35</v>
      </c>
      <c r="IP10" s="2" t="s">
        <v>35</v>
      </c>
      <c r="IQ10" s="2" t="s">
        <v>35</v>
      </c>
      <c r="IR10" s="2" t="s">
        <v>35</v>
      </c>
      <c r="IS10" s="2" t="s">
        <v>35</v>
      </c>
      <c r="IT10" s="2" t="s">
        <v>35</v>
      </c>
      <c r="IU10" s="2" t="s">
        <v>35</v>
      </c>
      <c r="IV10" s="2" t="s">
        <v>35</v>
      </c>
      <c r="IW10" s="2" t="s">
        <v>35</v>
      </c>
      <c r="IX10" s="2" t="s">
        <v>35</v>
      </c>
      <c r="IY10" s="2" t="s">
        <v>35</v>
      </c>
      <c r="IZ10" s="2" t="s">
        <v>35</v>
      </c>
    </row>
    <row r="11" spans="1:260" ht="11.25" customHeight="1">
      <c r="A11" s="145"/>
      <c r="B11" s="132"/>
      <c r="C11" s="133"/>
      <c r="D11" s="10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9"/>
      <c r="T11" s="128" t="s">
        <v>39</v>
      </c>
      <c r="U11" s="129"/>
      <c r="V11" s="129"/>
      <c r="W11" s="129"/>
      <c r="X11" s="129"/>
      <c r="Y11" s="129"/>
      <c r="Z11" s="171"/>
      <c r="AA11" s="118">
        <v>138092</v>
      </c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>
        <v>672839</v>
      </c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>
        <v>112146</v>
      </c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>
        <f>SUM(AA11:BP11)</f>
        <v>923077</v>
      </c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>
        <v>916077</v>
      </c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>
        <v>16</v>
      </c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9">
        <f>BQ11-CE11</f>
        <v>7000</v>
      </c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5">
        <v>3941263</v>
      </c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>
        <v>832750</v>
      </c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9">
        <f>DU11-EI11</f>
        <v>3108513</v>
      </c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5">
        <v>60551</v>
      </c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6"/>
      <c r="FY11" s="2" t="s">
        <v>35</v>
      </c>
      <c r="FZ11" s="2" t="s">
        <v>35</v>
      </c>
      <c r="GA11" s="2" t="s">
        <v>35</v>
      </c>
      <c r="GB11" s="2" t="s">
        <v>35</v>
      </c>
      <c r="GC11" s="2" t="s">
        <v>35</v>
      </c>
      <c r="GD11" s="2" t="s">
        <v>35</v>
      </c>
      <c r="GE11" s="2" t="s">
        <v>35</v>
      </c>
      <c r="GF11" s="2" t="s">
        <v>35</v>
      </c>
      <c r="GG11" s="2" t="s">
        <v>35</v>
      </c>
      <c r="GH11" s="2" t="s">
        <v>35</v>
      </c>
      <c r="GI11" s="2" t="s">
        <v>35</v>
      </c>
      <c r="GJ11" s="2" t="s">
        <v>35</v>
      </c>
      <c r="GK11" s="2" t="s">
        <v>35</v>
      </c>
      <c r="GL11" s="2" t="s">
        <v>35</v>
      </c>
      <c r="GM11" s="2" t="s">
        <v>35</v>
      </c>
      <c r="GN11" s="2" t="s">
        <v>35</v>
      </c>
      <c r="GO11" s="2" t="s">
        <v>35</v>
      </c>
      <c r="GP11" s="2" t="s">
        <v>35</v>
      </c>
      <c r="GQ11" s="2" t="s">
        <v>35</v>
      </c>
      <c r="GR11" s="2" t="s">
        <v>35</v>
      </c>
      <c r="GS11" s="2" t="s">
        <v>35</v>
      </c>
      <c r="GT11" s="2" t="s">
        <v>35</v>
      </c>
      <c r="GU11" s="2" t="s">
        <v>35</v>
      </c>
      <c r="GV11" s="2" t="s">
        <v>35</v>
      </c>
      <c r="GW11" s="2" t="s">
        <v>35</v>
      </c>
      <c r="GX11" s="2" t="s">
        <v>35</v>
      </c>
      <c r="GY11" s="2" t="s">
        <v>35</v>
      </c>
      <c r="GZ11" s="2" t="s">
        <v>35</v>
      </c>
      <c r="HA11" s="2" t="s">
        <v>35</v>
      </c>
      <c r="HB11" s="2" t="s">
        <v>35</v>
      </c>
      <c r="HC11" s="2" t="s">
        <v>35</v>
      </c>
      <c r="HD11" s="2" t="s">
        <v>35</v>
      </c>
      <c r="HE11" s="2" t="s">
        <v>35</v>
      </c>
      <c r="HF11" s="2" t="s">
        <v>35</v>
      </c>
      <c r="HG11" s="2" t="s">
        <v>35</v>
      </c>
      <c r="HH11" s="2" t="s">
        <v>35</v>
      </c>
      <c r="HI11" s="2" t="s">
        <v>35</v>
      </c>
      <c r="HJ11" s="2" t="s">
        <v>35</v>
      </c>
      <c r="HK11" s="2" t="s">
        <v>35</v>
      </c>
      <c r="HL11" s="2" t="s">
        <v>35</v>
      </c>
      <c r="HM11" s="2" t="s">
        <v>35</v>
      </c>
      <c r="HN11" s="2" t="s">
        <v>35</v>
      </c>
      <c r="HO11" s="2" t="s">
        <v>35</v>
      </c>
      <c r="HP11" s="2" t="s">
        <v>35</v>
      </c>
      <c r="HQ11" s="2" t="s">
        <v>35</v>
      </c>
      <c r="HR11" s="2" t="s">
        <v>35</v>
      </c>
      <c r="HS11" s="2" t="s">
        <v>35</v>
      </c>
      <c r="HT11" s="2" t="s">
        <v>35</v>
      </c>
      <c r="HU11" s="2" t="s">
        <v>35</v>
      </c>
      <c r="HV11" s="2" t="s">
        <v>35</v>
      </c>
      <c r="HW11" s="2" t="s">
        <v>35</v>
      </c>
      <c r="HX11" s="2" t="s">
        <v>35</v>
      </c>
      <c r="HY11" s="2" t="s">
        <v>35</v>
      </c>
      <c r="HZ11" s="2" t="s">
        <v>35</v>
      </c>
      <c r="IA11" s="2" t="s">
        <v>35</v>
      </c>
      <c r="IB11" s="2" t="s">
        <v>35</v>
      </c>
      <c r="IC11" s="2" t="s">
        <v>35</v>
      </c>
      <c r="ID11" s="2" t="s">
        <v>35</v>
      </c>
      <c r="IE11" s="2" t="s">
        <v>35</v>
      </c>
      <c r="IF11" s="2" t="s">
        <v>35</v>
      </c>
      <c r="IG11" s="2" t="s">
        <v>35</v>
      </c>
      <c r="IH11" s="2" t="s">
        <v>35</v>
      </c>
      <c r="II11" s="2" t="s">
        <v>35</v>
      </c>
      <c r="IJ11" s="2" t="s">
        <v>35</v>
      </c>
      <c r="IK11" s="2" t="s">
        <v>35</v>
      </c>
      <c r="IL11" s="2" t="s">
        <v>35</v>
      </c>
      <c r="IM11" s="2" t="s">
        <v>35</v>
      </c>
      <c r="IN11" s="2" t="s">
        <v>35</v>
      </c>
      <c r="IO11" s="2" t="s">
        <v>35</v>
      </c>
      <c r="IP11" s="2" t="s">
        <v>35</v>
      </c>
      <c r="IQ11" s="2" t="s">
        <v>35</v>
      </c>
      <c r="IR11" s="2" t="s">
        <v>35</v>
      </c>
      <c r="IS11" s="2" t="s">
        <v>35</v>
      </c>
      <c r="IT11" s="2" t="s">
        <v>35</v>
      </c>
      <c r="IU11" s="2" t="s">
        <v>35</v>
      </c>
      <c r="IV11" s="2" t="s">
        <v>35</v>
      </c>
      <c r="IW11" s="2" t="s">
        <v>35</v>
      </c>
      <c r="IX11" s="2" t="s">
        <v>35</v>
      </c>
      <c r="IY11" s="2" t="s">
        <v>35</v>
      </c>
      <c r="IZ11" s="2" t="s">
        <v>35</v>
      </c>
    </row>
    <row r="12" spans="1:260" ht="11.25" customHeight="1">
      <c r="A12" s="145"/>
      <c r="B12" s="132"/>
      <c r="C12" s="133"/>
      <c r="D12" s="1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23"/>
      <c r="T12" s="128" t="s">
        <v>37</v>
      </c>
      <c r="U12" s="129"/>
      <c r="V12" s="129"/>
      <c r="W12" s="129"/>
      <c r="X12" s="129"/>
      <c r="Y12" s="129"/>
      <c r="Z12" s="171"/>
      <c r="AA12" s="118">
        <f>SUM(AA10,AA11)</f>
        <v>141664</v>
      </c>
      <c r="AB12" s="105">
        <v>495646</v>
      </c>
      <c r="AC12" s="105">
        <v>495646</v>
      </c>
      <c r="AD12" s="105">
        <v>495646</v>
      </c>
      <c r="AE12" s="105">
        <v>495646</v>
      </c>
      <c r="AF12" s="105">
        <v>495646</v>
      </c>
      <c r="AG12" s="105">
        <v>495646</v>
      </c>
      <c r="AH12" s="105"/>
      <c r="AI12" s="105"/>
      <c r="AJ12" s="105">
        <v>495646</v>
      </c>
      <c r="AK12" s="105">
        <v>495646</v>
      </c>
      <c r="AL12" s="105">
        <v>495646</v>
      </c>
      <c r="AM12" s="105">
        <v>495646</v>
      </c>
      <c r="AN12" s="105">
        <v>495646</v>
      </c>
      <c r="AO12" s="105">
        <f t="shared" ref="AO12" si="10">SUM(AO10,AO11)</f>
        <v>686230</v>
      </c>
      <c r="AP12" s="105">
        <v>495646</v>
      </c>
      <c r="AQ12" s="105">
        <v>495646</v>
      </c>
      <c r="AR12" s="105">
        <v>495646</v>
      </c>
      <c r="AS12" s="105">
        <v>495646</v>
      </c>
      <c r="AT12" s="105">
        <v>495646</v>
      </c>
      <c r="AU12" s="105">
        <v>495646</v>
      </c>
      <c r="AV12" s="105"/>
      <c r="AW12" s="105"/>
      <c r="AX12" s="105">
        <v>495646</v>
      </c>
      <c r="AY12" s="105">
        <v>495646</v>
      </c>
      <c r="AZ12" s="105">
        <v>495646</v>
      </c>
      <c r="BA12" s="105">
        <v>495646</v>
      </c>
      <c r="BB12" s="105">
        <v>495646</v>
      </c>
      <c r="BC12" s="105">
        <f t="shared" ref="BC12" si="11">SUM(BC10,BC11)</f>
        <v>115811</v>
      </c>
      <c r="BD12" s="105">
        <v>495646</v>
      </c>
      <c r="BE12" s="105">
        <v>495646</v>
      </c>
      <c r="BF12" s="105">
        <v>495646</v>
      </c>
      <c r="BG12" s="105">
        <v>495646</v>
      </c>
      <c r="BH12" s="105">
        <v>495646</v>
      </c>
      <c r="BI12" s="105">
        <v>495646</v>
      </c>
      <c r="BJ12" s="105"/>
      <c r="BK12" s="105"/>
      <c r="BL12" s="105">
        <v>495646</v>
      </c>
      <c r="BM12" s="105">
        <v>495646</v>
      </c>
      <c r="BN12" s="105">
        <v>495646</v>
      </c>
      <c r="BO12" s="105">
        <v>495646</v>
      </c>
      <c r="BP12" s="105">
        <v>495646</v>
      </c>
      <c r="BQ12" s="105">
        <f t="shared" ref="BQ12" si="12">SUM(BQ10,BQ11)</f>
        <v>943705</v>
      </c>
      <c r="BR12" s="105">
        <v>495646</v>
      </c>
      <c r="BS12" s="105">
        <v>495646</v>
      </c>
      <c r="BT12" s="105">
        <v>495646</v>
      </c>
      <c r="BU12" s="105">
        <v>495646</v>
      </c>
      <c r="BV12" s="105">
        <v>495646</v>
      </c>
      <c r="BW12" s="105">
        <v>495646</v>
      </c>
      <c r="BX12" s="105"/>
      <c r="BY12" s="105"/>
      <c r="BZ12" s="105">
        <v>495646</v>
      </c>
      <c r="CA12" s="105">
        <v>495646</v>
      </c>
      <c r="CB12" s="105">
        <v>495646</v>
      </c>
      <c r="CC12" s="105">
        <v>495646</v>
      </c>
      <c r="CD12" s="105">
        <v>495646</v>
      </c>
      <c r="CE12" s="105">
        <f t="shared" ref="CE12" si="13">SUM(CE10,CE11)</f>
        <v>936313</v>
      </c>
      <c r="CF12" s="105">
        <v>495646</v>
      </c>
      <c r="CG12" s="105">
        <v>495646</v>
      </c>
      <c r="CH12" s="105">
        <v>495646</v>
      </c>
      <c r="CI12" s="105">
        <v>495646</v>
      </c>
      <c r="CJ12" s="105">
        <v>495646</v>
      </c>
      <c r="CK12" s="105">
        <v>495646</v>
      </c>
      <c r="CL12" s="105"/>
      <c r="CM12" s="105"/>
      <c r="CN12" s="105">
        <v>495646</v>
      </c>
      <c r="CO12" s="105">
        <v>495646</v>
      </c>
      <c r="CP12" s="105">
        <v>495646</v>
      </c>
      <c r="CQ12" s="105">
        <v>495646</v>
      </c>
      <c r="CR12" s="105">
        <v>495646</v>
      </c>
      <c r="CS12" s="105">
        <f t="shared" ref="CS12" si="14">SUM(CS10,CS11)</f>
        <v>16</v>
      </c>
      <c r="CT12" s="105">
        <v>495646</v>
      </c>
      <c r="CU12" s="105">
        <v>495646</v>
      </c>
      <c r="CV12" s="105">
        <v>495646</v>
      </c>
      <c r="CW12" s="105">
        <v>495646</v>
      </c>
      <c r="CX12" s="105">
        <v>495646</v>
      </c>
      <c r="CY12" s="105">
        <v>495646</v>
      </c>
      <c r="CZ12" s="105"/>
      <c r="DA12" s="105"/>
      <c r="DB12" s="105">
        <v>495646</v>
      </c>
      <c r="DC12" s="105">
        <v>495646</v>
      </c>
      <c r="DD12" s="105">
        <v>495646</v>
      </c>
      <c r="DE12" s="105">
        <v>495646</v>
      </c>
      <c r="DF12" s="105">
        <v>495646</v>
      </c>
      <c r="DG12" s="109">
        <f t="shared" ref="DG12" si="15">SUM(DG10,DG11)</f>
        <v>7392</v>
      </c>
      <c r="DH12" s="109">
        <v>495646</v>
      </c>
      <c r="DI12" s="109">
        <v>495646</v>
      </c>
      <c r="DJ12" s="109">
        <v>495646</v>
      </c>
      <c r="DK12" s="109">
        <v>495646</v>
      </c>
      <c r="DL12" s="109">
        <v>495646</v>
      </c>
      <c r="DM12" s="109">
        <v>495646</v>
      </c>
      <c r="DN12" s="109"/>
      <c r="DO12" s="109"/>
      <c r="DP12" s="109">
        <v>495646</v>
      </c>
      <c r="DQ12" s="109">
        <v>495646</v>
      </c>
      <c r="DR12" s="109">
        <v>495646</v>
      </c>
      <c r="DS12" s="109">
        <v>495646</v>
      </c>
      <c r="DT12" s="109">
        <v>495646</v>
      </c>
      <c r="DU12" s="105">
        <f t="shared" ref="DU12" si="16">SUM(DU10,DU11)</f>
        <v>4165363</v>
      </c>
      <c r="DV12" s="105">
        <v>495646</v>
      </c>
      <c r="DW12" s="105">
        <v>495646</v>
      </c>
      <c r="DX12" s="105">
        <v>495646</v>
      </c>
      <c r="DY12" s="105">
        <v>495646</v>
      </c>
      <c r="DZ12" s="105">
        <v>495646</v>
      </c>
      <c r="EA12" s="105">
        <v>495646</v>
      </c>
      <c r="EB12" s="105"/>
      <c r="EC12" s="105"/>
      <c r="ED12" s="105">
        <v>495646</v>
      </c>
      <c r="EE12" s="105">
        <v>495646</v>
      </c>
      <c r="EF12" s="105">
        <v>495646</v>
      </c>
      <c r="EG12" s="105">
        <v>495646</v>
      </c>
      <c r="EH12" s="105">
        <v>495646</v>
      </c>
      <c r="EI12" s="105">
        <f t="shared" ref="EI12" si="17">SUM(EI10,EI11)</f>
        <v>886800</v>
      </c>
      <c r="EJ12" s="105">
        <v>495646</v>
      </c>
      <c r="EK12" s="105">
        <v>495646</v>
      </c>
      <c r="EL12" s="105">
        <v>495646</v>
      </c>
      <c r="EM12" s="105">
        <v>495646</v>
      </c>
      <c r="EN12" s="105">
        <v>495646</v>
      </c>
      <c r="EO12" s="105">
        <v>495646</v>
      </c>
      <c r="EP12" s="105"/>
      <c r="EQ12" s="105"/>
      <c r="ER12" s="105">
        <v>495646</v>
      </c>
      <c r="ES12" s="105">
        <v>495646</v>
      </c>
      <c r="ET12" s="105">
        <v>495646</v>
      </c>
      <c r="EU12" s="105">
        <v>495646</v>
      </c>
      <c r="EV12" s="105">
        <v>495646</v>
      </c>
      <c r="EW12" s="109">
        <f t="shared" ref="EW12" si="18">SUM(EW10,EW11)</f>
        <v>3278563</v>
      </c>
      <c r="EX12" s="109">
        <v>495646</v>
      </c>
      <c r="EY12" s="109">
        <v>495646</v>
      </c>
      <c r="EZ12" s="109">
        <v>495646</v>
      </c>
      <c r="FA12" s="109">
        <v>495646</v>
      </c>
      <c r="FB12" s="109">
        <v>495646</v>
      </c>
      <c r="FC12" s="109">
        <v>495646</v>
      </c>
      <c r="FD12" s="109"/>
      <c r="FE12" s="109"/>
      <c r="FF12" s="109">
        <v>495646</v>
      </c>
      <c r="FG12" s="109">
        <v>495646</v>
      </c>
      <c r="FH12" s="109">
        <v>495646</v>
      </c>
      <c r="FI12" s="109">
        <v>495646</v>
      </c>
      <c r="FJ12" s="109">
        <v>495646</v>
      </c>
      <c r="FK12" s="105">
        <f t="shared" ref="FK12" si="19">SUM(FK10,FK11)</f>
        <v>63621</v>
      </c>
      <c r="FL12" s="105">
        <v>495646</v>
      </c>
      <c r="FM12" s="105">
        <v>495646</v>
      </c>
      <c r="FN12" s="105">
        <v>495646</v>
      </c>
      <c r="FO12" s="105">
        <v>495646</v>
      </c>
      <c r="FP12" s="105">
        <v>495646</v>
      </c>
      <c r="FQ12" s="105">
        <v>495646</v>
      </c>
      <c r="FR12" s="105"/>
      <c r="FS12" s="105"/>
      <c r="FT12" s="105">
        <v>495646</v>
      </c>
      <c r="FU12" s="105">
        <v>495646</v>
      </c>
      <c r="FV12" s="105">
        <v>495646</v>
      </c>
      <c r="FW12" s="105">
        <v>495646</v>
      </c>
      <c r="FX12" s="106">
        <v>495646</v>
      </c>
      <c r="FY12" s="2" t="s">
        <v>35</v>
      </c>
      <c r="FZ12" s="2" t="s">
        <v>35</v>
      </c>
      <c r="GA12" s="2" t="s">
        <v>35</v>
      </c>
      <c r="GB12" s="2" t="s">
        <v>35</v>
      </c>
      <c r="GC12" s="2" t="s">
        <v>35</v>
      </c>
      <c r="GD12" s="2" t="s">
        <v>35</v>
      </c>
      <c r="GE12" s="2" t="s">
        <v>35</v>
      </c>
      <c r="GF12" s="2" t="s">
        <v>35</v>
      </c>
      <c r="GG12" s="2" t="s">
        <v>35</v>
      </c>
      <c r="GH12" s="2" t="s">
        <v>35</v>
      </c>
      <c r="GI12" s="2" t="s">
        <v>35</v>
      </c>
      <c r="GJ12" s="2" t="s">
        <v>35</v>
      </c>
      <c r="GK12" s="2" t="s">
        <v>35</v>
      </c>
      <c r="GL12" s="2" t="s">
        <v>35</v>
      </c>
      <c r="GM12" s="2" t="s">
        <v>35</v>
      </c>
      <c r="GN12" s="2" t="s">
        <v>35</v>
      </c>
      <c r="GO12" s="2" t="s">
        <v>35</v>
      </c>
      <c r="GP12" s="2" t="s">
        <v>35</v>
      </c>
      <c r="GQ12" s="2" t="s">
        <v>35</v>
      </c>
      <c r="GR12" s="2" t="s">
        <v>35</v>
      </c>
      <c r="GS12" s="2" t="s">
        <v>35</v>
      </c>
      <c r="GT12" s="2" t="s">
        <v>35</v>
      </c>
      <c r="GU12" s="2" t="s">
        <v>35</v>
      </c>
      <c r="GV12" s="2" t="s">
        <v>35</v>
      </c>
      <c r="GW12" s="2" t="s">
        <v>35</v>
      </c>
      <c r="GX12" s="2" t="s">
        <v>35</v>
      </c>
      <c r="GY12" s="2" t="s">
        <v>35</v>
      </c>
      <c r="GZ12" s="2" t="s">
        <v>35</v>
      </c>
      <c r="HA12" s="2" t="s">
        <v>35</v>
      </c>
      <c r="HB12" s="2" t="s">
        <v>35</v>
      </c>
      <c r="HC12" s="2" t="s">
        <v>35</v>
      </c>
      <c r="HD12" s="2" t="s">
        <v>35</v>
      </c>
      <c r="HE12" s="2" t="s">
        <v>35</v>
      </c>
      <c r="HF12" s="2" t="s">
        <v>35</v>
      </c>
      <c r="HG12" s="2" t="s">
        <v>35</v>
      </c>
      <c r="HH12" s="2" t="s">
        <v>35</v>
      </c>
      <c r="HI12" s="2" t="s">
        <v>35</v>
      </c>
      <c r="HJ12" s="2" t="s">
        <v>35</v>
      </c>
      <c r="HK12" s="2" t="s">
        <v>35</v>
      </c>
      <c r="HL12" s="2" t="s">
        <v>35</v>
      </c>
      <c r="HM12" s="2" t="s">
        <v>35</v>
      </c>
      <c r="HN12" s="2" t="s">
        <v>35</v>
      </c>
      <c r="HO12" s="2" t="s">
        <v>35</v>
      </c>
      <c r="HP12" s="2" t="s">
        <v>35</v>
      </c>
      <c r="HQ12" s="2" t="s">
        <v>35</v>
      </c>
      <c r="HR12" s="2" t="s">
        <v>35</v>
      </c>
      <c r="HS12" s="2" t="s">
        <v>35</v>
      </c>
      <c r="HT12" s="2" t="s">
        <v>35</v>
      </c>
      <c r="HU12" s="2" t="s">
        <v>35</v>
      </c>
      <c r="HV12" s="2" t="s">
        <v>35</v>
      </c>
      <c r="HW12" s="2" t="s">
        <v>35</v>
      </c>
      <c r="HX12" s="2" t="s">
        <v>35</v>
      </c>
      <c r="HY12" s="2" t="s">
        <v>35</v>
      </c>
      <c r="HZ12" s="2" t="s">
        <v>35</v>
      </c>
      <c r="IA12" s="2" t="s">
        <v>35</v>
      </c>
      <c r="IB12" s="2" t="s">
        <v>35</v>
      </c>
      <c r="IC12" s="2" t="s">
        <v>35</v>
      </c>
      <c r="ID12" s="2" t="s">
        <v>35</v>
      </c>
      <c r="IE12" s="2" t="s">
        <v>35</v>
      </c>
      <c r="IF12" s="2" t="s">
        <v>35</v>
      </c>
      <c r="IG12" s="2" t="s">
        <v>35</v>
      </c>
      <c r="IH12" s="2" t="s">
        <v>35</v>
      </c>
      <c r="II12" s="2" t="s">
        <v>35</v>
      </c>
      <c r="IJ12" s="2" t="s">
        <v>35</v>
      </c>
      <c r="IK12" s="2" t="s">
        <v>35</v>
      </c>
      <c r="IL12" s="2" t="s">
        <v>35</v>
      </c>
      <c r="IM12" s="2" t="s">
        <v>35</v>
      </c>
      <c r="IN12" s="2" t="s">
        <v>35</v>
      </c>
      <c r="IO12" s="2" t="s">
        <v>35</v>
      </c>
      <c r="IP12" s="2" t="s">
        <v>35</v>
      </c>
      <c r="IQ12" s="2" t="s">
        <v>35</v>
      </c>
      <c r="IR12" s="2" t="s">
        <v>35</v>
      </c>
      <c r="IS12" s="2" t="s">
        <v>35</v>
      </c>
      <c r="IT12" s="2" t="s">
        <v>35</v>
      </c>
      <c r="IU12" s="2" t="s">
        <v>35</v>
      </c>
      <c r="IV12" s="2" t="s">
        <v>35</v>
      </c>
      <c r="IW12" s="2" t="s">
        <v>35</v>
      </c>
      <c r="IX12" s="2" t="s">
        <v>35</v>
      </c>
      <c r="IY12" s="2" t="s">
        <v>35</v>
      </c>
      <c r="IZ12" s="2" t="s">
        <v>35</v>
      </c>
    </row>
    <row r="13" spans="1:260" ht="11.25" customHeight="1">
      <c r="A13" s="145"/>
      <c r="B13" s="132"/>
      <c r="C13" s="133"/>
      <c r="D13" s="19"/>
      <c r="E13" s="146" t="s">
        <v>132</v>
      </c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6"/>
      <c r="T13" s="128" t="s">
        <v>38</v>
      </c>
      <c r="U13" s="129"/>
      <c r="V13" s="129"/>
      <c r="W13" s="129"/>
      <c r="X13" s="129"/>
      <c r="Y13" s="129"/>
      <c r="Z13" s="171"/>
      <c r="AA13" s="118">
        <v>23</v>
      </c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>
        <v>194</v>
      </c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>
        <v>34</v>
      </c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>
        <f>SUM(AA13:BP13)</f>
        <v>251</v>
      </c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>
        <v>251</v>
      </c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>
        <v>0</v>
      </c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9">
        <f>BQ13-CE13</f>
        <v>0</v>
      </c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5">
        <v>0</v>
      </c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>
        <v>0</v>
      </c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9">
        <f>DU13-EI13</f>
        <v>0</v>
      </c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5">
        <v>0</v>
      </c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6"/>
      <c r="FY13" s="2" t="s">
        <v>35</v>
      </c>
      <c r="FZ13" s="2" t="s">
        <v>35</v>
      </c>
      <c r="GA13" s="2" t="s">
        <v>35</v>
      </c>
      <c r="GB13" s="2" t="s">
        <v>35</v>
      </c>
      <c r="GC13" s="2" t="s">
        <v>35</v>
      </c>
      <c r="GD13" s="2" t="s">
        <v>35</v>
      </c>
      <c r="GE13" s="2" t="s">
        <v>35</v>
      </c>
      <c r="GF13" s="2" t="s">
        <v>35</v>
      </c>
      <c r="GG13" s="2" t="s">
        <v>35</v>
      </c>
      <c r="GH13" s="2" t="s">
        <v>35</v>
      </c>
      <c r="GI13" s="2" t="s">
        <v>35</v>
      </c>
      <c r="GJ13" s="2" t="s">
        <v>35</v>
      </c>
      <c r="GK13" s="2" t="s">
        <v>35</v>
      </c>
      <c r="GL13" s="2" t="s">
        <v>35</v>
      </c>
      <c r="GM13" s="2" t="s">
        <v>35</v>
      </c>
      <c r="GN13" s="2" t="s">
        <v>35</v>
      </c>
      <c r="GO13" s="2" t="s">
        <v>35</v>
      </c>
      <c r="GP13" s="2" t="s">
        <v>35</v>
      </c>
      <c r="GQ13" s="2" t="s">
        <v>35</v>
      </c>
      <c r="GR13" s="2" t="s">
        <v>35</v>
      </c>
      <c r="GS13" s="2" t="s">
        <v>35</v>
      </c>
      <c r="GT13" s="2" t="s">
        <v>35</v>
      </c>
      <c r="GU13" s="2" t="s">
        <v>35</v>
      </c>
      <c r="GV13" s="2" t="s">
        <v>35</v>
      </c>
      <c r="GW13" s="2" t="s">
        <v>35</v>
      </c>
      <c r="GX13" s="2" t="s">
        <v>35</v>
      </c>
      <c r="GY13" s="2" t="s">
        <v>35</v>
      </c>
      <c r="GZ13" s="2" t="s">
        <v>35</v>
      </c>
      <c r="HA13" s="2" t="s">
        <v>35</v>
      </c>
      <c r="HB13" s="2" t="s">
        <v>35</v>
      </c>
      <c r="HC13" s="2" t="s">
        <v>35</v>
      </c>
      <c r="HD13" s="2" t="s">
        <v>35</v>
      </c>
      <c r="HE13" s="2" t="s">
        <v>35</v>
      </c>
      <c r="HF13" s="2" t="s">
        <v>35</v>
      </c>
      <c r="HG13" s="2" t="s">
        <v>35</v>
      </c>
      <c r="HH13" s="2" t="s">
        <v>35</v>
      </c>
      <c r="HI13" s="2" t="s">
        <v>35</v>
      </c>
      <c r="HJ13" s="2" t="s">
        <v>35</v>
      </c>
      <c r="HK13" s="2" t="s">
        <v>35</v>
      </c>
      <c r="HL13" s="2" t="s">
        <v>35</v>
      </c>
      <c r="HM13" s="2" t="s">
        <v>35</v>
      </c>
      <c r="HN13" s="2" t="s">
        <v>35</v>
      </c>
      <c r="HO13" s="2" t="s">
        <v>35</v>
      </c>
      <c r="HP13" s="2" t="s">
        <v>35</v>
      </c>
      <c r="HQ13" s="2" t="s">
        <v>35</v>
      </c>
      <c r="HR13" s="2" t="s">
        <v>35</v>
      </c>
      <c r="HS13" s="2" t="s">
        <v>35</v>
      </c>
      <c r="HT13" s="2" t="s">
        <v>35</v>
      </c>
      <c r="HU13" s="2" t="s">
        <v>35</v>
      </c>
      <c r="HV13" s="2" t="s">
        <v>35</v>
      </c>
      <c r="HW13" s="2" t="s">
        <v>35</v>
      </c>
      <c r="HX13" s="2" t="s">
        <v>35</v>
      </c>
      <c r="HY13" s="2" t="s">
        <v>35</v>
      </c>
      <c r="HZ13" s="2" t="s">
        <v>35</v>
      </c>
      <c r="IA13" s="2" t="s">
        <v>35</v>
      </c>
      <c r="IB13" s="2" t="s">
        <v>35</v>
      </c>
      <c r="IC13" s="2" t="s">
        <v>35</v>
      </c>
      <c r="ID13" s="2" t="s">
        <v>35</v>
      </c>
      <c r="IE13" s="2" t="s">
        <v>35</v>
      </c>
      <c r="IF13" s="2" t="s">
        <v>35</v>
      </c>
      <c r="IG13" s="2" t="s">
        <v>35</v>
      </c>
      <c r="IH13" s="2" t="s">
        <v>35</v>
      </c>
      <c r="II13" s="2" t="s">
        <v>35</v>
      </c>
      <c r="IJ13" s="2" t="s">
        <v>35</v>
      </c>
      <c r="IK13" s="2" t="s">
        <v>35</v>
      </c>
      <c r="IL13" s="2" t="s">
        <v>35</v>
      </c>
      <c r="IM13" s="2" t="s">
        <v>35</v>
      </c>
      <c r="IN13" s="2" t="s">
        <v>35</v>
      </c>
      <c r="IO13" s="2" t="s">
        <v>35</v>
      </c>
      <c r="IP13" s="2" t="s">
        <v>35</v>
      </c>
      <c r="IQ13" s="2" t="s">
        <v>35</v>
      </c>
      <c r="IR13" s="2" t="s">
        <v>35</v>
      </c>
      <c r="IS13" s="2" t="s">
        <v>35</v>
      </c>
      <c r="IT13" s="2" t="s">
        <v>35</v>
      </c>
      <c r="IU13" s="2" t="s">
        <v>35</v>
      </c>
      <c r="IV13" s="2" t="s">
        <v>35</v>
      </c>
      <c r="IW13" s="2" t="s">
        <v>35</v>
      </c>
      <c r="IX13" s="2" t="s">
        <v>35</v>
      </c>
      <c r="IY13" s="2" t="s">
        <v>35</v>
      </c>
      <c r="IZ13" s="2" t="s">
        <v>35</v>
      </c>
    </row>
    <row r="14" spans="1:260" ht="11.25" customHeight="1">
      <c r="A14" s="145"/>
      <c r="B14" s="132"/>
      <c r="C14" s="133"/>
      <c r="D14" s="10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9"/>
      <c r="T14" s="128" t="s">
        <v>39</v>
      </c>
      <c r="U14" s="129"/>
      <c r="V14" s="129"/>
      <c r="W14" s="129"/>
      <c r="X14" s="129"/>
      <c r="Y14" s="129"/>
      <c r="Z14" s="171"/>
      <c r="AA14" s="118">
        <v>73</v>
      </c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>
        <v>518</v>
      </c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>
        <v>105</v>
      </c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>
        <f>SUM(AA14:BP14)</f>
        <v>696</v>
      </c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>
        <v>688</v>
      </c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>
        <v>0</v>
      </c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9">
        <f>BQ14-CE14</f>
        <v>8</v>
      </c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5">
        <v>4843</v>
      </c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>
        <v>0</v>
      </c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9">
        <f>DU14-EI14</f>
        <v>4843</v>
      </c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5">
        <v>46</v>
      </c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6"/>
      <c r="FY14" s="2" t="s">
        <v>35</v>
      </c>
      <c r="FZ14" s="2" t="s">
        <v>35</v>
      </c>
      <c r="GA14" s="2" t="s">
        <v>35</v>
      </c>
      <c r="GB14" s="2" t="s">
        <v>35</v>
      </c>
      <c r="GC14" s="2" t="s">
        <v>35</v>
      </c>
      <c r="GD14" s="2" t="s">
        <v>35</v>
      </c>
      <c r="GE14" s="2" t="s">
        <v>35</v>
      </c>
      <c r="GF14" s="2" t="s">
        <v>35</v>
      </c>
      <c r="GG14" s="2" t="s">
        <v>35</v>
      </c>
      <c r="GH14" s="2" t="s">
        <v>35</v>
      </c>
      <c r="GI14" s="2" t="s">
        <v>35</v>
      </c>
      <c r="GJ14" s="2" t="s">
        <v>35</v>
      </c>
      <c r="GK14" s="2" t="s">
        <v>35</v>
      </c>
      <c r="GL14" s="2" t="s">
        <v>35</v>
      </c>
      <c r="GM14" s="2" t="s">
        <v>35</v>
      </c>
      <c r="GN14" s="2" t="s">
        <v>35</v>
      </c>
      <c r="GO14" s="2" t="s">
        <v>35</v>
      </c>
      <c r="GP14" s="2" t="s">
        <v>35</v>
      </c>
      <c r="GQ14" s="2" t="s">
        <v>35</v>
      </c>
      <c r="GR14" s="2" t="s">
        <v>35</v>
      </c>
      <c r="GS14" s="2" t="s">
        <v>35</v>
      </c>
      <c r="GT14" s="2" t="s">
        <v>35</v>
      </c>
      <c r="GU14" s="2" t="s">
        <v>35</v>
      </c>
      <c r="GV14" s="2" t="s">
        <v>35</v>
      </c>
      <c r="GW14" s="2" t="s">
        <v>35</v>
      </c>
      <c r="GX14" s="2" t="s">
        <v>35</v>
      </c>
      <c r="GY14" s="2" t="s">
        <v>35</v>
      </c>
      <c r="GZ14" s="2" t="s">
        <v>35</v>
      </c>
      <c r="HA14" s="2" t="s">
        <v>35</v>
      </c>
      <c r="HB14" s="2" t="s">
        <v>35</v>
      </c>
      <c r="HC14" s="2" t="s">
        <v>35</v>
      </c>
      <c r="HD14" s="2" t="s">
        <v>35</v>
      </c>
      <c r="HE14" s="2" t="s">
        <v>35</v>
      </c>
      <c r="HF14" s="2" t="s">
        <v>35</v>
      </c>
      <c r="HG14" s="2" t="s">
        <v>35</v>
      </c>
      <c r="HH14" s="2" t="s">
        <v>35</v>
      </c>
      <c r="HI14" s="2" t="s">
        <v>35</v>
      </c>
      <c r="HJ14" s="2" t="s">
        <v>35</v>
      </c>
      <c r="HK14" s="2" t="s">
        <v>35</v>
      </c>
      <c r="HL14" s="2" t="s">
        <v>35</v>
      </c>
      <c r="HM14" s="2" t="s">
        <v>35</v>
      </c>
      <c r="HN14" s="2" t="s">
        <v>35</v>
      </c>
      <c r="HO14" s="2" t="s">
        <v>35</v>
      </c>
      <c r="HP14" s="2" t="s">
        <v>35</v>
      </c>
      <c r="HQ14" s="2" t="s">
        <v>35</v>
      </c>
      <c r="HR14" s="2" t="s">
        <v>35</v>
      </c>
      <c r="HS14" s="2" t="s">
        <v>35</v>
      </c>
      <c r="HT14" s="2" t="s">
        <v>35</v>
      </c>
      <c r="HU14" s="2" t="s">
        <v>35</v>
      </c>
      <c r="HV14" s="2" t="s">
        <v>35</v>
      </c>
      <c r="HW14" s="2" t="s">
        <v>35</v>
      </c>
      <c r="HX14" s="2" t="s">
        <v>35</v>
      </c>
      <c r="HY14" s="2" t="s">
        <v>35</v>
      </c>
      <c r="HZ14" s="2" t="s">
        <v>35</v>
      </c>
      <c r="IA14" s="2" t="s">
        <v>35</v>
      </c>
      <c r="IB14" s="2" t="s">
        <v>35</v>
      </c>
      <c r="IC14" s="2" t="s">
        <v>35</v>
      </c>
      <c r="ID14" s="2" t="s">
        <v>35</v>
      </c>
      <c r="IE14" s="2" t="s">
        <v>35</v>
      </c>
      <c r="IF14" s="2" t="s">
        <v>35</v>
      </c>
      <c r="IG14" s="2" t="s">
        <v>35</v>
      </c>
      <c r="IH14" s="2" t="s">
        <v>35</v>
      </c>
      <c r="II14" s="2" t="s">
        <v>35</v>
      </c>
      <c r="IJ14" s="2" t="s">
        <v>35</v>
      </c>
      <c r="IK14" s="2" t="s">
        <v>35</v>
      </c>
      <c r="IL14" s="2" t="s">
        <v>35</v>
      </c>
      <c r="IM14" s="2" t="s">
        <v>35</v>
      </c>
      <c r="IN14" s="2" t="s">
        <v>35</v>
      </c>
      <c r="IO14" s="2" t="s">
        <v>35</v>
      </c>
      <c r="IP14" s="2" t="s">
        <v>35</v>
      </c>
      <c r="IQ14" s="2" t="s">
        <v>35</v>
      </c>
      <c r="IR14" s="2" t="s">
        <v>35</v>
      </c>
      <c r="IS14" s="2" t="s">
        <v>35</v>
      </c>
      <c r="IT14" s="2" t="s">
        <v>35</v>
      </c>
      <c r="IU14" s="2" t="s">
        <v>35</v>
      </c>
      <c r="IV14" s="2" t="s">
        <v>35</v>
      </c>
      <c r="IW14" s="2" t="s">
        <v>35</v>
      </c>
      <c r="IX14" s="2" t="s">
        <v>35</v>
      </c>
      <c r="IY14" s="2" t="s">
        <v>35</v>
      </c>
      <c r="IZ14" s="2" t="s">
        <v>35</v>
      </c>
    </row>
    <row r="15" spans="1:260" ht="11.25" customHeight="1">
      <c r="A15" s="145"/>
      <c r="B15" s="132"/>
      <c r="C15" s="133"/>
      <c r="D15" s="1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23"/>
      <c r="T15" s="128" t="s">
        <v>37</v>
      </c>
      <c r="U15" s="129"/>
      <c r="V15" s="129"/>
      <c r="W15" s="129"/>
      <c r="X15" s="129"/>
      <c r="Y15" s="129"/>
      <c r="Z15" s="171"/>
      <c r="AA15" s="118">
        <f>SUM(AA13,AA14)</f>
        <v>96</v>
      </c>
      <c r="AB15" s="105">
        <v>495646</v>
      </c>
      <c r="AC15" s="105">
        <v>495646</v>
      </c>
      <c r="AD15" s="105">
        <v>495646</v>
      </c>
      <c r="AE15" s="105">
        <v>495646</v>
      </c>
      <c r="AF15" s="105">
        <v>495646</v>
      </c>
      <c r="AG15" s="105">
        <v>495646</v>
      </c>
      <c r="AH15" s="105"/>
      <c r="AI15" s="105"/>
      <c r="AJ15" s="105">
        <v>495646</v>
      </c>
      <c r="AK15" s="105">
        <v>495646</v>
      </c>
      <c r="AL15" s="105">
        <v>495646</v>
      </c>
      <c r="AM15" s="105">
        <v>495646</v>
      </c>
      <c r="AN15" s="105">
        <v>495646</v>
      </c>
      <c r="AO15" s="105">
        <f t="shared" ref="AO15" si="20">SUM(AO13,AO14)</f>
        <v>712</v>
      </c>
      <c r="AP15" s="105">
        <v>495646</v>
      </c>
      <c r="AQ15" s="105">
        <v>495646</v>
      </c>
      <c r="AR15" s="105">
        <v>495646</v>
      </c>
      <c r="AS15" s="105">
        <v>495646</v>
      </c>
      <c r="AT15" s="105">
        <v>495646</v>
      </c>
      <c r="AU15" s="105">
        <v>495646</v>
      </c>
      <c r="AV15" s="105"/>
      <c r="AW15" s="105"/>
      <c r="AX15" s="105">
        <v>495646</v>
      </c>
      <c r="AY15" s="105">
        <v>495646</v>
      </c>
      <c r="AZ15" s="105">
        <v>495646</v>
      </c>
      <c r="BA15" s="105">
        <v>495646</v>
      </c>
      <c r="BB15" s="105">
        <v>495646</v>
      </c>
      <c r="BC15" s="105">
        <f t="shared" ref="BC15" si="21">SUM(BC13,BC14)</f>
        <v>139</v>
      </c>
      <c r="BD15" s="105">
        <v>495646</v>
      </c>
      <c r="BE15" s="105">
        <v>495646</v>
      </c>
      <c r="BF15" s="105">
        <v>495646</v>
      </c>
      <c r="BG15" s="105">
        <v>495646</v>
      </c>
      <c r="BH15" s="105">
        <v>495646</v>
      </c>
      <c r="BI15" s="105">
        <v>495646</v>
      </c>
      <c r="BJ15" s="105"/>
      <c r="BK15" s="105"/>
      <c r="BL15" s="105">
        <v>495646</v>
      </c>
      <c r="BM15" s="105">
        <v>495646</v>
      </c>
      <c r="BN15" s="105">
        <v>495646</v>
      </c>
      <c r="BO15" s="105">
        <v>495646</v>
      </c>
      <c r="BP15" s="105">
        <v>495646</v>
      </c>
      <c r="BQ15" s="105">
        <f t="shared" ref="BQ15" si="22">SUM(BQ13,BQ14)</f>
        <v>947</v>
      </c>
      <c r="BR15" s="105">
        <v>495646</v>
      </c>
      <c r="BS15" s="105">
        <v>495646</v>
      </c>
      <c r="BT15" s="105">
        <v>495646</v>
      </c>
      <c r="BU15" s="105">
        <v>495646</v>
      </c>
      <c r="BV15" s="105">
        <v>495646</v>
      </c>
      <c r="BW15" s="105">
        <v>495646</v>
      </c>
      <c r="BX15" s="105"/>
      <c r="BY15" s="105"/>
      <c r="BZ15" s="105">
        <v>495646</v>
      </c>
      <c r="CA15" s="105">
        <v>495646</v>
      </c>
      <c r="CB15" s="105">
        <v>495646</v>
      </c>
      <c r="CC15" s="105">
        <v>495646</v>
      </c>
      <c r="CD15" s="105">
        <v>495646</v>
      </c>
      <c r="CE15" s="105">
        <f t="shared" ref="CE15" si="23">SUM(CE13,CE14)</f>
        <v>939</v>
      </c>
      <c r="CF15" s="105">
        <v>495646</v>
      </c>
      <c r="CG15" s="105">
        <v>495646</v>
      </c>
      <c r="CH15" s="105">
        <v>495646</v>
      </c>
      <c r="CI15" s="105">
        <v>495646</v>
      </c>
      <c r="CJ15" s="105">
        <v>495646</v>
      </c>
      <c r="CK15" s="105">
        <v>495646</v>
      </c>
      <c r="CL15" s="105"/>
      <c r="CM15" s="105"/>
      <c r="CN15" s="105">
        <v>495646</v>
      </c>
      <c r="CO15" s="105">
        <v>495646</v>
      </c>
      <c r="CP15" s="105">
        <v>495646</v>
      </c>
      <c r="CQ15" s="105">
        <v>495646</v>
      </c>
      <c r="CR15" s="105">
        <v>495646</v>
      </c>
      <c r="CS15" s="105">
        <f t="shared" ref="CS15" si="24">SUM(CS13,CS14)</f>
        <v>0</v>
      </c>
      <c r="CT15" s="105">
        <v>495646</v>
      </c>
      <c r="CU15" s="105">
        <v>495646</v>
      </c>
      <c r="CV15" s="105">
        <v>495646</v>
      </c>
      <c r="CW15" s="105">
        <v>495646</v>
      </c>
      <c r="CX15" s="105">
        <v>495646</v>
      </c>
      <c r="CY15" s="105">
        <v>495646</v>
      </c>
      <c r="CZ15" s="105"/>
      <c r="DA15" s="105"/>
      <c r="DB15" s="105">
        <v>495646</v>
      </c>
      <c r="DC15" s="105">
        <v>495646</v>
      </c>
      <c r="DD15" s="105">
        <v>495646</v>
      </c>
      <c r="DE15" s="105">
        <v>495646</v>
      </c>
      <c r="DF15" s="105">
        <v>495646</v>
      </c>
      <c r="DG15" s="109">
        <f t="shared" ref="DG15" si="25">SUM(DG13,DG14)</f>
        <v>8</v>
      </c>
      <c r="DH15" s="109">
        <v>495646</v>
      </c>
      <c r="DI15" s="109">
        <v>495646</v>
      </c>
      <c r="DJ15" s="109">
        <v>495646</v>
      </c>
      <c r="DK15" s="109">
        <v>495646</v>
      </c>
      <c r="DL15" s="109">
        <v>495646</v>
      </c>
      <c r="DM15" s="109">
        <v>495646</v>
      </c>
      <c r="DN15" s="109"/>
      <c r="DO15" s="109"/>
      <c r="DP15" s="109">
        <v>495646</v>
      </c>
      <c r="DQ15" s="109">
        <v>495646</v>
      </c>
      <c r="DR15" s="109">
        <v>495646</v>
      </c>
      <c r="DS15" s="109">
        <v>495646</v>
      </c>
      <c r="DT15" s="109">
        <v>495646</v>
      </c>
      <c r="DU15" s="105">
        <f t="shared" ref="DU15" si="26">SUM(DU13,DU14)</f>
        <v>4843</v>
      </c>
      <c r="DV15" s="105">
        <v>495646</v>
      </c>
      <c r="DW15" s="105">
        <v>495646</v>
      </c>
      <c r="DX15" s="105">
        <v>495646</v>
      </c>
      <c r="DY15" s="105">
        <v>495646</v>
      </c>
      <c r="DZ15" s="105">
        <v>495646</v>
      </c>
      <c r="EA15" s="105">
        <v>495646</v>
      </c>
      <c r="EB15" s="105"/>
      <c r="EC15" s="105"/>
      <c r="ED15" s="105">
        <v>495646</v>
      </c>
      <c r="EE15" s="105">
        <v>495646</v>
      </c>
      <c r="EF15" s="105">
        <v>495646</v>
      </c>
      <c r="EG15" s="105">
        <v>495646</v>
      </c>
      <c r="EH15" s="105">
        <v>495646</v>
      </c>
      <c r="EI15" s="105">
        <f t="shared" ref="EI15" si="27">SUM(EI13,EI14)</f>
        <v>0</v>
      </c>
      <c r="EJ15" s="105">
        <v>495646</v>
      </c>
      <c r="EK15" s="105">
        <v>495646</v>
      </c>
      <c r="EL15" s="105">
        <v>495646</v>
      </c>
      <c r="EM15" s="105">
        <v>495646</v>
      </c>
      <c r="EN15" s="105">
        <v>495646</v>
      </c>
      <c r="EO15" s="105">
        <v>495646</v>
      </c>
      <c r="EP15" s="105"/>
      <c r="EQ15" s="105"/>
      <c r="ER15" s="105">
        <v>495646</v>
      </c>
      <c r="ES15" s="105">
        <v>495646</v>
      </c>
      <c r="ET15" s="105">
        <v>495646</v>
      </c>
      <c r="EU15" s="105">
        <v>495646</v>
      </c>
      <c r="EV15" s="105">
        <v>495646</v>
      </c>
      <c r="EW15" s="109">
        <f t="shared" ref="EW15" si="28">SUM(EW13,EW14)</f>
        <v>4843</v>
      </c>
      <c r="EX15" s="109">
        <v>495646</v>
      </c>
      <c r="EY15" s="109">
        <v>495646</v>
      </c>
      <c r="EZ15" s="109">
        <v>495646</v>
      </c>
      <c r="FA15" s="109">
        <v>495646</v>
      </c>
      <c r="FB15" s="109">
        <v>495646</v>
      </c>
      <c r="FC15" s="109">
        <v>495646</v>
      </c>
      <c r="FD15" s="109"/>
      <c r="FE15" s="109"/>
      <c r="FF15" s="109">
        <v>495646</v>
      </c>
      <c r="FG15" s="109">
        <v>495646</v>
      </c>
      <c r="FH15" s="109">
        <v>495646</v>
      </c>
      <c r="FI15" s="109">
        <v>495646</v>
      </c>
      <c r="FJ15" s="109">
        <v>495646</v>
      </c>
      <c r="FK15" s="105">
        <f t="shared" ref="FK15" si="29">SUM(FK13,FK14)</f>
        <v>46</v>
      </c>
      <c r="FL15" s="105">
        <v>495646</v>
      </c>
      <c r="FM15" s="105">
        <v>495646</v>
      </c>
      <c r="FN15" s="105">
        <v>495646</v>
      </c>
      <c r="FO15" s="105">
        <v>495646</v>
      </c>
      <c r="FP15" s="105">
        <v>495646</v>
      </c>
      <c r="FQ15" s="105">
        <v>495646</v>
      </c>
      <c r="FR15" s="105"/>
      <c r="FS15" s="105"/>
      <c r="FT15" s="105">
        <v>495646</v>
      </c>
      <c r="FU15" s="105">
        <v>495646</v>
      </c>
      <c r="FV15" s="105">
        <v>495646</v>
      </c>
      <c r="FW15" s="105">
        <v>495646</v>
      </c>
      <c r="FX15" s="106">
        <v>495646</v>
      </c>
      <c r="FY15" s="2" t="s">
        <v>35</v>
      </c>
      <c r="FZ15" s="2" t="s">
        <v>35</v>
      </c>
      <c r="GA15" s="2" t="s">
        <v>35</v>
      </c>
      <c r="GB15" s="2" t="s">
        <v>35</v>
      </c>
      <c r="GC15" s="2" t="s">
        <v>35</v>
      </c>
      <c r="GD15" s="2" t="s">
        <v>35</v>
      </c>
      <c r="GE15" s="2" t="s">
        <v>35</v>
      </c>
      <c r="GF15" s="2" t="s">
        <v>35</v>
      </c>
      <c r="GG15" s="2" t="s">
        <v>35</v>
      </c>
      <c r="GH15" s="2" t="s">
        <v>35</v>
      </c>
      <c r="GI15" s="2" t="s">
        <v>35</v>
      </c>
      <c r="GJ15" s="2" t="s">
        <v>35</v>
      </c>
      <c r="GK15" s="2" t="s">
        <v>35</v>
      </c>
      <c r="GL15" s="2" t="s">
        <v>35</v>
      </c>
      <c r="GM15" s="2" t="s">
        <v>35</v>
      </c>
      <c r="GN15" s="2" t="s">
        <v>35</v>
      </c>
      <c r="GO15" s="2" t="s">
        <v>35</v>
      </c>
      <c r="GP15" s="2" t="s">
        <v>35</v>
      </c>
      <c r="GQ15" s="2" t="s">
        <v>35</v>
      </c>
      <c r="GR15" s="2" t="s">
        <v>35</v>
      </c>
      <c r="GS15" s="2" t="s">
        <v>35</v>
      </c>
      <c r="GT15" s="2" t="s">
        <v>35</v>
      </c>
      <c r="GU15" s="2" t="s">
        <v>35</v>
      </c>
      <c r="GV15" s="2" t="s">
        <v>35</v>
      </c>
      <c r="GW15" s="2" t="s">
        <v>35</v>
      </c>
      <c r="GX15" s="2" t="s">
        <v>35</v>
      </c>
      <c r="GY15" s="2" t="s">
        <v>35</v>
      </c>
      <c r="GZ15" s="2" t="s">
        <v>35</v>
      </c>
      <c r="HA15" s="2" t="s">
        <v>35</v>
      </c>
      <c r="HB15" s="2" t="s">
        <v>35</v>
      </c>
      <c r="HC15" s="2" t="s">
        <v>35</v>
      </c>
      <c r="HD15" s="2" t="s">
        <v>35</v>
      </c>
      <c r="HE15" s="2" t="s">
        <v>35</v>
      </c>
      <c r="HF15" s="2" t="s">
        <v>35</v>
      </c>
      <c r="HG15" s="2" t="s">
        <v>35</v>
      </c>
      <c r="HH15" s="2" t="s">
        <v>35</v>
      </c>
      <c r="HI15" s="2" t="s">
        <v>35</v>
      </c>
      <c r="HJ15" s="2" t="s">
        <v>35</v>
      </c>
      <c r="HK15" s="2" t="s">
        <v>35</v>
      </c>
      <c r="HL15" s="2" t="s">
        <v>35</v>
      </c>
      <c r="HM15" s="2" t="s">
        <v>35</v>
      </c>
      <c r="HN15" s="2" t="s">
        <v>35</v>
      </c>
      <c r="HO15" s="2" t="s">
        <v>35</v>
      </c>
      <c r="HP15" s="2" t="s">
        <v>35</v>
      </c>
      <c r="HQ15" s="2" t="s">
        <v>35</v>
      </c>
      <c r="HR15" s="2" t="s">
        <v>35</v>
      </c>
      <c r="HS15" s="2" t="s">
        <v>35</v>
      </c>
      <c r="HT15" s="2" t="s">
        <v>35</v>
      </c>
      <c r="HU15" s="2" t="s">
        <v>35</v>
      </c>
      <c r="HV15" s="2" t="s">
        <v>35</v>
      </c>
      <c r="HW15" s="2" t="s">
        <v>35</v>
      </c>
      <c r="HX15" s="2" t="s">
        <v>35</v>
      </c>
      <c r="HY15" s="2" t="s">
        <v>35</v>
      </c>
      <c r="HZ15" s="2" t="s">
        <v>35</v>
      </c>
      <c r="IA15" s="2" t="s">
        <v>35</v>
      </c>
      <c r="IB15" s="2" t="s">
        <v>35</v>
      </c>
      <c r="IC15" s="2" t="s">
        <v>35</v>
      </c>
      <c r="ID15" s="2" t="s">
        <v>35</v>
      </c>
      <c r="IE15" s="2" t="s">
        <v>35</v>
      </c>
      <c r="IF15" s="2" t="s">
        <v>35</v>
      </c>
      <c r="IG15" s="2" t="s">
        <v>35</v>
      </c>
      <c r="IH15" s="2" t="s">
        <v>35</v>
      </c>
      <c r="II15" s="2" t="s">
        <v>35</v>
      </c>
      <c r="IJ15" s="2" t="s">
        <v>35</v>
      </c>
      <c r="IK15" s="2" t="s">
        <v>35</v>
      </c>
      <c r="IL15" s="2" t="s">
        <v>35</v>
      </c>
      <c r="IM15" s="2" t="s">
        <v>35</v>
      </c>
      <c r="IN15" s="2" t="s">
        <v>35</v>
      </c>
      <c r="IO15" s="2" t="s">
        <v>35</v>
      </c>
      <c r="IP15" s="2" t="s">
        <v>35</v>
      </c>
      <c r="IQ15" s="2" t="s">
        <v>35</v>
      </c>
      <c r="IR15" s="2" t="s">
        <v>35</v>
      </c>
      <c r="IS15" s="2" t="s">
        <v>35</v>
      </c>
      <c r="IT15" s="2" t="s">
        <v>35</v>
      </c>
      <c r="IU15" s="2" t="s">
        <v>35</v>
      </c>
      <c r="IV15" s="2" t="s">
        <v>35</v>
      </c>
      <c r="IW15" s="2" t="s">
        <v>35</v>
      </c>
      <c r="IX15" s="2" t="s">
        <v>35</v>
      </c>
      <c r="IY15" s="2" t="s">
        <v>35</v>
      </c>
      <c r="IZ15" s="2" t="s">
        <v>35</v>
      </c>
    </row>
    <row r="16" spans="1:260" ht="11.25" customHeight="1">
      <c r="A16" s="145"/>
      <c r="B16" s="132"/>
      <c r="C16" s="133"/>
      <c r="D16" s="160" t="s">
        <v>96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28" t="s">
        <v>38</v>
      </c>
      <c r="U16" s="129"/>
      <c r="V16" s="129"/>
      <c r="W16" s="129"/>
      <c r="X16" s="129"/>
      <c r="Y16" s="129"/>
      <c r="Z16" s="171"/>
      <c r="AA16" s="118">
        <f>SUM(AA7,AA10,AA13)</f>
        <v>3760</v>
      </c>
      <c r="AB16" s="105">
        <v>3746</v>
      </c>
      <c r="AC16" s="105">
        <v>3746</v>
      </c>
      <c r="AD16" s="105">
        <v>3746</v>
      </c>
      <c r="AE16" s="105">
        <v>3746</v>
      </c>
      <c r="AF16" s="105">
        <v>3746</v>
      </c>
      <c r="AG16" s="105">
        <v>3746</v>
      </c>
      <c r="AH16" s="105"/>
      <c r="AI16" s="105"/>
      <c r="AJ16" s="105">
        <v>3746</v>
      </c>
      <c r="AK16" s="105">
        <v>3746</v>
      </c>
      <c r="AL16" s="105">
        <v>3746</v>
      </c>
      <c r="AM16" s="105">
        <v>3746</v>
      </c>
      <c r="AN16" s="105">
        <v>3746</v>
      </c>
      <c r="AO16" s="105">
        <f t="shared" ref="AO16" si="30">SUM(AO7,AO10,AO13)</f>
        <v>14384</v>
      </c>
      <c r="AP16" s="105">
        <v>3746</v>
      </c>
      <c r="AQ16" s="105">
        <v>3746</v>
      </c>
      <c r="AR16" s="105">
        <v>3746</v>
      </c>
      <c r="AS16" s="105">
        <v>3746</v>
      </c>
      <c r="AT16" s="105">
        <v>3746</v>
      </c>
      <c r="AU16" s="105">
        <v>3746</v>
      </c>
      <c r="AV16" s="105"/>
      <c r="AW16" s="105"/>
      <c r="AX16" s="105">
        <v>3746</v>
      </c>
      <c r="AY16" s="105">
        <v>3746</v>
      </c>
      <c r="AZ16" s="105">
        <v>3746</v>
      </c>
      <c r="BA16" s="105">
        <v>3746</v>
      </c>
      <c r="BB16" s="105">
        <v>3746</v>
      </c>
      <c r="BC16" s="105">
        <f t="shared" ref="BC16" si="31">SUM(BC7,BC10,BC13)</f>
        <v>3950</v>
      </c>
      <c r="BD16" s="105">
        <v>3746</v>
      </c>
      <c r="BE16" s="105">
        <v>3746</v>
      </c>
      <c r="BF16" s="105">
        <v>3746</v>
      </c>
      <c r="BG16" s="105">
        <v>3746</v>
      </c>
      <c r="BH16" s="105">
        <v>3746</v>
      </c>
      <c r="BI16" s="105">
        <v>3746</v>
      </c>
      <c r="BJ16" s="105"/>
      <c r="BK16" s="105"/>
      <c r="BL16" s="105">
        <v>3746</v>
      </c>
      <c r="BM16" s="105">
        <v>3746</v>
      </c>
      <c r="BN16" s="105">
        <v>3746</v>
      </c>
      <c r="BO16" s="105">
        <v>3746</v>
      </c>
      <c r="BP16" s="105">
        <v>3746</v>
      </c>
      <c r="BQ16" s="105">
        <f t="shared" ref="BQ16" si="32">SUM(BQ7,BQ10,BQ13)</f>
        <v>22094</v>
      </c>
      <c r="BR16" s="105">
        <v>3746</v>
      </c>
      <c r="BS16" s="105">
        <v>3746</v>
      </c>
      <c r="BT16" s="105">
        <v>3746</v>
      </c>
      <c r="BU16" s="105">
        <v>3746</v>
      </c>
      <c r="BV16" s="105">
        <v>3746</v>
      </c>
      <c r="BW16" s="105">
        <v>3746</v>
      </c>
      <c r="BX16" s="105"/>
      <c r="BY16" s="105"/>
      <c r="BZ16" s="105">
        <v>3746</v>
      </c>
      <c r="CA16" s="105">
        <v>3746</v>
      </c>
      <c r="CB16" s="105">
        <v>3746</v>
      </c>
      <c r="CC16" s="105">
        <v>3746</v>
      </c>
      <c r="CD16" s="105">
        <v>3746</v>
      </c>
      <c r="CE16" s="105">
        <f t="shared" ref="CE16" si="33">SUM(CE7,CE10,CE13)</f>
        <v>21573</v>
      </c>
      <c r="CF16" s="105">
        <v>3746</v>
      </c>
      <c r="CG16" s="105">
        <v>3746</v>
      </c>
      <c r="CH16" s="105">
        <v>3746</v>
      </c>
      <c r="CI16" s="105">
        <v>3746</v>
      </c>
      <c r="CJ16" s="105">
        <v>3746</v>
      </c>
      <c r="CK16" s="105">
        <v>3746</v>
      </c>
      <c r="CL16" s="105"/>
      <c r="CM16" s="105"/>
      <c r="CN16" s="105">
        <v>3746</v>
      </c>
      <c r="CO16" s="105">
        <v>3746</v>
      </c>
      <c r="CP16" s="105">
        <v>3746</v>
      </c>
      <c r="CQ16" s="105">
        <v>3746</v>
      </c>
      <c r="CR16" s="105">
        <v>3746</v>
      </c>
      <c r="CS16" s="105">
        <f t="shared" ref="CS16" si="34">SUM(CS7,CS10,CS13)</f>
        <v>0</v>
      </c>
      <c r="CT16" s="105">
        <v>3746</v>
      </c>
      <c r="CU16" s="105">
        <v>3746</v>
      </c>
      <c r="CV16" s="105">
        <v>3746</v>
      </c>
      <c r="CW16" s="105">
        <v>3746</v>
      </c>
      <c r="CX16" s="105">
        <v>3746</v>
      </c>
      <c r="CY16" s="105">
        <v>3746</v>
      </c>
      <c r="CZ16" s="105"/>
      <c r="DA16" s="105"/>
      <c r="DB16" s="105">
        <v>3746</v>
      </c>
      <c r="DC16" s="105">
        <v>3746</v>
      </c>
      <c r="DD16" s="105">
        <v>3746</v>
      </c>
      <c r="DE16" s="105">
        <v>3746</v>
      </c>
      <c r="DF16" s="105">
        <v>3746</v>
      </c>
      <c r="DG16" s="109">
        <f t="shared" ref="DG16" si="35">SUM(DG7,DG10,DG13)</f>
        <v>521</v>
      </c>
      <c r="DH16" s="109">
        <v>3746</v>
      </c>
      <c r="DI16" s="109">
        <v>3746</v>
      </c>
      <c r="DJ16" s="109">
        <v>3746</v>
      </c>
      <c r="DK16" s="109">
        <v>3746</v>
      </c>
      <c r="DL16" s="109">
        <v>3746</v>
      </c>
      <c r="DM16" s="109">
        <v>3746</v>
      </c>
      <c r="DN16" s="109"/>
      <c r="DO16" s="109"/>
      <c r="DP16" s="109">
        <v>3746</v>
      </c>
      <c r="DQ16" s="109">
        <v>3746</v>
      </c>
      <c r="DR16" s="109">
        <v>3746</v>
      </c>
      <c r="DS16" s="109">
        <v>3746</v>
      </c>
      <c r="DT16" s="109">
        <v>3746</v>
      </c>
      <c r="DU16" s="105">
        <f t="shared" ref="DU16" si="36">SUM(DU7,DU10,DU13)</f>
        <v>306439</v>
      </c>
      <c r="DV16" s="105">
        <v>3746</v>
      </c>
      <c r="DW16" s="105">
        <v>3746</v>
      </c>
      <c r="DX16" s="105">
        <v>3746</v>
      </c>
      <c r="DY16" s="105">
        <v>3746</v>
      </c>
      <c r="DZ16" s="105">
        <v>3746</v>
      </c>
      <c r="EA16" s="105">
        <v>3746</v>
      </c>
      <c r="EB16" s="105"/>
      <c r="EC16" s="105"/>
      <c r="ED16" s="105">
        <v>3746</v>
      </c>
      <c r="EE16" s="105">
        <v>3746</v>
      </c>
      <c r="EF16" s="105">
        <v>3746</v>
      </c>
      <c r="EG16" s="105">
        <v>3746</v>
      </c>
      <c r="EH16" s="105">
        <v>3746</v>
      </c>
      <c r="EI16" s="105">
        <f t="shared" ref="EI16" si="37">SUM(EI7,EI10,EI13)</f>
        <v>93100</v>
      </c>
      <c r="EJ16" s="105">
        <v>3746</v>
      </c>
      <c r="EK16" s="105">
        <v>3746</v>
      </c>
      <c r="EL16" s="105">
        <v>3746</v>
      </c>
      <c r="EM16" s="105">
        <v>3746</v>
      </c>
      <c r="EN16" s="105">
        <v>3746</v>
      </c>
      <c r="EO16" s="105">
        <v>3746</v>
      </c>
      <c r="EP16" s="105"/>
      <c r="EQ16" s="105"/>
      <c r="ER16" s="105">
        <v>3746</v>
      </c>
      <c r="ES16" s="105">
        <v>3746</v>
      </c>
      <c r="ET16" s="105">
        <v>3746</v>
      </c>
      <c r="EU16" s="105">
        <v>3746</v>
      </c>
      <c r="EV16" s="105">
        <v>3746</v>
      </c>
      <c r="EW16" s="109">
        <f t="shared" ref="EW16" si="38">SUM(EW7,EW10,EW13)</f>
        <v>213339</v>
      </c>
      <c r="EX16" s="109">
        <v>3746</v>
      </c>
      <c r="EY16" s="109">
        <v>3746</v>
      </c>
      <c r="EZ16" s="109">
        <v>3746</v>
      </c>
      <c r="FA16" s="109">
        <v>3746</v>
      </c>
      <c r="FB16" s="109">
        <v>3746</v>
      </c>
      <c r="FC16" s="109">
        <v>3746</v>
      </c>
      <c r="FD16" s="109"/>
      <c r="FE16" s="109"/>
      <c r="FF16" s="109">
        <v>3746</v>
      </c>
      <c r="FG16" s="109">
        <v>3746</v>
      </c>
      <c r="FH16" s="109">
        <v>3746</v>
      </c>
      <c r="FI16" s="109">
        <v>3746</v>
      </c>
      <c r="FJ16" s="109">
        <v>3746</v>
      </c>
      <c r="FK16" s="105">
        <f t="shared" ref="FK16" si="39">SUM(FK7,FK10,FK13)</f>
        <v>3953</v>
      </c>
      <c r="FL16" s="105">
        <v>3746</v>
      </c>
      <c r="FM16" s="105">
        <v>3746</v>
      </c>
      <c r="FN16" s="105">
        <v>3746</v>
      </c>
      <c r="FO16" s="105">
        <v>3746</v>
      </c>
      <c r="FP16" s="105">
        <v>3746</v>
      </c>
      <c r="FQ16" s="105">
        <v>3746</v>
      </c>
      <c r="FR16" s="105"/>
      <c r="FS16" s="105"/>
      <c r="FT16" s="105">
        <v>3746</v>
      </c>
      <c r="FU16" s="105">
        <v>3746</v>
      </c>
      <c r="FV16" s="105">
        <v>3746</v>
      </c>
      <c r="FW16" s="105">
        <v>3746</v>
      </c>
      <c r="FX16" s="106">
        <v>3746</v>
      </c>
      <c r="FY16" s="2" t="s">
        <v>35</v>
      </c>
      <c r="FZ16" s="2" t="s">
        <v>35</v>
      </c>
      <c r="GA16" s="2" t="s">
        <v>35</v>
      </c>
      <c r="GB16" s="2" t="s">
        <v>35</v>
      </c>
      <c r="GC16" s="2" t="s">
        <v>35</v>
      </c>
      <c r="GD16" s="2" t="s">
        <v>35</v>
      </c>
      <c r="GE16" s="2" t="s">
        <v>35</v>
      </c>
      <c r="GF16" s="2" t="s">
        <v>35</v>
      </c>
      <c r="GG16" s="2" t="s">
        <v>35</v>
      </c>
      <c r="GH16" s="2" t="s">
        <v>35</v>
      </c>
      <c r="GI16" s="2" t="s">
        <v>35</v>
      </c>
      <c r="GJ16" s="2" t="s">
        <v>35</v>
      </c>
      <c r="GK16" s="2" t="s">
        <v>35</v>
      </c>
      <c r="GL16" s="2" t="s">
        <v>35</v>
      </c>
      <c r="GM16" s="2" t="s">
        <v>35</v>
      </c>
      <c r="GN16" s="2" t="s">
        <v>35</v>
      </c>
      <c r="GO16" s="2" t="s">
        <v>35</v>
      </c>
      <c r="GP16" s="2" t="s">
        <v>35</v>
      </c>
      <c r="GQ16" s="2" t="s">
        <v>35</v>
      </c>
      <c r="GR16" s="2" t="s">
        <v>35</v>
      </c>
      <c r="GS16" s="2" t="s">
        <v>35</v>
      </c>
      <c r="GT16" s="2" t="s">
        <v>35</v>
      </c>
      <c r="GU16" s="2" t="s">
        <v>35</v>
      </c>
      <c r="GV16" s="2" t="s">
        <v>35</v>
      </c>
      <c r="GW16" s="2" t="s">
        <v>35</v>
      </c>
      <c r="GX16" s="2" t="s">
        <v>35</v>
      </c>
      <c r="GY16" s="2" t="s">
        <v>35</v>
      </c>
      <c r="GZ16" s="2" t="s">
        <v>35</v>
      </c>
      <c r="HA16" s="2" t="s">
        <v>35</v>
      </c>
      <c r="HB16" s="2" t="s">
        <v>35</v>
      </c>
      <c r="HC16" s="2" t="s">
        <v>35</v>
      </c>
      <c r="HD16" s="2" t="s">
        <v>35</v>
      </c>
      <c r="HE16" s="2" t="s">
        <v>35</v>
      </c>
      <c r="HF16" s="2" t="s">
        <v>35</v>
      </c>
      <c r="HG16" s="2" t="s">
        <v>35</v>
      </c>
      <c r="HH16" s="2" t="s">
        <v>35</v>
      </c>
      <c r="HI16" s="2" t="s">
        <v>35</v>
      </c>
      <c r="HJ16" s="2" t="s">
        <v>35</v>
      </c>
      <c r="HK16" s="2" t="s">
        <v>35</v>
      </c>
      <c r="HL16" s="2" t="s">
        <v>35</v>
      </c>
      <c r="HM16" s="2" t="s">
        <v>35</v>
      </c>
      <c r="HN16" s="2" t="s">
        <v>35</v>
      </c>
      <c r="HO16" s="2" t="s">
        <v>35</v>
      </c>
      <c r="HP16" s="2" t="s">
        <v>35</v>
      </c>
      <c r="HQ16" s="2" t="s">
        <v>35</v>
      </c>
      <c r="HR16" s="2" t="s">
        <v>35</v>
      </c>
      <c r="HS16" s="2" t="s">
        <v>35</v>
      </c>
      <c r="HT16" s="2" t="s">
        <v>35</v>
      </c>
      <c r="HU16" s="2" t="s">
        <v>35</v>
      </c>
      <c r="HV16" s="2" t="s">
        <v>35</v>
      </c>
      <c r="HW16" s="2" t="s">
        <v>35</v>
      </c>
      <c r="HX16" s="2" t="s">
        <v>35</v>
      </c>
      <c r="HY16" s="2" t="s">
        <v>35</v>
      </c>
      <c r="HZ16" s="2" t="s">
        <v>35</v>
      </c>
      <c r="IA16" s="2" t="s">
        <v>35</v>
      </c>
      <c r="IB16" s="2" t="s">
        <v>35</v>
      </c>
      <c r="IC16" s="2" t="s">
        <v>35</v>
      </c>
      <c r="ID16" s="2" t="s">
        <v>35</v>
      </c>
      <c r="IE16" s="2" t="s">
        <v>35</v>
      </c>
      <c r="IF16" s="2" t="s">
        <v>35</v>
      </c>
      <c r="IG16" s="2" t="s">
        <v>35</v>
      </c>
      <c r="IH16" s="2" t="s">
        <v>35</v>
      </c>
      <c r="II16" s="2" t="s">
        <v>35</v>
      </c>
      <c r="IJ16" s="2" t="s">
        <v>35</v>
      </c>
      <c r="IK16" s="2" t="s">
        <v>35</v>
      </c>
      <c r="IL16" s="2" t="s">
        <v>35</v>
      </c>
      <c r="IM16" s="2" t="s">
        <v>35</v>
      </c>
      <c r="IN16" s="2" t="s">
        <v>35</v>
      </c>
      <c r="IO16" s="2" t="s">
        <v>35</v>
      </c>
      <c r="IP16" s="2" t="s">
        <v>35</v>
      </c>
      <c r="IQ16" s="2" t="s">
        <v>35</v>
      </c>
      <c r="IR16" s="2" t="s">
        <v>35</v>
      </c>
      <c r="IS16" s="2" t="s">
        <v>35</v>
      </c>
      <c r="IT16" s="2" t="s">
        <v>35</v>
      </c>
      <c r="IU16" s="2" t="s">
        <v>35</v>
      </c>
      <c r="IV16" s="2" t="s">
        <v>35</v>
      </c>
      <c r="IW16" s="2" t="s">
        <v>35</v>
      </c>
      <c r="IX16" s="2" t="s">
        <v>35</v>
      </c>
      <c r="IY16" s="2" t="s">
        <v>35</v>
      </c>
      <c r="IZ16" s="2" t="s">
        <v>35</v>
      </c>
    </row>
    <row r="17" spans="1:260" ht="11.25" customHeight="1">
      <c r="A17" s="20"/>
      <c r="B17" s="21"/>
      <c r="C17" s="22"/>
      <c r="D17" s="161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28" t="s">
        <v>39</v>
      </c>
      <c r="U17" s="129"/>
      <c r="V17" s="129"/>
      <c r="W17" s="129"/>
      <c r="X17" s="129"/>
      <c r="Y17" s="129"/>
      <c r="Z17" s="171"/>
      <c r="AA17" s="118">
        <f>SUM(AA8,AA11,AA14)</f>
        <v>657218</v>
      </c>
      <c r="AB17" s="105">
        <v>3746</v>
      </c>
      <c r="AC17" s="105">
        <v>3746</v>
      </c>
      <c r="AD17" s="105">
        <v>3746</v>
      </c>
      <c r="AE17" s="105">
        <v>3746</v>
      </c>
      <c r="AF17" s="105">
        <v>3746</v>
      </c>
      <c r="AG17" s="105">
        <v>3746</v>
      </c>
      <c r="AH17" s="105"/>
      <c r="AI17" s="105"/>
      <c r="AJ17" s="105">
        <v>3746</v>
      </c>
      <c r="AK17" s="105">
        <v>3746</v>
      </c>
      <c r="AL17" s="105">
        <v>3746</v>
      </c>
      <c r="AM17" s="105">
        <v>3746</v>
      </c>
      <c r="AN17" s="105">
        <v>3746</v>
      </c>
      <c r="AO17" s="105">
        <f t="shared" ref="AO17" si="40">SUM(AO8,AO11,AO14)</f>
        <v>3339572</v>
      </c>
      <c r="AP17" s="105">
        <v>3746</v>
      </c>
      <c r="AQ17" s="105">
        <v>3746</v>
      </c>
      <c r="AR17" s="105">
        <v>3746</v>
      </c>
      <c r="AS17" s="105">
        <v>3746</v>
      </c>
      <c r="AT17" s="105">
        <v>3746</v>
      </c>
      <c r="AU17" s="105">
        <v>3746</v>
      </c>
      <c r="AV17" s="105"/>
      <c r="AW17" s="105"/>
      <c r="AX17" s="105">
        <v>3746</v>
      </c>
      <c r="AY17" s="105">
        <v>3746</v>
      </c>
      <c r="AZ17" s="105">
        <v>3746</v>
      </c>
      <c r="BA17" s="105">
        <v>3746</v>
      </c>
      <c r="BB17" s="105">
        <v>3746</v>
      </c>
      <c r="BC17" s="105">
        <f t="shared" ref="BC17" si="41">SUM(BC8,BC11,BC14)</f>
        <v>541577</v>
      </c>
      <c r="BD17" s="105">
        <v>3746</v>
      </c>
      <c r="BE17" s="105">
        <v>3746</v>
      </c>
      <c r="BF17" s="105">
        <v>3746</v>
      </c>
      <c r="BG17" s="105">
        <v>3746</v>
      </c>
      <c r="BH17" s="105">
        <v>3746</v>
      </c>
      <c r="BI17" s="105">
        <v>3746</v>
      </c>
      <c r="BJ17" s="105"/>
      <c r="BK17" s="105"/>
      <c r="BL17" s="105">
        <v>3746</v>
      </c>
      <c r="BM17" s="105">
        <v>3746</v>
      </c>
      <c r="BN17" s="105">
        <v>3746</v>
      </c>
      <c r="BO17" s="105">
        <v>3746</v>
      </c>
      <c r="BP17" s="105">
        <v>3746</v>
      </c>
      <c r="BQ17" s="105">
        <f t="shared" ref="BQ17" si="42">SUM(BQ8,BQ11,BQ14)</f>
        <v>4538367</v>
      </c>
      <c r="BR17" s="105">
        <v>3746</v>
      </c>
      <c r="BS17" s="105">
        <v>3746</v>
      </c>
      <c r="BT17" s="105">
        <v>3746</v>
      </c>
      <c r="BU17" s="105">
        <v>3746</v>
      </c>
      <c r="BV17" s="105">
        <v>3746</v>
      </c>
      <c r="BW17" s="105">
        <v>3746</v>
      </c>
      <c r="BX17" s="105"/>
      <c r="BY17" s="105"/>
      <c r="BZ17" s="105">
        <v>3746</v>
      </c>
      <c r="CA17" s="105">
        <v>3746</v>
      </c>
      <c r="CB17" s="105">
        <v>3746</v>
      </c>
      <c r="CC17" s="105">
        <v>3746</v>
      </c>
      <c r="CD17" s="105">
        <v>3746</v>
      </c>
      <c r="CE17" s="105">
        <f t="shared" ref="CE17" si="43">SUM(CE8,CE11,CE14)</f>
        <v>4367344</v>
      </c>
      <c r="CF17" s="105">
        <v>3746</v>
      </c>
      <c r="CG17" s="105">
        <v>3746</v>
      </c>
      <c r="CH17" s="105">
        <v>3746</v>
      </c>
      <c r="CI17" s="105">
        <v>3746</v>
      </c>
      <c r="CJ17" s="105">
        <v>3746</v>
      </c>
      <c r="CK17" s="105">
        <v>3746</v>
      </c>
      <c r="CL17" s="105"/>
      <c r="CM17" s="105"/>
      <c r="CN17" s="105">
        <v>3746</v>
      </c>
      <c r="CO17" s="105">
        <v>3746</v>
      </c>
      <c r="CP17" s="105">
        <v>3746</v>
      </c>
      <c r="CQ17" s="105">
        <v>3746</v>
      </c>
      <c r="CR17" s="105">
        <v>3746</v>
      </c>
      <c r="CS17" s="105">
        <f t="shared" ref="CS17" si="44">SUM(CS8,CS11,CS14)</f>
        <v>441</v>
      </c>
      <c r="CT17" s="105">
        <v>3746</v>
      </c>
      <c r="CU17" s="105">
        <v>3746</v>
      </c>
      <c r="CV17" s="105">
        <v>3746</v>
      </c>
      <c r="CW17" s="105">
        <v>3746</v>
      </c>
      <c r="CX17" s="105">
        <v>3746</v>
      </c>
      <c r="CY17" s="105">
        <v>3746</v>
      </c>
      <c r="CZ17" s="105"/>
      <c r="DA17" s="105"/>
      <c r="DB17" s="105">
        <v>3746</v>
      </c>
      <c r="DC17" s="105">
        <v>3746</v>
      </c>
      <c r="DD17" s="105">
        <v>3746</v>
      </c>
      <c r="DE17" s="105">
        <v>3746</v>
      </c>
      <c r="DF17" s="105">
        <v>3746</v>
      </c>
      <c r="DG17" s="109">
        <f t="shared" ref="DG17" si="45">SUM(DG8,DG11,DG14)</f>
        <v>171023</v>
      </c>
      <c r="DH17" s="109">
        <v>3746</v>
      </c>
      <c r="DI17" s="109">
        <v>3746</v>
      </c>
      <c r="DJ17" s="109">
        <v>3746</v>
      </c>
      <c r="DK17" s="109">
        <v>3746</v>
      </c>
      <c r="DL17" s="109">
        <v>3746</v>
      </c>
      <c r="DM17" s="109">
        <v>3746</v>
      </c>
      <c r="DN17" s="109"/>
      <c r="DO17" s="109"/>
      <c r="DP17" s="109">
        <v>3746</v>
      </c>
      <c r="DQ17" s="109">
        <v>3746</v>
      </c>
      <c r="DR17" s="109">
        <v>3746</v>
      </c>
      <c r="DS17" s="109">
        <v>3746</v>
      </c>
      <c r="DT17" s="109">
        <v>3746</v>
      </c>
      <c r="DU17" s="105">
        <f t="shared" ref="DU17" si="46">SUM(DU8,DU11,DU14)</f>
        <v>112378214</v>
      </c>
      <c r="DV17" s="105">
        <v>3746</v>
      </c>
      <c r="DW17" s="105">
        <v>3746</v>
      </c>
      <c r="DX17" s="105">
        <v>3746</v>
      </c>
      <c r="DY17" s="105">
        <v>3746</v>
      </c>
      <c r="DZ17" s="105">
        <v>3746</v>
      </c>
      <c r="EA17" s="105">
        <v>3746</v>
      </c>
      <c r="EB17" s="105"/>
      <c r="EC17" s="105"/>
      <c r="ED17" s="105">
        <v>3746</v>
      </c>
      <c r="EE17" s="105">
        <v>3746</v>
      </c>
      <c r="EF17" s="105">
        <v>3746</v>
      </c>
      <c r="EG17" s="105">
        <v>3746</v>
      </c>
      <c r="EH17" s="105">
        <v>3746</v>
      </c>
      <c r="EI17" s="105">
        <f t="shared" ref="EI17" si="47">SUM(EI8,EI11,EI14)</f>
        <v>53405400</v>
      </c>
      <c r="EJ17" s="105">
        <v>3746</v>
      </c>
      <c r="EK17" s="105">
        <v>3746</v>
      </c>
      <c r="EL17" s="105">
        <v>3746</v>
      </c>
      <c r="EM17" s="105">
        <v>3746</v>
      </c>
      <c r="EN17" s="105">
        <v>3746</v>
      </c>
      <c r="EO17" s="105">
        <v>3746</v>
      </c>
      <c r="EP17" s="105"/>
      <c r="EQ17" s="105"/>
      <c r="ER17" s="105">
        <v>3746</v>
      </c>
      <c r="ES17" s="105">
        <v>3746</v>
      </c>
      <c r="ET17" s="105">
        <v>3746</v>
      </c>
      <c r="EU17" s="105">
        <v>3746</v>
      </c>
      <c r="EV17" s="105">
        <v>3746</v>
      </c>
      <c r="EW17" s="109">
        <f t="shared" ref="EW17" si="48">SUM(EW8,EW11,EW14)</f>
        <v>58972814</v>
      </c>
      <c r="EX17" s="109">
        <v>3746</v>
      </c>
      <c r="EY17" s="109">
        <v>3746</v>
      </c>
      <c r="EZ17" s="109">
        <v>3746</v>
      </c>
      <c r="FA17" s="109">
        <v>3746</v>
      </c>
      <c r="FB17" s="109">
        <v>3746</v>
      </c>
      <c r="FC17" s="109">
        <v>3746</v>
      </c>
      <c r="FD17" s="109"/>
      <c r="FE17" s="109"/>
      <c r="FF17" s="109">
        <v>3746</v>
      </c>
      <c r="FG17" s="109">
        <v>3746</v>
      </c>
      <c r="FH17" s="109">
        <v>3746</v>
      </c>
      <c r="FI17" s="109">
        <v>3746</v>
      </c>
      <c r="FJ17" s="109">
        <v>3746</v>
      </c>
      <c r="FK17" s="105">
        <f t="shared" ref="FK17" si="49">SUM(FK8,FK11,FK14)</f>
        <v>1163493</v>
      </c>
      <c r="FL17" s="105">
        <v>3746</v>
      </c>
      <c r="FM17" s="105">
        <v>3746</v>
      </c>
      <c r="FN17" s="105">
        <v>3746</v>
      </c>
      <c r="FO17" s="105">
        <v>3746</v>
      </c>
      <c r="FP17" s="105">
        <v>3746</v>
      </c>
      <c r="FQ17" s="105">
        <v>3746</v>
      </c>
      <c r="FR17" s="105"/>
      <c r="FS17" s="105"/>
      <c r="FT17" s="105">
        <v>3746</v>
      </c>
      <c r="FU17" s="105">
        <v>3746</v>
      </c>
      <c r="FV17" s="105">
        <v>3746</v>
      </c>
      <c r="FW17" s="105">
        <v>3746</v>
      </c>
      <c r="FX17" s="106">
        <v>3746</v>
      </c>
      <c r="FY17" s="2" t="s">
        <v>35</v>
      </c>
      <c r="FZ17" s="2" t="s">
        <v>35</v>
      </c>
      <c r="GA17" s="2" t="s">
        <v>35</v>
      </c>
      <c r="GB17" s="2" t="s">
        <v>35</v>
      </c>
      <c r="GC17" s="2" t="s">
        <v>35</v>
      </c>
      <c r="GD17" s="2" t="s">
        <v>35</v>
      </c>
      <c r="GE17" s="2" t="s">
        <v>35</v>
      </c>
      <c r="GF17" s="2" t="s">
        <v>35</v>
      </c>
      <c r="GG17" s="2" t="s">
        <v>35</v>
      </c>
      <c r="GH17" s="2" t="s">
        <v>35</v>
      </c>
      <c r="GI17" s="2" t="s">
        <v>35</v>
      </c>
      <c r="GJ17" s="2" t="s">
        <v>35</v>
      </c>
      <c r="GK17" s="2" t="s">
        <v>35</v>
      </c>
      <c r="GL17" s="2" t="s">
        <v>35</v>
      </c>
      <c r="GM17" s="2" t="s">
        <v>35</v>
      </c>
      <c r="GN17" s="2" t="s">
        <v>35</v>
      </c>
      <c r="GO17" s="2" t="s">
        <v>35</v>
      </c>
      <c r="GP17" s="2" t="s">
        <v>35</v>
      </c>
      <c r="GQ17" s="2" t="s">
        <v>35</v>
      </c>
      <c r="GR17" s="2" t="s">
        <v>35</v>
      </c>
      <c r="GS17" s="2" t="s">
        <v>35</v>
      </c>
      <c r="GT17" s="2" t="s">
        <v>35</v>
      </c>
      <c r="GU17" s="2" t="s">
        <v>35</v>
      </c>
      <c r="GV17" s="2" t="s">
        <v>35</v>
      </c>
      <c r="GW17" s="2" t="s">
        <v>35</v>
      </c>
      <c r="GX17" s="2" t="s">
        <v>35</v>
      </c>
      <c r="GY17" s="2" t="s">
        <v>35</v>
      </c>
      <c r="GZ17" s="2" t="s">
        <v>35</v>
      </c>
      <c r="HA17" s="2" t="s">
        <v>35</v>
      </c>
      <c r="HB17" s="2" t="s">
        <v>35</v>
      </c>
      <c r="HC17" s="2" t="s">
        <v>35</v>
      </c>
      <c r="HD17" s="2" t="s">
        <v>35</v>
      </c>
      <c r="HE17" s="2" t="s">
        <v>35</v>
      </c>
      <c r="HF17" s="2" t="s">
        <v>35</v>
      </c>
      <c r="HG17" s="2" t="s">
        <v>35</v>
      </c>
      <c r="HH17" s="2" t="s">
        <v>35</v>
      </c>
      <c r="HI17" s="2" t="s">
        <v>35</v>
      </c>
      <c r="HJ17" s="2" t="s">
        <v>35</v>
      </c>
      <c r="HK17" s="2" t="s">
        <v>35</v>
      </c>
      <c r="HL17" s="2" t="s">
        <v>35</v>
      </c>
      <c r="HM17" s="2" t="s">
        <v>35</v>
      </c>
      <c r="HN17" s="2" t="s">
        <v>35</v>
      </c>
      <c r="HO17" s="2" t="s">
        <v>35</v>
      </c>
      <c r="HP17" s="2" t="s">
        <v>35</v>
      </c>
      <c r="HQ17" s="2" t="s">
        <v>35</v>
      </c>
      <c r="HR17" s="2" t="s">
        <v>35</v>
      </c>
      <c r="HS17" s="2" t="s">
        <v>35</v>
      </c>
      <c r="HT17" s="2" t="s">
        <v>35</v>
      </c>
      <c r="HU17" s="2" t="s">
        <v>35</v>
      </c>
      <c r="HV17" s="2" t="s">
        <v>35</v>
      </c>
      <c r="HW17" s="2" t="s">
        <v>35</v>
      </c>
      <c r="HX17" s="2" t="s">
        <v>35</v>
      </c>
      <c r="HY17" s="2" t="s">
        <v>35</v>
      </c>
      <c r="HZ17" s="2" t="s">
        <v>35</v>
      </c>
      <c r="IA17" s="2" t="s">
        <v>35</v>
      </c>
      <c r="IB17" s="2" t="s">
        <v>35</v>
      </c>
      <c r="IC17" s="2" t="s">
        <v>35</v>
      </c>
      <c r="ID17" s="2" t="s">
        <v>35</v>
      </c>
      <c r="IE17" s="2" t="s">
        <v>35</v>
      </c>
      <c r="IF17" s="2" t="s">
        <v>35</v>
      </c>
      <c r="IG17" s="2" t="s">
        <v>35</v>
      </c>
      <c r="IH17" s="2" t="s">
        <v>35</v>
      </c>
      <c r="II17" s="2" t="s">
        <v>35</v>
      </c>
      <c r="IJ17" s="2" t="s">
        <v>35</v>
      </c>
      <c r="IK17" s="2" t="s">
        <v>35</v>
      </c>
      <c r="IL17" s="2" t="s">
        <v>35</v>
      </c>
      <c r="IM17" s="2" t="s">
        <v>35</v>
      </c>
      <c r="IN17" s="2" t="s">
        <v>35</v>
      </c>
      <c r="IO17" s="2" t="s">
        <v>35</v>
      </c>
      <c r="IP17" s="2" t="s">
        <v>35</v>
      </c>
      <c r="IQ17" s="2" t="s">
        <v>35</v>
      </c>
      <c r="IR17" s="2" t="s">
        <v>35</v>
      </c>
      <c r="IS17" s="2" t="s">
        <v>35</v>
      </c>
      <c r="IT17" s="2" t="s">
        <v>35</v>
      </c>
      <c r="IU17" s="2" t="s">
        <v>35</v>
      </c>
      <c r="IV17" s="2" t="s">
        <v>35</v>
      </c>
      <c r="IW17" s="2" t="s">
        <v>35</v>
      </c>
      <c r="IX17" s="2" t="s">
        <v>35</v>
      </c>
      <c r="IY17" s="2" t="s">
        <v>35</v>
      </c>
      <c r="IZ17" s="2" t="s">
        <v>35</v>
      </c>
    </row>
    <row r="18" spans="1:260" ht="11.25" customHeight="1" thickBot="1">
      <c r="A18" s="20"/>
      <c r="B18" s="21"/>
      <c r="C18" s="22"/>
      <c r="D18" s="161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28" t="s">
        <v>37</v>
      </c>
      <c r="U18" s="129"/>
      <c r="V18" s="129"/>
      <c r="W18" s="129"/>
      <c r="X18" s="129"/>
      <c r="Y18" s="129"/>
      <c r="Z18" s="171"/>
      <c r="AA18" s="118">
        <f>SUM(AA16,AA17)</f>
        <v>660978</v>
      </c>
      <c r="AB18" s="105">
        <v>495646</v>
      </c>
      <c r="AC18" s="105">
        <v>495646</v>
      </c>
      <c r="AD18" s="105">
        <v>495646</v>
      </c>
      <c r="AE18" s="105">
        <v>495646</v>
      </c>
      <c r="AF18" s="105">
        <v>495646</v>
      </c>
      <c r="AG18" s="105">
        <v>495646</v>
      </c>
      <c r="AH18" s="105"/>
      <c r="AI18" s="105"/>
      <c r="AJ18" s="105">
        <v>495646</v>
      </c>
      <c r="AK18" s="105">
        <v>495646</v>
      </c>
      <c r="AL18" s="105">
        <v>495646</v>
      </c>
      <c r="AM18" s="105">
        <v>495646</v>
      </c>
      <c r="AN18" s="105">
        <v>495646</v>
      </c>
      <c r="AO18" s="105">
        <f t="shared" ref="AO18" si="50">SUM(AO16,AO17)</f>
        <v>3353956</v>
      </c>
      <c r="AP18" s="105">
        <v>495646</v>
      </c>
      <c r="AQ18" s="105">
        <v>495646</v>
      </c>
      <c r="AR18" s="105">
        <v>495646</v>
      </c>
      <c r="AS18" s="105">
        <v>495646</v>
      </c>
      <c r="AT18" s="105">
        <v>495646</v>
      </c>
      <c r="AU18" s="105">
        <v>495646</v>
      </c>
      <c r="AV18" s="105"/>
      <c r="AW18" s="105"/>
      <c r="AX18" s="105">
        <v>495646</v>
      </c>
      <c r="AY18" s="105">
        <v>495646</v>
      </c>
      <c r="AZ18" s="105">
        <v>495646</v>
      </c>
      <c r="BA18" s="105">
        <v>495646</v>
      </c>
      <c r="BB18" s="105">
        <v>495646</v>
      </c>
      <c r="BC18" s="105">
        <f t="shared" ref="BC18" si="51">SUM(BC16,BC17)</f>
        <v>545527</v>
      </c>
      <c r="BD18" s="105">
        <v>495646</v>
      </c>
      <c r="BE18" s="105">
        <v>495646</v>
      </c>
      <c r="BF18" s="105">
        <v>495646</v>
      </c>
      <c r="BG18" s="105">
        <v>495646</v>
      </c>
      <c r="BH18" s="105">
        <v>495646</v>
      </c>
      <c r="BI18" s="105">
        <v>495646</v>
      </c>
      <c r="BJ18" s="105"/>
      <c r="BK18" s="105"/>
      <c r="BL18" s="105">
        <v>495646</v>
      </c>
      <c r="BM18" s="105">
        <v>495646</v>
      </c>
      <c r="BN18" s="105">
        <v>495646</v>
      </c>
      <c r="BO18" s="105">
        <v>495646</v>
      </c>
      <c r="BP18" s="105">
        <v>495646</v>
      </c>
      <c r="BQ18" s="105">
        <f t="shared" ref="BQ18" si="52">SUM(BQ16,BQ17)</f>
        <v>4560461</v>
      </c>
      <c r="BR18" s="105">
        <v>495646</v>
      </c>
      <c r="BS18" s="105">
        <v>495646</v>
      </c>
      <c r="BT18" s="105">
        <v>495646</v>
      </c>
      <c r="BU18" s="105">
        <v>495646</v>
      </c>
      <c r="BV18" s="105">
        <v>495646</v>
      </c>
      <c r="BW18" s="105">
        <v>495646</v>
      </c>
      <c r="BX18" s="105"/>
      <c r="BY18" s="105"/>
      <c r="BZ18" s="105">
        <v>495646</v>
      </c>
      <c r="CA18" s="105">
        <v>495646</v>
      </c>
      <c r="CB18" s="105">
        <v>495646</v>
      </c>
      <c r="CC18" s="105">
        <v>495646</v>
      </c>
      <c r="CD18" s="105">
        <v>495646</v>
      </c>
      <c r="CE18" s="105">
        <f t="shared" ref="CE18" si="53">SUM(CE16,CE17)</f>
        <v>4388917</v>
      </c>
      <c r="CF18" s="105">
        <v>495646</v>
      </c>
      <c r="CG18" s="105">
        <v>495646</v>
      </c>
      <c r="CH18" s="105">
        <v>495646</v>
      </c>
      <c r="CI18" s="105">
        <v>495646</v>
      </c>
      <c r="CJ18" s="105">
        <v>495646</v>
      </c>
      <c r="CK18" s="105">
        <v>495646</v>
      </c>
      <c r="CL18" s="105"/>
      <c r="CM18" s="105"/>
      <c r="CN18" s="105">
        <v>495646</v>
      </c>
      <c r="CO18" s="105">
        <v>495646</v>
      </c>
      <c r="CP18" s="105">
        <v>495646</v>
      </c>
      <c r="CQ18" s="105">
        <v>495646</v>
      </c>
      <c r="CR18" s="105">
        <v>495646</v>
      </c>
      <c r="CS18" s="105">
        <f t="shared" ref="CS18" si="54">SUM(CS16,CS17)</f>
        <v>441</v>
      </c>
      <c r="CT18" s="105">
        <v>495646</v>
      </c>
      <c r="CU18" s="105">
        <v>495646</v>
      </c>
      <c r="CV18" s="105">
        <v>495646</v>
      </c>
      <c r="CW18" s="105">
        <v>495646</v>
      </c>
      <c r="CX18" s="105">
        <v>495646</v>
      </c>
      <c r="CY18" s="105">
        <v>495646</v>
      </c>
      <c r="CZ18" s="105"/>
      <c r="DA18" s="105"/>
      <c r="DB18" s="105">
        <v>495646</v>
      </c>
      <c r="DC18" s="105">
        <v>495646</v>
      </c>
      <c r="DD18" s="105">
        <v>495646</v>
      </c>
      <c r="DE18" s="105">
        <v>495646</v>
      </c>
      <c r="DF18" s="105">
        <v>495646</v>
      </c>
      <c r="DG18" s="109">
        <f t="shared" ref="DG18" si="55">SUM(DG16,DG17)</f>
        <v>171544</v>
      </c>
      <c r="DH18" s="109">
        <v>495646</v>
      </c>
      <c r="DI18" s="109">
        <v>495646</v>
      </c>
      <c r="DJ18" s="109">
        <v>495646</v>
      </c>
      <c r="DK18" s="109">
        <v>495646</v>
      </c>
      <c r="DL18" s="109">
        <v>495646</v>
      </c>
      <c r="DM18" s="109">
        <v>495646</v>
      </c>
      <c r="DN18" s="109"/>
      <c r="DO18" s="109"/>
      <c r="DP18" s="109">
        <v>495646</v>
      </c>
      <c r="DQ18" s="109">
        <v>495646</v>
      </c>
      <c r="DR18" s="109">
        <v>495646</v>
      </c>
      <c r="DS18" s="109">
        <v>495646</v>
      </c>
      <c r="DT18" s="109">
        <v>495646</v>
      </c>
      <c r="DU18" s="105">
        <f t="shared" ref="DU18" si="56">SUM(DU16,DU17)</f>
        <v>112684653</v>
      </c>
      <c r="DV18" s="105">
        <v>495646</v>
      </c>
      <c r="DW18" s="105">
        <v>495646</v>
      </c>
      <c r="DX18" s="105">
        <v>495646</v>
      </c>
      <c r="DY18" s="105">
        <v>495646</v>
      </c>
      <c r="DZ18" s="105">
        <v>495646</v>
      </c>
      <c r="EA18" s="105">
        <v>495646</v>
      </c>
      <c r="EB18" s="105"/>
      <c r="EC18" s="105"/>
      <c r="ED18" s="105">
        <v>495646</v>
      </c>
      <c r="EE18" s="105">
        <v>495646</v>
      </c>
      <c r="EF18" s="105">
        <v>495646</v>
      </c>
      <c r="EG18" s="105">
        <v>495646</v>
      </c>
      <c r="EH18" s="105">
        <v>495646</v>
      </c>
      <c r="EI18" s="105">
        <f t="shared" ref="EI18" si="57">SUM(EI16,EI17)</f>
        <v>53498500</v>
      </c>
      <c r="EJ18" s="105">
        <v>495646</v>
      </c>
      <c r="EK18" s="105">
        <v>495646</v>
      </c>
      <c r="EL18" s="105">
        <v>495646</v>
      </c>
      <c r="EM18" s="105">
        <v>495646</v>
      </c>
      <c r="EN18" s="105">
        <v>495646</v>
      </c>
      <c r="EO18" s="105">
        <v>495646</v>
      </c>
      <c r="EP18" s="105"/>
      <c r="EQ18" s="105"/>
      <c r="ER18" s="105">
        <v>495646</v>
      </c>
      <c r="ES18" s="105">
        <v>495646</v>
      </c>
      <c r="ET18" s="105">
        <v>495646</v>
      </c>
      <c r="EU18" s="105">
        <v>495646</v>
      </c>
      <c r="EV18" s="105">
        <v>495646</v>
      </c>
      <c r="EW18" s="109">
        <f t="shared" ref="EW18" si="58">SUM(EW16,EW17)</f>
        <v>59186153</v>
      </c>
      <c r="EX18" s="109">
        <v>495646</v>
      </c>
      <c r="EY18" s="109">
        <v>495646</v>
      </c>
      <c r="EZ18" s="109">
        <v>495646</v>
      </c>
      <c r="FA18" s="109">
        <v>495646</v>
      </c>
      <c r="FB18" s="109">
        <v>495646</v>
      </c>
      <c r="FC18" s="109">
        <v>495646</v>
      </c>
      <c r="FD18" s="109"/>
      <c r="FE18" s="109"/>
      <c r="FF18" s="109">
        <v>495646</v>
      </c>
      <c r="FG18" s="109">
        <v>495646</v>
      </c>
      <c r="FH18" s="109">
        <v>495646</v>
      </c>
      <c r="FI18" s="109">
        <v>495646</v>
      </c>
      <c r="FJ18" s="109">
        <v>495646</v>
      </c>
      <c r="FK18" s="105">
        <f t="shared" ref="FK18" si="59">SUM(FK16,FK17)</f>
        <v>1167446</v>
      </c>
      <c r="FL18" s="105">
        <v>495646</v>
      </c>
      <c r="FM18" s="105">
        <v>495646</v>
      </c>
      <c r="FN18" s="105">
        <v>495646</v>
      </c>
      <c r="FO18" s="105">
        <v>495646</v>
      </c>
      <c r="FP18" s="105">
        <v>495646</v>
      </c>
      <c r="FQ18" s="105">
        <v>495646</v>
      </c>
      <c r="FR18" s="105"/>
      <c r="FS18" s="105"/>
      <c r="FT18" s="105">
        <v>495646</v>
      </c>
      <c r="FU18" s="105">
        <v>495646</v>
      </c>
      <c r="FV18" s="105">
        <v>495646</v>
      </c>
      <c r="FW18" s="105">
        <v>495646</v>
      </c>
      <c r="FX18" s="106">
        <v>495646</v>
      </c>
      <c r="FY18" s="2" t="s">
        <v>35</v>
      </c>
      <c r="FZ18" s="2" t="s">
        <v>35</v>
      </c>
      <c r="GA18" s="2" t="s">
        <v>35</v>
      </c>
      <c r="GB18" s="2" t="s">
        <v>35</v>
      </c>
      <c r="GC18" s="2" t="s">
        <v>35</v>
      </c>
      <c r="GD18" s="2" t="s">
        <v>35</v>
      </c>
      <c r="GE18" s="2" t="s">
        <v>35</v>
      </c>
      <c r="GF18" s="2" t="s">
        <v>35</v>
      </c>
      <c r="GG18" s="2" t="s">
        <v>35</v>
      </c>
      <c r="GH18" s="2" t="s">
        <v>35</v>
      </c>
      <c r="GI18" s="2" t="s">
        <v>35</v>
      </c>
      <c r="GJ18" s="2" t="s">
        <v>35</v>
      </c>
      <c r="GK18" s="2" t="s">
        <v>35</v>
      </c>
      <c r="GL18" s="2" t="s">
        <v>35</v>
      </c>
      <c r="GM18" s="2" t="s">
        <v>35</v>
      </c>
      <c r="GN18" s="2" t="s">
        <v>35</v>
      </c>
      <c r="GO18" s="2" t="s">
        <v>35</v>
      </c>
      <c r="GP18" s="2" t="s">
        <v>35</v>
      </c>
      <c r="GQ18" s="2" t="s">
        <v>35</v>
      </c>
      <c r="GR18" s="2" t="s">
        <v>35</v>
      </c>
      <c r="GS18" s="2" t="s">
        <v>35</v>
      </c>
      <c r="GT18" s="2" t="s">
        <v>35</v>
      </c>
      <c r="GU18" s="2" t="s">
        <v>35</v>
      </c>
      <c r="GV18" s="2" t="s">
        <v>35</v>
      </c>
      <c r="GW18" s="2" t="s">
        <v>35</v>
      </c>
      <c r="GX18" s="2" t="s">
        <v>35</v>
      </c>
      <c r="GY18" s="2" t="s">
        <v>35</v>
      </c>
      <c r="GZ18" s="2" t="s">
        <v>35</v>
      </c>
      <c r="HA18" s="2" t="s">
        <v>35</v>
      </c>
      <c r="HB18" s="2" t="s">
        <v>35</v>
      </c>
      <c r="HC18" s="2" t="s">
        <v>35</v>
      </c>
      <c r="HD18" s="2" t="s">
        <v>35</v>
      </c>
      <c r="HE18" s="2" t="s">
        <v>35</v>
      </c>
      <c r="HF18" s="2" t="s">
        <v>35</v>
      </c>
      <c r="HG18" s="2" t="s">
        <v>35</v>
      </c>
      <c r="HH18" s="2" t="s">
        <v>35</v>
      </c>
      <c r="HI18" s="2" t="s">
        <v>35</v>
      </c>
      <c r="HJ18" s="2" t="s">
        <v>35</v>
      </c>
      <c r="HK18" s="2" t="s">
        <v>35</v>
      </c>
      <c r="HL18" s="2" t="s">
        <v>35</v>
      </c>
      <c r="HM18" s="2" t="s">
        <v>35</v>
      </c>
      <c r="HN18" s="2" t="s">
        <v>35</v>
      </c>
      <c r="HO18" s="2" t="s">
        <v>35</v>
      </c>
      <c r="HP18" s="2" t="s">
        <v>35</v>
      </c>
      <c r="HQ18" s="2" t="s">
        <v>35</v>
      </c>
      <c r="HR18" s="2" t="s">
        <v>35</v>
      </c>
      <c r="HS18" s="2" t="s">
        <v>35</v>
      </c>
      <c r="HT18" s="2" t="s">
        <v>35</v>
      </c>
      <c r="HU18" s="2" t="s">
        <v>35</v>
      </c>
      <c r="HV18" s="2" t="s">
        <v>35</v>
      </c>
      <c r="HW18" s="2" t="s">
        <v>35</v>
      </c>
      <c r="HX18" s="2" t="s">
        <v>35</v>
      </c>
      <c r="HY18" s="2" t="s">
        <v>35</v>
      </c>
      <c r="HZ18" s="2" t="s">
        <v>35</v>
      </c>
      <c r="IA18" s="2" t="s">
        <v>35</v>
      </c>
      <c r="IB18" s="2" t="s">
        <v>35</v>
      </c>
      <c r="IC18" s="2" t="s">
        <v>35</v>
      </c>
      <c r="ID18" s="2" t="s">
        <v>35</v>
      </c>
      <c r="IE18" s="2" t="s">
        <v>35</v>
      </c>
      <c r="IF18" s="2" t="s">
        <v>35</v>
      </c>
      <c r="IG18" s="2" t="s">
        <v>35</v>
      </c>
      <c r="IH18" s="2" t="s">
        <v>35</v>
      </c>
      <c r="II18" s="2" t="s">
        <v>35</v>
      </c>
      <c r="IJ18" s="2" t="s">
        <v>35</v>
      </c>
      <c r="IK18" s="2" t="s">
        <v>35</v>
      </c>
      <c r="IL18" s="2" t="s">
        <v>35</v>
      </c>
      <c r="IM18" s="2" t="s">
        <v>35</v>
      </c>
      <c r="IN18" s="2" t="s">
        <v>35</v>
      </c>
      <c r="IO18" s="2" t="s">
        <v>35</v>
      </c>
      <c r="IP18" s="2" t="s">
        <v>35</v>
      </c>
      <c r="IQ18" s="2" t="s">
        <v>35</v>
      </c>
      <c r="IR18" s="2" t="s">
        <v>35</v>
      </c>
      <c r="IS18" s="2" t="s">
        <v>35</v>
      </c>
      <c r="IT18" s="2" t="s">
        <v>35</v>
      </c>
      <c r="IU18" s="2" t="s">
        <v>35</v>
      </c>
      <c r="IV18" s="2" t="s">
        <v>35</v>
      </c>
      <c r="IW18" s="2" t="s">
        <v>35</v>
      </c>
      <c r="IX18" s="2" t="s">
        <v>35</v>
      </c>
      <c r="IY18" s="2" t="s">
        <v>35</v>
      </c>
      <c r="IZ18" s="2" t="s">
        <v>35</v>
      </c>
    </row>
    <row r="19" spans="1:260" ht="11.25" customHeight="1">
      <c r="A19" s="134" t="s">
        <v>133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69"/>
      <c r="T19" s="172" t="s">
        <v>38</v>
      </c>
      <c r="U19" s="130"/>
      <c r="V19" s="130"/>
      <c r="W19" s="130"/>
      <c r="X19" s="130"/>
      <c r="Y19" s="130"/>
      <c r="Z19" s="135"/>
      <c r="AA19" s="118">
        <f>'57'!AA41:AN41+'57 (2)'!AA16:AN16</f>
        <v>29025</v>
      </c>
      <c r="AB19" s="105">
        <v>28398</v>
      </c>
      <c r="AC19" s="105">
        <v>28398</v>
      </c>
      <c r="AD19" s="105">
        <v>28398</v>
      </c>
      <c r="AE19" s="105">
        <v>28398</v>
      </c>
      <c r="AF19" s="105">
        <v>28398</v>
      </c>
      <c r="AG19" s="105">
        <v>28398</v>
      </c>
      <c r="AH19" s="105"/>
      <c r="AI19" s="105"/>
      <c r="AJ19" s="105">
        <v>28398</v>
      </c>
      <c r="AK19" s="105">
        <v>28398</v>
      </c>
      <c r="AL19" s="105">
        <v>28398</v>
      </c>
      <c r="AM19" s="105">
        <v>28398</v>
      </c>
      <c r="AN19" s="105">
        <v>28398</v>
      </c>
      <c r="AO19" s="105">
        <f>'57'!AO41:BB41+'57 (2)'!AO16:BB16</f>
        <v>112233</v>
      </c>
      <c r="AP19" s="105">
        <v>28398</v>
      </c>
      <c r="AQ19" s="105">
        <v>28398</v>
      </c>
      <c r="AR19" s="105">
        <v>28398</v>
      </c>
      <c r="AS19" s="105">
        <v>28398</v>
      </c>
      <c r="AT19" s="105">
        <v>28398</v>
      </c>
      <c r="AU19" s="105">
        <v>28398</v>
      </c>
      <c r="AV19" s="105"/>
      <c r="AW19" s="105"/>
      <c r="AX19" s="105">
        <v>28398</v>
      </c>
      <c r="AY19" s="105">
        <v>28398</v>
      </c>
      <c r="AZ19" s="105">
        <v>28398</v>
      </c>
      <c r="BA19" s="105">
        <v>28398</v>
      </c>
      <c r="BB19" s="105">
        <v>28398</v>
      </c>
      <c r="BC19" s="105">
        <f>'57'!BC41:BP41+'57 (2)'!BC16:BP16</f>
        <v>37220</v>
      </c>
      <c r="BD19" s="105">
        <v>28398</v>
      </c>
      <c r="BE19" s="105">
        <v>28398</v>
      </c>
      <c r="BF19" s="105">
        <v>28398</v>
      </c>
      <c r="BG19" s="105">
        <v>28398</v>
      </c>
      <c r="BH19" s="105">
        <v>28398</v>
      </c>
      <c r="BI19" s="105">
        <v>28398</v>
      </c>
      <c r="BJ19" s="105"/>
      <c r="BK19" s="105"/>
      <c r="BL19" s="105">
        <v>28398</v>
      </c>
      <c r="BM19" s="105">
        <v>28398</v>
      </c>
      <c r="BN19" s="105">
        <v>28398</v>
      </c>
      <c r="BO19" s="105">
        <v>28398</v>
      </c>
      <c r="BP19" s="105">
        <v>28398</v>
      </c>
      <c r="BQ19" s="105">
        <f>'57'!BQ41:CD41+'57 (2)'!BQ16:CD16</f>
        <v>178478</v>
      </c>
      <c r="BR19" s="105">
        <v>28398</v>
      </c>
      <c r="BS19" s="105">
        <v>28398</v>
      </c>
      <c r="BT19" s="105">
        <v>28398</v>
      </c>
      <c r="BU19" s="105">
        <v>28398</v>
      </c>
      <c r="BV19" s="105">
        <v>28398</v>
      </c>
      <c r="BW19" s="105">
        <v>28398</v>
      </c>
      <c r="BX19" s="105"/>
      <c r="BY19" s="105"/>
      <c r="BZ19" s="105">
        <v>28398</v>
      </c>
      <c r="CA19" s="105">
        <v>28398</v>
      </c>
      <c r="CB19" s="105">
        <v>28398</v>
      </c>
      <c r="CC19" s="105">
        <v>28398</v>
      </c>
      <c r="CD19" s="105">
        <v>28398</v>
      </c>
      <c r="CE19" s="105">
        <f>'57'!CE41:CR41+'57 (2)'!CE16:CR16</f>
        <v>165326</v>
      </c>
      <c r="CF19" s="105">
        <v>28398</v>
      </c>
      <c r="CG19" s="105">
        <v>28398</v>
      </c>
      <c r="CH19" s="105">
        <v>28398</v>
      </c>
      <c r="CI19" s="105">
        <v>28398</v>
      </c>
      <c r="CJ19" s="105">
        <v>28398</v>
      </c>
      <c r="CK19" s="105">
        <v>28398</v>
      </c>
      <c r="CL19" s="105"/>
      <c r="CM19" s="105"/>
      <c r="CN19" s="105">
        <v>28398</v>
      </c>
      <c r="CO19" s="105">
        <v>28398</v>
      </c>
      <c r="CP19" s="105">
        <v>28398</v>
      </c>
      <c r="CQ19" s="105">
        <v>28398</v>
      </c>
      <c r="CR19" s="105">
        <v>28398</v>
      </c>
      <c r="CS19" s="105">
        <f>'57'!CS41:DF41+'57 (2)'!CS16:DF16</f>
        <v>12</v>
      </c>
      <c r="CT19" s="105">
        <v>28398</v>
      </c>
      <c r="CU19" s="105">
        <v>28398</v>
      </c>
      <c r="CV19" s="105">
        <v>28398</v>
      </c>
      <c r="CW19" s="105">
        <v>28398</v>
      </c>
      <c r="CX19" s="105">
        <v>28398</v>
      </c>
      <c r="CY19" s="105">
        <v>28398</v>
      </c>
      <c r="CZ19" s="105"/>
      <c r="DA19" s="105"/>
      <c r="DB19" s="105">
        <v>28398</v>
      </c>
      <c r="DC19" s="105">
        <v>28398</v>
      </c>
      <c r="DD19" s="105">
        <v>28398</v>
      </c>
      <c r="DE19" s="105">
        <v>28398</v>
      </c>
      <c r="DF19" s="105">
        <v>28398</v>
      </c>
      <c r="DG19" s="109">
        <f>'57'!DG41:DT41+'57 (2)'!DG16:DT16</f>
        <v>13152</v>
      </c>
      <c r="DH19" s="109">
        <v>28398</v>
      </c>
      <c r="DI19" s="109">
        <v>28398</v>
      </c>
      <c r="DJ19" s="109">
        <v>28398</v>
      </c>
      <c r="DK19" s="109">
        <v>28398</v>
      </c>
      <c r="DL19" s="109">
        <v>28398</v>
      </c>
      <c r="DM19" s="109">
        <v>28398</v>
      </c>
      <c r="DN19" s="109"/>
      <c r="DO19" s="109"/>
      <c r="DP19" s="109">
        <v>28398</v>
      </c>
      <c r="DQ19" s="109">
        <v>28398</v>
      </c>
      <c r="DR19" s="109">
        <v>28398</v>
      </c>
      <c r="DS19" s="109">
        <v>28398</v>
      </c>
      <c r="DT19" s="109">
        <v>28398</v>
      </c>
      <c r="DU19" s="105">
        <f>'57'!DU41:EH41+'57 (2)'!DU16:EH16</f>
        <v>27305114</v>
      </c>
      <c r="DV19" s="105">
        <v>28398</v>
      </c>
      <c r="DW19" s="105">
        <v>28398</v>
      </c>
      <c r="DX19" s="105">
        <v>28398</v>
      </c>
      <c r="DY19" s="105">
        <v>28398</v>
      </c>
      <c r="DZ19" s="105">
        <v>28398</v>
      </c>
      <c r="EA19" s="105">
        <v>28398</v>
      </c>
      <c r="EB19" s="105"/>
      <c r="EC19" s="105"/>
      <c r="ED19" s="105">
        <v>28398</v>
      </c>
      <c r="EE19" s="105">
        <v>28398</v>
      </c>
      <c r="EF19" s="105">
        <v>28398</v>
      </c>
      <c r="EG19" s="105">
        <v>28398</v>
      </c>
      <c r="EH19" s="105">
        <v>28398</v>
      </c>
      <c r="EI19" s="105">
        <f>'57'!EI41:EV41+'57 (2)'!EI16:EV16</f>
        <v>357350</v>
      </c>
      <c r="EJ19" s="105">
        <v>28398</v>
      </c>
      <c r="EK19" s="105">
        <v>28398</v>
      </c>
      <c r="EL19" s="105">
        <v>28398</v>
      </c>
      <c r="EM19" s="105">
        <v>28398</v>
      </c>
      <c r="EN19" s="105">
        <v>28398</v>
      </c>
      <c r="EO19" s="105">
        <v>28398</v>
      </c>
      <c r="EP19" s="105"/>
      <c r="EQ19" s="105"/>
      <c r="ER19" s="105">
        <v>28398</v>
      </c>
      <c r="ES19" s="105">
        <v>28398</v>
      </c>
      <c r="ET19" s="105">
        <v>28398</v>
      </c>
      <c r="EU19" s="105">
        <v>28398</v>
      </c>
      <c r="EV19" s="105">
        <v>28398</v>
      </c>
      <c r="EW19" s="109">
        <f>'57'!EW41:FJ41+'57 (2)'!EW16:FJ16</f>
        <v>26947764</v>
      </c>
      <c r="EX19" s="109">
        <v>28398</v>
      </c>
      <c r="EY19" s="109">
        <v>28398</v>
      </c>
      <c r="EZ19" s="109">
        <v>28398</v>
      </c>
      <c r="FA19" s="109">
        <v>28398</v>
      </c>
      <c r="FB19" s="109">
        <v>28398</v>
      </c>
      <c r="FC19" s="109">
        <v>28398</v>
      </c>
      <c r="FD19" s="109"/>
      <c r="FE19" s="109"/>
      <c r="FF19" s="109">
        <v>28398</v>
      </c>
      <c r="FG19" s="109">
        <v>28398</v>
      </c>
      <c r="FH19" s="109">
        <v>28398</v>
      </c>
      <c r="FI19" s="109">
        <v>28398</v>
      </c>
      <c r="FJ19" s="109">
        <v>28398</v>
      </c>
      <c r="FK19" s="105">
        <f>'57'!FK41:FX41+'57 (2)'!FK16:FX16</f>
        <v>537029</v>
      </c>
      <c r="FL19" s="105">
        <v>28398</v>
      </c>
      <c r="FM19" s="105">
        <v>28398</v>
      </c>
      <c r="FN19" s="105">
        <v>28398</v>
      </c>
      <c r="FO19" s="105">
        <v>28398</v>
      </c>
      <c r="FP19" s="105">
        <v>28398</v>
      </c>
      <c r="FQ19" s="105">
        <v>28398</v>
      </c>
      <c r="FR19" s="105"/>
      <c r="FS19" s="105"/>
      <c r="FT19" s="105">
        <v>28398</v>
      </c>
      <c r="FU19" s="105">
        <v>28398</v>
      </c>
      <c r="FV19" s="105">
        <v>28398</v>
      </c>
      <c r="FW19" s="105">
        <v>28398</v>
      </c>
      <c r="FX19" s="106">
        <v>28398</v>
      </c>
      <c r="FY19" s="2" t="s">
        <v>35</v>
      </c>
      <c r="FZ19" s="2" t="s">
        <v>35</v>
      </c>
      <c r="GA19" s="2" t="s">
        <v>35</v>
      </c>
      <c r="GB19" s="2" t="s">
        <v>35</v>
      </c>
      <c r="GC19" s="2" t="s">
        <v>35</v>
      </c>
      <c r="GD19" s="2" t="s">
        <v>35</v>
      </c>
      <c r="GE19" s="2" t="s">
        <v>35</v>
      </c>
      <c r="GF19" s="2" t="s">
        <v>35</v>
      </c>
      <c r="GG19" s="2" t="s">
        <v>35</v>
      </c>
      <c r="GH19" s="2" t="s">
        <v>35</v>
      </c>
      <c r="GI19" s="2" t="s">
        <v>35</v>
      </c>
      <c r="GJ19" s="2" t="s">
        <v>35</v>
      </c>
      <c r="GK19" s="2" t="s">
        <v>35</v>
      </c>
      <c r="GL19" s="2" t="s">
        <v>35</v>
      </c>
      <c r="GM19" s="2" t="s">
        <v>35</v>
      </c>
      <c r="GN19" s="2" t="s">
        <v>35</v>
      </c>
      <c r="GO19" s="2" t="s">
        <v>35</v>
      </c>
      <c r="GP19" s="2" t="s">
        <v>35</v>
      </c>
      <c r="GQ19" s="2" t="s">
        <v>35</v>
      </c>
      <c r="GR19" s="2" t="s">
        <v>35</v>
      </c>
      <c r="GS19" s="2" t="s">
        <v>35</v>
      </c>
      <c r="GT19" s="2" t="s">
        <v>35</v>
      </c>
      <c r="GU19" s="2" t="s">
        <v>35</v>
      </c>
      <c r="GV19" s="2" t="s">
        <v>35</v>
      </c>
      <c r="GW19" s="2" t="s">
        <v>35</v>
      </c>
      <c r="GX19" s="2" t="s">
        <v>35</v>
      </c>
      <c r="GY19" s="2" t="s">
        <v>35</v>
      </c>
      <c r="GZ19" s="2" t="s">
        <v>35</v>
      </c>
      <c r="HA19" s="2" t="s">
        <v>35</v>
      </c>
      <c r="HB19" s="2" t="s">
        <v>35</v>
      </c>
      <c r="HC19" s="2" t="s">
        <v>35</v>
      </c>
      <c r="HD19" s="2" t="s">
        <v>35</v>
      </c>
      <c r="HE19" s="2" t="s">
        <v>35</v>
      </c>
      <c r="HF19" s="2" t="s">
        <v>35</v>
      </c>
      <c r="HG19" s="2" t="s">
        <v>35</v>
      </c>
      <c r="HH19" s="2" t="s">
        <v>35</v>
      </c>
      <c r="HI19" s="2" t="s">
        <v>35</v>
      </c>
      <c r="HJ19" s="2" t="s">
        <v>35</v>
      </c>
      <c r="HK19" s="2" t="s">
        <v>35</v>
      </c>
      <c r="HL19" s="2" t="s">
        <v>35</v>
      </c>
      <c r="HM19" s="2" t="s">
        <v>35</v>
      </c>
      <c r="HN19" s="2" t="s">
        <v>35</v>
      </c>
      <c r="HO19" s="2" t="s">
        <v>35</v>
      </c>
      <c r="HP19" s="2" t="s">
        <v>35</v>
      </c>
      <c r="HQ19" s="2" t="s">
        <v>35</v>
      </c>
      <c r="HR19" s="2" t="s">
        <v>35</v>
      </c>
      <c r="HS19" s="2" t="s">
        <v>35</v>
      </c>
      <c r="HT19" s="2" t="s">
        <v>35</v>
      </c>
      <c r="HU19" s="2" t="s">
        <v>35</v>
      </c>
      <c r="HV19" s="2" t="s">
        <v>35</v>
      </c>
      <c r="HW19" s="2" t="s">
        <v>35</v>
      </c>
      <c r="HX19" s="2" t="s">
        <v>35</v>
      </c>
      <c r="HY19" s="2" t="s">
        <v>35</v>
      </c>
      <c r="HZ19" s="2" t="s">
        <v>35</v>
      </c>
      <c r="IA19" s="2" t="s">
        <v>35</v>
      </c>
      <c r="IB19" s="2" t="s">
        <v>35</v>
      </c>
      <c r="IC19" s="2" t="s">
        <v>35</v>
      </c>
      <c r="ID19" s="2" t="s">
        <v>35</v>
      </c>
      <c r="IE19" s="2" t="s">
        <v>35</v>
      </c>
      <c r="IF19" s="2" t="s">
        <v>35</v>
      </c>
      <c r="IG19" s="2" t="s">
        <v>35</v>
      </c>
      <c r="IH19" s="2" t="s">
        <v>35</v>
      </c>
      <c r="II19" s="2" t="s">
        <v>35</v>
      </c>
      <c r="IJ19" s="2" t="s">
        <v>35</v>
      </c>
      <c r="IK19" s="2" t="s">
        <v>35</v>
      </c>
      <c r="IL19" s="2" t="s">
        <v>35</v>
      </c>
      <c r="IM19" s="2" t="s">
        <v>35</v>
      </c>
      <c r="IN19" s="2" t="s">
        <v>35</v>
      </c>
      <c r="IO19" s="2" t="s">
        <v>35</v>
      </c>
      <c r="IP19" s="2" t="s">
        <v>35</v>
      </c>
      <c r="IQ19" s="2" t="s">
        <v>35</v>
      </c>
      <c r="IR19" s="2" t="s">
        <v>35</v>
      </c>
      <c r="IS19" s="2" t="s">
        <v>35</v>
      </c>
      <c r="IT19" s="2" t="s">
        <v>35</v>
      </c>
      <c r="IU19" s="2" t="s">
        <v>35</v>
      </c>
      <c r="IV19" s="2" t="s">
        <v>35</v>
      </c>
      <c r="IW19" s="2" t="s">
        <v>35</v>
      </c>
      <c r="IX19" s="2" t="s">
        <v>35</v>
      </c>
      <c r="IY19" s="2" t="s">
        <v>35</v>
      </c>
      <c r="IZ19" s="2" t="s">
        <v>35</v>
      </c>
    </row>
    <row r="20" spans="1:260" ht="11.25" customHeight="1">
      <c r="A20" s="136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41"/>
      <c r="T20" s="128" t="s">
        <v>39</v>
      </c>
      <c r="U20" s="129"/>
      <c r="V20" s="129"/>
      <c r="W20" s="129"/>
      <c r="X20" s="129"/>
      <c r="Y20" s="129"/>
      <c r="Z20" s="171"/>
      <c r="AA20" s="118">
        <f>'57'!AA42:AN42+'57 (2)'!AA17:AN17</f>
        <v>1504019</v>
      </c>
      <c r="AB20" s="105">
        <v>28398</v>
      </c>
      <c r="AC20" s="105">
        <v>28398</v>
      </c>
      <c r="AD20" s="105">
        <v>28398</v>
      </c>
      <c r="AE20" s="105">
        <v>28398</v>
      </c>
      <c r="AF20" s="105">
        <v>28398</v>
      </c>
      <c r="AG20" s="105">
        <v>28398</v>
      </c>
      <c r="AH20" s="105"/>
      <c r="AI20" s="105"/>
      <c r="AJ20" s="105">
        <v>28398</v>
      </c>
      <c r="AK20" s="105">
        <v>28398</v>
      </c>
      <c r="AL20" s="105">
        <v>28398</v>
      </c>
      <c r="AM20" s="105">
        <v>28398</v>
      </c>
      <c r="AN20" s="105">
        <v>28398</v>
      </c>
      <c r="AO20" s="105">
        <f>'57'!AO42:BB42+'57 (2)'!AO17:BB17</f>
        <v>7139685</v>
      </c>
      <c r="AP20" s="105">
        <v>28398</v>
      </c>
      <c r="AQ20" s="105">
        <v>28398</v>
      </c>
      <c r="AR20" s="105">
        <v>28398</v>
      </c>
      <c r="AS20" s="105">
        <v>28398</v>
      </c>
      <c r="AT20" s="105">
        <v>28398</v>
      </c>
      <c r="AU20" s="105">
        <v>28398</v>
      </c>
      <c r="AV20" s="105"/>
      <c r="AW20" s="105"/>
      <c r="AX20" s="105">
        <v>28398</v>
      </c>
      <c r="AY20" s="105">
        <v>28398</v>
      </c>
      <c r="AZ20" s="105">
        <v>28398</v>
      </c>
      <c r="BA20" s="105">
        <v>28398</v>
      </c>
      <c r="BB20" s="105">
        <v>28398</v>
      </c>
      <c r="BC20" s="105">
        <f>'57'!BC42:BP42+'57 (2)'!BC17:BP17</f>
        <v>1045073</v>
      </c>
      <c r="BD20" s="105">
        <v>28398</v>
      </c>
      <c r="BE20" s="105">
        <v>28398</v>
      </c>
      <c r="BF20" s="105">
        <v>28398</v>
      </c>
      <c r="BG20" s="105">
        <v>28398</v>
      </c>
      <c r="BH20" s="105">
        <v>28398</v>
      </c>
      <c r="BI20" s="105">
        <v>28398</v>
      </c>
      <c r="BJ20" s="105"/>
      <c r="BK20" s="105"/>
      <c r="BL20" s="105">
        <v>28398</v>
      </c>
      <c r="BM20" s="105">
        <v>28398</v>
      </c>
      <c r="BN20" s="105">
        <v>28398</v>
      </c>
      <c r="BO20" s="105">
        <v>28398</v>
      </c>
      <c r="BP20" s="105">
        <v>28398</v>
      </c>
      <c r="BQ20" s="105">
        <f>'57'!BQ42:CD42+'57 (2)'!BQ17:CD17</f>
        <v>9688777</v>
      </c>
      <c r="BR20" s="105">
        <v>28398</v>
      </c>
      <c r="BS20" s="105">
        <v>28398</v>
      </c>
      <c r="BT20" s="105">
        <v>28398</v>
      </c>
      <c r="BU20" s="105">
        <v>28398</v>
      </c>
      <c r="BV20" s="105">
        <v>28398</v>
      </c>
      <c r="BW20" s="105">
        <v>28398</v>
      </c>
      <c r="BX20" s="105"/>
      <c r="BY20" s="105"/>
      <c r="BZ20" s="105">
        <v>28398</v>
      </c>
      <c r="CA20" s="105">
        <v>28398</v>
      </c>
      <c r="CB20" s="105">
        <v>28398</v>
      </c>
      <c r="CC20" s="105">
        <v>28398</v>
      </c>
      <c r="CD20" s="105">
        <v>28398</v>
      </c>
      <c r="CE20" s="105">
        <f>'57'!CE42:CR42+'57 (2)'!CE17:CR17</f>
        <v>9081440</v>
      </c>
      <c r="CF20" s="105">
        <v>28398</v>
      </c>
      <c r="CG20" s="105">
        <v>28398</v>
      </c>
      <c r="CH20" s="105">
        <v>28398</v>
      </c>
      <c r="CI20" s="105">
        <v>28398</v>
      </c>
      <c r="CJ20" s="105">
        <v>28398</v>
      </c>
      <c r="CK20" s="105">
        <v>28398</v>
      </c>
      <c r="CL20" s="105"/>
      <c r="CM20" s="105"/>
      <c r="CN20" s="105">
        <v>28398</v>
      </c>
      <c r="CO20" s="105">
        <v>28398</v>
      </c>
      <c r="CP20" s="105">
        <v>28398</v>
      </c>
      <c r="CQ20" s="105">
        <v>28398</v>
      </c>
      <c r="CR20" s="105">
        <v>28398</v>
      </c>
      <c r="CS20" s="105">
        <f>'57'!CS42:DF42+'57 (2)'!CS17:DF17</f>
        <v>7927</v>
      </c>
      <c r="CT20" s="105">
        <v>28398</v>
      </c>
      <c r="CU20" s="105">
        <v>28398</v>
      </c>
      <c r="CV20" s="105">
        <v>28398</v>
      </c>
      <c r="CW20" s="105">
        <v>28398</v>
      </c>
      <c r="CX20" s="105">
        <v>28398</v>
      </c>
      <c r="CY20" s="105">
        <v>28398</v>
      </c>
      <c r="CZ20" s="105"/>
      <c r="DA20" s="105"/>
      <c r="DB20" s="105">
        <v>28398</v>
      </c>
      <c r="DC20" s="105">
        <v>28398</v>
      </c>
      <c r="DD20" s="105">
        <v>28398</v>
      </c>
      <c r="DE20" s="105">
        <v>28398</v>
      </c>
      <c r="DF20" s="105">
        <v>28398</v>
      </c>
      <c r="DG20" s="109">
        <f>'57'!DG42:DT42+'57 (2)'!DG17:DT17</f>
        <v>607337</v>
      </c>
      <c r="DH20" s="109">
        <v>28398</v>
      </c>
      <c r="DI20" s="109">
        <v>28398</v>
      </c>
      <c r="DJ20" s="109">
        <v>28398</v>
      </c>
      <c r="DK20" s="109">
        <v>28398</v>
      </c>
      <c r="DL20" s="109">
        <v>28398</v>
      </c>
      <c r="DM20" s="109">
        <v>28398</v>
      </c>
      <c r="DN20" s="109"/>
      <c r="DO20" s="109"/>
      <c r="DP20" s="109">
        <v>28398</v>
      </c>
      <c r="DQ20" s="109">
        <v>28398</v>
      </c>
      <c r="DR20" s="109">
        <v>28398</v>
      </c>
      <c r="DS20" s="109">
        <v>28398</v>
      </c>
      <c r="DT20" s="109">
        <v>28398</v>
      </c>
      <c r="DU20" s="105">
        <f>'57'!DU42:EH42+'57 (2)'!DU17:EH17</f>
        <v>668197460</v>
      </c>
      <c r="DV20" s="105">
        <v>28398</v>
      </c>
      <c r="DW20" s="105">
        <v>28398</v>
      </c>
      <c r="DX20" s="105">
        <v>28398</v>
      </c>
      <c r="DY20" s="105">
        <v>28398</v>
      </c>
      <c r="DZ20" s="105">
        <v>28398</v>
      </c>
      <c r="EA20" s="105">
        <v>28398</v>
      </c>
      <c r="EB20" s="105"/>
      <c r="EC20" s="105"/>
      <c r="ED20" s="105">
        <v>28398</v>
      </c>
      <c r="EE20" s="105">
        <v>28398</v>
      </c>
      <c r="EF20" s="105">
        <v>28398</v>
      </c>
      <c r="EG20" s="105">
        <v>28398</v>
      </c>
      <c r="EH20" s="105">
        <v>28398</v>
      </c>
      <c r="EI20" s="105">
        <f>'57'!EI42:EV42+'57 (2)'!EI17:EV17</f>
        <v>131944900</v>
      </c>
      <c r="EJ20" s="105">
        <v>28398</v>
      </c>
      <c r="EK20" s="105">
        <v>28398</v>
      </c>
      <c r="EL20" s="105">
        <v>28398</v>
      </c>
      <c r="EM20" s="105">
        <v>28398</v>
      </c>
      <c r="EN20" s="105">
        <v>28398</v>
      </c>
      <c r="EO20" s="105">
        <v>28398</v>
      </c>
      <c r="EP20" s="105"/>
      <c r="EQ20" s="105"/>
      <c r="ER20" s="105">
        <v>28398</v>
      </c>
      <c r="ES20" s="105">
        <v>28398</v>
      </c>
      <c r="ET20" s="105">
        <v>28398</v>
      </c>
      <c r="EU20" s="105">
        <v>28398</v>
      </c>
      <c r="EV20" s="105">
        <v>28398</v>
      </c>
      <c r="EW20" s="109">
        <f>'57'!EW42:FJ42+'57 (2)'!EW17:FJ17</f>
        <v>536252560</v>
      </c>
      <c r="EX20" s="109">
        <v>28398</v>
      </c>
      <c r="EY20" s="109">
        <v>28398</v>
      </c>
      <c r="EZ20" s="109">
        <v>28398</v>
      </c>
      <c r="FA20" s="109">
        <v>28398</v>
      </c>
      <c r="FB20" s="109">
        <v>28398</v>
      </c>
      <c r="FC20" s="109">
        <v>28398</v>
      </c>
      <c r="FD20" s="109"/>
      <c r="FE20" s="109"/>
      <c r="FF20" s="109">
        <v>28398</v>
      </c>
      <c r="FG20" s="109">
        <v>28398</v>
      </c>
      <c r="FH20" s="109">
        <v>28398</v>
      </c>
      <c r="FI20" s="109">
        <v>28398</v>
      </c>
      <c r="FJ20" s="109">
        <v>28398</v>
      </c>
      <c r="FK20" s="105">
        <f>'57'!FK42:FX42+'57 (2)'!FK17:FX17</f>
        <v>15440954</v>
      </c>
      <c r="FL20" s="105">
        <v>28398</v>
      </c>
      <c r="FM20" s="105">
        <v>28398</v>
      </c>
      <c r="FN20" s="105">
        <v>28398</v>
      </c>
      <c r="FO20" s="105">
        <v>28398</v>
      </c>
      <c r="FP20" s="105">
        <v>28398</v>
      </c>
      <c r="FQ20" s="105">
        <v>28398</v>
      </c>
      <c r="FR20" s="105"/>
      <c r="FS20" s="105"/>
      <c r="FT20" s="105">
        <v>28398</v>
      </c>
      <c r="FU20" s="105">
        <v>28398</v>
      </c>
      <c r="FV20" s="105">
        <v>28398</v>
      </c>
      <c r="FW20" s="105">
        <v>28398</v>
      </c>
      <c r="FX20" s="106">
        <v>28398</v>
      </c>
      <c r="FY20" s="2" t="s">
        <v>35</v>
      </c>
      <c r="FZ20" s="2" t="s">
        <v>35</v>
      </c>
      <c r="GA20" s="2" t="s">
        <v>35</v>
      </c>
      <c r="GB20" s="2" t="s">
        <v>35</v>
      </c>
      <c r="GC20" s="2" t="s">
        <v>35</v>
      </c>
      <c r="GD20" s="2" t="s">
        <v>35</v>
      </c>
      <c r="GE20" s="2" t="s">
        <v>35</v>
      </c>
      <c r="GF20" s="2" t="s">
        <v>35</v>
      </c>
      <c r="GG20" s="2" t="s">
        <v>35</v>
      </c>
      <c r="GH20" s="2" t="s">
        <v>35</v>
      </c>
      <c r="GI20" s="2" t="s">
        <v>35</v>
      </c>
      <c r="GJ20" s="2" t="s">
        <v>35</v>
      </c>
      <c r="GK20" s="2" t="s">
        <v>35</v>
      </c>
      <c r="GL20" s="2" t="s">
        <v>35</v>
      </c>
      <c r="GM20" s="2" t="s">
        <v>35</v>
      </c>
      <c r="GN20" s="2" t="s">
        <v>35</v>
      </c>
      <c r="GO20" s="2" t="s">
        <v>35</v>
      </c>
      <c r="GP20" s="2" t="s">
        <v>35</v>
      </c>
      <c r="GQ20" s="2" t="s">
        <v>35</v>
      </c>
      <c r="GR20" s="2" t="s">
        <v>35</v>
      </c>
      <c r="GS20" s="2" t="s">
        <v>35</v>
      </c>
      <c r="GT20" s="2" t="s">
        <v>35</v>
      </c>
      <c r="GU20" s="2" t="s">
        <v>35</v>
      </c>
      <c r="GV20" s="2" t="s">
        <v>35</v>
      </c>
      <c r="GW20" s="2" t="s">
        <v>35</v>
      </c>
      <c r="GX20" s="2" t="s">
        <v>35</v>
      </c>
      <c r="GY20" s="2" t="s">
        <v>35</v>
      </c>
      <c r="GZ20" s="2" t="s">
        <v>35</v>
      </c>
      <c r="HA20" s="2" t="s">
        <v>35</v>
      </c>
      <c r="HB20" s="2" t="s">
        <v>35</v>
      </c>
      <c r="HC20" s="2" t="s">
        <v>35</v>
      </c>
      <c r="HD20" s="2" t="s">
        <v>35</v>
      </c>
      <c r="HE20" s="2" t="s">
        <v>35</v>
      </c>
      <c r="HF20" s="2" t="s">
        <v>35</v>
      </c>
      <c r="HG20" s="2" t="s">
        <v>35</v>
      </c>
      <c r="HH20" s="2" t="s">
        <v>35</v>
      </c>
      <c r="HI20" s="2" t="s">
        <v>35</v>
      </c>
      <c r="HJ20" s="2" t="s">
        <v>35</v>
      </c>
      <c r="HK20" s="2" t="s">
        <v>35</v>
      </c>
      <c r="HL20" s="2" t="s">
        <v>35</v>
      </c>
      <c r="HM20" s="2" t="s">
        <v>35</v>
      </c>
      <c r="HN20" s="2" t="s">
        <v>35</v>
      </c>
      <c r="HO20" s="2" t="s">
        <v>35</v>
      </c>
      <c r="HP20" s="2" t="s">
        <v>35</v>
      </c>
      <c r="HQ20" s="2" t="s">
        <v>35</v>
      </c>
      <c r="HR20" s="2" t="s">
        <v>35</v>
      </c>
      <c r="HS20" s="2" t="s">
        <v>35</v>
      </c>
      <c r="HT20" s="2" t="s">
        <v>35</v>
      </c>
      <c r="HU20" s="2" t="s">
        <v>35</v>
      </c>
      <c r="HV20" s="2" t="s">
        <v>35</v>
      </c>
      <c r="HW20" s="2" t="s">
        <v>35</v>
      </c>
      <c r="HX20" s="2" t="s">
        <v>35</v>
      </c>
      <c r="HY20" s="2" t="s">
        <v>35</v>
      </c>
      <c r="HZ20" s="2" t="s">
        <v>35</v>
      </c>
      <c r="IA20" s="2" t="s">
        <v>35</v>
      </c>
      <c r="IB20" s="2" t="s">
        <v>35</v>
      </c>
      <c r="IC20" s="2" t="s">
        <v>35</v>
      </c>
      <c r="ID20" s="2" t="s">
        <v>35</v>
      </c>
      <c r="IE20" s="2" t="s">
        <v>35</v>
      </c>
      <c r="IF20" s="2" t="s">
        <v>35</v>
      </c>
      <c r="IG20" s="2" t="s">
        <v>35</v>
      </c>
      <c r="IH20" s="2" t="s">
        <v>35</v>
      </c>
      <c r="II20" s="2" t="s">
        <v>35</v>
      </c>
      <c r="IJ20" s="2" t="s">
        <v>35</v>
      </c>
      <c r="IK20" s="2" t="s">
        <v>35</v>
      </c>
      <c r="IL20" s="2" t="s">
        <v>35</v>
      </c>
      <c r="IM20" s="2" t="s">
        <v>35</v>
      </c>
      <c r="IN20" s="2" t="s">
        <v>35</v>
      </c>
      <c r="IO20" s="2" t="s">
        <v>35</v>
      </c>
      <c r="IP20" s="2" t="s">
        <v>35</v>
      </c>
      <c r="IQ20" s="2" t="s">
        <v>35</v>
      </c>
      <c r="IR20" s="2" t="s">
        <v>35</v>
      </c>
      <c r="IS20" s="2" t="s">
        <v>35</v>
      </c>
      <c r="IT20" s="2" t="s">
        <v>35</v>
      </c>
      <c r="IU20" s="2" t="s">
        <v>35</v>
      </c>
      <c r="IV20" s="2" t="s">
        <v>35</v>
      </c>
      <c r="IW20" s="2" t="s">
        <v>35</v>
      </c>
      <c r="IX20" s="2" t="s">
        <v>35</v>
      </c>
      <c r="IY20" s="2" t="s">
        <v>35</v>
      </c>
      <c r="IZ20" s="2" t="s">
        <v>35</v>
      </c>
    </row>
    <row r="21" spans="1:260" ht="11.25" customHeight="1" thickBot="1">
      <c r="A21" s="138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70"/>
      <c r="T21" s="164" t="s">
        <v>37</v>
      </c>
      <c r="U21" s="165"/>
      <c r="V21" s="165"/>
      <c r="W21" s="165"/>
      <c r="X21" s="165"/>
      <c r="Y21" s="165"/>
      <c r="Z21" s="173"/>
      <c r="AA21" s="119">
        <f>SUM(AA19,AA20)</f>
        <v>1533044</v>
      </c>
      <c r="AB21" s="107">
        <v>495646</v>
      </c>
      <c r="AC21" s="107">
        <v>495646</v>
      </c>
      <c r="AD21" s="107">
        <v>495646</v>
      </c>
      <c r="AE21" s="107">
        <v>495646</v>
      </c>
      <c r="AF21" s="107">
        <v>495646</v>
      </c>
      <c r="AG21" s="107">
        <v>495646</v>
      </c>
      <c r="AH21" s="107"/>
      <c r="AI21" s="107"/>
      <c r="AJ21" s="107">
        <v>495646</v>
      </c>
      <c r="AK21" s="107">
        <v>495646</v>
      </c>
      <c r="AL21" s="107">
        <v>495646</v>
      </c>
      <c r="AM21" s="107">
        <v>495646</v>
      </c>
      <c r="AN21" s="107">
        <v>495646</v>
      </c>
      <c r="AO21" s="107">
        <f t="shared" ref="AO21" si="60">SUM(AO19,AO20)</f>
        <v>7251918</v>
      </c>
      <c r="AP21" s="107">
        <v>495646</v>
      </c>
      <c r="AQ21" s="107">
        <v>495646</v>
      </c>
      <c r="AR21" s="107">
        <v>495646</v>
      </c>
      <c r="AS21" s="107">
        <v>495646</v>
      </c>
      <c r="AT21" s="107">
        <v>495646</v>
      </c>
      <c r="AU21" s="107">
        <v>495646</v>
      </c>
      <c r="AV21" s="107"/>
      <c r="AW21" s="107"/>
      <c r="AX21" s="107">
        <v>495646</v>
      </c>
      <c r="AY21" s="107">
        <v>495646</v>
      </c>
      <c r="AZ21" s="107">
        <v>495646</v>
      </c>
      <c r="BA21" s="107">
        <v>495646</v>
      </c>
      <c r="BB21" s="107">
        <v>495646</v>
      </c>
      <c r="BC21" s="107">
        <f t="shared" ref="BC21" si="61">SUM(BC19,BC20)</f>
        <v>1082293</v>
      </c>
      <c r="BD21" s="107">
        <v>495646</v>
      </c>
      <c r="BE21" s="107">
        <v>495646</v>
      </c>
      <c r="BF21" s="107">
        <v>495646</v>
      </c>
      <c r="BG21" s="107">
        <v>495646</v>
      </c>
      <c r="BH21" s="107">
        <v>495646</v>
      </c>
      <c r="BI21" s="107">
        <v>495646</v>
      </c>
      <c r="BJ21" s="107"/>
      <c r="BK21" s="107"/>
      <c r="BL21" s="107">
        <v>495646</v>
      </c>
      <c r="BM21" s="107">
        <v>495646</v>
      </c>
      <c r="BN21" s="107">
        <v>495646</v>
      </c>
      <c r="BO21" s="107">
        <v>495646</v>
      </c>
      <c r="BP21" s="107">
        <v>495646</v>
      </c>
      <c r="BQ21" s="107">
        <f t="shared" ref="BQ21" si="62">SUM(BQ19,BQ20)</f>
        <v>9867255</v>
      </c>
      <c r="BR21" s="107">
        <v>495646</v>
      </c>
      <c r="BS21" s="107">
        <v>495646</v>
      </c>
      <c r="BT21" s="107">
        <v>495646</v>
      </c>
      <c r="BU21" s="107">
        <v>495646</v>
      </c>
      <c r="BV21" s="107">
        <v>495646</v>
      </c>
      <c r="BW21" s="107">
        <v>495646</v>
      </c>
      <c r="BX21" s="107"/>
      <c r="BY21" s="107"/>
      <c r="BZ21" s="107">
        <v>495646</v>
      </c>
      <c r="CA21" s="107">
        <v>495646</v>
      </c>
      <c r="CB21" s="107">
        <v>495646</v>
      </c>
      <c r="CC21" s="107">
        <v>495646</v>
      </c>
      <c r="CD21" s="107">
        <v>495646</v>
      </c>
      <c r="CE21" s="107">
        <f t="shared" ref="CE21" si="63">SUM(CE19,CE20)</f>
        <v>9246766</v>
      </c>
      <c r="CF21" s="107">
        <v>495646</v>
      </c>
      <c r="CG21" s="107">
        <v>495646</v>
      </c>
      <c r="CH21" s="107">
        <v>495646</v>
      </c>
      <c r="CI21" s="107">
        <v>495646</v>
      </c>
      <c r="CJ21" s="107">
        <v>495646</v>
      </c>
      <c r="CK21" s="107">
        <v>495646</v>
      </c>
      <c r="CL21" s="107"/>
      <c r="CM21" s="107"/>
      <c r="CN21" s="107">
        <v>495646</v>
      </c>
      <c r="CO21" s="107">
        <v>495646</v>
      </c>
      <c r="CP21" s="107">
        <v>495646</v>
      </c>
      <c r="CQ21" s="107">
        <v>495646</v>
      </c>
      <c r="CR21" s="107">
        <v>495646</v>
      </c>
      <c r="CS21" s="107">
        <f t="shared" ref="CS21" si="64">SUM(CS19,CS20)</f>
        <v>7939</v>
      </c>
      <c r="CT21" s="107">
        <v>495646</v>
      </c>
      <c r="CU21" s="107">
        <v>495646</v>
      </c>
      <c r="CV21" s="107">
        <v>495646</v>
      </c>
      <c r="CW21" s="107">
        <v>495646</v>
      </c>
      <c r="CX21" s="107">
        <v>495646</v>
      </c>
      <c r="CY21" s="107">
        <v>495646</v>
      </c>
      <c r="CZ21" s="107"/>
      <c r="DA21" s="107"/>
      <c r="DB21" s="107">
        <v>495646</v>
      </c>
      <c r="DC21" s="107">
        <v>495646</v>
      </c>
      <c r="DD21" s="107">
        <v>495646</v>
      </c>
      <c r="DE21" s="107">
        <v>495646</v>
      </c>
      <c r="DF21" s="107">
        <v>495646</v>
      </c>
      <c r="DG21" s="110">
        <f t="shared" ref="DG21" si="65">SUM(DG19,DG20)</f>
        <v>620489</v>
      </c>
      <c r="DH21" s="110">
        <v>495646</v>
      </c>
      <c r="DI21" s="110">
        <v>495646</v>
      </c>
      <c r="DJ21" s="110">
        <v>495646</v>
      </c>
      <c r="DK21" s="110">
        <v>495646</v>
      </c>
      <c r="DL21" s="110">
        <v>495646</v>
      </c>
      <c r="DM21" s="110">
        <v>495646</v>
      </c>
      <c r="DN21" s="110"/>
      <c r="DO21" s="110"/>
      <c r="DP21" s="110">
        <v>495646</v>
      </c>
      <c r="DQ21" s="110">
        <v>495646</v>
      </c>
      <c r="DR21" s="110">
        <v>495646</v>
      </c>
      <c r="DS21" s="110">
        <v>495646</v>
      </c>
      <c r="DT21" s="110">
        <v>495646</v>
      </c>
      <c r="DU21" s="107">
        <f t="shared" ref="DU21" si="66">SUM(DU19,DU20)</f>
        <v>695502574</v>
      </c>
      <c r="DV21" s="107">
        <v>495646</v>
      </c>
      <c r="DW21" s="107">
        <v>495646</v>
      </c>
      <c r="DX21" s="107">
        <v>495646</v>
      </c>
      <c r="DY21" s="107">
        <v>495646</v>
      </c>
      <c r="DZ21" s="107">
        <v>495646</v>
      </c>
      <c r="EA21" s="107">
        <v>495646</v>
      </c>
      <c r="EB21" s="107"/>
      <c r="EC21" s="107"/>
      <c r="ED21" s="107">
        <v>495646</v>
      </c>
      <c r="EE21" s="107">
        <v>495646</v>
      </c>
      <c r="EF21" s="107">
        <v>495646</v>
      </c>
      <c r="EG21" s="107">
        <v>495646</v>
      </c>
      <c r="EH21" s="107">
        <v>495646</v>
      </c>
      <c r="EI21" s="107">
        <f t="shared" ref="EI21" si="67">SUM(EI19,EI20)</f>
        <v>132302250</v>
      </c>
      <c r="EJ21" s="107">
        <v>495646</v>
      </c>
      <c r="EK21" s="107">
        <v>495646</v>
      </c>
      <c r="EL21" s="107">
        <v>495646</v>
      </c>
      <c r="EM21" s="107">
        <v>495646</v>
      </c>
      <c r="EN21" s="107">
        <v>495646</v>
      </c>
      <c r="EO21" s="107">
        <v>495646</v>
      </c>
      <c r="EP21" s="107"/>
      <c r="EQ21" s="107"/>
      <c r="ER21" s="107">
        <v>495646</v>
      </c>
      <c r="ES21" s="107">
        <v>495646</v>
      </c>
      <c r="ET21" s="107">
        <v>495646</v>
      </c>
      <c r="EU21" s="107">
        <v>495646</v>
      </c>
      <c r="EV21" s="107">
        <v>495646</v>
      </c>
      <c r="EW21" s="110">
        <f t="shared" ref="EW21" si="68">SUM(EW19,EW20)</f>
        <v>563200324</v>
      </c>
      <c r="EX21" s="110">
        <v>495646</v>
      </c>
      <c r="EY21" s="110">
        <v>495646</v>
      </c>
      <c r="EZ21" s="110">
        <v>495646</v>
      </c>
      <c r="FA21" s="110">
        <v>495646</v>
      </c>
      <c r="FB21" s="110">
        <v>495646</v>
      </c>
      <c r="FC21" s="110">
        <v>495646</v>
      </c>
      <c r="FD21" s="110"/>
      <c r="FE21" s="110"/>
      <c r="FF21" s="110">
        <v>495646</v>
      </c>
      <c r="FG21" s="110">
        <v>495646</v>
      </c>
      <c r="FH21" s="110">
        <v>495646</v>
      </c>
      <c r="FI21" s="110">
        <v>495646</v>
      </c>
      <c r="FJ21" s="110">
        <v>495646</v>
      </c>
      <c r="FK21" s="107">
        <f t="shared" ref="FK21" si="69">SUM(FK19,FK20)</f>
        <v>15977983</v>
      </c>
      <c r="FL21" s="107">
        <v>495646</v>
      </c>
      <c r="FM21" s="107">
        <v>495646</v>
      </c>
      <c r="FN21" s="107">
        <v>495646</v>
      </c>
      <c r="FO21" s="107">
        <v>495646</v>
      </c>
      <c r="FP21" s="107">
        <v>495646</v>
      </c>
      <c r="FQ21" s="107">
        <v>495646</v>
      </c>
      <c r="FR21" s="107"/>
      <c r="FS21" s="107"/>
      <c r="FT21" s="107">
        <v>495646</v>
      </c>
      <c r="FU21" s="107">
        <v>495646</v>
      </c>
      <c r="FV21" s="107">
        <v>495646</v>
      </c>
      <c r="FW21" s="107">
        <v>495646</v>
      </c>
      <c r="FX21" s="108">
        <v>495646</v>
      </c>
      <c r="FY21" s="2" t="s">
        <v>35</v>
      </c>
      <c r="FZ21" s="2" t="s">
        <v>35</v>
      </c>
      <c r="GA21" s="2" t="s">
        <v>35</v>
      </c>
      <c r="GB21" s="2" t="s">
        <v>35</v>
      </c>
      <c r="GC21" s="2" t="s">
        <v>35</v>
      </c>
      <c r="GD21" s="2" t="s">
        <v>35</v>
      </c>
      <c r="GE21" s="2" t="s">
        <v>35</v>
      </c>
      <c r="GF21" s="2" t="s">
        <v>35</v>
      </c>
      <c r="GG21" s="2" t="s">
        <v>35</v>
      </c>
      <c r="GH21" s="2" t="s">
        <v>35</v>
      </c>
      <c r="GI21" s="2" t="s">
        <v>35</v>
      </c>
      <c r="GJ21" s="2" t="s">
        <v>35</v>
      </c>
      <c r="GK21" s="2" t="s">
        <v>35</v>
      </c>
      <c r="GL21" s="2" t="s">
        <v>35</v>
      </c>
      <c r="GM21" s="2" t="s">
        <v>35</v>
      </c>
      <c r="GN21" s="2" t="s">
        <v>35</v>
      </c>
      <c r="GO21" s="2" t="s">
        <v>35</v>
      </c>
      <c r="GP21" s="2" t="s">
        <v>35</v>
      </c>
      <c r="GQ21" s="2" t="s">
        <v>35</v>
      </c>
      <c r="GR21" s="2" t="s">
        <v>35</v>
      </c>
      <c r="GS21" s="2" t="s">
        <v>35</v>
      </c>
      <c r="GT21" s="2" t="s">
        <v>35</v>
      </c>
      <c r="GU21" s="2" t="s">
        <v>35</v>
      </c>
      <c r="GV21" s="2" t="s">
        <v>35</v>
      </c>
      <c r="GW21" s="2" t="s">
        <v>35</v>
      </c>
      <c r="GX21" s="2" t="s">
        <v>35</v>
      </c>
      <c r="GY21" s="2" t="s">
        <v>35</v>
      </c>
      <c r="GZ21" s="2" t="s">
        <v>35</v>
      </c>
      <c r="HA21" s="2" t="s">
        <v>35</v>
      </c>
      <c r="HB21" s="2" t="s">
        <v>35</v>
      </c>
      <c r="HC21" s="2" t="s">
        <v>35</v>
      </c>
      <c r="HD21" s="2" t="s">
        <v>35</v>
      </c>
      <c r="HE21" s="2" t="s">
        <v>35</v>
      </c>
      <c r="HF21" s="2" t="s">
        <v>35</v>
      </c>
      <c r="HG21" s="2" t="s">
        <v>35</v>
      </c>
      <c r="HH21" s="2" t="s">
        <v>35</v>
      </c>
      <c r="HI21" s="2" t="s">
        <v>35</v>
      </c>
      <c r="HJ21" s="2" t="s">
        <v>35</v>
      </c>
      <c r="HK21" s="2" t="s">
        <v>35</v>
      </c>
      <c r="HL21" s="2" t="s">
        <v>35</v>
      </c>
      <c r="HM21" s="2" t="s">
        <v>35</v>
      </c>
      <c r="HN21" s="2" t="s">
        <v>35</v>
      </c>
      <c r="HO21" s="2" t="s">
        <v>35</v>
      </c>
      <c r="HP21" s="2" t="s">
        <v>35</v>
      </c>
      <c r="HQ21" s="2" t="s">
        <v>35</v>
      </c>
      <c r="HR21" s="2" t="s">
        <v>35</v>
      </c>
      <c r="HS21" s="2" t="s">
        <v>35</v>
      </c>
      <c r="HT21" s="2" t="s">
        <v>35</v>
      </c>
      <c r="HU21" s="2" t="s">
        <v>35</v>
      </c>
      <c r="HV21" s="2" t="s">
        <v>35</v>
      </c>
      <c r="HW21" s="2" t="s">
        <v>35</v>
      </c>
      <c r="HX21" s="2" t="s">
        <v>35</v>
      </c>
      <c r="HY21" s="2" t="s">
        <v>35</v>
      </c>
      <c r="HZ21" s="2" t="s">
        <v>35</v>
      </c>
      <c r="IA21" s="2" t="s">
        <v>35</v>
      </c>
      <c r="IB21" s="2" t="s">
        <v>35</v>
      </c>
      <c r="IC21" s="2" t="s">
        <v>35</v>
      </c>
      <c r="ID21" s="2" t="s">
        <v>35</v>
      </c>
      <c r="IE21" s="2" t="s">
        <v>35</v>
      </c>
      <c r="IF21" s="2" t="s">
        <v>35</v>
      </c>
      <c r="IG21" s="2" t="s">
        <v>35</v>
      </c>
      <c r="IH21" s="2" t="s">
        <v>35</v>
      </c>
      <c r="II21" s="2" t="s">
        <v>35</v>
      </c>
      <c r="IJ21" s="2" t="s">
        <v>35</v>
      </c>
      <c r="IK21" s="2" t="s">
        <v>35</v>
      </c>
      <c r="IL21" s="2" t="s">
        <v>35</v>
      </c>
      <c r="IM21" s="2" t="s">
        <v>35</v>
      </c>
      <c r="IN21" s="2" t="s">
        <v>35</v>
      </c>
      <c r="IO21" s="2" t="s">
        <v>35</v>
      </c>
      <c r="IP21" s="2" t="s">
        <v>35</v>
      </c>
      <c r="IQ21" s="2" t="s">
        <v>35</v>
      </c>
      <c r="IR21" s="2" t="s">
        <v>35</v>
      </c>
      <c r="IS21" s="2" t="s">
        <v>35</v>
      </c>
      <c r="IT21" s="2" t="s">
        <v>35</v>
      </c>
      <c r="IU21" s="2" t="s">
        <v>35</v>
      </c>
      <c r="IV21" s="2" t="s">
        <v>35</v>
      </c>
      <c r="IW21" s="2" t="s">
        <v>35</v>
      </c>
      <c r="IX21" s="2" t="s">
        <v>35</v>
      </c>
      <c r="IY21" s="2" t="s">
        <v>35</v>
      </c>
      <c r="IZ21" s="2" t="s">
        <v>35</v>
      </c>
    </row>
    <row r="22" spans="1:260" ht="11.25" customHeight="1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0" ht="14.25" customHeight="1">
      <c r="BT23" s="47"/>
    </row>
  </sheetData>
  <sheetProtection selectLockedCells="1"/>
  <mergeCells count="220">
    <mergeCell ref="FK14:FX14"/>
    <mergeCell ref="EW14:FJ14"/>
    <mergeCell ref="FK21:FX21"/>
    <mergeCell ref="FK15:FX15"/>
    <mergeCell ref="FK16:FX16"/>
    <mergeCell ref="FK17:FX17"/>
    <mergeCell ref="FK18:FX18"/>
    <mergeCell ref="FK19:FX19"/>
    <mergeCell ref="FK20:FX20"/>
    <mergeCell ref="EW20:FJ20"/>
    <mergeCell ref="EW21:FJ21"/>
    <mergeCell ref="EW15:FJ15"/>
    <mergeCell ref="EW16:FJ16"/>
    <mergeCell ref="EW17:FJ17"/>
    <mergeCell ref="EW18:FJ18"/>
    <mergeCell ref="EW19:FJ19"/>
    <mergeCell ref="EI11:EV11"/>
    <mergeCell ref="EI12:EV12"/>
    <mergeCell ref="FK7:FX7"/>
    <mergeCell ref="FK8:FX8"/>
    <mergeCell ref="FK9:FX9"/>
    <mergeCell ref="FK10:FX10"/>
    <mergeCell ref="FK11:FX11"/>
    <mergeCell ref="FK12:FX12"/>
    <mergeCell ref="FK13:FX13"/>
    <mergeCell ref="DG9:DT9"/>
    <mergeCell ref="DG10:DT10"/>
    <mergeCell ref="DG11:DT11"/>
    <mergeCell ref="DG12:DT12"/>
    <mergeCell ref="EI19:EV19"/>
    <mergeCell ref="EI20:EV20"/>
    <mergeCell ref="EI21:EV21"/>
    <mergeCell ref="EW7:FJ7"/>
    <mergeCell ref="EW8:FJ8"/>
    <mergeCell ref="EW9:FJ9"/>
    <mergeCell ref="EW10:FJ10"/>
    <mergeCell ref="EW11:FJ11"/>
    <mergeCell ref="EW12:FJ12"/>
    <mergeCell ref="EW13:FJ13"/>
    <mergeCell ref="EI13:EV13"/>
    <mergeCell ref="EI14:EV14"/>
    <mergeCell ref="EI15:EV15"/>
    <mergeCell ref="EI16:EV16"/>
    <mergeCell ref="EI17:EV17"/>
    <mergeCell ref="EI18:EV18"/>
    <mergeCell ref="EI7:EV7"/>
    <mergeCell ref="EI8:EV8"/>
    <mergeCell ref="EI9:EV9"/>
    <mergeCell ref="EI10:EV10"/>
    <mergeCell ref="DU16:EH16"/>
    <mergeCell ref="DU17:EH17"/>
    <mergeCell ref="DU18:EH18"/>
    <mergeCell ref="DU19:EH19"/>
    <mergeCell ref="DU20:EH20"/>
    <mergeCell ref="DU21:EH21"/>
    <mergeCell ref="DG21:DT21"/>
    <mergeCell ref="DU7:EH7"/>
    <mergeCell ref="DU8:EH8"/>
    <mergeCell ref="DU9:EH9"/>
    <mergeCell ref="DU10:EH10"/>
    <mergeCell ref="DU11:EH11"/>
    <mergeCell ref="DU12:EH12"/>
    <mergeCell ref="DU13:EH13"/>
    <mergeCell ref="DU14:EH14"/>
    <mergeCell ref="DU15:EH15"/>
    <mergeCell ref="DG15:DT15"/>
    <mergeCell ref="DG16:DT16"/>
    <mergeCell ref="DG17:DT17"/>
    <mergeCell ref="DG18:DT18"/>
    <mergeCell ref="DG19:DT19"/>
    <mergeCell ref="DG20:DT20"/>
    <mergeCell ref="DG7:DT7"/>
    <mergeCell ref="DG8:DT8"/>
    <mergeCell ref="CE7:CR7"/>
    <mergeCell ref="CE8:CR8"/>
    <mergeCell ref="CE9:CR9"/>
    <mergeCell ref="CE10:CR10"/>
    <mergeCell ref="CE11:CR11"/>
    <mergeCell ref="CS15:DF15"/>
    <mergeCell ref="CS16:DF16"/>
    <mergeCell ref="CS17:DF17"/>
    <mergeCell ref="CS18:DF18"/>
    <mergeCell ref="BC18:BP18"/>
    <mergeCell ref="BC19:BP19"/>
    <mergeCell ref="BC20:BP20"/>
    <mergeCell ref="BC7:BP7"/>
    <mergeCell ref="BC8:BP8"/>
    <mergeCell ref="BC9:BP9"/>
    <mergeCell ref="DG13:DT13"/>
    <mergeCell ref="DG14:DT14"/>
    <mergeCell ref="CS14:DF14"/>
    <mergeCell ref="CE19:CR19"/>
    <mergeCell ref="CE20:CR20"/>
    <mergeCell ref="CS7:DF7"/>
    <mergeCell ref="CS8:DF8"/>
    <mergeCell ref="CS9:DF9"/>
    <mergeCell ref="CS10:DF10"/>
    <mergeCell ref="CS11:DF11"/>
    <mergeCell ref="CS12:DF12"/>
    <mergeCell ref="CS13:DF13"/>
    <mergeCell ref="CE13:CR13"/>
    <mergeCell ref="CE14:CR14"/>
    <mergeCell ref="CE15:CR15"/>
    <mergeCell ref="CE16:CR16"/>
    <mergeCell ref="CE17:CR17"/>
    <mergeCell ref="CE18:CR18"/>
    <mergeCell ref="BQ7:CD7"/>
    <mergeCell ref="BQ8:CD8"/>
    <mergeCell ref="BQ9:CD9"/>
    <mergeCell ref="BQ10:CD10"/>
    <mergeCell ref="BQ11:CD11"/>
    <mergeCell ref="BQ12:CD12"/>
    <mergeCell ref="BQ13:CD13"/>
    <mergeCell ref="BQ14:CD14"/>
    <mergeCell ref="BQ15:CD15"/>
    <mergeCell ref="BQ16:CD16"/>
    <mergeCell ref="BQ17:CD17"/>
    <mergeCell ref="BQ18:CD18"/>
    <mergeCell ref="BQ19:CD19"/>
    <mergeCell ref="CE12:CR12"/>
    <mergeCell ref="CS20:DF20"/>
    <mergeCell ref="CS21:DF21"/>
    <mergeCell ref="BQ20:CD20"/>
    <mergeCell ref="BQ21:CD21"/>
    <mergeCell ref="CE21:CR21"/>
    <mergeCell ref="CS19:DF19"/>
    <mergeCell ref="BC10:BP10"/>
    <mergeCell ref="BC11:BP11"/>
    <mergeCell ref="BC12:BP12"/>
    <mergeCell ref="BC13:BP13"/>
    <mergeCell ref="BC14:BP14"/>
    <mergeCell ref="AO14:BB14"/>
    <mergeCell ref="AA19:AN19"/>
    <mergeCell ref="AA20:AN20"/>
    <mergeCell ref="AA21:AN21"/>
    <mergeCell ref="AA15:AN15"/>
    <mergeCell ref="AA16:AN16"/>
    <mergeCell ref="AA17:AN17"/>
    <mergeCell ref="AA18:AN18"/>
    <mergeCell ref="AO20:BB20"/>
    <mergeCell ref="AO21:BB21"/>
    <mergeCell ref="AO15:BB15"/>
    <mergeCell ref="AO16:BB16"/>
    <mergeCell ref="AO17:BB17"/>
    <mergeCell ref="AO18:BB18"/>
    <mergeCell ref="AO19:BB19"/>
    <mergeCell ref="BC21:BP21"/>
    <mergeCell ref="BC15:BP15"/>
    <mergeCell ref="BC16:BP16"/>
    <mergeCell ref="BC17:BP17"/>
    <mergeCell ref="AO7:BB7"/>
    <mergeCell ref="AO8:BB8"/>
    <mergeCell ref="AO9:BB9"/>
    <mergeCell ref="AO10:BB10"/>
    <mergeCell ref="AO11:BB11"/>
    <mergeCell ref="AO12:BB12"/>
    <mergeCell ref="AO13:BB13"/>
    <mergeCell ref="AA13:AN13"/>
    <mergeCell ref="AA14:AN14"/>
    <mergeCell ref="AA7:AN7"/>
    <mergeCell ref="AA8:AN8"/>
    <mergeCell ref="AA9:AN9"/>
    <mergeCell ref="AA10:AN10"/>
    <mergeCell ref="AA11:AN11"/>
    <mergeCell ref="AA12:AN12"/>
    <mergeCell ref="T18:Z18"/>
    <mergeCell ref="T16:Z16"/>
    <mergeCell ref="T17:Z17"/>
    <mergeCell ref="A19:S21"/>
    <mergeCell ref="T19:Z19"/>
    <mergeCell ref="T20:Z20"/>
    <mergeCell ref="T21:Z21"/>
    <mergeCell ref="A9:C16"/>
    <mergeCell ref="E10:R12"/>
    <mergeCell ref="E13:R15"/>
    <mergeCell ref="D16:S18"/>
    <mergeCell ref="E7:R9"/>
    <mergeCell ref="T15:Z15"/>
    <mergeCell ref="T7:Z7"/>
    <mergeCell ref="T8:Z8"/>
    <mergeCell ref="T9:Z9"/>
    <mergeCell ref="T10:Z10"/>
    <mergeCell ref="T11:Z11"/>
    <mergeCell ref="T12:Z12"/>
    <mergeCell ref="T13:Z13"/>
    <mergeCell ref="T14:Z14"/>
    <mergeCell ref="AA6:AN6"/>
    <mergeCell ref="AO6:BB6"/>
    <mergeCell ref="BC6:BP6"/>
    <mergeCell ref="A3:Z6"/>
    <mergeCell ref="AB3:AM4"/>
    <mergeCell ref="AP3:BA4"/>
    <mergeCell ref="CE5:CR5"/>
    <mergeCell ref="AA5:AN5"/>
    <mergeCell ref="AO5:BB5"/>
    <mergeCell ref="BC5:BP5"/>
    <mergeCell ref="BD3:BO4"/>
    <mergeCell ref="EW6:FJ6"/>
    <mergeCell ref="FK6:FX6"/>
    <mergeCell ref="BQ6:CD6"/>
    <mergeCell ref="CE6:CR6"/>
    <mergeCell ref="CS6:DF6"/>
    <mergeCell ref="DG6:DT6"/>
    <mergeCell ref="FL3:FW4"/>
    <mergeCell ref="EW4:FJ4"/>
    <mergeCell ref="EJ3:EU4"/>
    <mergeCell ref="DG5:DT5"/>
    <mergeCell ref="DU5:EH5"/>
    <mergeCell ref="EI5:EV5"/>
    <mergeCell ref="EX3:FI3"/>
    <mergeCell ref="BQ5:CD5"/>
    <mergeCell ref="BR3:CC3"/>
    <mergeCell ref="CF3:CQ4"/>
    <mergeCell ref="CT3:DE4"/>
    <mergeCell ref="BQ4:CD4"/>
    <mergeCell ref="DG4:DT4"/>
    <mergeCell ref="DH3:DS3"/>
    <mergeCell ref="DV3:EG4"/>
    <mergeCell ref="DU6:EH6"/>
    <mergeCell ref="EI6:EV6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0" firstPageNumber="105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70">
    <pageSetUpPr fitToPage="1"/>
  </sheetPr>
  <dimension ref="A1:JT44"/>
  <sheetViews>
    <sheetView view="pageBreakPreview" topLeftCell="P1" zoomScaleNormal="120" zoomScaleSheetLayoutView="100" workbookViewId="0">
      <selection activeCell="HJ65" sqref="HJ65"/>
    </sheetView>
  </sheetViews>
  <sheetFormatPr defaultColWidth="1" defaultRowHeight="12" customHeight="1"/>
  <cols>
    <col min="1" max="27" width="1" style="2" customWidth="1"/>
    <col min="28" max="38" width="1.33203125" style="2" customWidth="1"/>
    <col min="39" max="103" width="1" style="2" customWidth="1"/>
    <col min="104" max="131" width="1" style="96" customWidth="1"/>
    <col min="132" max="134" width="1" style="2" customWidth="1"/>
    <col min="135" max="16384" width="1" style="2"/>
  </cols>
  <sheetData>
    <row r="1" spans="1:280" ht="21" customHeight="1"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</row>
    <row r="2" spans="1:280" ht="21" customHeight="1" thickBot="1">
      <c r="A2" s="181" t="s">
        <v>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</row>
    <row r="3" spans="1:280" ht="42.75" customHeight="1">
      <c r="A3" s="134" t="s">
        <v>34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5"/>
      <c r="AA3" s="11"/>
      <c r="AB3" s="142" t="s">
        <v>134</v>
      </c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2"/>
      <c r="AN3" s="13"/>
      <c r="AO3" s="142" t="s">
        <v>97</v>
      </c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2"/>
      <c r="BA3" s="13"/>
      <c r="BB3" s="142" t="s">
        <v>135</v>
      </c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2"/>
      <c r="BN3" s="13"/>
      <c r="BO3" s="142" t="s">
        <v>99</v>
      </c>
      <c r="BP3" s="142"/>
      <c r="BQ3" s="142"/>
      <c r="BR3" s="142"/>
      <c r="BS3" s="142"/>
      <c r="BT3" s="142"/>
      <c r="BU3" s="142"/>
      <c r="BV3" s="142"/>
      <c r="BW3" s="12"/>
      <c r="BX3" s="13"/>
      <c r="BY3" s="142" t="s">
        <v>100</v>
      </c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2"/>
      <c r="CL3" s="13"/>
      <c r="CM3" s="142" t="s">
        <v>143</v>
      </c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2"/>
      <c r="CZ3" s="13"/>
      <c r="DA3" s="142" t="s">
        <v>144</v>
      </c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2"/>
      <c r="DN3" s="13"/>
      <c r="DO3" s="142" t="s">
        <v>145</v>
      </c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2"/>
      <c r="EB3" s="13"/>
      <c r="EC3" s="142" t="s">
        <v>101</v>
      </c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2"/>
      <c r="EP3" s="13"/>
      <c r="EQ3" s="130" t="s">
        <v>102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5"/>
      <c r="FD3" s="2" t="s">
        <v>35</v>
      </c>
      <c r="FE3" s="2" t="s">
        <v>35</v>
      </c>
      <c r="FF3" s="2" t="s">
        <v>35</v>
      </c>
      <c r="FG3" s="2" t="s">
        <v>35</v>
      </c>
      <c r="FH3" s="2" t="s">
        <v>35</v>
      </c>
      <c r="FI3" s="2" t="s">
        <v>35</v>
      </c>
      <c r="FJ3" s="2" t="s">
        <v>35</v>
      </c>
      <c r="FK3" s="2" t="s">
        <v>35</v>
      </c>
      <c r="FL3" s="2" t="s">
        <v>35</v>
      </c>
      <c r="FM3" s="2" t="s">
        <v>35</v>
      </c>
      <c r="FN3" s="2" t="s">
        <v>35</v>
      </c>
      <c r="FO3" s="2" t="s">
        <v>35</v>
      </c>
      <c r="FP3" s="2" t="s">
        <v>35</v>
      </c>
      <c r="FQ3" s="2" t="s">
        <v>35</v>
      </c>
      <c r="FR3" s="2" t="s">
        <v>35</v>
      </c>
      <c r="FS3" s="2" t="s">
        <v>35</v>
      </c>
      <c r="FT3" s="2" t="s">
        <v>35</v>
      </c>
      <c r="FU3" s="2" t="s">
        <v>35</v>
      </c>
      <c r="FV3" s="2" t="s">
        <v>35</v>
      </c>
      <c r="FW3" s="2" t="s">
        <v>35</v>
      </c>
      <c r="FX3" s="2" t="s">
        <v>35</v>
      </c>
      <c r="FY3" s="2" t="s">
        <v>35</v>
      </c>
      <c r="FZ3" s="2" t="s">
        <v>35</v>
      </c>
      <c r="GA3" s="2" t="s">
        <v>35</v>
      </c>
      <c r="GB3" s="2" t="s">
        <v>35</v>
      </c>
      <c r="GC3" s="2" t="s">
        <v>35</v>
      </c>
      <c r="GD3" s="2" t="s">
        <v>35</v>
      </c>
      <c r="GE3" s="2" t="s">
        <v>35</v>
      </c>
      <c r="GF3" s="2" t="s">
        <v>35</v>
      </c>
      <c r="GG3" s="2" t="s">
        <v>35</v>
      </c>
      <c r="GH3" s="2" t="s">
        <v>35</v>
      </c>
      <c r="GI3" s="2" t="s">
        <v>35</v>
      </c>
      <c r="GJ3" s="2" t="s">
        <v>35</v>
      </c>
      <c r="GK3" s="2" t="s">
        <v>35</v>
      </c>
      <c r="GL3" s="2" t="s">
        <v>35</v>
      </c>
      <c r="GM3" s="2" t="s">
        <v>35</v>
      </c>
      <c r="GN3" s="2" t="s">
        <v>35</v>
      </c>
      <c r="GO3" s="2" t="s">
        <v>35</v>
      </c>
      <c r="GP3" s="2" t="s">
        <v>35</v>
      </c>
      <c r="GQ3" s="2" t="s">
        <v>35</v>
      </c>
      <c r="GR3" s="2" t="s">
        <v>35</v>
      </c>
      <c r="GS3" s="2" t="s">
        <v>35</v>
      </c>
      <c r="GT3" s="2" t="s">
        <v>35</v>
      </c>
      <c r="GU3" s="2" t="s">
        <v>35</v>
      </c>
      <c r="GV3" s="2" t="s">
        <v>35</v>
      </c>
      <c r="GW3" s="2" t="s">
        <v>35</v>
      </c>
      <c r="GX3" s="2" t="s">
        <v>35</v>
      </c>
      <c r="GY3" s="2" t="s">
        <v>35</v>
      </c>
      <c r="GZ3" s="2" t="s">
        <v>35</v>
      </c>
      <c r="HA3" s="2" t="s">
        <v>35</v>
      </c>
      <c r="HB3" s="2" t="s">
        <v>35</v>
      </c>
      <c r="HC3" s="2" t="s">
        <v>35</v>
      </c>
      <c r="HD3" s="2" t="s">
        <v>35</v>
      </c>
      <c r="HE3" s="2" t="s">
        <v>35</v>
      </c>
      <c r="HF3" s="2" t="s">
        <v>35</v>
      </c>
      <c r="HG3" s="2" t="s">
        <v>35</v>
      </c>
      <c r="HH3" s="2" t="s">
        <v>35</v>
      </c>
      <c r="HI3" s="2" t="s">
        <v>35</v>
      </c>
      <c r="HJ3" s="2" t="s">
        <v>35</v>
      </c>
      <c r="HK3" s="2" t="s">
        <v>35</v>
      </c>
      <c r="HL3" s="2" t="s">
        <v>35</v>
      </c>
      <c r="HM3" s="2" t="s">
        <v>35</v>
      </c>
      <c r="HN3" s="2" t="s">
        <v>35</v>
      </c>
      <c r="HO3" s="2" t="s">
        <v>35</v>
      </c>
      <c r="HP3" s="2" t="s">
        <v>35</v>
      </c>
      <c r="HQ3" s="2" t="s">
        <v>35</v>
      </c>
      <c r="HR3" s="2" t="s">
        <v>35</v>
      </c>
      <c r="HS3" s="2" t="s">
        <v>35</v>
      </c>
      <c r="HT3" s="2" t="s">
        <v>35</v>
      </c>
      <c r="HU3" s="2" t="s">
        <v>35</v>
      </c>
      <c r="HV3" s="2" t="s">
        <v>35</v>
      </c>
      <c r="HW3" s="2" t="s">
        <v>35</v>
      </c>
      <c r="HX3" s="2" t="s">
        <v>35</v>
      </c>
      <c r="HY3" s="2" t="s">
        <v>35</v>
      </c>
      <c r="HZ3" s="2" t="s">
        <v>35</v>
      </c>
      <c r="IA3" s="2" t="s">
        <v>35</v>
      </c>
      <c r="IB3" s="2" t="s">
        <v>35</v>
      </c>
      <c r="IC3" s="2" t="s">
        <v>35</v>
      </c>
      <c r="ID3" s="2" t="s">
        <v>35</v>
      </c>
      <c r="IE3" s="2" t="s">
        <v>35</v>
      </c>
      <c r="IF3" s="2" t="s">
        <v>35</v>
      </c>
      <c r="IG3" s="2" t="s">
        <v>35</v>
      </c>
      <c r="IH3" s="2" t="s">
        <v>35</v>
      </c>
      <c r="II3" s="2" t="s">
        <v>35</v>
      </c>
      <c r="IJ3" s="2" t="s">
        <v>35</v>
      </c>
      <c r="IK3" s="2" t="s">
        <v>35</v>
      </c>
      <c r="IL3" s="2" t="s">
        <v>35</v>
      </c>
      <c r="IM3" s="2" t="s">
        <v>35</v>
      </c>
      <c r="IN3" s="2" t="s">
        <v>35</v>
      </c>
      <c r="IO3" s="2" t="s">
        <v>35</v>
      </c>
      <c r="IP3" s="2" t="s">
        <v>35</v>
      </c>
      <c r="IQ3" s="2" t="s">
        <v>35</v>
      </c>
      <c r="IR3" s="2" t="s">
        <v>35</v>
      </c>
      <c r="IS3" s="2" t="s">
        <v>35</v>
      </c>
      <c r="IT3" s="2" t="s">
        <v>35</v>
      </c>
      <c r="IU3" s="2" t="s">
        <v>35</v>
      </c>
      <c r="IV3" s="2" t="s">
        <v>35</v>
      </c>
      <c r="IW3" s="2" t="s">
        <v>35</v>
      </c>
      <c r="IX3" s="2" t="s">
        <v>35</v>
      </c>
      <c r="IY3" s="2" t="s">
        <v>35</v>
      </c>
      <c r="IZ3" s="2" t="s">
        <v>35</v>
      </c>
      <c r="JA3" s="2" t="s">
        <v>35</v>
      </c>
      <c r="JB3" s="2" t="s">
        <v>35</v>
      </c>
      <c r="JC3" s="2" t="s">
        <v>35</v>
      </c>
      <c r="JD3" s="2" t="s">
        <v>35</v>
      </c>
      <c r="JE3" s="2" t="s">
        <v>35</v>
      </c>
      <c r="JF3" s="2" t="s">
        <v>35</v>
      </c>
      <c r="JG3" s="2" t="s">
        <v>35</v>
      </c>
      <c r="JH3" s="2" t="s">
        <v>35</v>
      </c>
      <c r="JI3" s="2" t="s">
        <v>35</v>
      </c>
      <c r="JJ3" s="2" t="s">
        <v>35</v>
      </c>
      <c r="JK3" s="2" t="s">
        <v>35</v>
      </c>
      <c r="JL3" s="2" t="s">
        <v>35</v>
      </c>
      <c r="JM3" s="2" t="s">
        <v>35</v>
      </c>
      <c r="JN3" s="2" t="s">
        <v>35</v>
      </c>
      <c r="JO3" s="2" t="s">
        <v>35</v>
      </c>
      <c r="JP3" s="2" t="s">
        <v>35</v>
      </c>
      <c r="JQ3" s="2" t="s">
        <v>35</v>
      </c>
      <c r="JR3" s="2" t="s">
        <v>35</v>
      </c>
      <c r="JS3" s="2" t="s">
        <v>35</v>
      </c>
      <c r="JT3" s="2" t="s">
        <v>35</v>
      </c>
    </row>
    <row r="4" spans="1:280" ht="11.25" customHeight="1">
      <c r="A4" s="136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37"/>
      <c r="AA4" s="8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9"/>
      <c r="AN4" s="28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29"/>
      <c r="BA4" s="28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29"/>
      <c r="BN4" s="123" t="s">
        <v>136</v>
      </c>
      <c r="BO4" s="124"/>
      <c r="BP4" s="124"/>
      <c r="BQ4" s="124"/>
      <c r="BR4" s="124"/>
      <c r="BS4" s="124"/>
      <c r="BT4" s="124"/>
      <c r="BU4" s="124"/>
      <c r="BV4" s="124"/>
      <c r="BW4" s="141"/>
      <c r="BX4" s="28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29"/>
      <c r="CL4" s="28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29"/>
      <c r="CZ4" s="95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29"/>
      <c r="DN4" s="95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29"/>
      <c r="EB4" s="123" t="s">
        <v>147</v>
      </c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41"/>
      <c r="EP4" s="28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30"/>
    </row>
    <row r="5" spans="1:280" ht="11.25" customHeight="1">
      <c r="A5" s="136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37"/>
      <c r="AA5" s="124" t="s">
        <v>105</v>
      </c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41"/>
      <c r="AN5" s="123" t="s">
        <v>106</v>
      </c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41"/>
      <c r="BA5" s="28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/>
      <c r="BN5" s="123"/>
      <c r="BO5" s="124"/>
      <c r="BP5" s="124"/>
      <c r="BQ5" s="124"/>
      <c r="BR5" s="124"/>
      <c r="BS5" s="124"/>
      <c r="BT5" s="124"/>
      <c r="BU5" s="124"/>
      <c r="BV5" s="124"/>
      <c r="BW5" s="141"/>
      <c r="BX5" s="123" t="s">
        <v>107</v>
      </c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41"/>
      <c r="CL5" s="123" t="s">
        <v>108</v>
      </c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41"/>
      <c r="CZ5" s="123" t="s">
        <v>139</v>
      </c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41"/>
      <c r="DN5" s="123" t="s">
        <v>146</v>
      </c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41"/>
      <c r="EB5" s="123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41"/>
      <c r="EP5" s="28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0"/>
    </row>
    <row r="6" spans="1:280" ht="11.25" customHeight="1" thickBot="1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40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2"/>
      <c r="AN6" s="120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2"/>
      <c r="BA6" s="125" t="s">
        <v>35</v>
      </c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7"/>
      <c r="BN6" s="125" t="s">
        <v>35</v>
      </c>
      <c r="BO6" s="126"/>
      <c r="BP6" s="126"/>
      <c r="BQ6" s="126"/>
      <c r="BR6" s="126"/>
      <c r="BS6" s="126"/>
      <c r="BT6" s="126"/>
      <c r="BU6" s="126"/>
      <c r="BV6" s="126"/>
      <c r="BW6" s="127"/>
      <c r="BX6" s="125" t="s">
        <v>51</v>
      </c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7"/>
      <c r="CL6" s="125" t="s">
        <v>51</v>
      </c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7"/>
      <c r="CZ6" s="125" t="s">
        <v>51</v>
      </c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7"/>
      <c r="DN6" s="125" t="s">
        <v>51</v>
      </c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7"/>
      <c r="EB6" s="125" t="s">
        <v>112</v>
      </c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7"/>
      <c r="EP6" s="125" t="s">
        <v>112</v>
      </c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44"/>
      <c r="FD6" s="2" t="s">
        <v>35</v>
      </c>
      <c r="FE6" s="2" t="s">
        <v>35</v>
      </c>
      <c r="FF6" s="2" t="s">
        <v>35</v>
      </c>
      <c r="FG6" s="2" t="s">
        <v>35</v>
      </c>
      <c r="FH6" s="2" t="s">
        <v>35</v>
      </c>
      <c r="FI6" s="2" t="s">
        <v>35</v>
      </c>
      <c r="FJ6" s="2" t="s">
        <v>35</v>
      </c>
      <c r="FK6" s="2" t="s">
        <v>35</v>
      </c>
      <c r="FL6" s="2" t="s">
        <v>35</v>
      </c>
      <c r="FM6" s="2" t="s">
        <v>35</v>
      </c>
      <c r="FN6" s="2" t="s">
        <v>35</v>
      </c>
      <c r="FO6" s="2" t="s">
        <v>35</v>
      </c>
      <c r="FP6" s="2" t="s">
        <v>35</v>
      </c>
      <c r="FQ6" s="2" t="s">
        <v>35</v>
      </c>
      <c r="FR6" s="2" t="s">
        <v>35</v>
      </c>
      <c r="FS6" s="2" t="s">
        <v>35</v>
      </c>
      <c r="FT6" s="2" t="s">
        <v>35</v>
      </c>
      <c r="FU6" s="2" t="s">
        <v>35</v>
      </c>
      <c r="FV6" s="2" t="s">
        <v>35</v>
      </c>
      <c r="FW6" s="2" t="s">
        <v>35</v>
      </c>
      <c r="FX6" s="2" t="s">
        <v>35</v>
      </c>
      <c r="FY6" s="2" t="s">
        <v>35</v>
      </c>
      <c r="FZ6" s="2" t="s">
        <v>35</v>
      </c>
      <c r="GA6" s="2" t="s">
        <v>35</v>
      </c>
      <c r="GB6" s="2" t="s">
        <v>35</v>
      </c>
      <c r="GC6" s="2" t="s">
        <v>35</v>
      </c>
      <c r="GD6" s="2" t="s">
        <v>35</v>
      </c>
      <c r="GE6" s="2" t="s">
        <v>35</v>
      </c>
      <c r="GF6" s="2" t="s">
        <v>35</v>
      </c>
      <c r="GG6" s="2" t="s">
        <v>35</v>
      </c>
      <c r="GH6" s="2" t="s">
        <v>35</v>
      </c>
      <c r="GI6" s="2" t="s">
        <v>35</v>
      </c>
      <c r="GJ6" s="2" t="s">
        <v>35</v>
      </c>
      <c r="GK6" s="2" t="s">
        <v>35</v>
      </c>
      <c r="GL6" s="2" t="s">
        <v>35</v>
      </c>
      <c r="GM6" s="2" t="s">
        <v>35</v>
      </c>
      <c r="GN6" s="2" t="s">
        <v>35</v>
      </c>
      <c r="GO6" s="2" t="s">
        <v>35</v>
      </c>
      <c r="GP6" s="2" t="s">
        <v>35</v>
      </c>
      <c r="GQ6" s="2" t="s">
        <v>35</v>
      </c>
      <c r="GR6" s="2" t="s">
        <v>35</v>
      </c>
      <c r="GS6" s="2" t="s">
        <v>35</v>
      </c>
      <c r="GT6" s="2" t="s">
        <v>35</v>
      </c>
      <c r="GU6" s="2" t="s">
        <v>35</v>
      </c>
      <c r="GV6" s="2" t="s">
        <v>35</v>
      </c>
      <c r="GW6" s="2" t="s">
        <v>35</v>
      </c>
      <c r="GX6" s="2" t="s">
        <v>35</v>
      </c>
      <c r="GY6" s="2" t="s">
        <v>35</v>
      </c>
      <c r="GZ6" s="2" t="s">
        <v>35</v>
      </c>
      <c r="HA6" s="2" t="s">
        <v>35</v>
      </c>
      <c r="HB6" s="2" t="s">
        <v>35</v>
      </c>
      <c r="HC6" s="2" t="s">
        <v>35</v>
      </c>
      <c r="HD6" s="2" t="s">
        <v>35</v>
      </c>
      <c r="HE6" s="2" t="s">
        <v>35</v>
      </c>
      <c r="HF6" s="2" t="s">
        <v>35</v>
      </c>
      <c r="HG6" s="2" t="s">
        <v>35</v>
      </c>
      <c r="HH6" s="2" t="s">
        <v>35</v>
      </c>
      <c r="HI6" s="2" t="s">
        <v>35</v>
      </c>
      <c r="HJ6" s="2" t="s">
        <v>35</v>
      </c>
      <c r="HK6" s="2" t="s">
        <v>35</v>
      </c>
      <c r="HL6" s="2" t="s">
        <v>35</v>
      </c>
      <c r="HM6" s="2" t="s">
        <v>35</v>
      </c>
      <c r="HN6" s="2" t="s">
        <v>35</v>
      </c>
      <c r="HO6" s="2" t="s">
        <v>35</v>
      </c>
      <c r="HP6" s="2" t="s">
        <v>35</v>
      </c>
      <c r="HQ6" s="2" t="s">
        <v>35</v>
      </c>
      <c r="HR6" s="2" t="s">
        <v>35</v>
      </c>
      <c r="HS6" s="2" t="s">
        <v>35</v>
      </c>
      <c r="HT6" s="2" t="s">
        <v>35</v>
      </c>
      <c r="HU6" s="2" t="s">
        <v>35</v>
      </c>
      <c r="HV6" s="2" t="s">
        <v>35</v>
      </c>
      <c r="HW6" s="2" t="s">
        <v>35</v>
      </c>
      <c r="HX6" s="2" t="s">
        <v>35</v>
      </c>
      <c r="HY6" s="2" t="s">
        <v>35</v>
      </c>
      <c r="HZ6" s="2" t="s">
        <v>35</v>
      </c>
      <c r="IA6" s="2" t="s">
        <v>35</v>
      </c>
      <c r="IB6" s="2" t="s">
        <v>35</v>
      </c>
      <c r="IC6" s="2" t="s">
        <v>35</v>
      </c>
      <c r="ID6" s="2" t="s">
        <v>35</v>
      </c>
      <c r="IE6" s="2" t="s">
        <v>35</v>
      </c>
      <c r="IF6" s="2" t="s">
        <v>35</v>
      </c>
      <c r="IG6" s="2" t="s">
        <v>35</v>
      </c>
      <c r="IH6" s="2" t="s">
        <v>35</v>
      </c>
      <c r="II6" s="2" t="s">
        <v>35</v>
      </c>
      <c r="IJ6" s="2" t="s">
        <v>35</v>
      </c>
      <c r="IK6" s="2" t="s">
        <v>35</v>
      </c>
      <c r="IL6" s="2" t="s">
        <v>35</v>
      </c>
      <c r="IM6" s="2" t="s">
        <v>35</v>
      </c>
      <c r="IN6" s="2" t="s">
        <v>35</v>
      </c>
      <c r="IO6" s="2" t="s">
        <v>35</v>
      </c>
      <c r="IP6" s="2" t="s">
        <v>35</v>
      </c>
      <c r="IQ6" s="2" t="s">
        <v>35</v>
      </c>
      <c r="IR6" s="2" t="s">
        <v>35</v>
      </c>
      <c r="IS6" s="2" t="s">
        <v>35</v>
      </c>
      <c r="IT6" s="2" t="s">
        <v>35</v>
      </c>
      <c r="IU6" s="2" t="s">
        <v>35</v>
      </c>
      <c r="IV6" s="2" t="s">
        <v>35</v>
      </c>
      <c r="IW6" s="2" t="s">
        <v>35</v>
      </c>
      <c r="IX6" s="2" t="s">
        <v>35</v>
      </c>
      <c r="IY6" s="2" t="s">
        <v>35</v>
      </c>
      <c r="IZ6" s="2" t="s">
        <v>35</v>
      </c>
      <c r="JA6" s="2" t="s">
        <v>35</v>
      </c>
      <c r="JB6" s="2" t="s">
        <v>35</v>
      </c>
      <c r="JC6" s="2" t="s">
        <v>35</v>
      </c>
      <c r="JD6" s="2" t="s">
        <v>35</v>
      </c>
      <c r="JE6" s="2" t="s">
        <v>35</v>
      </c>
      <c r="JF6" s="2" t="s">
        <v>35</v>
      </c>
      <c r="JG6" s="2" t="s">
        <v>35</v>
      </c>
      <c r="JH6" s="2" t="s">
        <v>35</v>
      </c>
      <c r="JI6" s="2" t="s">
        <v>35</v>
      </c>
      <c r="JJ6" s="2" t="s">
        <v>35</v>
      </c>
      <c r="JK6" s="2" t="s">
        <v>35</v>
      </c>
      <c r="JL6" s="2" t="s">
        <v>35</v>
      </c>
      <c r="JM6" s="2" t="s">
        <v>35</v>
      </c>
      <c r="JN6" s="2" t="s">
        <v>35</v>
      </c>
      <c r="JO6" s="2" t="s">
        <v>35</v>
      </c>
      <c r="JP6" s="2" t="s">
        <v>35</v>
      </c>
      <c r="JQ6" s="2" t="s">
        <v>35</v>
      </c>
      <c r="JR6" s="2" t="s">
        <v>35</v>
      </c>
      <c r="JS6" s="2" t="s">
        <v>35</v>
      </c>
      <c r="JT6" s="2" t="s">
        <v>35</v>
      </c>
    </row>
    <row r="7" spans="1:280" ht="12" customHeight="1">
      <c r="A7" s="27"/>
      <c r="B7" s="31"/>
      <c r="C7" s="32"/>
      <c r="D7" s="33"/>
      <c r="E7" s="31"/>
      <c r="F7" s="32"/>
      <c r="G7" s="13"/>
      <c r="H7" s="142" t="s">
        <v>115</v>
      </c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2"/>
      <c r="T7" s="123" t="s">
        <v>38</v>
      </c>
      <c r="U7" s="124"/>
      <c r="V7" s="124"/>
      <c r="W7" s="124"/>
      <c r="X7" s="124"/>
      <c r="Y7" s="124"/>
      <c r="Z7" s="137"/>
      <c r="AA7" s="182">
        <v>9385</v>
      </c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>
        <v>7215</v>
      </c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>
        <v>4</v>
      </c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>
        <f>AA7-AN7</f>
        <v>2170</v>
      </c>
      <c r="BO7" s="113"/>
      <c r="BP7" s="113"/>
      <c r="BQ7" s="113"/>
      <c r="BR7" s="113"/>
      <c r="BS7" s="113"/>
      <c r="BT7" s="113"/>
      <c r="BU7" s="113"/>
      <c r="BV7" s="113"/>
      <c r="BW7" s="113"/>
      <c r="BX7" s="113">
        <v>5235653</v>
      </c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>
        <v>224700</v>
      </c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>
        <v>2000</v>
      </c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>
        <v>0</v>
      </c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>
        <f>BX7-CL7-CZ7-DN7</f>
        <v>5008953</v>
      </c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>
        <v>95732</v>
      </c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87"/>
      <c r="FD7" s="2" t="s">
        <v>35</v>
      </c>
      <c r="FE7" s="2" t="s">
        <v>35</v>
      </c>
      <c r="FF7" s="2" t="s">
        <v>35</v>
      </c>
      <c r="FG7" s="2" t="s">
        <v>35</v>
      </c>
      <c r="FH7" s="2" t="s">
        <v>35</v>
      </c>
      <c r="FI7" s="2" t="s">
        <v>35</v>
      </c>
      <c r="FJ7" s="2" t="s">
        <v>35</v>
      </c>
      <c r="FK7" s="2" t="s">
        <v>35</v>
      </c>
      <c r="FL7" s="2" t="s">
        <v>35</v>
      </c>
      <c r="FM7" s="2" t="s">
        <v>35</v>
      </c>
      <c r="FN7" s="2" t="s">
        <v>35</v>
      </c>
      <c r="FO7" s="2" t="s">
        <v>35</v>
      </c>
      <c r="FP7" s="2" t="s">
        <v>35</v>
      </c>
      <c r="FQ7" s="2" t="s">
        <v>35</v>
      </c>
      <c r="FR7" s="2" t="s">
        <v>35</v>
      </c>
      <c r="FS7" s="2" t="s">
        <v>35</v>
      </c>
      <c r="FT7" s="2" t="s">
        <v>35</v>
      </c>
      <c r="FU7" s="2" t="s">
        <v>35</v>
      </c>
      <c r="FV7" s="2" t="s">
        <v>35</v>
      </c>
      <c r="FW7" s="2" t="s">
        <v>35</v>
      </c>
      <c r="FX7" s="2" t="s">
        <v>35</v>
      </c>
      <c r="FY7" s="2" t="s">
        <v>35</v>
      </c>
      <c r="FZ7" s="2" t="s">
        <v>35</v>
      </c>
      <c r="GA7" s="2" t="s">
        <v>35</v>
      </c>
      <c r="GB7" s="2" t="s">
        <v>35</v>
      </c>
      <c r="GC7" s="2" t="s">
        <v>35</v>
      </c>
      <c r="GD7" s="2" t="s">
        <v>35</v>
      </c>
      <c r="GE7" s="2" t="s">
        <v>35</v>
      </c>
      <c r="GF7" s="2" t="s">
        <v>35</v>
      </c>
      <c r="GG7" s="2" t="s">
        <v>35</v>
      </c>
      <c r="GH7" s="2" t="s">
        <v>35</v>
      </c>
      <c r="GI7" s="2" t="s">
        <v>35</v>
      </c>
      <c r="GJ7" s="2" t="s">
        <v>35</v>
      </c>
      <c r="GK7" s="2" t="s">
        <v>35</v>
      </c>
      <c r="GL7" s="2" t="s">
        <v>35</v>
      </c>
      <c r="GM7" s="2" t="s">
        <v>35</v>
      </c>
      <c r="GN7" s="2" t="s">
        <v>35</v>
      </c>
      <c r="GO7" s="2" t="s">
        <v>35</v>
      </c>
      <c r="GP7" s="2" t="s">
        <v>35</v>
      </c>
      <c r="GQ7" s="2" t="s">
        <v>35</v>
      </c>
      <c r="GR7" s="2" t="s">
        <v>35</v>
      </c>
      <c r="GS7" s="2" t="s">
        <v>35</v>
      </c>
      <c r="GT7" s="2" t="s">
        <v>35</v>
      </c>
      <c r="GU7" s="2" t="s">
        <v>35</v>
      </c>
      <c r="GV7" s="2" t="s">
        <v>35</v>
      </c>
      <c r="GW7" s="2" t="s">
        <v>35</v>
      </c>
      <c r="GX7" s="2" t="s">
        <v>35</v>
      </c>
      <c r="GY7" s="2" t="s">
        <v>35</v>
      </c>
      <c r="GZ7" s="2" t="s">
        <v>35</v>
      </c>
      <c r="HA7" s="2" t="s">
        <v>35</v>
      </c>
      <c r="HB7" s="2" t="s">
        <v>35</v>
      </c>
      <c r="HC7" s="2" t="s">
        <v>35</v>
      </c>
      <c r="HD7" s="2" t="s">
        <v>35</v>
      </c>
      <c r="HE7" s="2" t="s">
        <v>35</v>
      </c>
      <c r="HF7" s="2" t="s">
        <v>35</v>
      </c>
      <c r="HG7" s="2" t="s">
        <v>35</v>
      </c>
      <c r="HH7" s="2" t="s">
        <v>35</v>
      </c>
      <c r="HI7" s="2" t="s">
        <v>35</v>
      </c>
      <c r="HJ7" s="2" t="s">
        <v>35</v>
      </c>
      <c r="HK7" s="2" t="s">
        <v>35</v>
      </c>
      <c r="HL7" s="2" t="s">
        <v>35</v>
      </c>
      <c r="HM7" s="2" t="s">
        <v>35</v>
      </c>
      <c r="HN7" s="2" t="s">
        <v>35</v>
      </c>
      <c r="HO7" s="2" t="s">
        <v>35</v>
      </c>
      <c r="HP7" s="2" t="s">
        <v>35</v>
      </c>
      <c r="HQ7" s="2" t="s">
        <v>35</v>
      </c>
      <c r="HR7" s="2" t="s">
        <v>35</v>
      </c>
      <c r="HS7" s="2" t="s">
        <v>35</v>
      </c>
      <c r="HT7" s="2" t="s">
        <v>35</v>
      </c>
      <c r="HU7" s="2" t="s">
        <v>35</v>
      </c>
      <c r="HV7" s="2" t="s">
        <v>35</v>
      </c>
      <c r="HW7" s="2" t="s">
        <v>35</v>
      </c>
      <c r="HX7" s="2" t="s">
        <v>35</v>
      </c>
      <c r="HY7" s="2" t="s">
        <v>35</v>
      </c>
      <c r="HZ7" s="2" t="s">
        <v>35</v>
      </c>
      <c r="IA7" s="2" t="s">
        <v>35</v>
      </c>
      <c r="IB7" s="2" t="s">
        <v>35</v>
      </c>
      <c r="IC7" s="2" t="s">
        <v>35</v>
      </c>
      <c r="ID7" s="2" t="s">
        <v>35</v>
      </c>
      <c r="IE7" s="2" t="s">
        <v>35</v>
      </c>
      <c r="IF7" s="2" t="s">
        <v>35</v>
      </c>
      <c r="IG7" s="2" t="s">
        <v>35</v>
      </c>
      <c r="IH7" s="2" t="s">
        <v>35</v>
      </c>
      <c r="II7" s="2" t="s">
        <v>35</v>
      </c>
      <c r="IJ7" s="2" t="s">
        <v>35</v>
      </c>
      <c r="IK7" s="2" t="s">
        <v>35</v>
      </c>
      <c r="IL7" s="2" t="s">
        <v>35</v>
      </c>
      <c r="IM7" s="2" t="s">
        <v>35</v>
      </c>
      <c r="IN7" s="2" t="s">
        <v>35</v>
      </c>
      <c r="IO7" s="2" t="s">
        <v>35</v>
      </c>
      <c r="IP7" s="2" t="s">
        <v>35</v>
      </c>
      <c r="IQ7" s="2" t="s">
        <v>35</v>
      </c>
      <c r="IR7" s="2" t="s">
        <v>35</v>
      </c>
      <c r="IS7" s="2" t="s">
        <v>35</v>
      </c>
      <c r="IT7" s="2" t="s">
        <v>35</v>
      </c>
      <c r="IU7" s="2" t="s">
        <v>35</v>
      </c>
      <c r="IV7" s="2" t="s">
        <v>35</v>
      </c>
      <c r="IW7" s="2" t="s">
        <v>35</v>
      </c>
      <c r="IX7" s="2" t="s">
        <v>35</v>
      </c>
      <c r="IY7" s="2" t="s">
        <v>35</v>
      </c>
      <c r="IZ7" s="2" t="s">
        <v>35</v>
      </c>
      <c r="JA7" s="2" t="s">
        <v>35</v>
      </c>
      <c r="JB7" s="2" t="s">
        <v>35</v>
      </c>
      <c r="JC7" s="2" t="s">
        <v>35</v>
      </c>
      <c r="JD7" s="2" t="s">
        <v>35</v>
      </c>
      <c r="JE7" s="2" t="s">
        <v>35</v>
      </c>
      <c r="JF7" s="2" t="s">
        <v>35</v>
      </c>
      <c r="JG7" s="2" t="s">
        <v>35</v>
      </c>
      <c r="JH7" s="2" t="s">
        <v>35</v>
      </c>
      <c r="JI7" s="2" t="s">
        <v>35</v>
      </c>
      <c r="JJ7" s="2" t="s">
        <v>35</v>
      </c>
      <c r="JK7" s="2" t="s">
        <v>35</v>
      </c>
      <c r="JL7" s="2" t="s">
        <v>35</v>
      </c>
      <c r="JM7" s="2" t="s">
        <v>35</v>
      </c>
      <c r="JN7" s="2" t="s">
        <v>35</v>
      </c>
      <c r="JO7" s="2" t="s">
        <v>35</v>
      </c>
      <c r="JP7" s="2" t="s">
        <v>35</v>
      </c>
      <c r="JQ7" s="2" t="s">
        <v>35</v>
      </c>
      <c r="JR7" s="2" t="s">
        <v>35</v>
      </c>
      <c r="JS7" s="2" t="s">
        <v>35</v>
      </c>
      <c r="JT7" s="2" t="s">
        <v>35</v>
      </c>
    </row>
    <row r="8" spans="1:280" ht="12" customHeight="1">
      <c r="A8" s="20"/>
      <c r="B8" s="21"/>
      <c r="C8" s="22"/>
      <c r="D8" s="131" t="s">
        <v>116</v>
      </c>
      <c r="E8" s="132"/>
      <c r="F8" s="133"/>
      <c r="G8" s="10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9"/>
      <c r="T8" s="128" t="s">
        <v>39</v>
      </c>
      <c r="U8" s="129"/>
      <c r="V8" s="129"/>
      <c r="W8" s="129"/>
      <c r="X8" s="129"/>
      <c r="Y8" s="129"/>
      <c r="Z8" s="171"/>
      <c r="AA8" s="183">
        <v>3505665</v>
      </c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>
        <v>2447411</v>
      </c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>
        <v>20055</v>
      </c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>
        <f>AA8-AN8</f>
        <v>1058254</v>
      </c>
      <c r="BO8" s="109"/>
      <c r="BP8" s="109"/>
      <c r="BQ8" s="109"/>
      <c r="BR8" s="109"/>
      <c r="BS8" s="109"/>
      <c r="BT8" s="109"/>
      <c r="BU8" s="109"/>
      <c r="BV8" s="109"/>
      <c r="BW8" s="109"/>
      <c r="BX8" s="109">
        <v>2889643899</v>
      </c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>
        <v>51065150</v>
      </c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>
        <v>0</v>
      </c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>
        <v>0</v>
      </c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>
        <f>BX8-CL8-CZ8-DN8</f>
        <v>2838578749</v>
      </c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>
        <v>65109165</v>
      </c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88"/>
      <c r="FD8" s="2" t="s">
        <v>35</v>
      </c>
      <c r="FE8" s="2" t="s">
        <v>35</v>
      </c>
      <c r="FF8" s="2" t="s">
        <v>35</v>
      </c>
      <c r="FG8" s="2" t="s">
        <v>35</v>
      </c>
      <c r="FH8" s="2" t="s">
        <v>35</v>
      </c>
      <c r="FI8" s="2" t="s">
        <v>35</v>
      </c>
      <c r="FJ8" s="2" t="s">
        <v>35</v>
      </c>
      <c r="FK8" s="2" t="s">
        <v>35</v>
      </c>
      <c r="FL8" s="2" t="s">
        <v>35</v>
      </c>
      <c r="FM8" s="2" t="s">
        <v>35</v>
      </c>
      <c r="FN8" s="2" t="s">
        <v>35</v>
      </c>
      <c r="FO8" s="2" t="s">
        <v>35</v>
      </c>
      <c r="FP8" s="2" t="s">
        <v>35</v>
      </c>
      <c r="FQ8" s="2" t="s">
        <v>35</v>
      </c>
      <c r="FR8" s="2" t="s">
        <v>35</v>
      </c>
      <c r="FS8" s="2" t="s">
        <v>35</v>
      </c>
      <c r="FT8" s="2" t="s">
        <v>35</v>
      </c>
      <c r="FU8" s="2" t="s">
        <v>35</v>
      </c>
      <c r="FV8" s="2" t="s">
        <v>35</v>
      </c>
      <c r="FW8" s="2" t="s">
        <v>35</v>
      </c>
      <c r="FX8" s="2" t="s">
        <v>35</v>
      </c>
      <c r="FY8" s="2" t="s">
        <v>35</v>
      </c>
      <c r="FZ8" s="2" t="s">
        <v>35</v>
      </c>
      <c r="GA8" s="2" t="s">
        <v>35</v>
      </c>
      <c r="GB8" s="2" t="s">
        <v>35</v>
      </c>
      <c r="GC8" s="2" t="s">
        <v>35</v>
      </c>
      <c r="GD8" s="2" t="s">
        <v>35</v>
      </c>
      <c r="GE8" s="2" t="s">
        <v>35</v>
      </c>
      <c r="GF8" s="2" t="s">
        <v>35</v>
      </c>
      <c r="GG8" s="2" t="s">
        <v>35</v>
      </c>
      <c r="GH8" s="2" t="s">
        <v>35</v>
      </c>
      <c r="GI8" s="2" t="s">
        <v>35</v>
      </c>
      <c r="GJ8" s="2" t="s">
        <v>35</v>
      </c>
      <c r="GK8" s="2" t="s">
        <v>35</v>
      </c>
      <c r="GL8" s="2" t="s">
        <v>35</v>
      </c>
      <c r="GM8" s="2" t="s">
        <v>35</v>
      </c>
      <c r="GN8" s="2" t="s">
        <v>35</v>
      </c>
      <c r="GO8" s="2" t="s">
        <v>35</v>
      </c>
      <c r="GP8" s="2" t="s">
        <v>35</v>
      </c>
      <c r="GQ8" s="2" t="s">
        <v>35</v>
      </c>
      <c r="GR8" s="2" t="s">
        <v>35</v>
      </c>
      <c r="GS8" s="2" t="s">
        <v>35</v>
      </c>
      <c r="GT8" s="2" t="s">
        <v>35</v>
      </c>
      <c r="GU8" s="2" t="s">
        <v>35</v>
      </c>
      <c r="GV8" s="2" t="s">
        <v>35</v>
      </c>
      <c r="GW8" s="2" t="s">
        <v>35</v>
      </c>
      <c r="GX8" s="2" t="s">
        <v>35</v>
      </c>
      <c r="GY8" s="2" t="s">
        <v>35</v>
      </c>
      <c r="GZ8" s="2" t="s">
        <v>35</v>
      </c>
      <c r="HA8" s="2" t="s">
        <v>35</v>
      </c>
      <c r="HB8" s="2" t="s">
        <v>35</v>
      </c>
      <c r="HC8" s="2" t="s">
        <v>35</v>
      </c>
      <c r="HD8" s="2" t="s">
        <v>35</v>
      </c>
      <c r="HE8" s="2" t="s">
        <v>35</v>
      </c>
      <c r="HF8" s="2" t="s">
        <v>35</v>
      </c>
      <c r="HG8" s="2" t="s">
        <v>35</v>
      </c>
      <c r="HH8" s="2" t="s">
        <v>35</v>
      </c>
      <c r="HI8" s="2" t="s">
        <v>35</v>
      </c>
      <c r="HJ8" s="2" t="s">
        <v>35</v>
      </c>
      <c r="HK8" s="2" t="s">
        <v>35</v>
      </c>
      <c r="HL8" s="2" t="s">
        <v>35</v>
      </c>
      <c r="HM8" s="2" t="s">
        <v>35</v>
      </c>
      <c r="HN8" s="2" t="s">
        <v>35</v>
      </c>
      <c r="HO8" s="2" t="s">
        <v>35</v>
      </c>
      <c r="HP8" s="2" t="s">
        <v>35</v>
      </c>
      <c r="HQ8" s="2" t="s">
        <v>35</v>
      </c>
      <c r="HR8" s="2" t="s">
        <v>35</v>
      </c>
      <c r="HS8" s="2" t="s">
        <v>35</v>
      </c>
      <c r="HT8" s="2" t="s">
        <v>35</v>
      </c>
      <c r="HU8" s="2" t="s">
        <v>35</v>
      </c>
      <c r="HV8" s="2" t="s">
        <v>35</v>
      </c>
      <c r="HW8" s="2" t="s">
        <v>35</v>
      </c>
      <c r="HX8" s="2" t="s">
        <v>35</v>
      </c>
      <c r="HY8" s="2" t="s">
        <v>35</v>
      </c>
      <c r="HZ8" s="2" t="s">
        <v>35</v>
      </c>
      <c r="IA8" s="2" t="s">
        <v>35</v>
      </c>
      <c r="IB8" s="2" t="s">
        <v>35</v>
      </c>
      <c r="IC8" s="2" t="s">
        <v>35</v>
      </c>
      <c r="ID8" s="2" t="s">
        <v>35</v>
      </c>
      <c r="IE8" s="2" t="s">
        <v>35</v>
      </c>
      <c r="IF8" s="2" t="s">
        <v>35</v>
      </c>
      <c r="IG8" s="2" t="s">
        <v>35</v>
      </c>
      <c r="IH8" s="2" t="s">
        <v>35</v>
      </c>
      <c r="II8" s="2" t="s">
        <v>35</v>
      </c>
      <c r="IJ8" s="2" t="s">
        <v>35</v>
      </c>
      <c r="IK8" s="2" t="s">
        <v>35</v>
      </c>
      <c r="IL8" s="2" t="s">
        <v>35</v>
      </c>
      <c r="IM8" s="2" t="s">
        <v>35</v>
      </c>
      <c r="IN8" s="2" t="s">
        <v>35</v>
      </c>
      <c r="IO8" s="2" t="s">
        <v>35</v>
      </c>
      <c r="IP8" s="2" t="s">
        <v>35</v>
      </c>
      <c r="IQ8" s="2" t="s">
        <v>35</v>
      </c>
      <c r="IR8" s="2" t="s">
        <v>35</v>
      </c>
      <c r="IS8" s="2" t="s">
        <v>35</v>
      </c>
      <c r="IT8" s="2" t="s">
        <v>35</v>
      </c>
      <c r="IU8" s="2" t="s">
        <v>35</v>
      </c>
      <c r="IV8" s="2" t="s">
        <v>35</v>
      </c>
      <c r="IW8" s="2" t="s">
        <v>35</v>
      </c>
      <c r="IX8" s="2" t="s">
        <v>35</v>
      </c>
      <c r="IY8" s="2" t="s">
        <v>35</v>
      </c>
      <c r="IZ8" s="2" t="s">
        <v>35</v>
      </c>
      <c r="JA8" s="2" t="s">
        <v>35</v>
      </c>
      <c r="JB8" s="2" t="s">
        <v>35</v>
      </c>
      <c r="JC8" s="2" t="s">
        <v>35</v>
      </c>
      <c r="JD8" s="2" t="s">
        <v>35</v>
      </c>
      <c r="JE8" s="2" t="s">
        <v>35</v>
      </c>
      <c r="JF8" s="2" t="s">
        <v>35</v>
      </c>
      <c r="JG8" s="2" t="s">
        <v>35</v>
      </c>
      <c r="JH8" s="2" t="s">
        <v>35</v>
      </c>
      <c r="JI8" s="2" t="s">
        <v>35</v>
      </c>
      <c r="JJ8" s="2" t="s">
        <v>35</v>
      </c>
      <c r="JK8" s="2" t="s">
        <v>35</v>
      </c>
      <c r="JL8" s="2" t="s">
        <v>35</v>
      </c>
      <c r="JM8" s="2" t="s">
        <v>35</v>
      </c>
      <c r="JN8" s="2" t="s">
        <v>35</v>
      </c>
      <c r="JO8" s="2" t="s">
        <v>35</v>
      </c>
      <c r="JP8" s="2" t="s">
        <v>35</v>
      </c>
      <c r="JQ8" s="2" t="s">
        <v>35</v>
      </c>
      <c r="JR8" s="2" t="s">
        <v>35</v>
      </c>
      <c r="JS8" s="2" t="s">
        <v>35</v>
      </c>
      <c r="JT8" s="2" t="s">
        <v>35</v>
      </c>
    </row>
    <row r="9" spans="1:280" ht="12" customHeight="1">
      <c r="A9" s="20"/>
      <c r="B9" s="21"/>
      <c r="C9" s="22"/>
      <c r="D9" s="131"/>
      <c r="E9" s="132"/>
      <c r="F9" s="133"/>
      <c r="G9" s="1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23"/>
      <c r="T9" s="128" t="s">
        <v>37</v>
      </c>
      <c r="U9" s="129"/>
      <c r="V9" s="129"/>
      <c r="W9" s="129"/>
      <c r="X9" s="129"/>
      <c r="Y9" s="129"/>
      <c r="Z9" s="171"/>
      <c r="AA9" s="183">
        <f>SUM(AA7,AA8)</f>
        <v>3515050</v>
      </c>
      <c r="AB9" s="109">
        <v>3351400</v>
      </c>
      <c r="AC9" s="109">
        <v>3351400</v>
      </c>
      <c r="AD9" s="109">
        <v>3351400</v>
      </c>
      <c r="AE9" s="109">
        <v>3351400</v>
      </c>
      <c r="AF9" s="109">
        <v>3351400</v>
      </c>
      <c r="AG9" s="109">
        <v>3351400</v>
      </c>
      <c r="AH9" s="109">
        <v>3351400</v>
      </c>
      <c r="AI9" s="109">
        <v>3351400</v>
      </c>
      <c r="AJ9" s="109">
        <v>3351400</v>
      </c>
      <c r="AK9" s="109">
        <v>3351400</v>
      </c>
      <c r="AL9" s="109">
        <v>3351400</v>
      </c>
      <c r="AM9" s="109">
        <v>3351400</v>
      </c>
      <c r="AN9" s="109">
        <f>SUM(AN7,AN8)</f>
        <v>2454626</v>
      </c>
      <c r="AO9" s="109">
        <v>3351400</v>
      </c>
      <c r="AP9" s="109">
        <v>3351400</v>
      </c>
      <c r="AQ9" s="109">
        <v>3351400</v>
      </c>
      <c r="AR9" s="109">
        <v>3351400</v>
      </c>
      <c r="AS9" s="109">
        <v>3351400</v>
      </c>
      <c r="AT9" s="109">
        <v>3351400</v>
      </c>
      <c r="AU9" s="109">
        <v>3351400</v>
      </c>
      <c r="AV9" s="109">
        <v>3351400</v>
      </c>
      <c r="AW9" s="109">
        <v>3351400</v>
      </c>
      <c r="AX9" s="109">
        <v>3351400</v>
      </c>
      <c r="AY9" s="109">
        <v>3351400</v>
      </c>
      <c r="AZ9" s="109">
        <v>3351400</v>
      </c>
      <c r="BA9" s="109">
        <f>SUM(BA7,BA8)</f>
        <v>20059</v>
      </c>
      <c r="BB9" s="109">
        <v>3351400</v>
      </c>
      <c r="BC9" s="109">
        <v>3351400</v>
      </c>
      <c r="BD9" s="109">
        <v>3351400</v>
      </c>
      <c r="BE9" s="109">
        <v>3351400</v>
      </c>
      <c r="BF9" s="109">
        <v>3351400</v>
      </c>
      <c r="BG9" s="109">
        <v>3351400</v>
      </c>
      <c r="BH9" s="109">
        <v>3351400</v>
      </c>
      <c r="BI9" s="109">
        <v>3351400</v>
      </c>
      <c r="BJ9" s="109">
        <v>3351400</v>
      </c>
      <c r="BK9" s="109">
        <v>3351400</v>
      </c>
      <c r="BL9" s="109">
        <v>3351400</v>
      </c>
      <c r="BM9" s="109">
        <v>3351400</v>
      </c>
      <c r="BN9" s="109">
        <f>SUM(BN7,BN8)</f>
        <v>1060424</v>
      </c>
      <c r="BO9" s="109">
        <v>764363</v>
      </c>
      <c r="BP9" s="109">
        <v>764363</v>
      </c>
      <c r="BQ9" s="109">
        <v>764363</v>
      </c>
      <c r="BR9" s="109">
        <v>764363</v>
      </c>
      <c r="BS9" s="109">
        <v>764363</v>
      </c>
      <c r="BT9" s="109">
        <v>764363</v>
      </c>
      <c r="BU9" s="109">
        <v>764363</v>
      </c>
      <c r="BV9" s="109">
        <v>764363</v>
      </c>
      <c r="BW9" s="109">
        <v>764363</v>
      </c>
      <c r="BX9" s="109">
        <f>SUM(BX7,BX8)</f>
        <v>2894879552</v>
      </c>
      <c r="BY9" s="109">
        <v>1977376119</v>
      </c>
      <c r="BZ9" s="109">
        <v>1977376119</v>
      </c>
      <c r="CA9" s="109">
        <v>1977376119</v>
      </c>
      <c r="CB9" s="109">
        <v>1977376119</v>
      </c>
      <c r="CC9" s="109">
        <v>1977376119</v>
      </c>
      <c r="CD9" s="109">
        <v>1977376119</v>
      </c>
      <c r="CE9" s="109">
        <v>1977376119</v>
      </c>
      <c r="CF9" s="109">
        <v>1977376119</v>
      </c>
      <c r="CG9" s="109">
        <v>1977376119</v>
      </c>
      <c r="CH9" s="109">
        <v>1977376119</v>
      </c>
      <c r="CI9" s="109">
        <v>1977376119</v>
      </c>
      <c r="CJ9" s="109">
        <v>1977376119</v>
      </c>
      <c r="CK9" s="109">
        <v>1977376119</v>
      </c>
      <c r="CL9" s="109">
        <f>SUM(CL7,CL8)</f>
        <v>51289850</v>
      </c>
      <c r="CM9" s="109">
        <v>1977376119</v>
      </c>
      <c r="CN9" s="109">
        <v>1977376119</v>
      </c>
      <c r="CO9" s="109">
        <v>1977376119</v>
      </c>
      <c r="CP9" s="109">
        <v>1977376119</v>
      </c>
      <c r="CQ9" s="109">
        <v>1977376119</v>
      </c>
      <c r="CR9" s="109">
        <v>1977376119</v>
      </c>
      <c r="CS9" s="109">
        <v>1977376119</v>
      </c>
      <c r="CT9" s="109">
        <v>1977376119</v>
      </c>
      <c r="CU9" s="109">
        <v>1977376119</v>
      </c>
      <c r="CV9" s="109">
        <v>1977376119</v>
      </c>
      <c r="CW9" s="109">
        <v>1977376119</v>
      </c>
      <c r="CX9" s="109">
        <v>1977376119</v>
      </c>
      <c r="CY9" s="109">
        <v>1977376119</v>
      </c>
      <c r="CZ9" s="109">
        <f>SUM(CZ7,CZ8)</f>
        <v>2000</v>
      </c>
      <c r="DA9" s="109">
        <v>1977376119</v>
      </c>
      <c r="DB9" s="109">
        <v>1977376119</v>
      </c>
      <c r="DC9" s="109">
        <v>1977376119</v>
      </c>
      <c r="DD9" s="109">
        <v>1977376119</v>
      </c>
      <c r="DE9" s="109">
        <v>1977376119</v>
      </c>
      <c r="DF9" s="109">
        <v>1977376119</v>
      </c>
      <c r="DG9" s="109">
        <v>1977376119</v>
      </c>
      <c r="DH9" s="109">
        <v>1977376119</v>
      </c>
      <c r="DI9" s="109">
        <v>1977376119</v>
      </c>
      <c r="DJ9" s="109">
        <v>1977376119</v>
      </c>
      <c r="DK9" s="109">
        <v>1977376119</v>
      </c>
      <c r="DL9" s="109">
        <v>1977376119</v>
      </c>
      <c r="DM9" s="109">
        <v>1977376119</v>
      </c>
      <c r="DN9" s="109">
        <f>SUM(DN7,DN8)</f>
        <v>0</v>
      </c>
      <c r="DO9" s="109">
        <v>1977376119</v>
      </c>
      <c r="DP9" s="109">
        <v>1977376119</v>
      </c>
      <c r="DQ9" s="109">
        <v>1977376119</v>
      </c>
      <c r="DR9" s="109">
        <v>1977376119</v>
      </c>
      <c r="DS9" s="109">
        <v>1977376119</v>
      </c>
      <c r="DT9" s="109">
        <v>1977376119</v>
      </c>
      <c r="DU9" s="109">
        <v>1977376119</v>
      </c>
      <c r="DV9" s="109">
        <v>1977376119</v>
      </c>
      <c r="DW9" s="109">
        <v>1977376119</v>
      </c>
      <c r="DX9" s="109">
        <v>1977376119</v>
      </c>
      <c r="DY9" s="109">
        <v>1977376119</v>
      </c>
      <c r="DZ9" s="109">
        <v>1977376119</v>
      </c>
      <c r="EA9" s="109">
        <v>1977376119</v>
      </c>
      <c r="EB9" s="109">
        <f>SUM(EB7,EB8)</f>
        <v>2843587702</v>
      </c>
      <c r="EC9" s="109">
        <v>1977376119</v>
      </c>
      <c r="ED9" s="109">
        <v>1977376119</v>
      </c>
      <c r="EE9" s="109">
        <v>1977376119</v>
      </c>
      <c r="EF9" s="109">
        <v>1977376119</v>
      </c>
      <c r="EG9" s="109">
        <v>1977376119</v>
      </c>
      <c r="EH9" s="109">
        <v>1977376119</v>
      </c>
      <c r="EI9" s="109">
        <v>1977376119</v>
      </c>
      <c r="EJ9" s="109">
        <v>1977376119</v>
      </c>
      <c r="EK9" s="109">
        <v>1977376119</v>
      </c>
      <c r="EL9" s="109">
        <v>1977376119</v>
      </c>
      <c r="EM9" s="109">
        <v>1977376119</v>
      </c>
      <c r="EN9" s="109">
        <v>1977376119</v>
      </c>
      <c r="EO9" s="109">
        <v>1977376119</v>
      </c>
      <c r="EP9" s="109">
        <f>SUM(EP7,EP8)</f>
        <v>65204897</v>
      </c>
      <c r="EQ9" s="109">
        <v>1977376119</v>
      </c>
      <c r="ER9" s="109">
        <v>1977376119</v>
      </c>
      <c r="ES9" s="109">
        <v>1977376119</v>
      </c>
      <c r="ET9" s="109">
        <v>1977376119</v>
      </c>
      <c r="EU9" s="109">
        <v>1977376119</v>
      </c>
      <c r="EV9" s="109">
        <v>1977376119</v>
      </c>
      <c r="EW9" s="109">
        <v>1977376119</v>
      </c>
      <c r="EX9" s="109">
        <v>1977376119</v>
      </c>
      <c r="EY9" s="109">
        <v>1977376119</v>
      </c>
      <c r="EZ9" s="109">
        <v>1977376119</v>
      </c>
      <c r="FA9" s="109">
        <v>1977376119</v>
      </c>
      <c r="FB9" s="109">
        <v>1977376119</v>
      </c>
      <c r="FC9" s="188">
        <v>1977376119</v>
      </c>
      <c r="FD9" s="2" t="s">
        <v>35</v>
      </c>
      <c r="FE9" s="2" t="s">
        <v>35</v>
      </c>
      <c r="FF9" s="2" t="s">
        <v>35</v>
      </c>
      <c r="FG9" s="2" t="s">
        <v>35</v>
      </c>
      <c r="FH9" s="2" t="s">
        <v>35</v>
      </c>
      <c r="FI9" s="2" t="s">
        <v>35</v>
      </c>
      <c r="FJ9" s="2" t="s">
        <v>35</v>
      </c>
      <c r="FK9" s="2" t="s">
        <v>35</v>
      </c>
      <c r="FL9" s="2" t="s">
        <v>35</v>
      </c>
      <c r="FM9" s="2" t="s">
        <v>35</v>
      </c>
      <c r="FN9" s="2" t="s">
        <v>35</v>
      </c>
      <c r="FO9" s="2" t="s">
        <v>35</v>
      </c>
      <c r="FP9" s="2" t="s">
        <v>35</v>
      </c>
      <c r="FQ9" s="2" t="s">
        <v>35</v>
      </c>
      <c r="FR9" s="2" t="s">
        <v>35</v>
      </c>
      <c r="FS9" s="2" t="s">
        <v>35</v>
      </c>
      <c r="FT9" s="2" t="s">
        <v>35</v>
      </c>
      <c r="FU9" s="2" t="s">
        <v>35</v>
      </c>
      <c r="FV9" s="2" t="s">
        <v>35</v>
      </c>
      <c r="FW9" s="2" t="s">
        <v>35</v>
      </c>
      <c r="FX9" s="2" t="s">
        <v>35</v>
      </c>
      <c r="FY9" s="2" t="s">
        <v>35</v>
      </c>
      <c r="FZ9" s="2" t="s">
        <v>35</v>
      </c>
      <c r="GA9" s="2" t="s">
        <v>35</v>
      </c>
      <c r="GB9" s="2" t="s">
        <v>35</v>
      </c>
      <c r="GC9" s="2" t="s">
        <v>35</v>
      </c>
      <c r="GD9" s="2" t="s">
        <v>35</v>
      </c>
      <c r="GE9" s="2" t="s">
        <v>35</v>
      </c>
      <c r="GF9" s="2" t="s">
        <v>35</v>
      </c>
      <c r="GG9" s="2" t="s">
        <v>35</v>
      </c>
      <c r="GH9" s="2" t="s">
        <v>35</v>
      </c>
      <c r="GI9" s="2" t="s">
        <v>35</v>
      </c>
      <c r="GJ9" s="2" t="s">
        <v>35</v>
      </c>
      <c r="GK9" s="2" t="s">
        <v>35</v>
      </c>
      <c r="GL9" s="2" t="s">
        <v>35</v>
      </c>
      <c r="GM9" s="2" t="s">
        <v>35</v>
      </c>
      <c r="GN9" s="2" t="s">
        <v>35</v>
      </c>
      <c r="GO9" s="2" t="s">
        <v>35</v>
      </c>
      <c r="GP9" s="2" t="s">
        <v>35</v>
      </c>
      <c r="GQ9" s="2" t="s">
        <v>35</v>
      </c>
      <c r="GR9" s="2" t="s">
        <v>35</v>
      </c>
      <c r="GS9" s="2" t="s">
        <v>35</v>
      </c>
      <c r="GT9" s="2" t="s">
        <v>35</v>
      </c>
      <c r="GU9" s="2" t="s">
        <v>35</v>
      </c>
      <c r="GV9" s="2" t="s">
        <v>35</v>
      </c>
      <c r="GW9" s="2" t="s">
        <v>35</v>
      </c>
      <c r="GX9" s="2" t="s">
        <v>35</v>
      </c>
      <c r="GY9" s="2" t="s">
        <v>35</v>
      </c>
      <c r="GZ9" s="2" t="s">
        <v>35</v>
      </c>
      <c r="HA9" s="2" t="s">
        <v>35</v>
      </c>
      <c r="HB9" s="2" t="s">
        <v>35</v>
      </c>
      <c r="HC9" s="2" t="s">
        <v>35</v>
      </c>
      <c r="HD9" s="2" t="s">
        <v>35</v>
      </c>
      <c r="HE9" s="2" t="s">
        <v>35</v>
      </c>
      <c r="HF9" s="2" t="s">
        <v>35</v>
      </c>
      <c r="HG9" s="2" t="s">
        <v>35</v>
      </c>
      <c r="HH9" s="2" t="s">
        <v>35</v>
      </c>
      <c r="HI9" s="2" t="s">
        <v>35</v>
      </c>
      <c r="HJ9" s="2" t="s">
        <v>35</v>
      </c>
      <c r="HK9" s="2" t="s">
        <v>35</v>
      </c>
      <c r="HL9" s="2" t="s">
        <v>35</v>
      </c>
      <c r="HM9" s="2" t="s">
        <v>35</v>
      </c>
      <c r="HN9" s="2" t="s">
        <v>35</v>
      </c>
      <c r="HO9" s="2" t="s">
        <v>35</v>
      </c>
      <c r="HP9" s="2" t="s">
        <v>35</v>
      </c>
      <c r="HQ9" s="2" t="s">
        <v>35</v>
      </c>
      <c r="HR9" s="2" t="s">
        <v>35</v>
      </c>
      <c r="HS9" s="2" t="s">
        <v>35</v>
      </c>
      <c r="HT9" s="2" t="s">
        <v>35</v>
      </c>
      <c r="HU9" s="2" t="s">
        <v>35</v>
      </c>
      <c r="HV9" s="2" t="s">
        <v>35</v>
      </c>
      <c r="HW9" s="2" t="s">
        <v>35</v>
      </c>
      <c r="HX9" s="2" t="s">
        <v>35</v>
      </c>
      <c r="HY9" s="2" t="s">
        <v>35</v>
      </c>
      <c r="HZ9" s="2" t="s">
        <v>35</v>
      </c>
      <c r="IA9" s="2" t="s">
        <v>35</v>
      </c>
      <c r="IB9" s="2" t="s">
        <v>35</v>
      </c>
      <c r="IC9" s="2" t="s">
        <v>35</v>
      </c>
      <c r="ID9" s="2" t="s">
        <v>35</v>
      </c>
      <c r="IE9" s="2" t="s">
        <v>35</v>
      </c>
      <c r="IF9" s="2" t="s">
        <v>35</v>
      </c>
      <c r="IG9" s="2" t="s">
        <v>35</v>
      </c>
      <c r="IH9" s="2" t="s">
        <v>35</v>
      </c>
      <c r="II9" s="2" t="s">
        <v>35</v>
      </c>
      <c r="IJ9" s="2" t="s">
        <v>35</v>
      </c>
      <c r="IK9" s="2" t="s">
        <v>35</v>
      </c>
      <c r="IL9" s="2" t="s">
        <v>35</v>
      </c>
      <c r="IM9" s="2" t="s">
        <v>35</v>
      </c>
      <c r="IN9" s="2" t="s">
        <v>35</v>
      </c>
      <c r="IO9" s="2" t="s">
        <v>35</v>
      </c>
      <c r="IP9" s="2" t="s">
        <v>35</v>
      </c>
      <c r="IQ9" s="2" t="s">
        <v>35</v>
      </c>
      <c r="IR9" s="2" t="s">
        <v>35</v>
      </c>
      <c r="IS9" s="2" t="s">
        <v>35</v>
      </c>
      <c r="IT9" s="2" t="s">
        <v>35</v>
      </c>
      <c r="IU9" s="2" t="s">
        <v>35</v>
      </c>
      <c r="IV9" s="2" t="s">
        <v>35</v>
      </c>
      <c r="IW9" s="2" t="s">
        <v>35</v>
      </c>
      <c r="IX9" s="2" t="s">
        <v>35</v>
      </c>
      <c r="IY9" s="2" t="s">
        <v>35</v>
      </c>
      <c r="IZ9" s="2" t="s">
        <v>35</v>
      </c>
      <c r="JA9" s="2" t="s">
        <v>35</v>
      </c>
      <c r="JB9" s="2" t="s">
        <v>35</v>
      </c>
      <c r="JC9" s="2" t="s">
        <v>35</v>
      </c>
      <c r="JD9" s="2" t="s">
        <v>35</v>
      </c>
      <c r="JE9" s="2" t="s">
        <v>35</v>
      </c>
      <c r="JF9" s="2" t="s">
        <v>35</v>
      </c>
      <c r="JG9" s="2" t="s">
        <v>35</v>
      </c>
      <c r="JH9" s="2" t="s">
        <v>35</v>
      </c>
      <c r="JI9" s="2" t="s">
        <v>35</v>
      </c>
      <c r="JJ9" s="2" t="s">
        <v>35</v>
      </c>
      <c r="JK9" s="2" t="s">
        <v>35</v>
      </c>
      <c r="JL9" s="2" t="s">
        <v>35</v>
      </c>
      <c r="JM9" s="2" t="s">
        <v>35</v>
      </c>
      <c r="JN9" s="2" t="s">
        <v>35</v>
      </c>
      <c r="JO9" s="2" t="s">
        <v>35</v>
      </c>
      <c r="JP9" s="2" t="s">
        <v>35</v>
      </c>
      <c r="JQ9" s="2" t="s">
        <v>35</v>
      </c>
      <c r="JR9" s="2" t="s">
        <v>35</v>
      </c>
      <c r="JS9" s="2" t="s">
        <v>35</v>
      </c>
      <c r="JT9" s="2" t="s">
        <v>35</v>
      </c>
    </row>
    <row r="10" spans="1:280" ht="12" customHeight="1">
      <c r="A10" s="20"/>
      <c r="B10" s="21"/>
      <c r="C10" s="22"/>
      <c r="D10" s="131"/>
      <c r="E10" s="132"/>
      <c r="F10" s="133"/>
      <c r="G10" s="19"/>
      <c r="H10" s="143" t="s">
        <v>117</v>
      </c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6"/>
      <c r="T10" s="128" t="s">
        <v>38</v>
      </c>
      <c r="U10" s="129"/>
      <c r="V10" s="129"/>
      <c r="W10" s="129"/>
      <c r="X10" s="129"/>
      <c r="Y10" s="129"/>
      <c r="Z10" s="171"/>
      <c r="AA10" s="183">
        <v>26286</v>
      </c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>
        <v>14708</v>
      </c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>
        <v>7</v>
      </c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>
        <f t="shared" ref="BN10:BN11" si="0">AA10-AN10</f>
        <v>11578</v>
      </c>
      <c r="BO10" s="109"/>
      <c r="BP10" s="109"/>
      <c r="BQ10" s="109"/>
      <c r="BR10" s="109"/>
      <c r="BS10" s="109"/>
      <c r="BT10" s="109"/>
      <c r="BU10" s="109"/>
      <c r="BV10" s="109"/>
      <c r="BW10" s="109"/>
      <c r="BX10" s="109">
        <v>23352431</v>
      </c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>
        <v>16500</v>
      </c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>
        <v>61000</v>
      </c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>
        <v>0</v>
      </c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>
        <f t="shared" ref="EB10:EB11" si="1">BX10-CL10-CZ10-DN10</f>
        <v>23274931</v>
      </c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>
        <v>462728</v>
      </c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88"/>
      <c r="FD10" s="2" t="s">
        <v>35</v>
      </c>
      <c r="FE10" s="2" t="s">
        <v>35</v>
      </c>
      <c r="FF10" s="2" t="s">
        <v>35</v>
      </c>
      <c r="FG10" s="2" t="s">
        <v>35</v>
      </c>
      <c r="FH10" s="2" t="s">
        <v>35</v>
      </c>
      <c r="FI10" s="2" t="s">
        <v>35</v>
      </c>
      <c r="FJ10" s="2" t="s">
        <v>35</v>
      </c>
      <c r="FK10" s="2" t="s">
        <v>35</v>
      </c>
      <c r="FL10" s="2" t="s">
        <v>35</v>
      </c>
      <c r="FM10" s="2" t="s">
        <v>35</v>
      </c>
      <c r="FN10" s="2" t="s">
        <v>35</v>
      </c>
      <c r="FO10" s="2" t="s">
        <v>35</v>
      </c>
      <c r="FP10" s="2" t="s">
        <v>35</v>
      </c>
      <c r="FQ10" s="2" t="s">
        <v>35</v>
      </c>
      <c r="FR10" s="2" t="s">
        <v>35</v>
      </c>
      <c r="FS10" s="2" t="s">
        <v>35</v>
      </c>
      <c r="FT10" s="2" t="s">
        <v>35</v>
      </c>
      <c r="FU10" s="2" t="s">
        <v>35</v>
      </c>
      <c r="FV10" s="2" t="s">
        <v>35</v>
      </c>
      <c r="FW10" s="2" t="s">
        <v>35</v>
      </c>
      <c r="FX10" s="2" t="s">
        <v>35</v>
      </c>
      <c r="FY10" s="2" t="s">
        <v>35</v>
      </c>
      <c r="FZ10" s="2" t="s">
        <v>35</v>
      </c>
      <c r="GA10" s="2" t="s">
        <v>35</v>
      </c>
      <c r="GB10" s="2" t="s">
        <v>35</v>
      </c>
      <c r="GC10" s="2" t="s">
        <v>35</v>
      </c>
      <c r="GD10" s="2" t="s">
        <v>35</v>
      </c>
      <c r="GE10" s="2" t="s">
        <v>35</v>
      </c>
      <c r="GF10" s="2" t="s">
        <v>35</v>
      </c>
      <c r="GG10" s="2" t="s">
        <v>35</v>
      </c>
      <c r="GH10" s="2" t="s">
        <v>35</v>
      </c>
      <c r="GI10" s="2" t="s">
        <v>35</v>
      </c>
      <c r="GJ10" s="2" t="s">
        <v>35</v>
      </c>
      <c r="GK10" s="2" t="s">
        <v>35</v>
      </c>
      <c r="GL10" s="2" t="s">
        <v>35</v>
      </c>
      <c r="GM10" s="2" t="s">
        <v>35</v>
      </c>
      <c r="GN10" s="2" t="s">
        <v>35</v>
      </c>
      <c r="GO10" s="2" t="s">
        <v>35</v>
      </c>
      <c r="GP10" s="2" t="s">
        <v>35</v>
      </c>
      <c r="GQ10" s="2" t="s">
        <v>35</v>
      </c>
      <c r="GR10" s="2" t="s">
        <v>35</v>
      </c>
      <c r="GS10" s="2" t="s">
        <v>35</v>
      </c>
      <c r="GT10" s="2" t="s">
        <v>35</v>
      </c>
      <c r="GU10" s="2" t="s">
        <v>35</v>
      </c>
      <c r="GV10" s="2" t="s">
        <v>35</v>
      </c>
      <c r="GW10" s="2" t="s">
        <v>35</v>
      </c>
      <c r="GX10" s="2" t="s">
        <v>35</v>
      </c>
      <c r="GY10" s="2" t="s">
        <v>35</v>
      </c>
      <c r="GZ10" s="2" t="s">
        <v>35</v>
      </c>
      <c r="HA10" s="2" t="s">
        <v>35</v>
      </c>
      <c r="HB10" s="2" t="s">
        <v>35</v>
      </c>
      <c r="HC10" s="2" t="s">
        <v>35</v>
      </c>
      <c r="HD10" s="2" t="s">
        <v>35</v>
      </c>
      <c r="HE10" s="2" t="s">
        <v>35</v>
      </c>
      <c r="HF10" s="2" t="s">
        <v>35</v>
      </c>
      <c r="HG10" s="2" t="s">
        <v>35</v>
      </c>
      <c r="HH10" s="2" t="s">
        <v>35</v>
      </c>
      <c r="HI10" s="2" t="s">
        <v>35</v>
      </c>
      <c r="HJ10" s="2" t="s">
        <v>35</v>
      </c>
      <c r="HK10" s="2" t="s">
        <v>35</v>
      </c>
      <c r="HL10" s="2" t="s">
        <v>35</v>
      </c>
      <c r="HM10" s="2" t="s">
        <v>35</v>
      </c>
      <c r="HN10" s="2" t="s">
        <v>35</v>
      </c>
      <c r="HO10" s="2" t="s">
        <v>35</v>
      </c>
      <c r="HP10" s="2" t="s">
        <v>35</v>
      </c>
      <c r="HQ10" s="2" t="s">
        <v>35</v>
      </c>
      <c r="HR10" s="2" t="s">
        <v>35</v>
      </c>
      <c r="HS10" s="2" t="s">
        <v>35</v>
      </c>
      <c r="HT10" s="2" t="s">
        <v>35</v>
      </c>
      <c r="HU10" s="2" t="s">
        <v>35</v>
      </c>
      <c r="HV10" s="2" t="s">
        <v>35</v>
      </c>
      <c r="HW10" s="2" t="s">
        <v>35</v>
      </c>
      <c r="HX10" s="2" t="s">
        <v>35</v>
      </c>
      <c r="HY10" s="2" t="s">
        <v>35</v>
      </c>
      <c r="HZ10" s="2" t="s">
        <v>35</v>
      </c>
      <c r="IA10" s="2" t="s">
        <v>35</v>
      </c>
      <c r="IB10" s="2" t="s">
        <v>35</v>
      </c>
      <c r="IC10" s="2" t="s">
        <v>35</v>
      </c>
      <c r="ID10" s="2" t="s">
        <v>35</v>
      </c>
      <c r="IE10" s="2" t="s">
        <v>35</v>
      </c>
      <c r="IF10" s="2" t="s">
        <v>35</v>
      </c>
      <c r="IG10" s="2" t="s">
        <v>35</v>
      </c>
      <c r="IH10" s="2" t="s">
        <v>35</v>
      </c>
      <c r="II10" s="2" t="s">
        <v>35</v>
      </c>
      <c r="IJ10" s="2" t="s">
        <v>35</v>
      </c>
      <c r="IK10" s="2" t="s">
        <v>35</v>
      </c>
      <c r="IL10" s="2" t="s">
        <v>35</v>
      </c>
      <c r="IM10" s="2" t="s">
        <v>35</v>
      </c>
      <c r="IN10" s="2" t="s">
        <v>35</v>
      </c>
      <c r="IO10" s="2" t="s">
        <v>35</v>
      </c>
      <c r="IP10" s="2" t="s">
        <v>35</v>
      </c>
      <c r="IQ10" s="2" t="s">
        <v>35</v>
      </c>
      <c r="IR10" s="2" t="s">
        <v>35</v>
      </c>
      <c r="IS10" s="2" t="s">
        <v>35</v>
      </c>
      <c r="IT10" s="2" t="s">
        <v>35</v>
      </c>
      <c r="IU10" s="2" t="s">
        <v>35</v>
      </c>
      <c r="IV10" s="2" t="s">
        <v>35</v>
      </c>
      <c r="IW10" s="2" t="s">
        <v>35</v>
      </c>
      <c r="IX10" s="2" t="s">
        <v>35</v>
      </c>
      <c r="IY10" s="2" t="s">
        <v>35</v>
      </c>
      <c r="IZ10" s="2" t="s">
        <v>35</v>
      </c>
      <c r="JA10" s="2" t="s">
        <v>35</v>
      </c>
      <c r="JB10" s="2" t="s">
        <v>35</v>
      </c>
      <c r="JC10" s="2" t="s">
        <v>35</v>
      </c>
      <c r="JD10" s="2" t="s">
        <v>35</v>
      </c>
      <c r="JE10" s="2" t="s">
        <v>35</v>
      </c>
      <c r="JF10" s="2" t="s">
        <v>35</v>
      </c>
      <c r="JG10" s="2" t="s">
        <v>35</v>
      </c>
      <c r="JH10" s="2" t="s">
        <v>35</v>
      </c>
      <c r="JI10" s="2" t="s">
        <v>35</v>
      </c>
      <c r="JJ10" s="2" t="s">
        <v>35</v>
      </c>
      <c r="JK10" s="2" t="s">
        <v>35</v>
      </c>
      <c r="JL10" s="2" t="s">
        <v>35</v>
      </c>
      <c r="JM10" s="2" t="s">
        <v>35</v>
      </c>
      <c r="JN10" s="2" t="s">
        <v>35</v>
      </c>
      <c r="JO10" s="2" t="s">
        <v>35</v>
      </c>
      <c r="JP10" s="2" t="s">
        <v>35</v>
      </c>
      <c r="JQ10" s="2" t="s">
        <v>35</v>
      </c>
      <c r="JR10" s="2" t="s">
        <v>35</v>
      </c>
      <c r="JS10" s="2" t="s">
        <v>35</v>
      </c>
      <c r="JT10" s="2" t="s">
        <v>35</v>
      </c>
    </row>
    <row r="11" spans="1:280" ht="12" customHeight="1">
      <c r="A11" s="20"/>
      <c r="B11" s="21"/>
      <c r="C11" s="22"/>
      <c r="D11" s="131"/>
      <c r="E11" s="132"/>
      <c r="F11" s="133"/>
      <c r="G11" s="10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9"/>
      <c r="T11" s="128" t="s">
        <v>39</v>
      </c>
      <c r="U11" s="129"/>
      <c r="V11" s="129"/>
      <c r="W11" s="129"/>
      <c r="X11" s="129"/>
      <c r="Y11" s="129"/>
      <c r="Z11" s="171"/>
      <c r="AA11" s="183">
        <v>3818090</v>
      </c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>
        <v>2875688</v>
      </c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>
        <v>30103</v>
      </c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>
        <f t="shared" si="0"/>
        <v>942402</v>
      </c>
      <c r="BO11" s="109"/>
      <c r="BP11" s="109"/>
      <c r="BQ11" s="109"/>
      <c r="BR11" s="109"/>
      <c r="BS11" s="109"/>
      <c r="BT11" s="109"/>
      <c r="BU11" s="109"/>
      <c r="BV11" s="109"/>
      <c r="BW11" s="109"/>
      <c r="BX11" s="109">
        <v>1564907740</v>
      </c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>
        <v>26798350</v>
      </c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>
        <v>0</v>
      </c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>
        <v>0</v>
      </c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>
        <f t="shared" si="1"/>
        <v>1538109390</v>
      </c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>
        <v>29084048</v>
      </c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88"/>
      <c r="FD11" s="2" t="s">
        <v>35</v>
      </c>
      <c r="FE11" s="2" t="s">
        <v>35</v>
      </c>
      <c r="FF11" s="2" t="s">
        <v>35</v>
      </c>
      <c r="FG11" s="2" t="s">
        <v>35</v>
      </c>
      <c r="FH11" s="2" t="s">
        <v>35</v>
      </c>
      <c r="FI11" s="2" t="s">
        <v>35</v>
      </c>
      <c r="FJ11" s="2" t="s">
        <v>35</v>
      </c>
      <c r="FK11" s="2" t="s">
        <v>35</v>
      </c>
      <c r="FL11" s="2" t="s">
        <v>35</v>
      </c>
      <c r="FM11" s="2" t="s">
        <v>35</v>
      </c>
      <c r="FN11" s="2" t="s">
        <v>35</v>
      </c>
      <c r="FO11" s="2" t="s">
        <v>35</v>
      </c>
      <c r="FP11" s="2" t="s">
        <v>35</v>
      </c>
      <c r="FQ11" s="2" t="s">
        <v>35</v>
      </c>
      <c r="FR11" s="2" t="s">
        <v>35</v>
      </c>
      <c r="FS11" s="2" t="s">
        <v>35</v>
      </c>
      <c r="FT11" s="2" t="s">
        <v>35</v>
      </c>
      <c r="FU11" s="2" t="s">
        <v>35</v>
      </c>
      <c r="FV11" s="2" t="s">
        <v>35</v>
      </c>
      <c r="FW11" s="2" t="s">
        <v>35</v>
      </c>
      <c r="FX11" s="2" t="s">
        <v>35</v>
      </c>
      <c r="FY11" s="2" t="s">
        <v>35</v>
      </c>
      <c r="FZ11" s="2" t="s">
        <v>35</v>
      </c>
      <c r="GA11" s="2" t="s">
        <v>35</v>
      </c>
      <c r="GB11" s="2" t="s">
        <v>35</v>
      </c>
      <c r="GC11" s="2" t="s">
        <v>35</v>
      </c>
      <c r="GD11" s="2" t="s">
        <v>35</v>
      </c>
      <c r="GE11" s="2" t="s">
        <v>35</v>
      </c>
      <c r="GF11" s="2" t="s">
        <v>35</v>
      </c>
      <c r="GG11" s="2" t="s">
        <v>35</v>
      </c>
      <c r="GH11" s="2" t="s">
        <v>35</v>
      </c>
      <c r="GI11" s="2" t="s">
        <v>35</v>
      </c>
      <c r="GJ11" s="2" t="s">
        <v>35</v>
      </c>
      <c r="GK11" s="2" t="s">
        <v>35</v>
      </c>
      <c r="GL11" s="2" t="s">
        <v>35</v>
      </c>
      <c r="GM11" s="2" t="s">
        <v>35</v>
      </c>
      <c r="GN11" s="2" t="s">
        <v>35</v>
      </c>
      <c r="GO11" s="2" t="s">
        <v>35</v>
      </c>
      <c r="GP11" s="2" t="s">
        <v>35</v>
      </c>
      <c r="GQ11" s="2" t="s">
        <v>35</v>
      </c>
      <c r="GR11" s="2" t="s">
        <v>35</v>
      </c>
      <c r="GS11" s="2" t="s">
        <v>35</v>
      </c>
      <c r="GT11" s="2" t="s">
        <v>35</v>
      </c>
      <c r="GU11" s="2" t="s">
        <v>35</v>
      </c>
      <c r="GV11" s="2" t="s">
        <v>35</v>
      </c>
      <c r="GW11" s="2" t="s">
        <v>35</v>
      </c>
      <c r="GX11" s="2" t="s">
        <v>35</v>
      </c>
      <c r="GY11" s="2" t="s">
        <v>35</v>
      </c>
      <c r="GZ11" s="2" t="s">
        <v>35</v>
      </c>
      <c r="HA11" s="2" t="s">
        <v>35</v>
      </c>
      <c r="HB11" s="2" t="s">
        <v>35</v>
      </c>
      <c r="HC11" s="2" t="s">
        <v>35</v>
      </c>
      <c r="HD11" s="2" t="s">
        <v>35</v>
      </c>
      <c r="HE11" s="2" t="s">
        <v>35</v>
      </c>
      <c r="HF11" s="2" t="s">
        <v>35</v>
      </c>
      <c r="HG11" s="2" t="s">
        <v>35</v>
      </c>
      <c r="HH11" s="2" t="s">
        <v>35</v>
      </c>
      <c r="HI11" s="2" t="s">
        <v>35</v>
      </c>
      <c r="HJ11" s="2" t="s">
        <v>35</v>
      </c>
      <c r="HK11" s="2" t="s">
        <v>35</v>
      </c>
      <c r="HL11" s="2" t="s">
        <v>35</v>
      </c>
      <c r="HM11" s="2" t="s">
        <v>35</v>
      </c>
      <c r="HN11" s="2" t="s">
        <v>35</v>
      </c>
      <c r="HO11" s="2" t="s">
        <v>35</v>
      </c>
      <c r="HP11" s="2" t="s">
        <v>35</v>
      </c>
      <c r="HQ11" s="2" t="s">
        <v>35</v>
      </c>
      <c r="HR11" s="2" t="s">
        <v>35</v>
      </c>
      <c r="HS11" s="2" t="s">
        <v>35</v>
      </c>
      <c r="HT11" s="2" t="s">
        <v>35</v>
      </c>
      <c r="HU11" s="2" t="s">
        <v>35</v>
      </c>
      <c r="HV11" s="2" t="s">
        <v>35</v>
      </c>
      <c r="HW11" s="2" t="s">
        <v>35</v>
      </c>
      <c r="HX11" s="2" t="s">
        <v>35</v>
      </c>
      <c r="HY11" s="2" t="s">
        <v>35</v>
      </c>
      <c r="HZ11" s="2" t="s">
        <v>35</v>
      </c>
      <c r="IA11" s="2" t="s">
        <v>35</v>
      </c>
      <c r="IB11" s="2" t="s">
        <v>35</v>
      </c>
      <c r="IC11" s="2" t="s">
        <v>35</v>
      </c>
      <c r="ID11" s="2" t="s">
        <v>35</v>
      </c>
      <c r="IE11" s="2" t="s">
        <v>35</v>
      </c>
      <c r="IF11" s="2" t="s">
        <v>35</v>
      </c>
      <c r="IG11" s="2" t="s">
        <v>35</v>
      </c>
      <c r="IH11" s="2" t="s">
        <v>35</v>
      </c>
      <c r="II11" s="2" t="s">
        <v>35</v>
      </c>
      <c r="IJ11" s="2" t="s">
        <v>35</v>
      </c>
      <c r="IK11" s="2" t="s">
        <v>35</v>
      </c>
      <c r="IL11" s="2" t="s">
        <v>35</v>
      </c>
      <c r="IM11" s="2" t="s">
        <v>35</v>
      </c>
      <c r="IN11" s="2" t="s">
        <v>35</v>
      </c>
      <c r="IO11" s="2" t="s">
        <v>35</v>
      </c>
      <c r="IP11" s="2" t="s">
        <v>35</v>
      </c>
      <c r="IQ11" s="2" t="s">
        <v>35</v>
      </c>
      <c r="IR11" s="2" t="s">
        <v>35</v>
      </c>
      <c r="IS11" s="2" t="s">
        <v>35</v>
      </c>
      <c r="IT11" s="2" t="s">
        <v>35</v>
      </c>
      <c r="IU11" s="2" t="s">
        <v>35</v>
      </c>
      <c r="IV11" s="2" t="s">
        <v>35</v>
      </c>
      <c r="IW11" s="2" t="s">
        <v>35</v>
      </c>
      <c r="IX11" s="2" t="s">
        <v>35</v>
      </c>
      <c r="IY11" s="2" t="s">
        <v>35</v>
      </c>
      <c r="IZ11" s="2" t="s">
        <v>35</v>
      </c>
      <c r="JA11" s="2" t="s">
        <v>35</v>
      </c>
      <c r="JB11" s="2" t="s">
        <v>35</v>
      </c>
      <c r="JC11" s="2" t="s">
        <v>35</v>
      </c>
      <c r="JD11" s="2" t="s">
        <v>35</v>
      </c>
      <c r="JE11" s="2" t="s">
        <v>35</v>
      </c>
      <c r="JF11" s="2" t="s">
        <v>35</v>
      </c>
      <c r="JG11" s="2" t="s">
        <v>35</v>
      </c>
      <c r="JH11" s="2" t="s">
        <v>35</v>
      </c>
      <c r="JI11" s="2" t="s">
        <v>35</v>
      </c>
      <c r="JJ11" s="2" t="s">
        <v>35</v>
      </c>
      <c r="JK11" s="2" t="s">
        <v>35</v>
      </c>
      <c r="JL11" s="2" t="s">
        <v>35</v>
      </c>
      <c r="JM11" s="2" t="s">
        <v>35</v>
      </c>
      <c r="JN11" s="2" t="s">
        <v>35</v>
      </c>
      <c r="JO11" s="2" t="s">
        <v>35</v>
      </c>
      <c r="JP11" s="2" t="s">
        <v>35</v>
      </c>
      <c r="JQ11" s="2" t="s">
        <v>35</v>
      </c>
      <c r="JR11" s="2" t="s">
        <v>35</v>
      </c>
      <c r="JS11" s="2" t="s">
        <v>35</v>
      </c>
      <c r="JT11" s="2" t="s">
        <v>35</v>
      </c>
    </row>
    <row r="12" spans="1:280" ht="12" customHeight="1">
      <c r="A12" s="20"/>
      <c r="B12" s="21"/>
      <c r="C12" s="22"/>
      <c r="D12" s="131"/>
      <c r="E12" s="132"/>
      <c r="F12" s="133"/>
      <c r="G12" s="1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23"/>
      <c r="T12" s="128" t="s">
        <v>37</v>
      </c>
      <c r="U12" s="129"/>
      <c r="V12" s="129"/>
      <c r="W12" s="129"/>
      <c r="X12" s="129"/>
      <c r="Y12" s="129"/>
      <c r="Z12" s="171"/>
      <c r="AA12" s="183">
        <f>SUM(AA10,AA11)</f>
        <v>3844376</v>
      </c>
      <c r="AB12" s="109">
        <v>3351400</v>
      </c>
      <c r="AC12" s="109">
        <v>3351400</v>
      </c>
      <c r="AD12" s="109">
        <v>3351400</v>
      </c>
      <c r="AE12" s="109">
        <v>3351400</v>
      </c>
      <c r="AF12" s="109">
        <v>3351400</v>
      </c>
      <c r="AG12" s="109">
        <v>3351400</v>
      </c>
      <c r="AH12" s="109">
        <v>3351400</v>
      </c>
      <c r="AI12" s="109">
        <v>3351400</v>
      </c>
      <c r="AJ12" s="109">
        <v>3351400</v>
      </c>
      <c r="AK12" s="109">
        <v>3351400</v>
      </c>
      <c r="AL12" s="109">
        <v>3351400</v>
      </c>
      <c r="AM12" s="109">
        <v>3351400</v>
      </c>
      <c r="AN12" s="109">
        <f>SUM(AN10,AN11)</f>
        <v>2890396</v>
      </c>
      <c r="AO12" s="109">
        <v>3351400</v>
      </c>
      <c r="AP12" s="109">
        <v>3351400</v>
      </c>
      <c r="AQ12" s="109">
        <v>3351400</v>
      </c>
      <c r="AR12" s="109">
        <v>3351400</v>
      </c>
      <c r="AS12" s="109">
        <v>3351400</v>
      </c>
      <c r="AT12" s="109">
        <v>3351400</v>
      </c>
      <c r="AU12" s="109">
        <v>3351400</v>
      </c>
      <c r="AV12" s="109">
        <v>3351400</v>
      </c>
      <c r="AW12" s="109">
        <v>3351400</v>
      </c>
      <c r="AX12" s="109">
        <v>3351400</v>
      </c>
      <c r="AY12" s="109">
        <v>3351400</v>
      </c>
      <c r="AZ12" s="109">
        <v>3351400</v>
      </c>
      <c r="BA12" s="109">
        <f>SUM(BA10,BA11)</f>
        <v>30110</v>
      </c>
      <c r="BB12" s="109">
        <v>3351400</v>
      </c>
      <c r="BC12" s="109">
        <v>3351400</v>
      </c>
      <c r="BD12" s="109">
        <v>3351400</v>
      </c>
      <c r="BE12" s="109">
        <v>3351400</v>
      </c>
      <c r="BF12" s="109">
        <v>3351400</v>
      </c>
      <c r="BG12" s="109">
        <v>3351400</v>
      </c>
      <c r="BH12" s="109">
        <v>3351400</v>
      </c>
      <c r="BI12" s="109">
        <v>3351400</v>
      </c>
      <c r="BJ12" s="109">
        <v>3351400</v>
      </c>
      <c r="BK12" s="109">
        <v>3351400</v>
      </c>
      <c r="BL12" s="109">
        <v>3351400</v>
      </c>
      <c r="BM12" s="109">
        <v>3351400</v>
      </c>
      <c r="BN12" s="109">
        <f>SUM(BN10,BN11)</f>
        <v>953980</v>
      </c>
      <c r="BO12" s="109">
        <v>764363</v>
      </c>
      <c r="BP12" s="109">
        <v>764363</v>
      </c>
      <c r="BQ12" s="109">
        <v>764363</v>
      </c>
      <c r="BR12" s="109">
        <v>764363</v>
      </c>
      <c r="BS12" s="109">
        <v>764363</v>
      </c>
      <c r="BT12" s="109">
        <v>764363</v>
      </c>
      <c r="BU12" s="109">
        <v>764363</v>
      </c>
      <c r="BV12" s="109">
        <v>764363</v>
      </c>
      <c r="BW12" s="109">
        <v>764363</v>
      </c>
      <c r="BX12" s="109">
        <f>SUM(BX10,BX11)</f>
        <v>1588260171</v>
      </c>
      <c r="BY12" s="109">
        <v>1977376119</v>
      </c>
      <c r="BZ12" s="109">
        <v>1977376119</v>
      </c>
      <c r="CA12" s="109">
        <v>1977376119</v>
      </c>
      <c r="CB12" s="109">
        <v>1977376119</v>
      </c>
      <c r="CC12" s="109">
        <v>1977376119</v>
      </c>
      <c r="CD12" s="109">
        <v>1977376119</v>
      </c>
      <c r="CE12" s="109">
        <v>1977376119</v>
      </c>
      <c r="CF12" s="109">
        <v>1977376119</v>
      </c>
      <c r="CG12" s="109">
        <v>1977376119</v>
      </c>
      <c r="CH12" s="109">
        <v>1977376119</v>
      </c>
      <c r="CI12" s="109">
        <v>1977376119</v>
      </c>
      <c r="CJ12" s="109">
        <v>1977376119</v>
      </c>
      <c r="CK12" s="109">
        <v>1977376119</v>
      </c>
      <c r="CL12" s="109">
        <f>SUM(CL10,CL11)</f>
        <v>26814850</v>
      </c>
      <c r="CM12" s="109">
        <v>1977376119</v>
      </c>
      <c r="CN12" s="109">
        <v>1977376119</v>
      </c>
      <c r="CO12" s="109">
        <v>1977376119</v>
      </c>
      <c r="CP12" s="109">
        <v>1977376119</v>
      </c>
      <c r="CQ12" s="109">
        <v>1977376119</v>
      </c>
      <c r="CR12" s="109">
        <v>1977376119</v>
      </c>
      <c r="CS12" s="109">
        <v>1977376119</v>
      </c>
      <c r="CT12" s="109">
        <v>1977376119</v>
      </c>
      <c r="CU12" s="109">
        <v>1977376119</v>
      </c>
      <c r="CV12" s="109">
        <v>1977376119</v>
      </c>
      <c r="CW12" s="109">
        <v>1977376119</v>
      </c>
      <c r="CX12" s="109">
        <v>1977376119</v>
      </c>
      <c r="CY12" s="109">
        <v>1977376119</v>
      </c>
      <c r="CZ12" s="109">
        <f>SUM(CZ10,CZ11)</f>
        <v>61000</v>
      </c>
      <c r="DA12" s="109">
        <v>1977376119</v>
      </c>
      <c r="DB12" s="109">
        <v>1977376119</v>
      </c>
      <c r="DC12" s="109">
        <v>1977376119</v>
      </c>
      <c r="DD12" s="109">
        <v>1977376119</v>
      </c>
      <c r="DE12" s="109">
        <v>1977376119</v>
      </c>
      <c r="DF12" s="109">
        <v>1977376119</v>
      </c>
      <c r="DG12" s="109">
        <v>1977376119</v>
      </c>
      <c r="DH12" s="109">
        <v>1977376119</v>
      </c>
      <c r="DI12" s="109">
        <v>1977376119</v>
      </c>
      <c r="DJ12" s="109">
        <v>1977376119</v>
      </c>
      <c r="DK12" s="109">
        <v>1977376119</v>
      </c>
      <c r="DL12" s="109">
        <v>1977376119</v>
      </c>
      <c r="DM12" s="109">
        <v>1977376119</v>
      </c>
      <c r="DN12" s="109">
        <f>SUM(DN10,DN11)</f>
        <v>0</v>
      </c>
      <c r="DO12" s="109">
        <v>1977376119</v>
      </c>
      <c r="DP12" s="109">
        <v>1977376119</v>
      </c>
      <c r="DQ12" s="109">
        <v>1977376119</v>
      </c>
      <c r="DR12" s="109">
        <v>1977376119</v>
      </c>
      <c r="DS12" s="109">
        <v>1977376119</v>
      </c>
      <c r="DT12" s="109">
        <v>1977376119</v>
      </c>
      <c r="DU12" s="109">
        <v>1977376119</v>
      </c>
      <c r="DV12" s="109">
        <v>1977376119</v>
      </c>
      <c r="DW12" s="109">
        <v>1977376119</v>
      </c>
      <c r="DX12" s="109">
        <v>1977376119</v>
      </c>
      <c r="DY12" s="109">
        <v>1977376119</v>
      </c>
      <c r="DZ12" s="109">
        <v>1977376119</v>
      </c>
      <c r="EA12" s="109">
        <v>1977376119</v>
      </c>
      <c r="EB12" s="109">
        <f>SUM(EB10,EB11)</f>
        <v>1561384321</v>
      </c>
      <c r="EC12" s="109">
        <v>1977376119</v>
      </c>
      <c r="ED12" s="109">
        <v>1977376119</v>
      </c>
      <c r="EE12" s="109">
        <v>1977376119</v>
      </c>
      <c r="EF12" s="109">
        <v>1977376119</v>
      </c>
      <c r="EG12" s="109">
        <v>1977376119</v>
      </c>
      <c r="EH12" s="109">
        <v>1977376119</v>
      </c>
      <c r="EI12" s="109">
        <v>1977376119</v>
      </c>
      <c r="EJ12" s="109">
        <v>1977376119</v>
      </c>
      <c r="EK12" s="109">
        <v>1977376119</v>
      </c>
      <c r="EL12" s="109">
        <v>1977376119</v>
      </c>
      <c r="EM12" s="109">
        <v>1977376119</v>
      </c>
      <c r="EN12" s="109">
        <v>1977376119</v>
      </c>
      <c r="EO12" s="109">
        <v>1977376119</v>
      </c>
      <c r="EP12" s="109">
        <f>SUM(EP10,EP11)</f>
        <v>29546776</v>
      </c>
      <c r="EQ12" s="109">
        <v>1977376119</v>
      </c>
      <c r="ER12" s="109">
        <v>1977376119</v>
      </c>
      <c r="ES12" s="109">
        <v>1977376119</v>
      </c>
      <c r="ET12" s="109">
        <v>1977376119</v>
      </c>
      <c r="EU12" s="109">
        <v>1977376119</v>
      </c>
      <c r="EV12" s="109">
        <v>1977376119</v>
      </c>
      <c r="EW12" s="109">
        <v>1977376119</v>
      </c>
      <c r="EX12" s="109">
        <v>1977376119</v>
      </c>
      <c r="EY12" s="109">
        <v>1977376119</v>
      </c>
      <c r="EZ12" s="109">
        <v>1977376119</v>
      </c>
      <c r="FA12" s="109">
        <v>1977376119</v>
      </c>
      <c r="FB12" s="109">
        <v>1977376119</v>
      </c>
      <c r="FC12" s="188">
        <v>1977376119</v>
      </c>
      <c r="FD12" s="2" t="s">
        <v>35</v>
      </c>
      <c r="FE12" s="2" t="s">
        <v>35</v>
      </c>
      <c r="FF12" s="2" t="s">
        <v>35</v>
      </c>
      <c r="FG12" s="2" t="s">
        <v>35</v>
      </c>
      <c r="FH12" s="2" t="s">
        <v>35</v>
      </c>
      <c r="FI12" s="2" t="s">
        <v>35</v>
      </c>
      <c r="FJ12" s="2" t="s">
        <v>35</v>
      </c>
      <c r="FK12" s="2" t="s">
        <v>35</v>
      </c>
      <c r="FL12" s="2" t="s">
        <v>35</v>
      </c>
      <c r="FM12" s="2" t="s">
        <v>35</v>
      </c>
      <c r="FN12" s="2" t="s">
        <v>35</v>
      </c>
      <c r="FO12" s="2" t="s">
        <v>35</v>
      </c>
      <c r="FP12" s="2" t="s">
        <v>35</v>
      </c>
      <c r="FQ12" s="2" t="s">
        <v>35</v>
      </c>
      <c r="FR12" s="2" t="s">
        <v>35</v>
      </c>
      <c r="FS12" s="2" t="s">
        <v>35</v>
      </c>
      <c r="FT12" s="2" t="s">
        <v>35</v>
      </c>
      <c r="FU12" s="2" t="s">
        <v>35</v>
      </c>
      <c r="FV12" s="2" t="s">
        <v>35</v>
      </c>
      <c r="FW12" s="2" t="s">
        <v>35</v>
      </c>
      <c r="FX12" s="2" t="s">
        <v>35</v>
      </c>
      <c r="FY12" s="2" t="s">
        <v>35</v>
      </c>
      <c r="FZ12" s="2" t="s">
        <v>35</v>
      </c>
      <c r="GA12" s="2" t="s">
        <v>35</v>
      </c>
      <c r="GB12" s="2" t="s">
        <v>35</v>
      </c>
      <c r="GC12" s="2" t="s">
        <v>35</v>
      </c>
      <c r="GD12" s="2" t="s">
        <v>35</v>
      </c>
      <c r="GE12" s="2" t="s">
        <v>35</v>
      </c>
      <c r="GF12" s="2" t="s">
        <v>35</v>
      </c>
      <c r="GG12" s="2" t="s">
        <v>35</v>
      </c>
      <c r="GH12" s="2" t="s">
        <v>35</v>
      </c>
      <c r="GI12" s="2" t="s">
        <v>35</v>
      </c>
      <c r="GJ12" s="2" t="s">
        <v>35</v>
      </c>
      <c r="GK12" s="2" t="s">
        <v>35</v>
      </c>
      <c r="GL12" s="2" t="s">
        <v>35</v>
      </c>
      <c r="GM12" s="2" t="s">
        <v>35</v>
      </c>
      <c r="GN12" s="2" t="s">
        <v>35</v>
      </c>
      <c r="GO12" s="2" t="s">
        <v>35</v>
      </c>
      <c r="GP12" s="2" t="s">
        <v>35</v>
      </c>
      <c r="GQ12" s="2" t="s">
        <v>35</v>
      </c>
      <c r="GR12" s="2" t="s">
        <v>35</v>
      </c>
      <c r="GS12" s="2" t="s">
        <v>35</v>
      </c>
      <c r="GT12" s="2" t="s">
        <v>35</v>
      </c>
      <c r="GU12" s="2" t="s">
        <v>35</v>
      </c>
      <c r="GV12" s="2" t="s">
        <v>35</v>
      </c>
      <c r="GW12" s="2" t="s">
        <v>35</v>
      </c>
      <c r="GX12" s="2" t="s">
        <v>35</v>
      </c>
      <c r="GY12" s="2" t="s">
        <v>35</v>
      </c>
      <c r="GZ12" s="2" t="s">
        <v>35</v>
      </c>
      <c r="HA12" s="2" t="s">
        <v>35</v>
      </c>
      <c r="HB12" s="2" t="s">
        <v>35</v>
      </c>
      <c r="HC12" s="2" t="s">
        <v>35</v>
      </c>
      <c r="HD12" s="2" t="s">
        <v>35</v>
      </c>
      <c r="HE12" s="2" t="s">
        <v>35</v>
      </c>
      <c r="HF12" s="2" t="s">
        <v>35</v>
      </c>
      <c r="HG12" s="2" t="s">
        <v>35</v>
      </c>
      <c r="HH12" s="2" t="s">
        <v>35</v>
      </c>
      <c r="HI12" s="2" t="s">
        <v>35</v>
      </c>
      <c r="HJ12" s="2" t="s">
        <v>35</v>
      </c>
      <c r="HK12" s="2" t="s">
        <v>35</v>
      </c>
      <c r="HL12" s="2" t="s">
        <v>35</v>
      </c>
      <c r="HM12" s="2" t="s">
        <v>35</v>
      </c>
      <c r="HN12" s="2" t="s">
        <v>35</v>
      </c>
      <c r="HO12" s="2" t="s">
        <v>35</v>
      </c>
      <c r="HP12" s="2" t="s">
        <v>35</v>
      </c>
      <c r="HQ12" s="2" t="s">
        <v>35</v>
      </c>
      <c r="HR12" s="2" t="s">
        <v>35</v>
      </c>
      <c r="HS12" s="2" t="s">
        <v>35</v>
      </c>
      <c r="HT12" s="2" t="s">
        <v>35</v>
      </c>
      <c r="HU12" s="2" t="s">
        <v>35</v>
      </c>
      <c r="HV12" s="2" t="s">
        <v>35</v>
      </c>
      <c r="HW12" s="2" t="s">
        <v>35</v>
      </c>
      <c r="HX12" s="2" t="s">
        <v>35</v>
      </c>
      <c r="HY12" s="2" t="s">
        <v>35</v>
      </c>
      <c r="HZ12" s="2" t="s">
        <v>35</v>
      </c>
      <c r="IA12" s="2" t="s">
        <v>35</v>
      </c>
      <c r="IB12" s="2" t="s">
        <v>35</v>
      </c>
      <c r="IC12" s="2" t="s">
        <v>35</v>
      </c>
      <c r="ID12" s="2" t="s">
        <v>35</v>
      </c>
      <c r="IE12" s="2" t="s">
        <v>35</v>
      </c>
      <c r="IF12" s="2" t="s">
        <v>35</v>
      </c>
      <c r="IG12" s="2" t="s">
        <v>35</v>
      </c>
      <c r="IH12" s="2" t="s">
        <v>35</v>
      </c>
      <c r="II12" s="2" t="s">
        <v>35</v>
      </c>
      <c r="IJ12" s="2" t="s">
        <v>35</v>
      </c>
      <c r="IK12" s="2" t="s">
        <v>35</v>
      </c>
      <c r="IL12" s="2" t="s">
        <v>35</v>
      </c>
      <c r="IM12" s="2" t="s">
        <v>35</v>
      </c>
      <c r="IN12" s="2" t="s">
        <v>35</v>
      </c>
      <c r="IO12" s="2" t="s">
        <v>35</v>
      </c>
      <c r="IP12" s="2" t="s">
        <v>35</v>
      </c>
      <c r="IQ12" s="2" t="s">
        <v>35</v>
      </c>
      <c r="IR12" s="2" t="s">
        <v>35</v>
      </c>
      <c r="IS12" s="2" t="s">
        <v>35</v>
      </c>
      <c r="IT12" s="2" t="s">
        <v>35</v>
      </c>
      <c r="IU12" s="2" t="s">
        <v>35</v>
      </c>
      <c r="IV12" s="2" t="s">
        <v>35</v>
      </c>
      <c r="IW12" s="2" t="s">
        <v>35</v>
      </c>
      <c r="IX12" s="2" t="s">
        <v>35</v>
      </c>
      <c r="IY12" s="2" t="s">
        <v>35</v>
      </c>
      <c r="IZ12" s="2" t="s">
        <v>35</v>
      </c>
      <c r="JA12" s="2" t="s">
        <v>35</v>
      </c>
      <c r="JB12" s="2" t="s">
        <v>35</v>
      </c>
      <c r="JC12" s="2" t="s">
        <v>35</v>
      </c>
      <c r="JD12" s="2" t="s">
        <v>35</v>
      </c>
      <c r="JE12" s="2" t="s">
        <v>35</v>
      </c>
      <c r="JF12" s="2" t="s">
        <v>35</v>
      </c>
      <c r="JG12" s="2" t="s">
        <v>35</v>
      </c>
      <c r="JH12" s="2" t="s">
        <v>35</v>
      </c>
      <c r="JI12" s="2" t="s">
        <v>35</v>
      </c>
      <c r="JJ12" s="2" t="s">
        <v>35</v>
      </c>
      <c r="JK12" s="2" t="s">
        <v>35</v>
      </c>
      <c r="JL12" s="2" t="s">
        <v>35</v>
      </c>
      <c r="JM12" s="2" t="s">
        <v>35</v>
      </c>
      <c r="JN12" s="2" t="s">
        <v>35</v>
      </c>
      <c r="JO12" s="2" t="s">
        <v>35</v>
      </c>
      <c r="JP12" s="2" t="s">
        <v>35</v>
      </c>
      <c r="JQ12" s="2" t="s">
        <v>35</v>
      </c>
      <c r="JR12" s="2" t="s">
        <v>35</v>
      </c>
      <c r="JS12" s="2" t="s">
        <v>35</v>
      </c>
      <c r="JT12" s="2" t="s">
        <v>35</v>
      </c>
    </row>
    <row r="13" spans="1:280" ht="12" customHeight="1">
      <c r="A13" s="20"/>
      <c r="B13" s="21"/>
      <c r="C13" s="22"/>
      <c r="D13" s="131"/>
      <c r="E13" s="132"/>
      <c r="F13" s="133"/>
      <c r="G13" s="160" t="s">
        <v>96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28" t="s">
        <v>38</v>
      </c>
      <c r="U13" s="129"/>
      <c r="V13" s="129"/>
      <c r="W13" s="129"/>
      <c r="X13" s="129"/>
      <c r="Y13" s="129"/>
      <c r="Z13" s="171"/>
      <c r="AA13" s="183">
        <f>SUM(AA7,AA10)</f>
        <v>35671</v>
      </c>
      <c r="AB13" s="109">
        <v>39821</v>
      </c>
      <c r="AC13" s="109">
        <v>39821</v>
      </c>
      <c r="AD13" s="109">
        <v>39821</v>
      </c>
      <c r="AE13" s="109">
        <v>39821</v>
      </c>
      <c r="AF13" s="109">
        <v>39821</v>
      </c>
      <c r="AG13" s="109">
        <v>39821</v>
      </c>
      <c r="AH13" s="109">
        <v>39821</v>
      </c>
      <c r="AI13" s="109">
        <v>39821</v>
      </c>
      <c r="AJ13" s="109">
        <v>39821</v>
      </c>
      <c r="AK13" s="109">
        <v>39821</v>
      </c>
      <c r="AL13" s="109">
        <v>39821</v>
      </c>
      <c r="AM13" s="109">
        <v>39821</v>
      </c>
      <c r="AN13" s="109">
        <f>SUM(AN7,AN10)</f>
        <v>21923</v>
      </c>
      <c r="AO13" s="109">
        <v>39821</v>
      </c>
      <c r="AP13" s="109">
        <v>39821</v>
      </c>
      <c r="AQ13" s="109">
        <v>39821</v>
      </c>
      <c r="AR13" s="109">
        <v>39821</v>
      </c>
      <c r="AS13" s="109">
        <v>39821</v>
      </c>
      <c r="AT13" s="109">
        <v>39821</v>
      </c>
      <c r="AU13" s="109">
        <v>39821</v>
      </c>
      <c r="AV13" s="109">
        <v>39821</v>
      </c>
      <c r="AW13" s="109">
        <v>39821</v>
      </c>
      <c r="AX13" s="109">
        <v>39821</v>
      </c>
      <c r="AY13" s="109">
        <v>39821</v>
      </c>
      <c r="AZ13" s="109">
        <v>39821</v>
      </c>
      <c r="BA13" s="109">
        <f>SUM(BA7,BA10)</f>
        <v>11</v>
      </c>
      <c r="BB13" s="109">
        <v>39821</v>
      </c>
      <c r="BC13" s="109">
        <v>39821</v>
      </c>
      <c r="BD13" s="109">
        <v>39821</v>
      </c>
      <c r="BE13" s="109">
        <v>39821</v>
      </c>
      <c r="BF13" s="109">
        <v>39821</v>
      </c>
      <c r="BG13" s="109">
        <v>39821</v>
      </c>
      <c r="BH13" s="109">
        <v>39821</v>
      </c>
      <c r="BI13" s="109">
        <v>39821</v>
      </c>
      <c r="BJ13" s="109">
        <v>39821</v>
      </c>
      <c r="BK13" s="109">
        <v>39821</v>
      </c>
      <c r="BL13" s="109">
        <v>39821</v>
      </c>
      <c r="BM13" s="109">
        <v>39821</v>
      </c>
      <c r="BN13" s="109">
        <f>SUM(BN7,BN10)</f>
        <v>13748</v>
      </c>
      <c r="BO13" s="109">
        <v>13163</v>
      </c>
      <c r="BP13" s="109">
        <v>13163</v>
      </c>
      <c r="BQ13" s="109">
        <v>13163</v>
      </c>
      <c r="BR13" s="109">
        <v>13163</v>
      </c>
      <c r="BS13" s="109">
        <v>13163</v>
      </c>
      <c r="BT13" s="109">
        <v>13163</v>
      </c>
      <c r="BU13" s="109">
        <v>13163</v>
      </c>
      <c r="BV13" s="109">
        <v>13163</v>
      </c>
      <c r="BW13" s="109">
        <v>13163</v>
      </c>
      <c r="BX13" s="109">
        <f>SUM(BX7,BX10)</f>
        <v>28588084</v>
      </c>
      <c r="BY13" s="109">
        <v>27301970</v>
      </c>
      <c r="BZ13" s="109">
        <v>27301970</v>
      </c>
      <c r="CA13" s="109">
        <v>27301970</v>
      </c>
      <c r="CB13" s="109">
        <v>27301970</v>
      </c>
      <c r="CC13" s="109">
        <v>27301970</v>
      </c>
      <c r="CD13" s="109">
        <v>27301970</v>
      </c>
      <c r="CE13" s="109">
        <v>27301970</v>
      </c>
      <c r="CF13" s="109">
        <v>27301970</v>
      </c>
      <c r="CG13" s="109">
        <v>27301970</v>
      </c>
      <c r="CH13" s="109">
        <v>27301970</v>
      </c>
      <c r="CI13" s="109">
        <v>27301970</v>
      </c>
      <c r="CJ13" s="109">
        <v>27301970</v>
      </c>
      <c r="CK13" s="109">
        <v>27301970</v>
      </c>
      <c r="CL13" s="109">
        <f>SUM(CL7,CL10)</f>
        <v>241200</v>
      </c>
      <c r="CM13" s="109">
        <v>27301970</v>
      </c>
      <c r="CN13" s="109">
        <v>27301970</v>
      </c>
      <c r="CO13" s="109">
        <v>27301970</v>
      </c>
      <c r="CP13" s="109">
        <v>27301970</v>
      </c>
      <c r="CQ13" s="109">
        <v>27301970</v>
      </c>
      <c r="CR13" s="109">
        <v>27301970</v>
      </c>
      <c r="CS13" s="109">
        <v>27301970</v>
      </c>
      <c r="CT13" s="109">
        <v>27301970</v>
      </c>
      <c r="CU13" s="109">
        <v>27301970</v>
      </c>
      <c r="CV13" s="109">
        <v>27301970</v>
      </c>
      <c r="CW13" s="109">
        <v>27301970</v>
      </c>
      <c r="CX13" s="109">
        <v>27301970</v>
      </c>
      <c r="CY13" s="109">
        <v>27301970</v>
      </c>
      <c r="CZ13" s="109">
        <f>SUM(CZ7,CZ10)</f>
        <v>63000</v>
      </c>
      <c r="DA13" s="109">
        <v>27301970</v>
      </c>
      <c r="DB13" s="109">
        <v>27301970</v>
      </c>
      <c r="DC13" s="109">
        <v>27301970</v>
      </c>
      <c r="DD13" s="109">
        <v>27301970</v>
      </c>
      <c r="DE13" s="109">
        <v>27301970</v>
      </c>
      <c r="DF13" s="109">
        <v>27301970</v>
      </c>
      <c r="DG13" s="109">
        <v>27301970</v>
      </c>
      <c r="DH13" s="109">
        <v>27301970</v>
      </c>
      <c r="DI13" s="109">
        <v>27301970</v>
      </c>
      <c r="DJ13" s="109">
        <v>27301970</v>
      </c>
      <c r="DK13" s="109">
        <v>27301970</v>
      </c>
      <c r="DL13" s="109">
        <v>27301970</v>
      </c>
      <c r="DM13" s="109">
        <v>27301970</v>
      </c>
      <c r="DN13" s="109">
        <f>SUM(DN7,DN10)</f>
        <v>0</v>
      </c>
      <c r="DO13" s="109">
        <v>27301970</v>
      </c>
      <c r="DP13" s="109">
        <v>27301970</v>
      </c>
      <c r="DQ13" s="109">
        <v>27301970</v>
      </c>
      <c r="DR13" s="109">
        <v>27301970</v>
      </c>
      <c r="DS13" s="109">
        <v>27301970</v>
      </c>
      <c r="DT13" s="109">
        <v>27301970</v>
      </c>
      <c r="DU13" s="109">
        <v>27301970</v>
      </c>
      <c r="DV13" s="109">
        <v>27301970</v>
      </c>
      <c r="DW13" s="109">
        <v>27301970</v>
      </c>
      <c r="DX13" s="109">
        <v>27301970</v>
      </c>
      <c r="DY13" s="109">
        <v>27301970</v>
      </c>
      <c r="DZ13" s="109">
        <v>27301970</v>
      </c>
      <c r="EA13" s="109">
        <v>27301970</v>
      </c>
      <c r="EB13" s="109">
        <f>SUM(EB7,EB10)</f>
        <v>28283884</v>
      </c>
      <c r="EC13" s="109">
        <v>27301970</v>
      </c>
      <c r="ED13" s="109">
        <v>27301970</v>
      </c>
      <c r="EE13" s="109">
        <v>27301970</v>
      </c>
      <c r="EF13" s="109">
        <v>27301970</v>
      </c>
      <c r="EG13" s="109">
        <v>27301970</v>
      </c>
      <c r="EH13" s="109">
        <v>27301970</v>
      </c>
      <c r="EI13" s="109">
        <v>27301970</v>
      </c>
      <c r="EJ13" s="109">
        <v>27301970</v>
      </c>
      <c r="EK13" s="109">
        <v>27301970</v>
      </c>
      <c r="EL13" s="109">
        <v>27301970</v>
      </c>
      <c r="EM13" s="109">
        <v>27301970</v>
      </c>
      <c r="EN13" s="109">
        <v>27301970</v>
      </c>
      <c r="EO13" s="109">
        <v>27301970</v>
      </c>
      <c r="EP13" s="109">
        <f>SUM(EP7,EP10)</f>
        <v>558460</v>
      </c>
      <c r="EQ13" s="109">
        <v>27301970</v>
      </c>
      <c r="ER13" s="109">
        <v>27301970</v>
      </c>
      <c r="ES13" s="109">
        <v>27301970</v>
      </c>
      <c r="ET13" s="109">
        <v>27301970</v>
      </c>
      <c r="EU13" s="109">
        <v>27301970</v>
      </c>
      <c r="EV13" s="109">
        <v>27301970</v>
      </c>
      <c r="EW13" s="109">
        <v>27301970</v>
      </c>
      <c r="EX13" s="109">
        <v>27301970</v>
      </c>
      <c r="EY13" s="109">
        <v>27301970</v>
      </c>
      <c r="EZ13" s="109">
        <v>27301970</v>
      </c>
      <c r="FA13" s="109">
        <v>27301970</v>
      </c>
      <c r="FB13" s="109">
        <v>27301970</v>
      </c>
      <c r="FC13" s="188">
        <v>27301970</v>
      </c>
      <c r="FD13" s="2" t="s">
        <v>35</v>
      </c>
      <c r="FE13" s="2" t="s">
        <v>35</v>
      </c>
      <c r="FF13" s="2" t="s">
        <v>35</v>
      </c>
      <c r="FG13" s="2" t="s">
        <v>35</v>
      </c>
      <c r="FH13" s="2" t="s">
        <v>35</v>
      </c>
      <c r="FI13" s="2" t="s">
        <v>35</v>
      </c>
      <c r="FJ13" s="2" t="s">
        <v>35</v>
      </c>
      <c r="FK13" s="2" t="s">
        <v>35</v>
      </c>
      <c r="FL13" s="2" t="s">
        <v>35</v>
      </c>
      <c r="FM13" s="2" t="s">
        <v>35</v>
      </c>
      <c r="FN13" s="2" t="s">
        <v>35</v>
      </c>
      <c r="FO13" s="2" t="s">
        <v>35</v>
      </c>
      <c r="FP13" s="2" t="s">
        <v>35</v>
      </c>
      <c r="FQ13" s="2" t="s">
        <v>35</v>
      </c>
      <c r="FR13" s="2" t="s">
        <v>35</v>
      </c>
      <c r="FS13" s="2" t="s">
        <v>35</v>
      </c>
      <c r="FT13" s="2" t="s">
        <v>35</v>
      </c>
      <c r="FU13" s="2" t="s">
        <v>35</v>
      </c>
      <c r="FV13" s="2" t="s">
        <v>35</v>
      </c>
      <c r="FW13" s="2" t="s">
        <v>35</v>
      </c>
      <c r="FX13" s="2" t="s">
        <v>35</v>
      </c>
      <c r="FY13" s="2" t="s">
        <v>35</v>
      </c>
      <c r="FZ13" s="2" t="s">
        <v>35</v>
      </c>
      <c r="GA13" s="2" t="s">
        <v>35</v>
      </c>
      <c r="GB13" s="2" t="s">
        <v>35</v>
      </c>
      <c r="GC13" s="2" t="s">
        <v>35</v>
      </c>
      <c r="GD13" s="2" t="s">
        <v>35</v>
      </c>
      <c r="GE13" s="2" t="s">
        <v>35</v>
      </c>
      <c r="GF13" s="2" t="s">
        <v>35</v>
      </c>
      <c r="GG13" s="2" t="s">
        <v>35</v>
      </c>
      <c r="GH13" s="2" t="s">
        <v>35</v>
      </c>
      <c r="GI13" s="2" t="s">
        <v>35</v>
      </c>
      <c r="GJ13" s="2" t="s">
        <v>35</v>
      </c>
      <c r="GK13" s="2" t="s">
        <v>35</v>
      </c>
      <c r="GL13" s="2" t="s">
        <v>35</v>
      </c>
      <c r="GM13" s="2" t="s">
        <v>35</v>
      </c>
      <c r="GN13" s="2" t="s">
        <v>35</v>
      </c>
      <c r="GO13" s="2" t="s">
        <v>35</v>
      </c>
      <c r="GP13" s="2" t="s">
        <v>35</v>
      </c>
      <c r="GQ13" s="2" t="s">
        <v>35</v>
      </c>
      <c r="GR13" s="2" t="s">
        <v>35</v>
      </c>
      <c r="GS13" s="2" t="s">
        <v>35</v>
      </c>
      <c r="GT13" s="2" t="s">
        <v>35</v>
      </c>
      <c r="GU13" s="2" t="s">
        <v>35</v>
      </c>
      <c r="GV13" s="2" t="s">
        <v>35</v>
      </c>
      <c r="GW13" s="2" t="s">
        <v>35</v>
      </c>
      <c r="GX13" s="2" t="s">
        <v>35</v>
      </c>
      <c r="GY13" s="2" t="s">
        <v>35</v>
      </c>
      <c r="GZ13" s="2" t="s">
        <v>35</v>
      </c>
      <c r="HA13" s="2" t="s">
        <v>35</v>
      </c>
      <c r="HB13" s="2" t="s">
        <v>35</v>
      </c>
      <c r="HC13" s="2" t="s">
        <v>35</v>
      </c>
      <c r="HD13" s="2" t="s">
        <v>35</v>
      </c>
      <c r="HE13" s="2" t="s">
        <v>35</v>
      </c>
      <c r="HF13" s="2" t="s">
        <v>35</v>
      </c>
      <c r="HG13" s="2" t="s">
        <v>35</v>
      </c>
      <c r="HH13" s="2" t="s">
        <v>35</v>
      </c>
      <c r="HI13" s="2" t="s">
        <v>35</v>
      </c>
      <c r="HJ13" s="2" t="s">
        <v>35</v>
      </c>
      <c r="HK13" s="2" t="s">
        <v>35</v>
      </c>
      <c r="HL13" s="2" t="s">
        <v>35</v>
      </c>
      <c r="HM13" s="2" t="s">
        <v>35</v>
      </c>
      <c r="HN13" s="2" t="s">
        <v>35</v>
      </c>
      <c r="HO13" s="2" t="s">
        <v>35</v>
      </c>
      <c r="HP13" s="2" t="s">
        <v>35</v>
      </c>
      <c r="HQ13" s="2" t="s">
        <v>35</v>
      </c>
      <c r="HR13" s="2" t="s">
        <v>35</v>
      </c>
      <c r="HS13" s="2" t="s">
        <v>35</v>
      </c>
      <c r="HT13" s="2" t="s">
        <v>35</v>
      </c>
      <c r="HU13" s="2" t="s">
        <v>35</v>
      </c>
      <c r="HV13" s="2" t="s">
        <v>35</v>
      </c>
      <c r="HW13" s="2" t="s">
        <v>35</v>
      </c>
      <c r="HX13" s="2" t="s">
        <v>35</v>
      </c>
      <c r="HY13" s="2" t="s">
        <v>35</v>
      </c>
      <c r="HZ13" s="2" t="s">
        <v>35</v>
      </c>
      <c r="IA13" s="2" t="s">
        <v>35</v>
      </c>
      <c r="IB13" s="2" t="s">
        <v>35</v>
      </c>
      <c r="IC13" s="2" t="s">
        <v>35</v>
      </c>
      <c r="ID13" s="2" t="s">
        <v>35</v>
      </c>
      <c r="IE13" s="2" t="s">
        <v>35</v>
      </c>
      <c r="IF13" s="2" t="s">
        <v>35</v>
      </c>
      <c r="IG13" s="2" t="s">
        <v>35</v>
      </c>
      <c r="IH13" s="2" t="s">
        <v>35</v>
      </c>
      <c r="II13" s="2" t="s">
        <v>35</v>
      </c>
      <c r="IJ13" s="2" t="s">
        <v>35</v>
      </c>
      <c r="IK13" s="2" t="s">
        <v>35</v>
      </c>
      <c r="IL13" s="2" t="s">
        <v>35</v>
      </c>
      <c r="IM13" s="2" t="s">
        <v>35</v>
      </c>
      <c r="IN13" s="2" t="s">
        <v>35</v>
      </c>
      <c r="IO13" s="2" t="s">
        <v>35</v>
      </c>
      <c r="IP13" s="2" t="s">
        <v>35</v>
      </c>
      <c r="IQ13" s="2" t="s">
        <v>35</v>
      </c>
      <c r="IR13" s="2" t="s">
        <v>35</v>
      </c>
      <c r="IS13" s="2" t="s">
        <v>35</v>
      </c>
      <c r="IT13" s="2" t="s">
        <v>35</v>
      </c>
      <c r="IU13" s="2" t="s">
        <v>35</v>
      </c>
      <c r="IV13" s="2" t="s">
        <v>35</v>
      </c>
      <c r="IW13" s="2" t="s">
        <v>35</v>
      </c>
      <c r="IX13" s="2" t="s">
        <v>35</v>
      </c>
      <c r="IY13" s="2" t="s">
        <v>35</v>
      </c>
      <c r="IZ13" s="2" t="s">
        <v>35</v>
      </c>
      <c r="JA13" s="2" t="s">
        <v>35</v>
      </c>
      <c r="JB13" s="2" t="s">
        <v>35</v>
      </c>
      <c r="JC13" s="2" t="s">
        <v>35</v>
      </c>
      <c r="JD13" s="2" t="s">
        <v>35</v>
      </c>
      <c r="JE13" s="2" t="s">
        <v>35</v>
      </c>
      <c r="JF13" s="2" t="s">
        <v>35</v>
      </c>
      <c r="JG13" s="2" t="s">
        <v>35</v>
      </c>
      <c r="JH13" s="2" t="s">
        <v>35</v>
      </c>
      <c r="JI13" s="2" t="s">
        <v>35</v>
      </c>
      <c r="JJ13" s="2" t="s">
        <v>35</v>
      </c>
      <c r="JK13" s="2" t="s">
        <v>35</v>
      </c>
      <c r="JL13" s="2" t="s">
        <v>35</v>
      </c>
      <c r="JM13" s="2" t="s">
        <v>35</v>
      </c>
      <c r="JN13" s="2" t="s">
        <v>35</v>
      </c>
      <c r="JO13" s="2" t="s">
        <v>35</v>
      </c>
      <c r="JP13" s="2" t="s">
        <v>35</v>
      </c>
      <c r="JQ13" s="2" t="s">
        <v>35</v>
      </c>
      <c r="JR13" s="2" t="s">
        <v>35</v>
      </c>
      <c r="JS13" s="2" t="s">
        <v>35</v>
      </c>
      <c r="JT13" s="2" t="s">
        <v>35</v>
      </c>
    </row>
    <row r="14" spans="1:280" ht="12" customHeight="1">
      <c r="A14" s="20"/>
      <c r="B14" s="21"/>
      <c r="C14" s="22"/>
      <c r="D14" s="131"/>
      <c r="E14" s="132"/>
      <c r="F14" s="133"/>
      <c r="G14" s="161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28" t="s">
        <v>39</v>
      </c>
      <c r="U14" s="129"/>
      <c r="V14" s="129"/>
      <c r="W14" s="129"/>
      <c r="X14" s="129"/>
      <c r="Y14" s="129"/>
      <c r="Z14" s="171"/>
      <c r="AA14" s="183">
        <f>SUM(AA8,AA11)</f>
        <v>7323755</v>
      </c>
      <c r="AB14" s="109">
        <v>39821</v>
      </c>
      <c r="AC14" s="109">
        <v>39821</v>
      </c>
      <c r="AD14" s="109">
        <v>39821</v>
      </c>
      <c r="AE14" s="109">
        <v>39821</v>
      </c>
      <c r="AF14" s="109">
        <v>39821</v>
      </c>
      <c r="AG14" s="109">
        <v>39821</v>
      </c>
      <c r="AH14" s="109">
        <v>39821</v>
      </c>
      <c r="AI14" s="109">
        <v>39821</v>
      </c>
      <c r="AJ14" s="109">
        <v>39821</v>
      </c>
      <c r="AK14" s="109">
        <v>39821</v>
      </c>
      <c r="AL14" s="109">
        <v>39821</v>
      </c>
      <c r="AM14" s="109">
        <v>39821</v>
      </c>
      <c r="AN14" s="109">
        <f>SUM(AN8,AN11)</f>
        <v>5323099</v>
      </c>
      <c r="AO14" s="109">
        <v>39821</v>
      </c>
      <c r="AP14" s="109">
        <v>39821</v>
      </c>
      <c r="AQ14" s="109">
        <v>39821</v>
      </c>
      <c r="AR14" s="109">
        <v>39821</v>
      </c>
      <c r="AS14" s="109">
        <v>39821</v>
      </c>
      <c r="AT14" s="109">
        <v>39821</v>
      </c>
      <c r="AU14" s="109">
        <v>39821</v>
      </c>
      <c r="AV14" s="109">
        <v>39821</v>
      </c>
      <c r="AW14" s="109">
        <v>39821</v>
      </c>
      <c r="AX14" s="109">
        <v>39821</v>
      </c>
      <c r="AY14" s="109">
        <v>39821</v>
      </c>
      <c r="AZ14" s="109">
        <v>39821</v>
      </c>
      <c r="BA14" s="109">
        <f>SUM(BA8,BA11)</f>
        <v>50158</v>
      </c>
      <c r="BB14" s="109">
        <v>39821</v>
      </c>
      <c r="BC14" s="109">
        <v>39821</v>
      </c>
      <c r="BD14" s="109">
        <v>39821</v>
      </c>
      <c r="BE14" s="109">
        <v>39821</v>
      </c>
      <c r="BF14" s="109">
        <v>39821</v>
      </c>
      <c r="BG14" s="109">
        <v>39821</v>
      </c>
      <c r="BH14" s="109">
        <v>39821</v>
      </c>
      <c r="BI14" s="109">
        <v>39821</v>
      </c>
      <c r="BJ14" s="109">
        <v>39821</v>
      </c>
      <c r="BK14" s="109">
        <v>39821</v>
      </c>
      <c r="BL14" s="109">
        <v>39821</v>
      </c>
      <c r="BM14" s="109">
        <v>39821</v>
      </c>
      <c r="BN14" s="109">
        <f>SUM(BN8,BN11)</f>
        <v>2000656</v>
      </c>
      <c r="BO14" s="109">
        <v>13163</v>
      </c>
      <c r="BP14" s="109">
        <v>13163</v>
      </c>
      <c r="BQ14" s="109">
        <v>13163</v>
      </c>
      <c r="BR14" s="109">
        <v>13163</v>
      </c>
      <c r="BS14" s="109">
        <v>13163</v>
      </c>
      <c r="BT14" s="109">
        <v>13163</v>
      </c>
      <c r="BU14" s="109">
        <v>13163</v>
      </c>
      <c r="BV14" s="109">
        <v>13163</v>
      </c>
      <c r="BW14" s="109">
        <v>13163</v>
      </c>
      <c r="BX14" s="109">
        <f>SUM(BX8,BX11)</f>
        <v>4454551639</v>
      </c>
      <c r="BY14" s="109">
        <v>3084380224</v>
      </c>
      <c r="BZ14" s="109">
        <v>3084380224</v>
      </c>
      <c r="CA14" s="109">
        <v>3084380224</v>
      </c>
      <c r="CB14" s="109">
        <v>3084380224</v>
      </c>
      <c r="CC14" s="109">
        <v>3084380224</v>
      </c>
      <c r="CD14" s="109">
        <v>3084380224</v>
      </c>
      <c r="CE14" s="109">
        <v>3084380224</v>
      </c>
      <c r="CF14" s="109">
        <v>3084380224</v>
      </c>
      <c r="CG14" s="109">
        <v>3084380224</v>
      </c>
      <c r="CH14" s="109">
        <v>3084380224</v>
      </c>
      <c r="CI14" s="109">
        <v>3084380224</v>
      </c>
      <c r="CJ14" s="109">
        <v>3084380224</v>
      </c>
      <c r="CK14" s="109">
        <v>3084380224</v>
      </c>
      <c r="CL14" s="109">
        <f>SUM(CL8,CL11)</f>
        <v>77863500</v>
      </c>
      <c r="CM14" s="109">
        <v>3084380224</v>
      </c>
      <c r="CN14" s="109">
        <v>3084380224</v>
      </c>
      <c r="CO14" s="109">
        <v>3084380224</v>
      </c>
      <c r="CP14" s="109">
        <v>3084380224</v>
      </c>
      <c r="CQ14" s="109">
        <v>3084380224</v>
      </c>
      <c r="CR14" s="109">
        <v>3084380224</v>
      </c>
      <c r="CS14" s="109">
        <v>3084380224</v>
      </c>
      <c r="CT14" s="109">
        <v>3084380224</v>
      </c>
      <c r="CU14" s="109">
        <v>3084380224</v>
      </c>
      <c r="CV14" s="109">
        <v>3084380224</v>
      </c>
      <c r="CW14" s="109">
        <v>3084380224</v>
      </c>
      <c r="CX14" s="109">
        <v>3084380224</v>
      </c>
      <c r="CY14" s="109">
        <v>3084380224</v>
      </c>
      <c r="CZ14" s="109">
        <f>SUM(CZ8,CZ11)</f>
        <v>0</v>
      </c>
      <c r="DA14" s="109">
        <v>3084380224</v>
      </c>
      <c r="DB14" s="109">
        <v>3084380224</v>
      </c>
      <c r="DC14" s="109">
        <v>3084380224</v>
      </c>
      <c r="DD14" s="109">
        <v>3084380224</v>
      </c>
      <c r="DE14" s="109">
        <v>3084380224</v>
      </c>
      <c r="DF14" s="109">
        <v>3084380224</v>
      </c>
      <c r="DG14" s="109">
        <v>3084380224</v>
      </c>
      <c r="DH14" s="109">
        <v>3084380224</v>
      </c>
      <c r="DI14" s="109">
        <v>3084380224</v>
      </c>
      <c r="DJ14" s="109">
        <v>3084380224</v>
      </c>
      <c r="DK14" s="109">
        <v>3084380224</v>
      </c>
      <c r="DL14" s="109">
        <v>3084380224</v>
      </c>
      <c r="DM14" s="109">
        <v>3084380224</v>
      </c>
      <c r="DN14" s="109">
        <f>SUM(DN8,DN11)</f>
        <v>0</v>
      </c>
      <c r="DO14" s="109">
        <v>3084380224</v>
      </c>
      <c r="DP14" s="109">
        <v>3084380224</v>
      </c>
      <c r="DQ14" s="109">
        <v>3084380224</v>
      </c>
      <c r="DR14" s="109">
        <v>3084380224</v>
      </c>
      <c r="DS14" s="109">
        <v>3084380224</v>
      </c>
      <c r="DT14" s="109">
        <v>3084380224</v>
      </c>
      <c r="DU14" s="109">
        <v>3084380224</v>
      </c>
      <c r="DV14" s="109">
        <v>3084380224</v>
      </c>
      <c r="DW14" s="109">
        <v>3084380224</v>
      </c>
      <c r="DX14" s="109">
        <v>3084380224</v>
      </c>
      <c r="DY14" s="109">
        <v>3084380224</v>
      </c>
      <c r="DZ14" s="109">
        <v>3084380224</v>
      </c>
      <c r="EA14" s="109">
        <v>3084380224</v>
      </c>
      <c r="EB14" s="109">
        <f>SUM(EB8,EB11)</f>
        <v>4376688139</v>
      </c>
      <c r="EC14" s="109">
        <v>3084380224</v>
      </c>
      <c r="ED14" s="109">
        <v>3084380224</v>
      </c>
      <c r="EE14" s="109">
        <v>3084380224</v>
      </c>
      <c r="EF14" s="109">
        <v>3084380224</v>
      </c>
      <c r="EG14" s="109">
        <v>3084380224</v>
      </c>
      <c r="EH14" s="109">
        <v>3084380224</v>
      </c>
      <c r="EI14" s="109">
        <v>3084380224</v>
      </c>
      <c r="EJ14" s="109">
        <v>3084380224</v>
      </c>
      <c r="EK14" s="109">
        <v>3084380224</v>
      </c>
      <c r="EL14" s="109">
        <v>3084380224</v>
      </c>
      <c r="EM14" s="109">
        <v>3084380224</v>
      </c>
      <c r="EN14" s="109">
        <v>3084380224</v>
      </c>
      <c r="EO14" s="109">
        <v>3084380224</v>
      </c>
      <c r="EP14" s="109">
        <f>SUM(EP8,EP11)</f>
        <v>94193213</v>
      </c>
      <c r="EQ14" s="109">
        <v>3084380224</v>
      </c>
      <c r="ER14" s="109">
        <v>3084380224</v>
      </c>
      <c r="ES14" s="109">
        <v>3084380224</v>
      </c>
      <c r="ET14" s="109">
        <v>3084380224</v>
      </c>
      <c r="EU14" s="109">
        <v>3084380224</v>
      </c>
      <c r="EV14" s="109">
        <v>3084380224</v>
      </c>
      <c r="EW14" s="109">
        <v>3084380224</v>
      </c>
      <c r="EX14" s="109">
        <v>3084380224</v>
      </c>
      <c r="EY14" s="109">
        <v>3084380224</v>
      </c>
      <c r="EZ14" s="109">
        <v>3084380224</v>
      </c>
      <c r="FA14" s="109">
        <v>3084380224</v>
      </c>
      <c r="FB14" s="109">
        <v>3084380224</v>
      </c>
      <c r="FC14" s="188">
        <v>3084380224</v>
      </c>
      <c r="FD14" s="2" t="s">
        <v>35</v>
      </c>
      <c r="FE14" s="2" t="s">
        <v>35</v>
      </c>
      <c r="FF14" s="2" t="s">
        <v>35</v>
      </c>
      <c r="FG14" s="2" t="s">
        <v>35</v>
      </c>
      <c r="FH14" s="2" t="s">
        <v>35</v>
      </c>
      <c r="FI14" s="2" t="s">
        <v>35</v>
      </c>
      <c r="FJ14" s="2" t="s">
        <v>35</v>
      </c>
      <c r="FK14" s="2" t="s">
        <v>35</v>
      </c>
      <c r="FL14" s="2" t="s">
        <v>35</v>
      </c>
      <c r="FM14" s="2" t="s">
        <v>35</v>
      </c>
      <c r="FN14" s="2" t="s">
        <v>35</v>
      </c>
      <c r="FO14" s="2" t="s">
        <v>35</v>
      </c>
      <c r="FP14" s="2" t="s">
        <v>35</v>
      </c>
      <c r="FQ14" s="2" t="s">
        <v>35</v>
      </c>
      <c r="FR14" s="2" t="s">
        <v>35</v>
      </c>
      <c r="FS14" s="2" t="s">
        <v>35</v>
      </c>
      <c r="FT14" s="2" t="s">
        <v>35</v>
      </c>
      <c r="FU14" s="2" t="s">
        <v>35</v>
      </c>
      <c r="FV14" s="2" t="s">
        <v>35</v>
      </c>
      <c r="FW14" s="2" t="s">
        <v>35</v>
      </c>
      <c r="FX14" s="2" t="s">
        <v>35</v>
      </c>
      <c r="FY14" s="2" t="s">
        <v>35</v>
      </c>
      <c r="FZ14" s="2" t="s">
        <v>35</v>
      </c>
      <c r="GA14" s="2" t="s">
        <v>35</v>
      </c>
      <c r="GB14" s="2" t="s">
        <v>35</v>
      </c>
      <c r="GC14" s="2" t="s">
        <v>35</v>
      </c>
      <c r="GD14" s="2" t="s">
        <v>35</v>
      </c>
      <c r="GE14" s="2" t="s">
        <v>35</v>
      </c>
      <c r="GF14" s="2" t="s">
        <v>35</v>
      </c>
      <c r="GG14" s="2" t="s">
        <v>35</v>
      </c>
      <c r="GH14" s="2" t="s">
        <v>35</v>
      </c>
      <c r="GI14" s="2" t="s">
        <v>35</v>
      </c>
      <c r="GJ14" s="2" t="s">
        <v>35</v>
      </c>
      <c r="GK14" s="2" t="s">
        <v>35</v>
      </c>
      <c r="GL14" s="2" t="s">
        <v>35</v>
      </c>
      <c r="GM14" s="2" t="s">
        <v>35</v>
      </c>
      <c r="GN14" s="2" t="s">
        <v>35</v>
      </c>
      <c r="GO14" s="2" t="s">
        <v>35</v>
      </c>
      <c r="GP14" s="2" t="s">
        <v>35</v>
      </c>
      <c r="GQ14" s="2" t="s">
        <v>35</v>
      </c>
      <c r="GR14" s="2" t="s">
        <v>35</v>
      </c>
      <c r="GS14" s="2" t="s">
        <v>35</v>
      </c>
      <c r="GT14" s="2" t="s">
        <v>35</v>
      </c>
      <c r="GU14" s="2" t="s">
        <v>35</v>
      </c>
      <c r="GV14" s="2" t="s">
        <v>35</v>
      </c>
      <c r="GW14" s="2" t="s">
        <v>35</v>
      </c>
      <c r="GX14" s="2" t="s">
        <v>35</v>
      </c>
      <c r="GY14" s="2" t="s">
        <v>35</v>
      </c>
      <c r="GZ14" s="2" t="s">
        <v>35</v>
      </c>
      <c r="HA14" s="2" t="s">
        <v>35</v>
      </c>
      <c r="HB14" s="2" t="s">
        <v>35</v>
      </c>
      <c r="HC14" s="2" t="s">
        <v>35</v>
      </c>
      <c r="HD14" s="2" t="s">
        <v>35</v>
      </c>
      <c r="HE14" s="2" t="s">
        <v>35</v>
      </c>
      <c r="HF14" s="2" t="s">
        <v>35</v>
      </c>
      <c r="HG14" s="2" t="s">
        <v>35</v>
      </c>
      <c r="HH14" s="2" t="s">
        <v>35</v>
      </c>
      <c r="HI14" s="2" t="s">
        <v>35</v>
      </c>
      <c r="HJ14" s="2" t="s">
        <v>35</v>
      </c>
      <c r="HK14" s="2" t="s">
        <v>35</v>
      </c>
      <c r="HL14" s="2" t="s">
        <v>35</v>
      </c>
      <c r="HM14" s="2" t="s">
        <v>35</v>
      </c>
      <c r="HN14" s="2" t="s">
        <v>35</v>
      </c>
      <c r="HO14" s="2" t="s">
        <v>35</v>
      </c>
      <c r="HP14" s="2" t="s">
        <v>35</v>
      </c>
      <c r="HQ14" s="2" t="s">
        <v>35</v>
      </c>
      <c r="HR14" s="2" t="s">
        <v>35</v>
      </c>
      <c r="HS14" s="2" t="s">
        <v>35</v>
      </c>
      <c r="HT14" s="2" t="s">
        <v>35</v>
      </c>
      <c r="HU14" s="2" t="s">
        <v>35</v>
      </c>
      <c r="HV14" s="2" t="s">
        <v>35</v>
      </c>
      <c r="HW14" s="2" t="s">
        <v>35</v>
      </c>
      <c r="HX14" s="2" t="s">
        <v>35</v>
      </c>
      <c r="HY14" s="2" t="s">
        <v>35</v>
      </c>
      <c r="HZ14" s="2" t="s">
        <v>35</v>
      </c>
      <c r="IA14" s="2" t="s">
        <v>35</v>
      </c>
      <c r="IB14" s="2" t="s">
        <v>35</v>
      </c>
      <c r="IC14" s="2" t="s">
        <v>35</v>
      </c>
      <c r="ID14" s="2" t="s">
        <v>35</v>
      </c>
      <c r="IE14" s="2" t="s">
        <v>35</v>
      </c>
      <c r="IF14" s="2" t="s">
        <v>35</v>
      </c>
      <c r="IG14" s="2" t="s">
        <v>35</v>
      </c>
      <c r="IH14" s="2" t="s">
        <v>35</v>
      </c>
      <c r="II14" s="2" t="s">
        <v>35</v>
      </c>
      <c r="IJ14" s="2" t="s">
        <v>35</v>
      </c>
      <c r="IK14" s="2" t="s">
        <v>35</v>
      </c>
      <c r="IL14" s="2" t="s">
        <v>35</v>
      </c>
      <c r="IM14" s="2" t="s">
        <v>35</v>
      </c>
      <c r="IN14" s="2" t="s">
        <v>35</v>
      </c>
      <c r="IO14" s="2" t="s">
        <v>35</v>
      </c>
      <c r="IP14" s="2" t="s">
        <v>35</v>
      </c>
      <c r="IQ14" s="2" t="s">
        <v>35</v>
      </c>
      <c r="IR14" s="2" t="s">
        <v>35</v>
      </c>
      <c r="IS14" s="2" t="s">
        <v>35</v>
      </c>
      <c r="IT14" s="2" t="s">
        <v>35</v>
      </c>
      <c r="IU14" s="2" t="s">
        <v>35</v>
      </c>
      <c r="IV14" s="2" t="s">
        <v>35</v>
      </c>
      <c r="IW14" s="2" t="s">
        <v>35</v>
      </c>
      <c r="IX14" s="2" t="s">
        <v>35</v>
      </c>
      <c r="IY14" s="2" t="s">
        <v>35</v>
      </c>
      <c r="IZ14" s="2" t="s">
        <v>35</v>
      </c>
      <c r="JA14" s="2" t="s">
        <v>35</v>
      </c>
      <c r="JB14" s="2" t="s">
        <v>35</v>
      </c>
      <c r="JC14" s="2" t="s">
        <v>35</v>
      </c>
      <c r="JD14" s="2" t="s">
        <v>35</v>
      </c>
      <c r="JE14" s="2" t="s">
        <v>35</v>
      </c>
      <c r="JF14" s="2" t="s">
        <v>35</v>
      </c>
      <c r="JG14" s="2" t="s">
        <v>35</v>
      </c>
      <c r="JH14" s="2" t="s">
        <v>35</v>
      </c>
      <c r="JI14" s="2" t="s">
        <v>35</v>
      </c>
      <c r="JJ14" s="2" t="s">
        <v>35</v>
      </c>
      <c r="JK14" s="2" t="s">
        <v>35</v>
      </c>
      <c r="JL14" s="2" t="s">
        <v>35</v>
      </c>
      <c r="JM14" s="2" t="s">
        <v>35</v>
      </c>
      <c r="JN14" s="2" t="s">
        <v>35</v>
      </c>
      <c r="JO14" s="2" t="s">
        <v>35</v>
      </c>
      <c r="JP14" s="2" t="s">
        <v>35</v>
      </c>
      <c r="JQ14" s="2" t="s">
        <v>35</v>
      </c>
      <c r="JR14" s="2" t="s">
        <v>35</v>
      </c>
      <c r="JS14" s="2" t="s">
        <v>35</v>
      </c>
      <c r="JT14" s="2" t="s">
        <v>35</v>
      </c>
    </row>
    <row r="15" spans="1:280" ht="12" customHeight="1">
      <c r="A15" s="20"/>
      <c r="B15" s="21"/>
      <c r="C15" s="22"/>
      <c r="D15" s="34"/>
      <c r="E15" s="35"/>
      <c r="F15" s="36"/>
      <c r="G15" s="166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28" t="s">
        <v>37</v>
      </c>
      <c r="U15" s="129"/>
      <c r="V15" s="129"/>
      <c r="W15" s="129"/>
      <c r="X15" s="129"/>
      <c r="Y15" s="129"/>
      <c r="Z15" s="171"/>
      <c r="AA15" s="183">
        <f>SUM(AA13,AA14)</f>
        <v>7359426</v>
      </c>
      <c r="AB15" s="109">
        <v>3351400</v>
      </c>
      <c r="AC15" s="109">
        <v>3351400</v>
      </c>
      <c r="AD15" s="109">
        <v>3351400</v>
      </c>
      <c r="AE15" s="109">
        <v>3351400</v>
      </c>
      <c r="AF15" s="109">
        <v>3351400</v>
      </c>
      <c r="AG15" s="109">
        <v>3351400</v>
      </c>
      <c r="AH15" s="109">
        <v>3351400</v>
      </c>
      <c r="AI15" s="109">
        <v>3351400</v>
      </c>
      <c r="AJ15" s="109">
        <v>3351400</v>
      </c>
      <c r="AK15" s="109">
        <v>3351400</v>
      </c>
      <c r="AL15" s="109">
        <v>3351400</v>
      </c>
      <c r="AM15" s="109">
        <v>3351400</v>
      </c>
      <c r="AN15" s="109">
        <f>SUM(AN13,AN14)</f>
        <v>5345022</v>
      </c>
      <c r="AO15" s="109">
        <v>3351400</v>
      </c>
      <c r="AP15" s="109">
        <v>3351400</v>
      </c>
      <c r="AQ15" s="109">
        <v>3351400</v>
      </c>
      <c r="AR15" s="109">
        <v>3351400</v>
      </c>
      <c r="AS15" s="109">
        <v>3351400</v>
      </c>
      <c r="AT15" s="109">
        <v>3351400</v>
      </c>
      <c r="AU15" s="109">
        <v>3351400</v>
      </c>
      <c r="AV15" s="109">
        <v>3351400</v>
      </c>
      <c r="AW15" s="109">
        <v>3351400</v>
      </c>
      <c r="AX15" s="109">
        <v>3351400</v>
      </c>
      <c r="AY15" s="109">
        <v>3351400</v>
      </c>
      <c r="AZ15" s="109">
        <v>3351400</v>
      </c>
      <c r="BA15" s="109">
        <f>SUM(BA13,BA14)</f>
        <v>50169</v>
      </c>
      <c r="BB15" s="109">
        <v>3351400</v>
      </c>
      <c r="BC15" s="109">
        <v>3351400</v>
      </c>
      <c r="BD15" s="109">
        <v>3351400</v>
      </c>
      <c r="BE15" s="109">
        <v>3351400</v>
      </c>
      <c r="BF15" s="109">
        <v>3351400</v>
      </c>
      <c r="BG15" s="109">
        <v>3351400</v>
      </c>
      <c r="BH15" s="109">
        <v>3351400</v>
      </c>
      <c r="BI15" s="109">
        <v>3351400</v>
      </c>
      <c r="BJ15" s="109">
        <v>3351400</v>
      </c>
      <c r="BK15" s="109">
        <v>3351400</v>
      </c>
      <c r="BL15" s="109">
        <v>3351400</v>
      </c>
      <c r="BM15" s="109">
        <v>3351400</v>
      </c>
      <c r="BN15" s="109">
        <f>SUM(BN13,BN14)</f>
        <v>2014404</v>
      </c>
      <c r="BO15" s="109">
        <v>764363</v>
      </c>
      <c r="BP15" s="109">
        <v>764363</v>
      </c>
      <c r="BQ15" s="109">
        <v>764363</v>
      </c>
      <c r="BR15" s="109">
        <v>764363</v>
      </c>
      <c r="BS15" s="109">
        <v>764363</v>
      </c>
      <c r="BT15" s="109">
        <v>764363</v>
      </c>
      <c r="BU15" s="109">
        <v>764363</v>
      </c>
      <c r="BV15" s="109">
        <v>764363</v>
      </c>
      <c r="BW15" s="109">
        <v>764363</v>
      </c>
      <c r="BX15" s="109">
        <f>SUM(BX13,BX14)</f>
        <v>4483139723</v>
      </c>
      <c r="BY15" s="109">
        <v>1977376119</v>
      </c>
      <c r="BZ15" s="109">
        <v>1977376119</v>
      </c>
      <c r="CA15" s="109">
        <v>1977376119</v>
      </c>
      <c r="CB15" s="109">
        <v>1977376119</v>
      </c>
      <c r="CC15" s="109">
        <v>1977376119</v>
      </c>
      <c r="CD15" s="109">
        <v>1977376119</v>
      </c>
      <c r="CE15" s="109">
        <v>1977376119</v>
      </c>
      <c r="CF15" s="109">
        <v>1977376119</v>
      </c>
      <c r="CG15" s="109">
        <v>1977376119</v>
      </c>
      <c r="CH15" s="109">
        <v>1977376119</v>
      </c>
      <c r="CI15" s="109">
        <v>1977376119</v>
      </c>
      <c r="CJ15" s="109">
        <v>1977376119</v>
      </c>
      <c r="CK15" s="109">
        <v>1977376119</v>
      </c>
      <c r="CL15" s="109">
        <f>SUM(CL13,CL14)</f>
        <v>78104700</v>
      </c>
      <c r="CM15" s="109">
        <v>1977376119</v>
      </c>
      <c r="CN15" s="109">
        <v>1977376119</v>
      </c>
      <c r="CO15" s="109">
        <v>1977376119</v>
      </c>
      <c r="CP15" s="109">
        <v>1977376119</v>
      </c>
      <c r="CQ15" s="109">
        <v>1977376119</v>
      </c>
      <c r="CR15" s="109">
        <v>1977376119</v>
      </c>
      <c r="CS15" s="109">
        <v>1977376119</v>
      </c>
      <c r="CT15" s="109">
        <v>1977376119</v>
      </c>
      <c r="CU15" s="109">
        <v>1977376119</v>
      </c>
      <c r="CV15" s="109">
        <v>1977376119</v>
      </c>
      <c r="CW15" s="109">
        <v>1977376119</v>
      </c>
      <c r="CX15" s="109">
        <v>1977376119</v>
      </c>
      <c r="CY15" s="109">
        <v>1977376119</v>
      </c>
      <c r="CZ15" s="109">
        <f>SUM(CZ13,CZ14)</f>
        <v>63000</v>
      </c>
      <c r="DA15" s="109">
        <v>1977376119</v>
      </c>
      <c r="DB15" s="109">
        <v>1977376119</v>
      </c>
      <c r="DC15" s="109">
        <v>1977376119</v>
      </c>
      <c r="DD15" s="109">
        <v>1977376119</v>
      </c>
      <c r="DE15" s="109">
        <v>1977376119</v>
      </c>
      <c r="DF15" s="109">
        <v>1977376119</v>
      </c>
      <c r="DG15" s="109">
        <v>1977376119</v>
      </c>
      <c r="DH15" s="109">
        <v>1977376119</v>
      </c>
      <c r="DI15" s="109">
        <v>1977376119</v>
      </c>
      <c r="DJ15" s="109">
        <v>1977376119</v>
      </c>
      <c r="DK15" s="109">
        <v>1977376119</v>
      </c>
      <c r="DL15" s="109">
        <v>1977376119</v>
      </c>
      <c r="DM15" s="109">
        <v>1977376119</v>
      </c>
      <c r="DN15" s="109">
        <f>SUM(DN13,DN14)</f>
        <v>0</v>
      </c>
      <c r="DO15" s="109">
        <v>1977376119</v>
      </c>
      <c r="DP15" s="109">
        <v>1977376119</v>
      </c>
      <c r="DQ15" s="109">
        <v>1977376119</v>
      </c>
      <c r="DR15" s="109">
        <v>1977376119</v>
      </c>
      <c r="DS15" s="109">
        <v>1977376119</v>
      </c>
      <c r="DT15" s="109">
        <v>1977376119</v>
      </c>
      <c r="DU15" s="109">
        <v>1977376119</v>
      </c>
      <c r="DV15" s="109">
        <v>1977376119</v>
      </c>
      <c r="DW15" s="109">
        <v>1977376119</v>
      </c>
      <c r="DX15" s="109">
        <v>1977376119</v>
      </c>
      <c r="DY15" s="109">
        <v>1977376119</v>
      </c>
      <c r="DZ15" s="109">
        <v>1977376119</v>
      </c>
      <c r="EA15" s="109">
        <v>1977376119</v>
      </c>
      <c r="EB15" s="109">
        <f>SUM(EB13,EB14)</f>
        <v>4404972023</v>
      </c>
      <c r="EC15" s="109">
        <v>1977376119</v>
      </c>
      <c r="ED15" s="109">
        <v>1977376119</v>
      </c>
      <c r="EE15" s="109">
        <v>1977376119</v>
      </c>
      <c r="EF15" s="109">
        <v>1977376119</v>
      </c>
      <c r="EG15" s="109">
        <v>1977376119</v>
      </c>
      <c r="EH15" s="109">
        <v>1977376119</v>
      </c>
      <c r="EI15" s="109">
        <v>1977376119</v>
      </c>
      <c r="EJ15" s="109">
        <v>1977376119</v>
      </c>
      <c r="EK15" s="109">
        <v>1977376119</v>
      </c>
      <c r="EL15" s="109">
        <v>1977376119</v>
      </c>
      <c r="EM15" s="109">
        <v>1977376119</v>
      </c>
      <c r="EN15" s="109">
        <v>1977376119</v>
      </c>
      <c r="EO15" s="109">
        <v>1977376119</v>
      </c>
      <c r="EP15" s="109">
        <f>SUM(EP13,EP14)</f>
        <v>94751673</v>
      </c>
      <c r="EQ15" s="109">
        <v>1977376119</v>
      </c>
      <c r="ER15" s="109">
        <v>1977376119</v>
      </c>
      <c r="ES15" s="109">
        <v>1977376119</v>
      </c>
      <c r="ET15" s="109">
        <v>1977376119</v>
      </c>
      <c r="EU15" s="109">
        <v>1977376119</v>
      </c>
      <c r="EV15" s="109">
        <v>1977376119</v>
      </c>
      <c r="EW15" s="109">
        <v>1977376119</v>
      </c>
      <c r="EX15" s="109">
        <v>1977376119</v>
      </c>
      <c r="EY15" s="109">
        <v>1977376119</v>
      </c>
      <c r="EZ15" s="109">
        <v>1977376119</v>
      </c>
      <c r="FA15" s="109">
        <v>1977376119</v>
      </c>
      <c r="FB15" s="109">
        <v>1977376119</v>
      </c>
      <c r="FC15" s="188">
        <v>1977376119</v>
      </c>
      <c r="FD15" s="2" t="s">
        <v>35</v>
      </c>
      <c r="FE15" s="2" t="s">
        <v>35</v>
      </c>
      <c r="FF15" s="2" t="s">
        <v>35</v>
      </c>
      <c r="FG15" s="2" t="s">
        <v>35</v>
      </c>
      <c r="FH15" s="2" t="s">
        <v>35</v>
      </c>
      <c r="FI15" s="2" t="s">
        <v>35</v>
      </c>
      <c r="FJ15" s="2" t="s">
        <v>35</v>
      </c>
      <c r="FK15" s="2" t="s">
        <v>35</v>
      </c>
      <c r="FL15" s="2" t="s">
        <v>35</v>
      </c>
      <c r="FM15" s="2" t="s">
        <v>35</v>
      </c>
      <c r="FN15" s="2" t="s">
        <v>35</v>
      </c>
      <c r="FO15" s="2" t="s">
        <v>35</v>
      </c>
      <c r="FP15" s="2" t="s">
        <v>35</v>
      </c>
      <c r="FQ15" s="2" t="s">
        <v>35</v>
      </c>
      <c r="FR15" s="2" t="s">
        <v>35</v>
      </c>
      <c r="FS15" s="2" t="s">
        <v>35</v>
      </c>
      <c r="FT15" s="2" t="s">
        <v>35</v>
      </c>
      <c r="FU15" s="2" t="s">
        <v>35</v>
      </c>
      <c r="FV15" s="2" t="s">
        <v>35</v>
      </c>
      <c r="FW15" s="2" t="s">
        <v>35</v>
      </c>
      <c r="FX15" s="2" t="s">
        <v>35</v>
      </c>
      <c r="FY15" s="2" t="s">
        <v>35</v>
      </c>
      <c r="FZ15" s="2" t="s">
        <v>35</v>
      </c>
      <c r="GA15" s="2" t="s">
        <v>35</v>
      </c>
      <c r="GB15" s="2" t="s">
        <v>35</v>
      </c>
      <c r="GC15" s="2" t="s">
        <v>35</v>
      </c>
      <c r="GD15" s="2" t="s">
        <v>35</v>
      </c>
      <c r="GE15" s="2" t="s">
        <v>35</v>
      </c>
      <c r="GF15" s="2" t="s">
        <v>35</v>
      </c>
      <c r="GG15" s="2" t="s">
        <v>35</v>
      </c>
      <c r="GH15" s="2" t="s">
        <v>35</v>
      </c>
      <c r="GI15" s="2" t="s">
        <v>35</v>
      </c>
      <c r="GJ15" s="2" t="s">
        <v>35</v>
      </c>
      <c r="GK15" s="2" t="s">
        <v>35</v>
      </c>
      <c r="GL15" s="2" t="s">
        <v>35</v>
      </c>
      <c r="GM15" s="2" t="s">
        <v>35</v>
      </c>
      <c r="GN15" s="2" t="s">
        <v>35</v>
      </c>
      <c r="GO15" s="2" t="s">
        <v>35</v>
      </c>
      <c r="GP15" s="2" t="s">
        <v>35</v>
      </c>
      <c r="GQ15" s="2" t="s">
        <v>35</v>
      </c>
      <c r="GR15" s="2" t="s">
        <v>35</v>
      </c>
      <c r="GS15" s="2" t="s">
        <v>35</v>
      </c>
      <c r="GT15" s="2" t="s">
        <v>35</v>
      </c>
      <c r="GU15" s="2" t="s">
        <v>35</v>
      </c>
      <c r="GV15" s="2" t="s">
        <v>35</v>
      </c>
      <c r="GW15" s="2" t="s">
        <v>35</v>
      </c>
      <c r="GX15" s="2" t="s">
        <v>35</v>
      </c>
      <c r="GY15" s="2" t="s">
        <v>35</v>
      </c>
      <c r="GZ15" s="2" t="s">
        <v>35</v>
      </c>
      <c r="HA15" s="2" t="s">
        <v>35</v>
      </c>
      <c r="HB15" s="2" t="s">
        <v>35</v>
      </c>
      <c r="HC15" s="2" t="s">
        <v>35</v>
      </c>
      <c r="HD15" s="2" t="s">
        <v>35</v>
      </c>
      <c r="HE15" s="2" t="s">
        <v>35</v>
      </c>
      <c r="HF15" s="2" t="s">
        <v>35</v>
      </c>
      <c r="HG15" s="2" t="s">
        <v>35</v>
      </c>
      <c r="HH15" s="2" t="s">
        <v>35</v>
      </c>
      <c r="HI15" s="2" t="s">
        <v>35</v>
      </c>
      <c r="HJ15" s="2" t="s">
        <v>35</v>
      </c>
      <c r="HK15" s="2" t="s">
        <v>35</v>
      </c>
      <c r="HL15" s="2" t="s">
        <v>35</v>
      </c>
      <c r="HM15" s="2" t="s">
        <v>35</v>
      </c>
      <c r="HN15" s="2" t="s">
        <v>35</v>
      </c>
      <c r="HO15" s="2" t="s">
        <v>35</v>
      </c>
      <c r="HP15" s="2" t="s">
        <v>35</v>
      </c>
      <c r="HQ15" s="2" t="s">
        <v>35</v>
      </c>
      <c r="HR15" s="2" t="s">
        <v>35</v>
      </c>
      <c r="HS15" s="2" t="s">
        <v>35</v>
      </c>
      <c r="HT15" s="2" t="s">
        <v>35</v>
      </c>
      <c r="HU15" s="2" t="s">
        <v>35</v>
      </c>
      <c r="HV15" s="2" t="s">
        <v>35</v>
      </c>
      <c r="HW15" s="2" t="s">
        <v>35</v>
      </c>
      <c r="HX15" s="2" t="s">
        <v>35</v>
      </c>
      <c r="HY15" s="2" t="s">
        <v>35</v>
      </c>
      <c r="HZ15" s="2" t="s">
        <v>35</v>
      </c>
      <c r="IA15" s="2" t="s">
        <v>35</v>
      </c>
      <c r="IB15" s="2" t="s">
        <v>35</v>
      </c>
      <c r="IC15" s="2" t="s">
        <v>35</v>
      </c>
      <c r="ID15" s="2" t="s">
        <v>35</v>
      </c>
      <c r="IE15" s="2" t="s">
        <v>35</v>
      </c>
      <c r="IF15" s="2" t="s">
        <v>35</v>
      </c>
      <c r="IG15" s="2" t="s">
        <v>35</v>
      </c>
      <c r="IH15" s="2" t="s">
        <v>35</v>
      </c>
      <c r="II15" s="2" t="s">
        <v>35</v>
      </c>
      <c r="IJ15" s="2" t="s">
        <v>35</v>
      </c>
      <c r="IK15" s="2" t="s">
        <v>35</v>
      </c>
      <c r="IL15" s="2" t="s">
        <v>35</v>
      </c>
      <c r="IM15" s="2" t="s">
        <v>35</v>
      </c>
      <c r="IN15" s="2" t="s">
        <v>35</v>
      </c>
      <c r="IO15" s="2" t="s">
        <v>35</v>
      </c>
      <c r="IP15" s="2" t="s">
        <v>35</v>
      </c>
      <c r="IQ15" s="2" t="s">
        <v>35</v>
      </c>
      <c r="IR15" s="2" t="s">
        <v>35</v>
      </c>
      <c r="IS15" s="2" t="s">
        <v>35</v>
      </c>
      <c r="IT15" s="2" t="s">
        <v>35</v>
      </c>
      <c r="IU15" s="2" t="s">
        <v>35</v>
      </c>
      <c r="IV15" s="2" t="s">
        <v>35</v>
      </c>
      <c r="IW15" s="2" t="s">
        <v>35</v>
      </c>
      <c r="IX15" s="2" t="s">
        <v>35</v>
      </c>
      <c r="IY15" s="2" t="s">
        <v>35</v>
      </c>
      <c r="IZ15" s="2" t="s">
        <v>35</v>
      </c>
      <c r="JA15" s="2" t="s">
        <v>35</v>
      </c>
      <c r="JB15" s="2" t="s">
        <v>35</v>
      </c>
      <c r="JC15" s="2" t="s">
        <v>35</v>
      </c>
      <c r="JD15" s="2" t="s">
        <v>35</v>
      </c>
      <c r="JE15" s="2" t="s">
        <v>35</v>
      </c>
      <c r="JF15" s="2" t="s">
        <v>35</v>
      </c>
      <c r="JG15" s="2" t="s">
        <v>35</v>
      </c>
      <c r="JH15" s="2" t="s">
        <v>35</v>
      </c>
      <c r="JI15" s="2" t="s">
        <v>35</v>
      </c>
      <c r="JJ15" s="2" t="s">
        <v>35</v>
      </c>
      <c r="JK15" s="2" t="s">
        <v>35</v>
      </c>
      <c r="JL15" s="2" t="s">
        <v>35</v>
      </c>
      <c r="JM15" s="2" t="s">
        <v>35</v>
      </c>
      <c r="JN15" s="2" t="s">
        <v>35</v>
      </c>
      <c r="JO15" s="2" t="s">
        <v>35</v>
      </c>
      <c r="JP15" s="2" t="s">
        <v>35</v>
      </c>
      <c r="JQ15" s="2" t="s">
        <v>35</v>
      </c>
      <c r="JR15" s="2" t="s">
        <v>35</v>
      </c>
      <c r="JS15" s="2" t="s">
        <v>35</v>
      </c>
      <c r="JT15" s="2" t="s">
        <v>35</v>
      </c>
    </row>
    <row r="16" spans="1:280" ht="12" customHeight="1">
      <c r="A16" s="145" t="s">
        <v>118</v>
      </c>
      <c r="B16" s="132"/>
      <c r="C16" s="133"/>
      <c r="D16" s="37"/>
      <c r="E16" s="38"/>
      <c r="F16" s="39"/>
      <c r="G16" s="160" t="s">
        <v>60</v>
      </c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28" t="s">
        <v>38</v>
      </c>
      <c r="U16" s="129"/>
      <c r="V16" s="129"/>
      <c r="W16" s="129"/>
      <c r="X16" s="129"/>
      <c r="Y16" s="129"/>
      <c r="Z16" s="171"/>
      <c r="AA16" s="183">
        <v>130194</v>
      </c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>
        <v>70294</v>
      </c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>
        <v>0</v>
      </c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>
        <f t="shared" ref="BN16:BN17" si="2">AA16-AN16</f>
        <v>59900</v>
      </c>
      <c r="BO16" s="109"/>
      <c r="BP16" s="109"/>
      <c r="BQ16" s="109"/>
      <c r="BR16" s="109"/>
      <c r="BS16" s="109"/>
      <c r="BT16" s="109"/>
      <c r="BU16" s="109"/>
      <c r="BV16" s="109"/>
      <c r="BW16" s="109"/>
      <c r="BX16" s="109">
        <v>447441327</v>
      </c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>
        <v>8800</v>
      </c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>
        <v>0</v>
      </c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>
        <v>4899141</v>
      </c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>
        <f t="shared" ref="EB16:EB17" si="3">BX16-CL16-CZ16-DN16</f>
        <v>442533386</v>
      </c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>
        <v>4784133</v>
      </c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88"/>
      <c r="FD16" s="2" t="s">
        <v>35</v>
      </c>
      <c r="FE16" s="2" t="s">
        <v>35</v>
      </c>
      <c r="FF16" s="2" t="s">
        <v>35</v>
      </c>
      <c r="FG16" s="2" t="s">
        <v>35</v>
      </c>
      <c r="FH16" s="2" t="s">
        <v>35</v>
      </c>
      <c r="FI16" s="2" t="s">
        <v>35</v>
      </c>
      <c r="FJ16" s="2" t="s">
        <v>35</v>
      </c>
      <c r="FK16" s="2" t="s">
        <v>35</v>
      </c>
      <c r="FL16" s="2" t="s">
        <v>35</v>
      </c>
      <c r="FM16" s="2" t="s">
        <v>35</v>
      </c>
      <c r="FN16" s="2" t="s">
        <v>35</v>
      </c>
      <c r="FO16" s="2" t="s">
        <v>35</v>
      </c>
      <c r="FP16" s="2" t="s">
        <v>35</v>
      </c>
      <c r="FQ16" s="2" t="s">
        <v>35</v>
      </c>
      <c r="FR16" s="2" t="s">
        <v>35</v>
      </c>
      <c r="FS16" s="2" t="s">
        <v>35</v>
      </c>
      <c r="FT16" s="2" t="s">
        <v>35</v>
      </c>
      <c r="FU16" s="2" t="s">
        <v>35</v>
      </c>
      <c r="FV16" s="2" t="s">
        <v>35</v>
      </c>
      <c r="FW16" s="2" t="s">
        <v>35</v>
      </c>
      <c r="FX16" s="2" t="s">
        <v>35</v>
      </c>
      <c r="FY16" s="2" t="s">
        <v>35</v>
      </c>
      <c r="FZ16" s="2" t="s">
        <v>35</v>
      </c>
      <c r="GA16" s="2" t="s">
        <v>35</v>
      </c>
      <c r="GB16" s="2" t="s">
        <v>35</v>
      </c>
      <c r="GC16" s="2" t="s">
        <v>35</v>
      </c>
      <c r="GD16" s="2" t="s">
        <v>35</v>
      </c>
      <c r="GE16" s="2" t="s">
        <v>35</v>
      </c>
      <c r="GF16" s="2" t="s">
        <v>35</v>
      </c>
      <c r="GG16" s="2" t="s">
        <v>35</v>
      </c>
      <c r="GH16" s="2" t="s">
        <v>35</v>
      </c>
      <c r="GI16" s="2" t="s">
        <v>35</v>
      </c>
      <c r="GJ16" s="2" t="s">
        <v>35</v>
      </c>
      <c r="GK16" s="2" t="s">
        <v>35</v>
      </c>
      <c r="GL16" s="2" t="s">
        <v>35</v>
      </c>
      <c r="GM16" s="2" t="s">
        <v>35</v>
      </c>
      <c r="GN16" s="2" t="s">
        <v>35</v>
      </c>
      <c r="GO16" s="2" t="s">
        <v>35</v>
      </c>
      <c r="GP16" s="2" t="s">
        <v>35</v>
      </c>
      <c r="GQ16" s="2" t="s">
        <v>35</v>
      </c>
      <c r="GR16" s="2" t="s">
        <v>35</v>
      </c>
      <c r="GS16" s="2" t="s">
        <v>35</v>
      </c>
      <c r="GT16" s="2" t="s">
        <v>35</v>
      </c>
      <c r="GU16" s="2" t="s">
        <v>35</v>
      </c>
      <c r="GV16" s="2" t="s">
        <v>35</v>
      </c>
      <c r="GW16" s="2" t="s">
        <v>35</v>
      </c>
      <c r="GX16" s="2" t="s">
        <v>35</v>
      </c>
      <c r="GY16" s="2" t="s">
        <v>35</v>
      </c>
      <c r="GZ16" s="2" t="s">
        <v>35</v>
      </c>
      <c r="HA16" s="2" t="s">
        <v>35</v>
      </c>
      <c r="HB16" s="2" t="s">
        <v>35</v>
      </c>
      <c r="HC16" s="2" t="s">
        <v>35</v>
      </c>
      <c r="HD16" s="2" t="s">
        <v>35</v>
      </c>
      <c r="HE16" s="2" t="s">
        <v>35</v>
      </c>
      <c r="HF16" s="2" t="s">
        <v>35</v>
      </c>
      <c r="HG16" s="2" t="s">
        <v>35</v>
      </c>
      <c r="HH16" s="2" t="s">
        <v>35</v>
      </c>
      <c r="HI16" s="2" t="s">
        <v>35</v>
      </c>
      <c r="HJ16" s="2" t="s">
        <v>35</v>
      </c>
      <c r="HK16" s="2" t="s">
        <v>35</v>
      </c>
      <c r="HL16" s="2" t="s">
        <v>35</v>
      </c>
      <c r="HM16" s="2" t="s">
        <v>35</v>
      </c>
      <c r="HN16" s="2" t="s">
        <v>35</v>
      </c>
      <c r="HO16" s="2" t="s">
        <v>35</v>
      </c>
      <c r="HP16" s="2" t="s">
        <v>35</v>
      </c>
      <c r="HQ16" s="2" t="s">
        <v>35</v>
      </c>
      <c r="HR16" s="2" t="s">
        <v>35</v>
      </c>
      <c r="HS16" s="2" t="s">
        <v>35</v>
      </c>
      <c r="HT16" s="2" t="s">
        <v>35</v>
      </c>
      <c r="HU16" s="2" t="s">
        <v>35</v>
      </c>
      <c r="HV16" s="2" t="s">
        <v>35</v>
      </c>
      <c r="HW16" s="2" t="s">
        <v>35</v>
      </c>
      <c r="HX16" s="2" t="s">
        <v>35</v>
      </c>
      <c r="HY16" s="2" t="s">
        <v>35</v>
      </c>
      <c r="HZ16" s="2" t="s">
        <v>35</v>
      </c>
      <c r="IA16" s="2" t="s">
        <v>35</v>
      </c>
      <c r="IB16" s="2" t="s">
        <v>35</v>
      </c>
      <c r="IC16" s="2" t="s">
        <v>35</v>
      </c>
      <c r="ID16" s="2" t="s">
        <v>35</v>
      </c>
      <c r="IE16" s="2" t="s">
        <v>35</v>
      </c>
      <c r="IF16" s="2" t="s">
        <v>35</v>
      </c>
      <c r="IG16" s="2" t="s">
        <v>35</v>
      </c>
      <c r="IH16" s="2" t="s">
        <v>35</v>
      </c>
      <c r="II16" s="2" t="s">
        <v>35</v>
      </c>
      <c r="IJ16" s="2" t="s">
        <v>35</v>
      </c>
      <c r="IK16" s="2" t="s">
        <v>35</v>
      </c>
      <c r="IL16" s="2" t="s">
        <v>35</v>
      </c>
      <c r="IM16" s="2" t="s">
        <v>35</v>
      </c>
      <c r="IN16" s="2" t="s">
        <v>35</v>
      </c>
      <c r="IO16" s="2" t="s">
        <v>35</v>
      </c>
      <c r="IP16" s="2" t="s">
        <v>35</v>
      </c>
      <c r="IQ16" s="2" t="s">
        <v>35</v>
      </c>
      <c r="IR16" s="2" t="s">
        <v>35</v>
      </c>
      <c r="IS16" s="2" t="s">
        <v>35</v>
      </c>
      <c r="IT16" s="2" t="s">
        <v>35</v>
      </c>
      <c r="IU16" s="2" t="s">
        <v>35</v>
      </c>
      <c r="IV16" s="2" t="s">
        <v>35</v>
      </c>
      <c r="IW16" s="2" t="s">
        <v>35</v>
      </c>
      <c r="IX16" s="2" t="s">
        <v>35</v>
      </c>
      <c r="IY16" s="2" t="s">
        <v>35</v>
      </c>
      <c r="IZ16" s="2" t="s">
        <v>35</v>
      </c>
      <c r="JA16" s="2" t="s">
        <v>35</v>
      </c>
      <c r="JB16" s="2" t="s">
        <v>35</v>
      </c>
      <c r="JC16" s="2" t="s">
        <v>35</v>
      </c>
      <c r="JD16" s="2" t="s">
        <v>35</v>
      </c>
      <c r="JE16" s="2" t="s">
        <v>35</v>
      </c>
      <c r="JF16" s="2" t="s">
        <v>35</v>
      </c>
      <c r="JG16" s="2" t="s">
        <v>35</v>
      </c>
      <c r="JH16" s="2" t="s">
        <v>35</v>
      </c>
      <c r="JI16" s="2" t="s">
        <v>35</v>
      </c>
      <c r="JJ16" s="2" t="s">
        <v>35</v>
      </c>
      <c r="JK16" s="2" t="s">
        <v>35</v>
      </c>
      <c r="JL16" s="2" t="s">
        <v>35</v>
      </c>
      <c r="JM16" s="2" t="s">
        <v>35</v>
      </c>
      <c r="JN16" s="2" t="s">
        <v>35</v>
      </c>
      <c r="JO16" s="2" t="s">
        <v>35</v>
      </c>
      <c r="JP16" s="2" t="s">
        <v>35</v>
      </c>
      <c r="JQ16" s="2" t="s">
        <v>35</v>
      </c>
      <c r="JR16" s="2" t="s">
        <v>35</v>
      </c>
      <c r="JS16" s="2" t="s">
        <v>35</v>
      </c>
      <c r="JT16" s="2" t="s">
        <v>35</v>
      </c>
    </row>
    <row r="17" spans="1:280" ht="12" customHeight="1">
      <c r="A17" s="145"/>
      <c r="B17" s="132"/>
      <c r="C17" s="133"/>
      <c r="D17" s="40"/>
      <c r="E17" s="41"/>
      <c r="F17" s="42"/>
      <c r="G17" s="161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28" t="s">
        <v>39</v>
      </c>
      <c r="U17" s="129"/>
      <c r="V17" s="129"/>
      <c r="W17" s="129"/>
      <c r="X17" s="129"/>
      <c r="Y17" s="129"/>
      <c r="Z17" s="171"/>
      <c r="AA17" s="183">
        <v>370027</v>
      </c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>
        <v>234513</v>
      </c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>
        <v>114</v>
      </c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>
        <f t="shared" si="2"/>
        <v>135514</v>
      </c>
      <c r="BO17" s="109"/>
      <c r="BP17" s="109"/>
      <c r="BQ17" s="109"/>
      <c r="BR17" s="109"/>
      <c r="BS17" s="109"/>
      <c r="BT17" s="109"/>
      <c r="BU17" s="109"/>
      <c r="BV17" s="109"/>
      <c r="BW17" s="109"/>
      <c r="BX17" s="109">
        <v>486855122</v>
      </c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>
        <v>79550</v>
      </c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>
        <v>0</v>
      </c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>
        <v>32463610</v>
      </c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>
        <f t="shared" si="3"/>
        <v>454311962</v>
      </c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>
        <v>8313786</v>
      </c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88"/>
      <c r="FD17" s="2" t="s">
        <v>35</v>
      </c>
      <c r="FE17" s="2" t="s">
        <v>35</v>
      </c>
      <c r="FF17" s="2" t="s">
        <v>35</v>
      </c>
      <c r="FG17" s="2" t="s">
        <v>35</v>
      </c>
      <c r="FH17" s="2" t="s">
        <v>35</v>
      </c>
      <c r="FI17" s="2" t="s">
        <v>35</v>
      </c>
      <c r="FJ17" s="2" t="s">
        <v>35</v>
      </c>
      <c r="FK17" s="2" t="s">
        <v>35</v>
      </c>
      <c r="FL17" s="2" t="s">
        <v>35</v>
      </c>
      <c r="FM17" s="2" t="s">
        <v>35</v>
      </c>
      <c r="FN17" s="2" t="s">
        <v>35</v>
      </c>
      <c r="FO17" s="2" t="s">
        <v>35</v>
      </c>
      <c r="FP17" s="2" t="s">
        <v>35</v>
      </c>
      <c r="FQ17" s="2" t="s">
        <v>35</v>
      </c>
      <c r="FR17" s="2" t="s">
        <v>35</v>
      </c>
      <c r="FS17" s="2" t="s">
        <v>35</v>
      </c>
      <c r="FT17" s="2" t="s">
        <v>35</v>
      </c>
      <c r="FU17" s="2" t="s">
        <v>35</v>
      </c>
      <c r="FV17" s="2" t="s">
        <v>35</v>
      </c>
      <c r="FW17" s="2" t="s">
        <v>35</v>
      </c>
      <c r="FX17" s="2" t="s">
        <v>35</v>
      </c>
      <c r="FY17" s="2" t="s">
        <v>35</v>
      </c>
      <c r="FZ17" s="2" t="s">
        <v>35</v>
      </c>
      <c r="GA17" s="2" t="s">
        <v>35</v>
      </c>
      <c r="GB17" s="2" t="s">
        <v>35</v>
      </c>
      <c r="GC17" s="2" t="s">
        <v>35</v>
      </c>
      <c r="GD17" s="2" t="s">
        <v>35</v>
      </c>
      <c r="GE17" s="2" t="s">
        <v>35</v>
      </c>
      <c r="GF17" s="2" t="s">
        <v>35</v>
      </c>
      <c r="GG17" s="2" t="s">
        <v>35</v>
      </c>
      <c r="GH17" s="2" t="s">
        <v>35</v>
      </c>
      <c r="GI17" s="2" t="s">
        <v>35</v>
      </c>
      <c r="GJ17" s="2" t="s">
        <v>35</v>
      </c>
      <c r="GK17" s="2" t="s">
        <v>35</v>
      </c>
      <c r="GL17" s="2" t="s">
        <v>35</v>
      </c>
      <c r="GM17" s="2" t="s">
        <v>35</v>
      </c>
      <c r="GN17" s="2" t="s">
        <v>35</v>
      </c>
      <c r="GO17" s="2" t="s">
        <v>35</v>
      </c>
      <c r="GP17" s="2" t="s">
        <v>35</v>
      </c>
      <c r="GQ17" s="2" t="s">
        <v>35</v>
      </c>
      <c r="GR17" s="2" t="s">
        <v>35</v>
      </c>
      <c r="GS17" s="2" t="s">
        <v>35</v>
      </c>
      <c r="GT17" s="2" t="s">
        <v>35</v>
      </c>
      <c r="GU17" s="2" t="s">
        <v>35</v>
      </c>
      <c r="GV17" s="2" t="s">
        <v>35</v>
      </c>
      <c r="GW17" s="2" t="s">
        <v>35</v>
      </c>
      <c r="GX17" s="2" t="s">
        <v>35</v>
      </c>
      <c r="GY17" s="2" t="s">
        <v>35</v>
      </c>
      <c r="GZ17" s="2" t="s">
        <v>35</v>
      </c>
      <c r="HA17" s="2" t="s">
        <v>35</v>
      </c>
      <c r="HB17" s="2" t="s">
        <v>35</v>
      </c>
      <c r="HC17" s="2" t="s">
        <v>35</v>
      </c>
      <c r="HD17" s="2" t="s">
        <v>35</v>
      </c>
      <c r="HE17" s="2" t="s">
        <v>35</v>
      </c>
      <c r="HF17" s="2" t="s">
        <v>35</v>
      </c>
      <c r="HG17" s="2" t="s">
        <v>35</v>
      </c>
      <c r="HH17" s="2" t="s">
        <v>35</v>
      </c>
      <c r="HI17" s="2" t="s">
        <v>35</v>
      </c>
      <c r="HJ17" s="2" t="s">
        <v>35</v>
      </c>
      <c r="HK17" s="2" t="s">
        <v>35</v>
      </c>
      <c r="HL17" s="2" t="s">
        <v>35</v>
      </c>
      <c r="HM17" s="2" t="s">
        <v>35</v>
      </c>
      <c r="HN17" s="2" t="s">
        <v>35</v>
      </c>
      <c r="HO17" s="2" t="s">
        <v>35</v>
      </c>
      <c r="HP17" s="2" t="s">
        <v>35</v>
      </c>
      <c r="HQ17" s="2" t="s">
        <v>35</v>
      </c>
      <c r="HR17" s="2" t="s">
        <v>35</v>
      </c>
      <c r="HS17" s="2" t="s">
        <v>35</v>
      </c>
      <c r="HT17" s="2" t="s">
        <v>35</v>
      </c>
      <c r="HU17" s="2" t="s">
        <v>35</v>
      </c>
      <c r="HV17" s="2" t="s">
        <v>35</v>
      </c>
      <c r="HW17" s="2" t="s">
        <v>35</v>
      </c>
      <c r="HX17" s="2" t="s">
        <v>35</v>
      </c>
      <c r="HY17" s="2" t="s">
        <v>35</v>
      </c>
      <c r="HZ17" s="2" t="s">
        <v>35</v>
      </c>
      <c r="IA17" s="2" t="s">
        <v>35</v>
      </c>
      <c r="IB17" s="2" t="s">
        <v>35</v>
      </c>
      <c r="IC17" s="2" t="s">
        <v>35</v>
      </c>
      <c r="ID17" s="2" t="s">
        <v>35</v>
      </c>
      <c r="IE17" s="2" t="s">
        <v>35</v>
      </c>
      <c r="IF17" s="2" t="s">
        <v>35</v>
      </c>
      <c r="IG17" s="2" t="s">
        <v>35</v>
      </c>
      <c r="IH17" s="2" t="s">
        <v>35</v>
      </c>
      <c r="II17" s="2" t="s">
        <v>35</v>
      </c>
      <c r="IJ17" s="2" t="s">
        <v>35</v>
      </c>
      <c r="IK17" s="2" t="s">
        <v>35</v>
      </c>
      <c r="IL17" s="2" t="s">
        <v>35</v>
      </c>
      <c r="IM17" s="2" t="s">
        <v>35</v>
      </c>
      <c r="IN17" s="2" t="s">
        <v>35</v>
      </c>
      <c r="IO17" s="2" t="s">
        <v>35</v>
      </c>
      <c r="IP17" s="2" t="s">
        <v>35</v>
      </c>
      <c r="IQ17" s="2" t="s">
        <v>35</v>
      </c>
      <c r="IR17" s="2" t="s">
        <v>35</v>
      </c>
      <c r="IS17" s="2" t="s">
        <v>35</v>
      </c>
      <c r="IT17" s="2" t="s">
        <v>35</v>
      </c>
      <c r="IU17" s="2" t="s">
        <v>35</v>
      </c>
      <c r="IV17" s="2" t="s">
        <v>35</v>
      </c>
      <c r="IW17" s="2" t="s">
        <v>35</v>
      </c>
      <c r="IX17" s="2" t="s">
        <v>35</v>
      </c>
      <c r="IY17" s="2" t="s">
        <v>35</v>
      </c>
      <c r="IZ17" s="2" t="s">
        <v>35</v>
      </c>
      <c r="JA17" s="2" t="s">
        <v>35</v>
      </c>
      <c r="JB17" s="2" t="s">
        <v>35</v>
      </c>
      <c r="JC17" s="2" t="s">
        <v>35</v>
      </c>
      <c r="JD17" s="2" t="s">
        <v>35</v>
      </c>
      <c r="JE17" s="2" t="s">
        <v>35</v>
      </c>
      <c r="JF17" s="2" t="s">
        <v>35</v>
      </c>
      <c r="JG17" s="2" t="s">
        <v>35</v>
      </c>
      <c r="JH17" s="2" t="s">
        <v>35</v>
      </c>
      <c r="JI17" s="2" t="s">
        <v>35</v>
      </c>
      <c r="JJ17" s="2" t="s">
        <v>35</v>
      </c>
      <c r="JK17" s="2" t="s">
        <v>35</v>
      </c>
      <c r="JL17" s="2" t="s">
        <v>35</v>
      </c>
      <c r="JM17" s="2" t="s">
        <v>35</v>
      </c>
      <c r="JN17" s="2" t="s">
        <v>35</v>
      </c>
      <c r="JO17" s="2" t="s">
        <v>35</v>
      </c>
      <c r="JP17" s="2" t="s">
        <v>35</v>
      </c>
      <c r="JQ17" s="2" t="s">
        <v>35</v>
      </c>
      <c r="JR17" s="2" t="s">
        <v>35</v>
      </c>
      <c r="JS17" s="2" t="s">
        <v>35</v>
      </c>
      <c r="JT17" s="2" t="s">
        <v>35</v>
      </c>
    </row>
    <row r="18" spans="1:280" ht="12" customHeight="1">
      <c r="A18" s="145"/>
      <c r="B18" s="132"/>
      <c r="C18" s="133"/>
      <c r="D18" s="131" t="s">
        <v>119</v>
      </c>
      <c r="E18" s="132"/>
      <c r="F18" s="133"/>
      <c r="G18" s="166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28" t="s">
        <v>37</v>
      </c>
      <c r="U18" s="129"/>
      <c r="V18" s="129"/>
      <c r="W18" s="129"/>
      <c r="X18" s="129"/>
      <c r="Y18" s="129"/>
      <c r="Z18" s="171"/>
      <c r="AA18" s="183">
        <f>SUM(AA16,AA17)</f>
        <v>500221</v>
      </c>
      <c r="AB18" s="109">
        <v>3351400</v>
      </c>
      <c r="AC18" s="109">
        <v>3351400</v>
      </c>
      <c r="AD18" s="109">
        <v>3351400</v>
      </c>
      <c r="AE18" s="109">
        <v>3351400</v>
      </c>
      <c r="AF18" s="109">
        <v>3351400</v>
      </c>
      <c r="AG18" s="109">
        <v>3351400</v>
      </c>
      <c r="AH18" s="109">
        <v>3351400</v>
      </c>
      <c r="AI18" s="109">
        <v>3351400</v>
      </c>
      <c r="AJ18" s="109">
        <v>3351400</v>
      </c>
      <c r="AK18" s="109">
        <v>3351400</v>
      </c>
      <c r="AL18" s="109">
        <v>3351400</v>
      </c>
      <c r="AM18" s="109">
        <v>3351400</v>
      </c>
      <c r="AN18" s="109">
        <f>SUM(AN16,AN17)</f>
        <v>304807</v>
      </c>
      <c r="AO18" s="109">
        <v>3351400</v>
      </c>
      <c r="AP18" s="109">
        <v>3351400</v>
      </c>
      <c r="AQ18" s="109">
        <v>3351400</v>
      </c>
      <c r="AR18" s="109">
        <v>3351400</v>
      </c>
      <c r="AS18" s="109">
        <v>3351400</v>
      </c>
      <c r="AT18" s="109">
        <v>3351400</v>
      </c>
      <c r="AU18" s="109">
        <v>3351400</v>
      </c>
      <c r="AV18" s="109">
        <v>3351400</v>
      </c>
      <c r="AW18" s="109">
        <v>3351400</v>
      </c>
      <c r="AX18" s="109">
        <v>3351400</v>
      </c>
      <c r="AY18" s="109">
        <v>3351400</v>
      </c>
      <c r="AZ18" s="109">
        <v>3351400</v>
      </c>
      <c r="BA18" s="109">
        <f>SUM(BA16,BA17)</f>
        <v>114</v>
      </c>
      <c r="BB18" s="109">
        <v>3351400</v>
      </c>
      <c r="BC18" s="109">
        <v>3351400</v>
      </c>
      <c r="BD18" s="109">
        <v>3351400</v>
      </c>
      <c r="BE18" s="109">
        <v>3351400</v>
      </c>
      <c r="BF18" s="109">
        <v>3351400</v>
      </c>
      <c r="BG18" s="109">
        <v>3351400</v>
      </c>
      <c r="BH18" s="109">
        <v>3351400</v>
      </c>
      <c r="BI18" s="109">
        <v>3351400</v>
      </c>
      <c r="BJ18" s="109">
        <v>3351400</v>
      </c>
      <c r="BK18" s="109">
        <v>3351400</v>
      </c>
      <c r="BL18" s="109">
        <v>3351400</v>
      </c>
      <c r="BM18" s="109">
        <v>3351400</v>
      </c>
      <c r="BN18" s="109">
        <f>SUM(BN16,BN17)</f>
        <v>195414</v>
      </c>
      <c r="BO18" s="109">
        <v>764363</v>
      </c>
      <c r="BP18" s="109">
        <v>764363</v>
      </c>
      <c r="BQ18" s="109">
        <v>764363</v>
      </c>
      <c r="BR18" s="109">
        <v>764363</v>
      </c>
      <c r="BS18" s="109">
        <v>764363</v>
      </c>
      <c r="BT18" s="109">
        <v>764363</v>
      </c>
      <c r="BU18" s="109">
        <v>764363</v>
      </c>
      <c r="BV18" s="109">
        <v>764363</v>
      </c>
      <c r="BW18" s="109">
        <v>764363</v>
      </c>
      <c r="BX18" s="109">
        <f>SUM(BX16,BX17)</f>
        <v>934296449</v>
      </c>
      <c r="BY18" s="109">
        <v>1977376119</v>
      </c>
      <c r="BZ18" s="109">
        <v>1977376119</v>
      </c>
      <c r="CA18" s="109">
        <v>1977376119</v>
      </c>
      <c r="CB18" s="109">
        <v>1977376119</v>
      </c>
      <c r="CC18" s="109">
        <v>1977376119</v>
      </c>
      <c r="CD18" s="109">
        <v>1977376119</v>
      </c>
      <c r="CE18" s="109">
        <v>1977376119</v>
      </c>
      <c r="CF18" s="109">
        <v>1977376119</v>
      </c>
      <c r="CG18" s="109">
        <v>1977376119</v>
      </c>
      <c r="CH18" s="109">
        <v>1977376119</v>
      </c>
      <c r="CI18" s="109">
        <v>1977376119</v>
      </c>
      <c r="CJ18" s="109">
        <v>1977376119</v>
      </c>
      <c r="CK18" s="109">
        <v>1977376119</v>
      </c>
      <c r="CL18" s="109">
        <f>SUM(CL16,CL17)</f>
        <v>88350</v>
      </c>
      <c r="CM18" s="109">
        <v>1977376119</v>
      </c>
      <c r="CN18" s="109">
        <v>1977376119</v>
      </c>
      <c r="CO18" s="109">
        <v>1977376119</v>
      </c>
      <c r="CP18" s="109">
        <v>1977376119</v>
      </c>
      <c r="CQ18" s="109">
        <v>1977376119</v>
      </c>
      <c r="CR18" s="109">
        <v>1977376119</v>
      </c>
      <c r="CS18" s="109">
        <v>1977376119</v>
      </c>
      <c r="CT18" s="109">
        <v>1977376119</v>
      </c>
      <c r="CU18" s="109">
        <v>1977376119</v>
      </c>
      <c r="CV18" s="109">
        <v>1977376119</v>
      </c>
      <c r="CW18" s="109">
        <v>1977376119</v>
      </c>
      <c r="CX18" s="109">
        <v>1977376119</v>
      </c>
      <c r="CY18" s="109">
        <v>1977376119</v>
      </c>
      <c r="CZ18" s="109">
        <f>SUM(CZ16,CZ17)</f>
        <v>0</v>
      </c>
      <c r="DA18" s="109">
        <v>1977376119</v>
      </c>
      <c r="DB18" s="109">
        <v>1977376119</v>
      </c>
      <c r="DC18" s="109">
        <v>1977376119</v>
      </c>
      <c r="DD18" s="109">
        <v>1977376119</v>
      </c>
      <c r="DE18" s="109">
        <v>1977376119</v>
      </c>
      <c r="DF18" s="109">
        <v>1977376119</v>
      </c>
      <c r="DG18" s="109">
        <v>1977376119</v>
      </c>
      <c r="DH18" s="109">
        <v>1977376119</v>
      </c>
      <c r="DI18" s="109">
        <v>1977376119</v>
      </c>
      <c r="DJ18" s="109">
        <v>1977376119</v>
      </c>
      <c r="DK18" s="109">
        <v>1977376119</v>
      </c>
      <c r="DL18" s="109">
        <v>1977376119</v>
      </c>
      <c r="DM18" s="109">
        <v>1977376119</v>
      </c>
      <c r="DN18" s="109">
        <f>SUM(DN16,DN17)</f>
        <v>37362751</v>
      </c>
      <c r="DO18" s="109">
        <v>1977376119</v>
      </c>
      <c r="DP18" s="109">
        <v>1977376119</v>
      </c>
      <c r="DQ18" s="109">
        <v>1977376119</v>
      </c>
      <c r="DR18" s="109">
        <v>1977376119</v>
      </c>
      <c r="DS18" s="109">
        <v>1977376119</v>
      </c>
      <c r="DT18" s="109">
        <v>1977376119</v>
      </c>
      <c r="DU18" s="109">
        <v>1977376119</v>
      </c>
      <c r="DV18" s="109">
        <v>1977376119</v>
      </c>
      <c r="DW18" s="109">
        <v>1977376119</v>
      </c>
      <c r="DX18" s="109">
        <v>1977376119</v>
      </c>
      <c r="DY18" s="109">
        <v>1977376119</v>
      </c>
      <c r="DZ18" s="109">
        <v>1977376119</v>
      </c>
      <c r="EA18" s="109">
        <v>1977376119</v>
      </c>
      <c r="EB18" s="109">
        <f>SUM(EB16,EB17)</f>
        <v>896845348</v>
      </c>
      <c r="EC18" s="109">
        <v>1977376119</v>
      </c>
      <c r="ED18" s="109">
        <v>1977376119</v>
      </c>
      <c r="EE18" s="109">
        <v>1977376119</v>
      </c>
      <c r="EF18" s="109">
        <v>1977376119</v>
      </c>
      <c r="EG18" s="109">
        <v>1977376119</v>
      </c>
      <c r="EH18" s="109">
        <v>1977376119</v>
      </c>
      <c r="EI18" s="109">
        <v>1977376119</v>
      </c>
      <c r="EJ18" s="109">
        <v>1977376119</v>
      </c>
      <c r="EK18" s="109">
        <v>1977376119</v>
      </c>
      <c r="EL18" s="109">
        <v>1977376119</v>
      </c>
      <c r="EM18" s="109">
        <v>1977376119</v>
      </c>
      <c r="EN18" s="109">
        <v>1977376119</v>
      </c>
      <c r="EO18" s="109">
        <v>1977376119</v>
      </c>
      <c r="EP18" s="109">
        <f>SUM(EP16,EP17)</f>
        <v>13097919</v>
      </c>
      <c r="EQ18" s="109">
        <v>1977376119</v>
      </c>
      <c r="ER18" s="109">
        <v>1977376119</v>
      </c>
      <c r="ES18" s="109">
        <v>1977376119</v>
      </c>
      <c r="ET18" s="109">
        <v>1977376119</v>
      </c>
      <c r="EU18" s="109">
        <v>1977376119</v>
      </c>
      <c r="EV18" s="109">
        <v>1977376119</v>
      </c>
      <c r="EW18" s="109">
        <v>1977376119</v>
      </c>
      <c r="EX18" s="109">
        <v>1977376119</v>
      </c>
      <c r="EY18" s="109">
        <v>1977376119</v>
      </c>
      <c r="EZ18" s="109">
        <v>1977376119</v>
      </c>
      <c r="FA18" s="109">
        <v>1977376119</v>
      </c>
      <c r="FB18" s="109">
        <v>1977376119</v>
      </c>
      <c r="FC18" s="188">
        <v>1977376119</v>
      </c>
      <c r="FD18" s="2" t="s">
        <v>35</v>
      </c>
      <c r="FE18" s="2" t="s">
        <v>35</v>
      </c>
      <c r="FF18" s="2" t="s">
        <v>35</v>
      </c>
      <c r="FG18" s="2" t="s">
        <v>35</v>
      </c>
      <c r="FH18" s="2" t="s">
        <v>35</v>
      </c>
      <c r="FI18" s="2" t="s">
        <v>35</v>
      </c>
      <c r="FJ18" s="2" t="s">
        <v>35</v>
      </c>
      <c r="FK18" s="2" t="s">
        <v>35</v>
      </c>
      <c r="FL18" s="2" t="s">
        <v>35</v>
      </c>
      <c r="FM18" s="2" t="s">
        <v>35</v>
      </c>
      <c r="FN18" s="2" t="s">
        <v>35</v>
      </c>
      <c r="FO18" s="2" t="s">
        <v>35</v>
      </c>
      <c r="FP18" s="2" t="s">
        <v>35</v>
      </c>
      <c r="FQ18" s="2" t="s">
        <v>35</v>
      </c>
      <c r="FR18" s="2" t="s">
        <v>35</v>
      </c>
      <c r="FS18" s="2" t="s">
        <v>35</v>
      </c>
      <c r="FT18" s="2" t="s">
        <v>35</v>
      </c>
      <c r="FU18" s="2" t="s">
        <v>35</v>
      </c>
      <c r="FV18" s="2" t="s">
        <v>35</v>
      </c>
      <c r="FW18" s="2" t="s">
        <v>35</v>
      </c>
      <c r="FX18" s="2" t="s">
        <v>35</v>
      </c>
      <c r="FY18" s="2" t="s">
        <v>35</v>
      </c>
      <c r="FZ18" s="2" t="s">
        <v>35</v>
      </c>
      <c r="GA18" s="2" t="s">
        <v>35</v>
      </c>
      <c r="GB18" s="2" t="s">
        <v>35</v>
      </c>
      <c r="GC18" s="2" t="s">
        <v>35</v>
      </c>
      <c r="GD18" s="2" t="s">
        <v>35</v>
      </c>
      <c r="GE18" s="2" t="s">
        <v>35</v>
      </c>
      <c r="GF18" s="2" t="s">
        <v>35</v>
      </c>
      <c r="GG18" s="2" t="s">
        <v>35</v>
      </c>
      <c r="GH18" s="2" t="s">
        <v>35</v>
      </c>
      <c r="GI18" s="2" t="s">
        <v>35</v>
      </c>
      <c r="GJ18" s="2" t="s">
        <v>35</v>
      </c>
      <c r="GK18" s="2" t="s">
        <v>35</v>
      </c>
      <c r="GL18" s="2" t="s">
        <v>35</v>
      </c>
      <c r="GM18" s="2" t="s">
        <v>35</v>
      </c>
      <c r="GN18" s="2" t="s">
        <v>35</v>
      </c>
      <c r="GO18" s="2" t="s">
        <v>35</v>
      </c>
      <c r="GP18" s="2" t="s">
        <v>35</v>
      </c>
      <c r="GQ18" s="2" t="s">
        <v>35</v>
      </c>
      <c r="GR18" s="2" t="s">
        <v>35</v>
      </c>
      <c r="GS18" s="2" t="s">
        <v>35</v>
      </c>
      <c r="GT18" s="2" t="s">
        <v>35</v>
      </c>
      <c r="GU18" s="2" t="s">
        <v>35</v>
      </c>
      <c r="GV18" s="2" t="s">
        <v>35</v>
      </c>
      <c r="GW18" s="2" t="s">
        <v>35</v>
      </c>
      <c r="GX18" s="2" t="s">
        <v>35</v>
      </c>
      <c r="GY18" s="2" t="s">
        <v>35</v>
      </c>
      <c r="GZ18" s="2" t="s">
        <v>35</v>
      </c>
      <c r="HA18" s="2" t="s">
        <v>35</v>
      </c>
      <c r="HB18" s="2" t="s">
        <v>35</v>
      </c>
      <c r="HC18" s="2" t="s">
        <v>35</v>
      </c>
      <c r="HD18" s="2" t="s">
        <v>35</v>
      </c>
      <c r="HE18" s="2" t="s">
        <v>35</v>
      </c>
      <c r="HF18" s="2" t="s">
        <v>35</v>
      </c>
      <c r="HG18" s="2" t="s">
        <v>35</v>
      </c>
      <c r="HH18" s="2" t="s">
        <v>35</v>
      </c>
      <c r="HI18" s="2" t="s">
        <v>35</v>
      </c>
      <c r="HJ18" s="2" t="s">
        <v>35</v>
      </c>
      <c r="HK18" s="2" t="s">
        <v>35</v>
      </c>
      <c r="HL18" s="2" t="s">
        <v>35</v>
      </c>
      <c r="HM18" s="2" t="s">
        <v>35</v>
      </c>
      <c r="HN18" s="2" t="s">
        <v>35</v>
      </c>
      <c r="HO18" s="2" t="s">
        <v>35</v>
      </c>
      <c r="HP18" s="2" t="s">
        <v>35</v>
      </c>
      <c r="HQ18" s="2" t="s">
        <v>35</v>
      </c>
      <c r="HR18" s="2" t="s">
        <v>35</v>
      </c>
      <c r="HS18" s="2" t="s">
        <v>35</v>
      </c>
      <c r="HT18" s="2" t="s">
        <v>35</v>
      </c>
      <c r="HU18" s="2" t="s">
        <v>35</v>
      </c>
      <c r="HV18" s="2" t="s">
        <v>35</v>
      </c>
      <c r="HW18" s="2" t="s">
        <v>35</v>
      </c>
      <c r="HX18" s="2" t="s">
        <v>35</v>
      </c>
      <c r="HY18" s="2" t="s">
        <v>35</v>
      </c>
      <c r="HZ18" s="2" t="s">
        <v>35</v>
      </c>
      <c r="IA18" s="2" t="s">
        <v>35</v>
      </c>
      <c r="IB18" s="2" t="s">
        <v>35</v>
      </c>
      <c r="IC18" s="2" t="s">
        <v>35</v>
      </c>
      <c r="ID18" s="2" t="s">
        <v>35</v>
      </c>
      <c r="IE18" s="2" t="s">
        <v>35</v>
      </c>
      <c r="IF18" s="2" t="s">
        <v>35</v>
      </c>
      <c r="IG18" s="2" t="s">
        <v>35</v>
      </c>
      <c r="IH18" s="2" t="s">
        <v>35</v>
      </c>
      <c r="II18" s="2" t="s">
        <v>35</v>
      </c>
      <c r="IJ18" s="2" t="s">
        <v>35</v>
      </c>
      <c r="IK18" s="2" t="s">
        <v>35</v>
      </c>
      <c r="IL18" s="2" t="s">
        <v>35</v>
      </c>
      <c r="IM18" s="2" t="s">
        <v>35</v>
      </c>
      <c r="IN18" s="2" t="s">
        <v>35</v>
      </c>
      <c r="IO18" s="2" t="s">
        <v>35</v>
      </c>
      <c r="IP18" s="2" t="s">
        <v>35</v>
      </c>
      <c r="IQ18" s="2" t="s">
        <v>35</v>
      </c>
      <c r="IR18" s="2" t="s">
        <v>35</v>
      </c>
      <c r="IS18" s="2" t="s">
        <v>35</v>
      </c>
      <c r="IT18" s="2" t="s">
        <v>35</v>
      </c>
      <c r="IU18" s="2" t="s">
        <v>35</v>
      </c>
      <c r="IV18" s="2" t="s">
        <v>35</v>
      </c>
      <c r="IW18" s="2" t="s">
        <v>35</v>
      </c>
      <c r="IX18" s="2" t="s">
        <v>35</v>
      </c>
      <c r="IY18" s="2" t="s">
        <v>35</v>
      </c>
      <c r="IZ18" s="2" t="s">
        <v>35</v>
      </c>
      <c r="JA18" s="2" t="s">
        <v>35</v>
      </c>
      <c r="JB18" s="2" t="s">
        <v>35</v>
      </c>
      <c r="JC18" s="2" t="s">
        <v>35</v>
      </c>
      <c r="JD18" s="2" t="s">
        <v>35</v>
      </c>
      <c r="JE18" s="2" t="s">
        <v>35</v>
      </c>
      <c r="JF18" s="2" t="s">
        <v>35</v>
      </c>
      <c r="JG18" s="2" t="s">
        <v>35</v>
      </c>
      <c r="JH18" s="2" t="s">
        <v>35</v>
      </c>
      <c r="JI18" s="2" t="s">
        <v>35</v>
      </c>
      <c r="JJ18" s="2" t="s">
        <v>35</v>
      </c>
      <c r="JK18" s="2" t="s">
        <v>35</v>
      </c>
      <c r="JL18" s="2" t="s">
        <v>35</v>
      </c>
      <c r="JM18" s="2" t="s">
        <v>35</v>
      </c>
      <c r="JN18" s="2" t="s">
        <v>35</v>
      </c>
      <c r="JO18" s="2" t="s">
        <v>35</v>
      </c>
      <c r="JP18" s="2" t="s">
        <v>35</v>
      </c>
      <c r="JQ18" s="2" t="s">
        <v>35</v>
      </c>
      <c r="JR18" s="2" t="s">
        <v>35</v>
      </c>
      <c r="JS18" s="2" t="s">
        <v>35</v>
      </c>
      <c r="JT18" s="2" t="s">
        <v>35</v>
      </c>
    </row>
    <row r="19" spans="1:280" ht="12" customHeight="1">
      <c r="A19" s="145"/>
      <c r="B19" s="132"/>
      <c r="C19" s="133"/>
      <c r="D19" s="131"/>
      <c r="E19" s="132"/>
      <c r="F19" s="133"/>
      <c r="G19" s="19"/>
      <c r="H19" s="146" t="s">
        <v>120</v>
      </c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6"/>
      <c r="T19" s="128" t="s">
        <v>38</v>
      </c>
      <c r="U19" s="129"/>
      <c r="V19" s="129"/>
      <c r="W19" s="129"/>
      <c r="X19" s="129"/>
      <c r="Y19" s="129"/>
      <c r="Z19" s="171"/>
      <c r="AA19" s="183">
        <v>16114</v>
      </c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>
        <v>7913</v>
      </c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>
        <v>0</v>
      </c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>
        <f t="shared" ref="BN19:BN20" si="4">AA19-AN19</f>
        <v>8201</v>
      </c>
      <c r="BO19" s="109"/>
      <c r="BP19" s="109"/>
      <c r="BQ19" s="109"/>
      <c r="BR19" s="109"/>
      <c r="BS19" s="109"/>
      <c r="BT19" s="109"/>
      <c r="BU19" s="109"/>
      <c r="BV19" s="109"/>
      <c r="BW19" s="109"/>
      <c r="BX19" s="109">
        <v>82149205</v>
      </c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>
        <v>250</v>
      </c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>
        <v>0</v>
      </c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>
        <v>119000</v>
      </c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>
        <f t="shared" ref="EB19:EB20" si="5">BX19-CL19-CZ19-DN19</f>
        <v>82029955</v>
      </c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>
        <v>975543</v>
      </c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88"/>
      <c r="FD19" s="2" t="s">
        <v>35</v>
      </c>
      <c r="FE19" s="2" t="s">
        <v>35</v>
      </c>
      <c r="FF19" s="2" t="s">
        <v>35</v>
      </c>
      <c r="FG19" s="2" t="s">
        <v>35</v>
      </c>
      <c r="FH19" s="2" t="s">
        <v>35</v>
      </c>
      <c r="FI19" s="2" t="s">
        <v>35</v>
      </c>
      <c r="FJ19" s="2" t="s">
        <v>35</v>
      </c>
      <c r="FK19" s="2" t="s">
        <v>35</v>
      </c>
      <c r="FL19" s="2" t="s">
        <v>35</v>
      </c>
      <c r="FM19" s="2" t="s">
        <v>35</v>
      </c>
      <c r="FN19" s="2" t="s">
        <v>35</v>
      </c>
      <c r="FO19" s="2" t="s">
        <v>35</v>
      </c>
      <c r="FP19" s="2" t="s">
        <v>35</v>
      </c>
      <c r="FQ19" s="2" t="s">
        <v>35</v>
      </c>
      <c r="FR19" s="2" t="s">
        <v>35</v>
      </c>
      <c r="FS19" s="2" t="s">
        <v>35</v>
      </c>
      <c r="FT19" s="2" t="s">
        <v>35</v>
      </c>
      <c r="FU19" s="2" t="s">
        <v>35</v>
      </c>
      <c r="FV19" s="2" t="s">
        <v>35</v>
      </c>
      <c r="FW19" s="2" t="s">
        <v>35</v>
      </c>
      <c r="FX19" s="2" t="s">
        <v>35</v>
      </c>
      <c r="FY19" s="2" t="s">
        <v>35</v>
      </c>
      <c r="FZ19" s="2" t="s">
        <v>35</v>
      </c>
      <c r="GA19" s="2" t="s">
        <v>35</v>
      </c>
      <c r="GB19" s="2" t="s">
        <v>35</v>
      </c>
      <c r="GC19" s="2" t="s">
        <v>35</v>
      </c>
      <c r="GD19" s="2" t="s">
        <v>35</v>
      </c>
      <c r="GE19" s="2" t="s">
        <v>35</v>
      </c>
      <c r="GF19" s="2" t="s">
        <v>35</v>
      </c>
      <c r="GG19" s="2" t="s">
        <v>35</v>
      </c>
      <c r="GH19" s="2" t="s">
        <v>35</v>
      </c>
      <c r="GI19" s="2" t="s">
        <v>35</v>
      </c>
      <c r="GJ19" s="2" t="s">
        <v>35</v>
      </c>
      <c r="GK19" s="2" t="s">
        <v>35</v>
      </c>
      <c r="GL19" s="2" t="s">
        <v>35</v>
      </c>
      <c r="GM19" s="2" t="s">
        <v>35</v>
      </c>
      <c r="GN19" s="2" t="s">
        <v>35</v>
      </c>
      <c r="GO19" s="2" t="s">
        <v>35</v>
      </c>
      <c r="GP19" s="2" t="s">
        <v>35</v>
      </c>
      <c r="GQ19" s="2" t="s">
        <v>35</v>
      </c>
      <c r="GR19" s="2" t="s">
        <v>35</v>
      </c>
      <c r="GS19" s="2" t="s">
        <v>35</v>
      </c>
      <c r="GT19" s="2" t="s">
        <v>35</v>
      </c>
      <c r="GU19" s="2" t="s">
        <v>35</v>
      </c>
      <c r="GV19" s="2" t="s">
        <v>35</v>
      </c>
      <c r="GW19" s="2" t="s">
        <v>35</v>
      </c>
      <c r="GX19" s="2" t="s">
        <v>35</v>
      </c>
      <c r="GY19" s="2" t="s">
        <v>35</v>
      </c>
      <c r="GZ19" s="2" t="s">
        <v>35</v>
      </c>
      <c r="HA19" s="2" t="s">
        <v>35</v>
      </c>
      <c r="HB19" s="2" t="s">
        <v>35</v>
      </c>
      <c r="HC19" s="2" t="s">
        <v>35</v>
      </c>
      <c r="HD19" s="2" t="s">
        <v>35</v>
      </c>
      <c r="HE19" s="2" t="s">
        <v>35</v>
      </c>
      <c r="HF19" s="2" t="s">
        <v>35</v>
      </c>
      <c r="HG19" s="2" t="s">
        <v>35</v>
      </c>
      <c r="HH19" s="2" t="s">
        <v>35</v>
      </c>
      <c r="HI19" s="2" t="s">
        <v>35</v>
      </c>
      <c r="HJ19" s="2" t="s">
        <v>35</v>
      </c>
      <c r="HK19" s="2" t="s">
        <v>35</v>
      </c>
      <c r="HL19" s="2" t="s">
        <v>35</v>
      </c>
      <c r="HM19" s="2" t="s">
        <v>35</v>
      </c>
      <c r="HN19" s="2" t="s">
        <v>35</v>
      </c>
      <c r="HO19" s="2" t="s">
        <v>35</v>
      </c>
      <c r="HP19" s="2" t="s">
        <v>35</v>
      </c>
      <c r="HQ19" s="2" t="s">
        <v>35</v>
      </c>
      <c r="HR19" s="2" t="s">
        <v>35</v>
      </c>
      <c r="HS19" s="2" t="s">
        <v>35</v>
      </c>
      <c r="HT19" s="2" t="s">
        <v>35</v>
      </c>
      <c r="HU19" s="2" t="s">
        <v>35</v>
      </c>
      <c r="HV19" s="2" t="s">
        <v>35</v>
      </c>
      <c r="HW19" s="2" t="s">
        <v>35</v>
      </c>
      <c r="HX19" s="2" t="s">
        <v>35</v>
      </c>
      <c r="HY19" s="2" t="s">
        <v>35</v>
      </c>
      <c r="HZ19" s="2" t="s">
        <v>35</v>
      </c>
      <c r="IA19" s="2" t="s">
        <v>35</v>
      </c>
      <c r="IB19" s="2" t="s">
        <v>35</v>
      </c>
      <c r="IC19" s="2" t="s">
        <v>35</v>
      </c>
      <c r="ID19" s="2" t="s">
        <v>35</v>
      </c>
      <c r="IE19" s="2" t="s">
        <v>35</v>
      </c>
      <c r="IF19" s="2" t="s">
        <v>35</v>
      </c>
      <c r="IG19" s="2" t="s">
        <v>35</v>
      </c>
      <c r="IH19" s="2" t="s">
        <v>35</v>
      </c>
      <c r="II19" s="2" t="s">
        <v>35</v>
      </c>
      <c r="IJ19" s="2" t="s">
        <v>35</v>
      </c>
      <c r="IK19" s="2" t="s">
        <v>35</v>
      </c>
      <c r="IL19" s="2" t="s">
        <v>35</v>
      </c>
      <c r="IM19" s="2" t="s">
        <v>35</v>
      </c>
      <c r="IN19" s="2" t="s">
        <v>35</v>
      </c>
      <c r="IO19" s="2" t="s">
        <v>35</v>
      </c>
      <c r="IP19" s="2" t="s">
        <v>35</v>
      </c>
      <c r="IQ19" s="2" t="s">
        <v>35</v>
      </c>
      <c r="IR19" s="2" t="s">
        <v>35</v>
      </c>
      <c r="IS19" s="2" t="s">
        <v>35</v>
      </c>
      <c r="IT19" s="2" t="s">
        <v>35</v>
      </c>
      <c r="IU19" s="2" t="s">
        <v>35</v>
      </c>
      <c r="IV19" s="2" t="s">
        <v>35</v>
      </c>
      <c r="IW19" s="2" t="s">
        <v>35</v>
      </c>
      <c r="IX19" s="2" t="s">
        <v>35</v>
      </c>
      <c r="IY19" s="2" t="s">
        <v>35</v>
      </c>
      <c r="IZ19" s="2" t="s">
        <v>35</v>
      </c>
      <c r="JA19" s="2" t="s">
        <v>35</v>
      </c>
      <c r="JB19" s="2" t="s">
        <v>35</v>
      </c>
      <c r="JC19" s="2" t="s">
        <v>35</v>
      </c>
      <c r="JD19" s="2" t="s">
        <v>35</v>
      </c>
      <c r="JE19" s="2" t="s">
        <v>35</v>
      </c>
      <c r="JF19" s="2" t="s">
        <v>35</v>
      </c>
      <c r="JG19" s="2" t="s">
        <v>35</v>
      </c>
      <c r="JH19" s="2" t="s">
        <v>35</v>
      </c>
      <c r="JI19" s="2" t="s">
        <v>35</v>
      </c>
      <c r="JJ19" s="2" t="s">
        <v>35</v>
      </c>
      <c r="JK19" s="2" t="s">
        <v>35</v>
      </c>
      <c r="JL19" s="2" t="s">
        <v>35</v>
      </c>
      <c r="JM19" s="2" t="s">
        <v>35</v>
      </c>
      <c r="JN19" s="2" t="s">
        <v>35</v>
      </c>
      <c r="JO19" s="2" t="s">
        <v>35</v>
      </c>
      <c r="JP19" s="2" t="s">
        <v>35</v>
      </c>
      <c r="JQ19" s="2" t="s">
        <v>35</v>
      </c>
      <c r="JR19" s="2" t="s">
        <v>35</v>
      </c>
      <c r="JS19" s="2" t="s">
        <v>35</v>
      </c>
      <c r="JT19" s="2" t="s">
        <v>35</v>
      </c>
    </row>
    <row r="20" spans="1:280" ht="12" customHeight="1">
      <c r="A20" s="145"/>
      <c r="B20" s="132"/>
      <c r="C20" s="133"/>
      <c r="D20" s="131"/>
      <c r="E20" s="132"/>
      <c r="F20" s="133"/>
      <c r="G20" s="10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9"/>
      <c r="T20" s="128" t="s">
        <v>39</v>
      </c>
      <c r="U20" s="129"/>
      <c r="V20" s="129"/>
      <c r="W20" s="129"/>
      <c r="X20" s="129"/>
      <c r="Y20" s="129"/>
      <c r="Z20" s="171"/>
      <c r="AA20" s="183">
        <v>2705</v>
      </c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>
        <v>2042</v>
      </c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>
        <v>0</v>
      </c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>
        <f t="shared" si="4"/>
        <v>663</v>
      </c>
      <c r="BO20" s="109"/>
      <c r="BP20" s="109"/>
      <c r="BQ20" s="109"/>
      <c r="BR20" s="109"/>
      <c r="BS20" s="109"/>
      <c r="BT20" s="109"/>
      <c r="BU20" s="109"/>
      <c r="BV20" s="109"/>
      <c r="BW20" s="109"/>
      <c r="BX20" s="109">
        <v>5147790</v>
      </c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>
        <v>500</v>
      </c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>
        <v>0</v>
      </c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>
        <v>0</v>
      </c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>
        <f t="shared" si="5"/>
        <v>5147290</v>
      </c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>
        <v>102926</v>
      </c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88"/>
      <c r="FD20" s="2" t="s">
        <v>35</v>
      </c>
      <c r="FE20" s="2" t="s">
        <v>35</v>
      </c>
      <c r="FF20" s="2" t="s">
        <v>35</v>
      </c>
      <c r="FG20" s="2" t="s">
        <v>35</v>
      </c>
      <c r="FH20" s="2" t="s">
        <v>35</v>
      </c>
      <c r="FI20" s="2" t="s">
        <v>35</v>
      </c>
      <c r="FJ20" s="2" t="s">
        <v>35</v>
      </c>
      <c r="FK20" s="2" t="s">
        <v>35</v>
      </c>
      <c r="FL20" s="2" t="s">
        <v>35</v>
      </c>
      <c r="FM20" s="2" t="s">
        <v>35</v>
      </c>
      <c r="FN20" s="2" t="s">
        <v>35</v>
      </c>
      <c r="FO20" s="2" t="s">
        <v>35</v>
      </c>
      <c r="FP20" s="2" t="s">
        <v>35</v>
      </c>
      <c r="FQ20" s="2" t="s">
        <v>35</v>
      </c>
      <c r="FR20" s="2" t="s">
        <v>35</v>
      </c>
      <c r="FS20" s="2" t="s">
        <v>35</v>
      </c>
      <c r="FT20" s="2" t="s">
        <v>35</v>
      </c>
      <c r="FU20" s="2" t="s">
        <v>35</v>
      </c>
      <c r="FV20" s="2" t="s">
        <v>35</v>
      </c>
      <c r="FW20" s="2" t="s">
        <v>35</v>
      </c>
      <c r="FX20" s="2" t="s">
        <v>35</v>
      </c>
      <c r="FY20" s="2" t="s">
        <v>35</v>
      </c>
      <c r="FZ20" s="2" t="s">
        <v>35</v>
      </c>
      <c r="GA20" s="2" t="s">
        <v>35</v>
      </c>
      <c r="GB20" s="2" t="s">
        <v>35</v>
      </c>
      <c r="GC20" s="2" t="s">
        <v>35</v>
      </c>
      <c r="GD20" s="2" t="s">
        <v>35</v>
      </c>
      <c r="GE20" s="2" t="s">
        <v>35</v>
      </c>
      <c r="GF20" s="2" t="s">
        <v>35</v>
      </c>
      <c r="GG20" s="2" t="s">
        <v>35</v>
      </c>
      <c r="GH20" s="2" t="s">
        <v>35</v>
      </c>
      <c r="GI20" s="2" t="s">
        <v>35</v>
      </c>
      <c r="GJ20" s="2" t="s">
        <v>35</v>
      </c>
      <c r="GK20" s="2" t="s">
        <v>35</v>
      </c>
      <c r="GL20" s="2" t="s">
        <v>35</v>
      </c>
      <c r="GM20" s="2" t="s">
        <v>35</v>
      </c>
      <c r="GN20" s="2" t="s">
        <v>35</v>
      </c>
      <c r="GO20" s="2" t="s">
        <v>35</v>
      </c>
      <c r="GP20" s="2" t="s">
        <v>35</v>
      </c>
      <c r="GQ20" s="2" t="s">
        <v>35</v>
      </c>
      <c r="GR20" s="2" t="s">
        <v>35</v>
      </c>
      <c r="GS20" s="2" t="s">
        <v>35</v>
      </c>
      <c r="GT20" s="2" t="s">
        <v>35</v>
      </c>
      <c r="GU20" s="2" t="s">
        <v>35</v>
      </c>
      <c r="GV20" s="2" t="s">
        <v>35</v>
      </c>
      <c r="GW20" s="2" t="s">
        <v>35</v>
      </c>
      <c r="GX20" s="2" t="s">
        <v>35</v>
      </c>
      <c r="GY20" s="2" t="s">
        <v>35</v>
      </c>
      <c r="GZ20" s="2" t="s">
        <v>35</v>
      </c>
      <c r="HA20" s="2" t="s">
        <v>35</v>
      </c>
      <c r="HB20" s="2" t="s">
        <v>35</v>
      </c>
      <c r="HC20" s="2" t="s">
        <v>35</v>
      </c>
      <c r="HD20" s="2" t="s">
        <v>35</v>
      </c>
      <c r="HE20" s="2" t="s">
        <v>35</v>
      </c>
      <c r="HF20" s="2" t="s">
        <v>35</v>
      </c>
      <c r="HG20" s="2" t="s">
        <v>35</v>
      </c>
      <c r="HH20" s="2" t="s">
        <v>35</v>
      </c>
      <c r="HI20" s="2" t="s">
        <v>35</v>
      </c>
      <c r="HJ20" s="2" t="s">
        <v>35</v>
      </c>
      <c r="HK20" s="2" t="s">
        <v>35</v>
      </c>
      <c r="HL20" s="2" t="s">
        <v>35</v>
      </c>
      <c r="HM20" s="2" t="s">
        <v>35</v>
      </c>
      <c r="HN20" s="2" t="s">
        <v>35</v>
      </c>
      <c r="HO20" s="2" t="s">
        <v>35</v>
      </c>
      <c r="HP20" s="2" t="s">
        <v>35</v>
      </c>
      <c r="HQ20" s="2" t="s">
        <v>35</v>
      </c>
      <c r="HR20" s="2" t="s">
        <v>35</v>
      </c>
      <c r="HS20" s="2" t="s">
        <v>35</v>
      </c>
      <c r="HT20" s="2" t="s">
        <v>35</v>
      </c>
      <c r="HU20" s="2" t="s">
        <v>35</v>
      </c>
      <c r="HV20" s="2" t="s">
        <v>35</v>
      </c>
      <c r="HW20" s="2" t="s">
        <v>35</v>
      </c>
      <c r="HX20" s="2" t="s">
        <v>35</v>
      </c>
      <c r="HY20" s="2" t="s">
        <v>35</v>
      </c>
      <c r="HZ20" s="2" t="s">
        <v>35</v>
      </c>
      <c r="IA20" s="2" t="s">
        <v>35</v>
      </c>
      <c r="IB20" s="2" t="s">
        <v>35</v>
      </c>
      <c r="IC20" s="2" t="s">
        <v>35</v>
      </c>
      <c r="ID20" s="2" t="s">
        <v>35</v>
      </c>
      <c r="IE20" s="2" t="s">
        <v>35</v>
      </c>
      <c r="IF20" s="2" t="s">
        <v>35</v>
      </c>
      <c r="IG20" s="2" t="s">
        <v>35</v>
      </c>
      <c r="IH20" s="2" t="s">
        <v>35</v>
      </c>
      <c r="II20" s="2" t="s">
        <v>35</v>
      </c>
      <c r="IJ20" s="2" t="s">
        <v>35</v>
      </c>
      <c r="IK20" s="2" t="s">
        <v>35</v>
      </c>
      <c r="IL20" s="2" t="s">
        <v>35</v>
      </c>
      <c r="IM20" s="2" t="s">
        <v>35</v>
      </c>
      <c r="IN20" s="2" t="s">
        <v>35</v>
      </c>
      <c r="IO20" s="2" t="s">
        <v>35</v>
      </c>
      <c r="IP20" s="2" t="s">
        <v>35</v>
      </c>
      <c r="IQ20" s="2" t="s">
        <v>35</v>
      </c>
      <c r="IR20" s="2" t="s">
        <v>35</v>
      </c>
      <c r="IS20" s="2" t="s">
        <v>35</v>
      </c>
      <c r="IT20" s="2" t="s">
        <v>35</v>
      </c>
      <c r="IU20" s="2" t="s">
        <v>35</v>
      </c>
      <c r="IV20" s="2" t="s">
        <v>35</v>
      </c>
      <c r="IW20" s="2" t="s">
        <v>35</v>
      </c>
      <c r="IX20" s="2" t="s">
        <v>35</v>
      </c>
      <c r="IY20" s="2" t="s">
        <v>35</v>
      </c>
      <c r="IZ20" s="2" t="s">
        <v>35</v>
      </c>
      <c r="JA20" s="2" t="s">
        <v>35</v>
      </c>
      <c r="JB20" s="2" t="s">
        <v>35</v>
      </c>
      <c r="JC20" s="2" t="s">
        <v>35</v>
      </c>
      <c r="JD20" s="2" t="s">
        <v>35</v>
      </c>
      <c r="JE20" s="2" t="s">
        <v>35</v>
      </c>
      <c r="JF20" s="2" t="s">
        <v>35</v>
      </c>
      <c r="JG20" s="2" t="s">
        <v>35</v>
      </c>
      <c r="JH20" s="2" t="s">
        <v>35</v>
      </c>
      <c r="JI20" s="2" t="s">
        <v>35</v>
      </c>
      <c r="JJ20" s="2" t="s">
        <v>35</v>
      </c>
      <c r="JK20" s="2" t="s">
        <v>35</v>
      </c>
      <c r="JL20" s="2" t="s">
        <v>35</v>
      </c>
      <c r="JM20" s="2" t="s">
        <v>35</v>
      </c>
      <c r="JN20" s="2" t="s">
        <v>35</v>
      </c>
      <c r="JO20" s="2" t="s">
        <v>35</v>
      </c>
      <c r="JP20" s="2" t="s">
        <v>35</v>
      </c>
      <c r="JQ20" s="2" t="s">
        <v>35</v>
      </c>
      <c r="JR20" s="2" t="s">
        <v>35</v>
      </c>
      <c r="JS20" s="2" t="s">
        <v>35</v>
      </c>
      <c r="JT20" s="2" t="s">
        <v>35</v>
      </c>
    </row>
    <row r="21" spans="1:280" ht="12" customHeight="1">
      <c r="A21" s="145"/>
      <c r="B21" s="132"/>
      <c r="C21" s="133"/>
      <c r="D21" s="131"/>
      <c r="E21" s="132"/>
      <c r="F21" s="133"/>
      <c r="G21" s="1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23"/>
      <c r="T21" s="128" t="s">
        <v>37</v>
      </c>
      <c r="U21" s="129"/>
      <c r="V21" s="129"/>
      <c r="W21" s="129"/>
      <c r="X21" s="129"/>
      <c r="Y21" s="129"/>
      <c r="Z21" s="171"/>
      <c r="AA21" s="183">
        <f>SUM(AA19,AA20)</f>
        <v>18819</v>
      </c>
      <c r="AB21" s="109">
        <v>3351400</v>
      </c>
      <c r="AC21" s="109">
        <v>3351400</v>
      </c>
      <c r="AD21" s="109">
        <v>3351400</v>
      </c>
      <c r="AE21" s="109">
        <v>3351400</v>
      </c>
      <c r="AF21" s="109">
        <v>3351400</v>
      </c>
      <c r="AG21" s="109">
        <v>3351400</v>
      </c>
      <c r="AH21" s="109">
        <v>3351400</v>
      </c>
      <c r="AI21" s="109">
        <v>3351400</v>
      </c>
      <c r="AJ21" s="109">
        <v>3351400</v>
      </c>
      <c r="AK21" s="109">
        <v>3351400</v>
      </c>
      <c r="AL21" s="109">
        <v>3351400</v>
      </c>
      <c r="AM21" s="109">
        <v>3351400</v>
      </c>
      <c r="AN21" s="109">
        <f>SUM(AN19,AN20)</f>
        <v>9955</v>
      </c>
      <c r="AO21" s="109">
        <v>3351400</v>
      </c>
      <c r="AP21" s="109">
        <v>3351400</v>
      </c>
      <c r="AQ21" s="109">
        <v>3351400</v>
      </c>
      <c r="AR21" s="109">
        <v>3351400</v>
      </c>
      <c r="AS21" s="109">
        <v>3351400</v>
      </c>
      <c r="AT21" s="109">
        <v>3351400</v>
      </c>
      <c r="AU21" s="109">
        <v>3351400</v>
      </c>
      <c r="AV21" s="109">
        <v>3351400</v>
      </c>
      <c r="AW21" s="109">
        <v>3351400</v>
      </c>
      <c r="AX21" s="109">
        <v>3351400</v>
      </c>
      <c r="AY21" s="109">
        <v>3351400</v>
      </c>
      <c r="AZ21" s="109">
        <v>3351400</v>
      </c>
      <c r="BA21" s="109">
        <f>SUM(BA19,BA20)</f>
        <v>0</v>
      </c>
      <c r="BB21" s="109">
        <v>3351400</v>
      </c>
      <c r="BC21" s="109">
        <v>3351400</v>
      </c>
      <c r="BD21" s="109">
        <v>3351400</v>
      </c>
      <c r="BE21" s="109">
        <v>3351400</v>
      </c>
      <c r="BF21" s="109">
        <v>3351400</v>
      </c>
      <c r="BG21" s="109">
        <v>3351400</v>
      </c>
      <c r="BH21" s="109">
        <v>3351400</v>
      </c>
      <c r="BI21" s="109">
        <v>3351400</v>
      </c>
      <c r="BJ21" s="109">
        <v>3351400</v>
      </c>
      <c r="BK21" s="109">
        <v>3351400</v>
      </c>
      <c r="BL21" s="109">
        <v>3351400</v>
      </c>
      <c r="BM21" s="109">
        <v>3351400</v>
      </c>
      <c r="BN21" s="109">
        <f>SUM(BN19,BN20)</f>
        <v>8864</v>
      </c>
      <c r="BO21" s="109">
        <v>764363</v>
      </c>
      <c r="BP21" s="109">
        <v>764363</v>
      </c>
      <c r="BQ21" s="109">
        <v>764363</v>
      </c>
      <c r="BR21" s="109">
        <v>764363</v>
      </c>
      <c r="BS21" s="109">
        <v>764363</v>
      </c>
      <c r="BT21" s="109">
        <v>764363</v>
      </c>
      <c r="BU21" s="109">
        <v>764363</v>
      </c>
      <c r="BV21" s="109">
        <v>764363</v>
      </c>
      <c r="BW21" s="109">
        <v>764363</v>
      </c>
      <c r="BX21" s="109">
        <f>SUM(BX19,BX20)</f>
        <v>87296995</v>
      </c>
      <c r="BY21" s="109">
        <v>1977376119</v>
      </c>
      <c r="BZ21" s="109">
        <v>1977376119</v>
      </c>
      <c r="CA21" s="109">
        <v>1977376119</v>
      </c>
      <c r="CB21" s="109">
        <v>1977376119</v>
      </c>
      <c r="CC21" s="109">
        <v>1977376119</v>
      </c>
      <c r="CD21" s="109">
        <v>1977376119</v>
      </c>
      <c r="CE21" s="109">
        <v>1977376119</v>
      </c>
      <c r="CF21" s="109">
        <v>1977376119</v>
      </c>
      <c r="CG21" s="109">
        <v>1977376119</v>
      </c>
      <c r="CH21" s="109">
        <v>1977376119</v>
      </c>
      <c r="CI21" s="109">
        <v>1977376119</v>
      </c>
      <c r="CJ21" s="109">
        <v>1977376119</v>
      </c>
      <c r="CK21" s="109">
        <v>1977376119</v>
      </c>
      <c r="CL21" s="109">
        <f>SUM(CL19,CL20)</f>
        <v>750</v>
      </c>
      <c r="CM21" s="109">
        <v>1977376119</v>
      </c>
      <c r="CN21" s="109">
        <v>1977376119</v>
      </c>
      <c r="CO21" s="109">
        <v>1977376119</v>
      </c>
      <c r="CP21" s="109">
        <v>1977376119</v>
      </c>
      <c r="CQ21" s="109">
        <v>1977376119</v>
      </c>
      <c r="CR21" s="109">
        <v>1977376119</v>
      </c>
      <c r="CS21" s="109">
        <v>1977376119</v>
      </c>
      <c r="CT21" s="109">
        <v>1977376119</v>
      </c>
      <c r="CU21" s="109">
        <v>1977376119</v>
      </c>
      <c r="CV21" s="109">
        <v>1977376119</v>
      </c>
      <c r="CW21" s="109">
        <v>1977376119</v>
      </c>
      <c r="CX21" s="109">
        <v>1977376119</v>
      </c>
      <c r="CY21" s="109">
        <v>1977376119</v>
      </c>
      <c r="CZ21" s="109">
        <f>SUM(CZ19,CZ20)</f>
        <v>0</v>
      </c>
      <c r="DA21" s="109">
        <v>1977376119</v>
      </c>
      <c r="DB21" s="109">
        <v>1977376119</v>
      </c>
      <c r="DC21" s="109">
        <v>1977376119</v>
      </c>
      <c r="DD21" s="109">
        <v>1977376119</v>
      </c>
      <c r="DE21" s="109">
        <v>1977376119</v>
      </c>
      <c r="DF21" s="109">
        <v>1977376119</v>
      </c>
      <c r="DG21" s="109">
        <v>1977376119</v>
      </c>
      <c r="DH21" s="109">
        <v>1977376119</v>
      </c>
      <c r="DI21" s="109">
        <v>1977376119</v>
      </c>
      <c r="DJ21" s="109">
        <v>1977376119</v>
      </c>
      <c r="DK21" s="109">
        <v>1977376119</v>
      </c>
      <c r="DL21" s="109">
        <v>1977376119</v>
      </c>
      <c r="DM21" s="109">
        <v>1977376119</v>
      </c>
      <c r="DN21" s="109">
        <f>SUM(DN19,DN20)</f>
        <v>119000</v>
      </c>
      <c r="DO21" s="109">
        <v>1977376119</v>
      </c>
      <c r="DP21" s="109">
        <v>1977376119</v>
      </c>
      <c r="DQ21" s="109">
        <v>1977376119</v>
      </c>
      <c r="DR21" s="109">
        <v>1977376119</v>
      </c>
      <c r="DS21" s="109">
        <v>1977376119</v>
      </c>
      <c r="DT21" s="109">
        <v>1977376119</v>
      </c>
      <c r="DU21" s="109">
        <v>1977376119</v>
      </c>
      <c r="DV21" s="109">
        <v>1977376119</v>
      </c>
      <c r="DW21" s="109">
        <v>1977376119</v>
      </c>
      <c r="DX21" s="109">
        <v>1977376119</v>
      </c>
      <c r="DY21" s="109">
        <v>1977376119</v>
      </c>
      <c r="DZ21" s="109">
        <v>1977376119</v>
      </c>
      <c r="EA21" s="109">
        <v>1977376119</v>
      </c>
      <c r="EB21" s="109">
        <f>SUM(EB19,EB20)</f>
        <v>87177245</v>
      </c>
      <c r="EC21" s="109">
        <v>1977376119</v>
      </c>
      <c r="ED21" s="109">
        <v>1977376119</v>
      </c>
      <c r="EE21" s="109">
        <v>1977376119</v>
      </c>
      <c r="EF21" s="109">
        <v>1977376119</v>
      </c>
      <c r="EG21" s="109">
        <v>1977376119</v>
      </c>
      <c r="EH21" s="109">
        <v>1977376119</v>
      </c>
      <c r="EI21" s="109">
        <v>1977376119</v>
      </c>
      <c r="EJ21" s="109">
        <v>1977376119</v>
      </c>
      <c r="EK21" s="109">
        <v>1977376119</v>
      </c>
      <c r="EL21" s="109">
        <v>1977376119</v>
      </c>
      <c r="EM21" s="109">
        <v>1977376119</v>
      </c>
      <c r="EN21" s="109">
        <v>1977376119</v>
      </c>
      <c r="EO21" s="109">
        <v>1977376119</v>
      </c>
      <c r="EP21" s="109">
        <f>SUM(EP19,EP20)</f>
        <v>1078469</v>
      </c>
      <c r="EQ21" s="109">
        <v>1977376119</v>
      </c>
      <c r="ER21" s="109">
        <v>1977376119</v>
      </c>
      <c r="ES21" s="109">
        <v>1977376119</v>
      </c>
      <c r="ET21" s="109">
        <v>1977376119</v>
      </c>
      <c r="EU21" s="109">
        <v>1977376119</v>
      </c>
      <c r="EV21" s="109">
        <v>1977376119</v>
      </c>
      <c r="EW21" s="109">
        <v>1977376119</v>
      </c>
      <c r="EX21" s="109">
        <v>1977376119</v>
      </c>
      <c r="EY21" s="109">
        <v>1977376119</v>
      </c>
      <c r="EZ21" s="109">
        <v>1977376119</v>
      </c>
      <c r="FA21" s="109">
        <v>1977376119</v>
      </c>
      <c r="FB21" s="109">
        <v>1977376119</v>
      </c>
      <c r="FC21" s="188">
        <v>1977376119</v>
      </c>
      <c r="FD21" s="2" t="s">
        <v>35</v>
      </c>
      <c r="FE21" s="2" t="s">
        <v>35</v>
      </c>
      <c r="FF21" s="2" t="s">
        <v>35</v>
      </c>
      <c r="FG21" s="2" t="s">
        <v>35</v>
      </c>
      <c r="FH21" s="2" t="s">
        <v>35</v>
      </c>
      <c r="FI21" s="2" t="s">
        <v>35</v>
      </c>
      <c r="FJ21" s="2" t="s">
        <v>35</v>
      </c>
      <c r="FK21" s="2" t="s">
        <v>35</v>
      </c>
      <c r="FL21" s="2" t="s">
        <v>35</v>
      </c>
      <c r="FM21" s="2" t="s">
        <v>35</v>
      </c>
      <c r="FN21" s="2" t="s">
        <v>35</v>
      </c>
      <c r="FO21" s="2" t="s">
        <v>35</v>
      </c>
      <c r="FP21" s="2" t="s">
        <v>35</v>
      </c>
      <c r="FQ21" s="2" t="s">
        <v>35</v>
      </c>
      <c r="FR21" s="2" t="s">
        <v>35</v>
      </c>
      <c r="FS21" s="2" t="s">
        <v>35</v>
      </c>
      <c r="FT21" s="2" t="s">
        <v>35</v>
      </c>
      <c r="FU21" s="2" t="s">
        <v>35</v>
      </c>
      <c r="FV21" s="2" t="s">
        <v>35</v>
      </c>
      <c r="FW21" s="2" t="s">
        <v>35</v>
      </c>
      <c r="FX21" s="2" t="s">
        <v>35</v>
      </c>
      <c r="FY21" s="2" t="s">
        <v>35</v>
      </c>
      <c r="FZ21" s="2" t="s">
        <v>35</v>
      </c>
      <c r="GA21" s="2" t="s">
        <v>35</v>
      </c>
      <c r="GB21" s="2" t="s">
        <v>35</v>
      </c>
      <c r="GC21" s="2" t="s">
        <v>35</v>
      </c>
      <c r="GD21" s="2" t="s">
        <v>35</v>
      </c>
      <c r="GE21" s="2" t="s">
        <v>35</v>
      </c>
      <c r="GF21" s="2" t="s">
        <v>35</v>
      </c>
      <c r="GG21" s="2" t="s">
        <v>35</v>
      </c>
      <c r="GH21" s="2" t="s">
        <v>35</v>
      </c>
      <c r="GI21" s="2" t="s">
        <v>35</v>
      </c>
      <c r="GJ21" s="2" t="s">
        <v>35</v>
      </c>
      <c r="GK21" s="2" t="s">
        <v>35</v>
      </c>
      <c r="GL21" s="2" t="s">
        <v>35</v>
      </c>
      <c r="GM21" s="2" t="s">
        <v>35</v>
      </c>
      <c r="GN21" s="2" t="s">
        <v>35</v>
      </c>
      <c r="GO21" s="2" t="s">
        <v>35</v>
      </c>
      <c r="GP21" s="2" t="s">
        <v>35</v>
      </c>
      <c r="GQ21" s="2" t="s">
        <v>35</v>
      </c>
      <c r="GR21" s="2" t="s">
        <v>35</v>
      </c>
      <c r="GS21" s="2" t="s">
        <v>35</v>
      </c>
      <c r="GT21" s="2" t="s">
        <v>35</v>
      </c>
      <c r="GU21" s="2" t="s">
        <v>35</v>
      </c>
      <c r="GV21" s="2" t="s">
        <v>35</v>
      </c>
      <c r="GW21" s="2" t="s">
        <v>35</v>
      </c>
      <c r="GX21" s="2" t="s">
        <v>35</v>
      </c>
      <c r="GY21" s="2" t="s">
        <v>35</v>
      </c>
      <c r="GZ21" s="2" t="s">
        <v>35</v>
      </c>
      <c r="HA21" s="2" t="s">
        <v>35</v>
      </c>
      <c r="HB21" s="2" t="s">
        <v>35</v>
      </c>
      <c r="HC21" s="2" t="s">
        <v>35</v>
      </c>
      <c r="HD21" s="2" t="s">
        <v>35</v>
      </c>
      <c r="HE21" s="2" t="s">
        <v>35</v>
      </c>
      <c r="HF21" s="2" t="s">
        <v>35</v>
      </c>
      <c r="HG21" s="2" t="s">
        <v>35</v>
      </c>
      <c r="HH21" s="2" t="s">
        <v>35</v>
      </c>
      <c r="HI21" s="2" t="s">
        <v>35</v>
      </c>
      <c r="HJ21" s="2" t="s">
        <v>35</v>
      </c>
      <c r="HK21" s="2" t="s">
        <v>35</v>
      </c>
      <c r="HL21" s="2" t="s">
        <v>35</v>
      </c>
      <c r="HM21" s="2" t="s">
        <v>35</v>
      </c>
      <c r="HN21" s="2" t="s">
        <v>35</v>
      </c>
      <c r="HO21" s="2" t="s">
        <v>35</v>
      </c>
      <c r="HP21" s="2" t="s">
        <v>35</v>
      </c>
      <c r="HQ21" s="2" t="s">
        <v>35</v>
      </c>
      <c r="HR21" s="2" t="s">
        <v>35</v>
      </c>
      <c r="HS21" s="2" t="s">
        <v>35</v>
      </c>
      <c r="HT21" s="2" t="s">
        <v>35</v>
      </c>
      <c r="HU21" s="2" t="s">
        <v>35</v>
      </c>
      <c r="HV21" s="2" t="s">
        <v>35</v>
      </c>
      <c r="HW21" s="2" t="s">
        <v>35</v>
      </c>
      <c r="HX21" s="2" t="s">
        <v>35</v>
      </c>
      <c r="HY21" s="2" t="s">
        <v>35</v>
      </c>
      <c r="HZ21" s="2" t="s">
        <v>35</v>
      </c>
      <c r="IA21" s="2" t="s">
        <v>35</v>
      </c>
      <c r="IB21" s="2" t="s">
        <v>35</v>
      </c>
      <c r="IC21" s="2" t="s">
        <v>35</v>
      </c>
      <c r="ID21" s="2" t="s">
        <v>35</v>
      </c>
      <c r="IE21" s="2" t="s">
        <v>35</v>
      </c>
      <c r="IF21" s="2" t="s">
        <v>35</v>
      </c>
      <c r="IG21" s="2" t="s">
        <v>35</v>
      </c>
      <c r="IH21" s="2" t="s">
        <v>35</v>
      </c>
      <c r="II21" s="2" t="s">
        <v>35</v>
      </c>
      <c r="IJ21" s="2" t="s">
        <v>35</v>
      </c>
      <c r="IK21" s="2" t="s">
        <v>35</v>
      </c>
      <c r="IL21" s="2" t="s">
        <v>35</v>
      </c>
      <c r="IM21" s="2" t="s">
        <v>35</v>
      </c>
      <c r="IN21" s="2" t="s">
        <v>35</v>
      </c>
      <c r="IO21" s="2" t="s">
        <v>35</v>
      </c>
      <c r="IP21" s="2" t="s">
        <v>35</v>
      </c>
      <c r="IQ21" s="2" t="s">
        <v>35</v>
      </c>
      <c r="IR21" s="2" t="s">
        <v>35</v>
      </c>
      <c r="IS21" s="2" t="s">
        <v>35</v>
      </c>
      <c r="IT21" s="2" t="s">
        <v>35</v>
      </c>
      <c r="IU21" s="2" t="s">
        <v>35</v>
      </c>
      <c r="IV21" s="2" t="s">
        <v>35</v>
      </c>
      <c r="IW21" s="2" t="s">
        <v>35</v>
      </c>
      <c r="IX21" s="2" t="s">
        <v>35</v>
      </c>
      <c r="IY21" s="2" t="s">
        <v>35</v>
      </c>
      <c r="IZ21" s="2" t="s">
        <v>35</v>
      </c>
      <c r="JA21" s="2" t="s">
        <v>35</v>
      </c>
      <c r="JB21" s="2" t="s">
        <v>35</v>
      </c>
      <c r="JC21" s="2" t="s">
        <v>35</v>
      </c>
      <c r="JD21" s="2" t="s">
        <v>35</v>
      </c>
      <c r="JE21" s="2" t="s">
        <v>35</v>
      </c>
      <c r="JF21" s="2" t="s">
        <v>35</v>
      </c>
      <c r="JG21" s="2" t="s">
        <v>35</v>
      </c>
      <c r="JH21" s="2" t="s">
        <v>35</v>
      </c>
      <c r="JI21" s="2" t="s">
        <v>35</v>
      </c>
      <c r="JJ21" s="2" t="s">
        <v>35</v>
      </c>
      <c r="JK21" s="2" t="s">
        <v>35</v>
      </c>
      <c r="JL21" s="2" t="s">
        <v>35</v>
      </c>
      <c r="JM21" s="2" t="s">
        <v>35</v>
      </c>
      <c r="JN21" s="2" t="s">
        <v>35</v>
      </c>
      <c r="JO21" s="2" t="s">
        <v>35</v>
      </c>
      <c r="JP21" s="2" t="s">
        <v>35</v>
      </c>
      <c r="JQ21" s="2" t="s">
        <v>35</v>
      </c>
      <c r="JR21" s="2" t="s">
        <v>35</v>
      </c>
      <c r="JS21" s="2" t="s">
        <v>35</v>
      </c>
      <c r="JT21" s="2" t="s">
        <v>35</v>
      </c>
    </row>
    <row r="22" spans="1:280" ht="12" customHeight="1">
      <c r="A22" s="145"/>
      <c r="B22" s="132"/>
      <c r="C22" s="133"/>
      <c r="D22" s="131"/>
      <c r="E22" s="132"/>
      <c r="F22" s="133"/>
      <c r="G22" s="19"/>
      <c r="H22" s="146" t="s">
        <v>121</v>
      </c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6"/>
      <c r="T22" s="128" t="s">
        <v>38</v>
      </c>
      <c r="U22" s="129"/>
      <c r="V22" s="129"/>
      <c r="W22" s="129"/>
      <c r="X22" s="129"/>
      <c r="Y22" s="129"/>
      <c r="Z22" s="171"/>
      <c r="AA22" s="183">
        <v>16438</v>
      </c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>
        <v>9256</v>
      </c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>
        <v>0</v>
      </c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>
        <f t="shared" ref="BN22:BN23" si="6">AA22-AN22</f>
        <v>7182</v>
      </c>
      <c r="BO22" s="109"/>
      <c r="BP22" s="109"/>
      <c r="BQ22" s="109"/>
      <c r="BR22" s="109"/>
      <c r="BS22" s="109"/>
      <c r="BT22" s="109"/>
      <c r="BU22" s="109"/>
      <c r="BV22" s="109"/>
      <c r="BW22" s="109"/>
      <c r="BX22" s="109">
        <v>39533632</v>
      </c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>
        <v>0</v>
      </c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>
        <v>0</v>
      </c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>
        <v>0</v>
      </c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>
        <f t="shared" ref="EB22:EB23" si="7">BX22-CL22-CZ22-DN22</f>
        <v>39533632</v>
      </c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>
        <v>791835</v>
      </c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88"/>
      <c r="FD22" s="2" t="s">
        <v>35</v>
      </c>
      <c r="FE22" s="2" t="s">
        <v>35</v>
      </c>
      <c r="FF22" s="2" t="s">
        <v>35</v>
      </c>
      <c r="FG22" s="2" t="s">
        <v>35</v>
      </c>
      <c r="FH22" s="2" t="s">
        <v>35</v>
      </c>
      <c r="FI22" s="2" t="s">
        <v>35</v>
      </c>
      <c r="FJ22" s="2" t="s">
        <v>35</v>
      </c>
      <c r="FK22" s="2" t="s">
        <v>35</v>
      </c>
      <c r="FL22" s="2" t="s">
        <v>35</v>
      </c>
      <c r="FM22" s="2" t="s">
        <v>35</v>
      </c>
      <c r="FN22" s="2" t="s">
        <v>35</v>
      </c>
      <c r="FO22" s="2" t="s">
        <v>35</v>
      </c>
      <c r="FP22" s="2" t="s">
        <v>35</v>
      </c>
      <c r="FQ22" s="2" t="s">
        <v>35</v>
      </c>
      <c r="FR22" s="2" t="s">
        <v>35</v>
      </c>
      <c r="FS22" s="2" t="s">
        <v>35</v>
      </c>
      <c r="FT22" s="2" t="s">
        <v>35</v>
      </c>
      <c r="FU22" s="2" t="s">
        <v>35</v>
      </c>
      <c r="FV22" s="2" t="s">
        <v>35</v>
      </c>
      <c r="FW22" s="2" t="s">
        <v>35</v>
      </c>
      <c r="FX22" s="2" t="s">
        <v>35</v>
      </c>
      <c r="FY22" s="2" t="s">
        <v>35</v>
      </c>
      <c r="FZ22" s="2" t="s">
        <v>35</v>
      </c>
      <c r="GA22" s="2" t="s">
        <v>35</v>
      </c>
      <c r="GB22" s="2" t="s">
        <v>35</v>
      </c>
      <c r="GC22" s="2" t="s">
        <v>35</v>
      </c>
      <c r="GD22" s="2" t="s">
        <v>35</v>
      </c>
      <c r="GE22" s="2" t="s">
        <v>35</v>
      </c>
      <c r="GF22" s="2" t="s">
        <v>35</v>
      </c>
      <c r="GG22" s="2" t="s">
        <v>35</v>
      </c>
      <c r="GH22" s="2" t="s">
        <v>35</v>
      </c>
      <c r="GI22" s="2" t="s">
        <v>35</v>
      </c>
      <c r="GJ22" s="2" t="s">
        <v>35</v>
      </c>
      <c r="GK22" s="2" t="s">
        <v>35</v>
      </c>
      <c r="GL22" s="2" t="s">
        <v>35</v>
      </c>
      <c r="GM22" s="2" t="s">
        <v>35</v>
      </c>
      <c r="GN22" s="2" t="s">
        <v>35</v>
      </c>
      <c r="GO22" s="2" t="s">
        <v>35</v>
      </c>
      <c r="GP22" s="2" t="s">
        <v>35</v>
      </c>
      <c r="GQ22" s="2" t="s">
        <v>35</v>
      </c>
      <c r="GR22" s="2" t="s">
        <v>35</v>
      </c>
      <c r="GS22" s="2" t="s">
        <v>35</v>
      </c>
      <c r="GT22" s="2" t="s">
        <v>35</v>
      </c>
      <c r="GU22" s="2" t="s">
        <v>35</v>
      </c>
      <c r="GV22" s="2" t="s">
        <v>35</v>
      </c>
      <c r="GW22" s="2" t="s">
        <v>35</v>
      </c>
      <c r="GX22" s="2" t="s">
        <v>35</v>
      </c>
      <c r="GY22" s="2" t="s">
        <v>35</v>
      </c>
      <c r="GZ22" s="2" t="s">
        <v>35</v>
      </c>
      <c r="HA22" s="2" t="s">
        <v>35</v>
      </c>
      <c r="HB22" s="2" t="s">
        <v>35</v>
      </c>
      <c r="HC22" s="2" t="s">
        <v>35</v>
      </c>
      <c r="HD22" s="2" t="s">
        <v>35</v>
      </c>
      <c r="HE22" s="2" t="s">
        <v>35</v>
      </c>
      <c r="HF22" s="2" t="s">
        <v>35</v>
      </c>
      <c r="HG22" s="2" t="s">
        <v>35</v>
      </c>
      <c r="HH22" s="2" t="s">
        <v>35</v>
      </c>
      <c r="HI22" s="2" t="s">
        <v>35</v>
      </c>
      <c r="HJ22" s="2" t="s">
        <v>35</v>
      </c>
      <c r="HK22" s="2" t="s">
        <v>35</v>
      </c>
      <c r="HL22" s="2" t="s">
        <v>35</v>
      </c>
      <c r="HM22" s="2" t="s">
        <v>35</v>
      </c>
      <c r="HN22" s="2" t="s">
        <v>35</v>
      </c>
      <c r="HO22" s="2" t="s">
        <v>35</v>
      </c>
      <c r="HP22" s="2" t="s">
        <v>35</v>
      </c>
      <c r="HQ22" s="2" t="s">
        <v>35</v>
      </c>
      <c r="HR22" s="2" t="s">
        <v>35</v>
      </c>
      <c r="HS22" s="2" t="s">
        <v>35</v>
      </c>
      <c r="HT22" s="2" t="s">
        <v>35</v>
      </c>
      <c r="HU22" s="2" t="s">
        <v>35</v>
      </c>
      <c r="HV22" s="2" t="s">
        <v>35</v>
      </c>
      <c r="HW22" s="2" t="s">
        <v>35</v>
      </c>
      <c r="HX22" s="2" t="s">
        <v>35</v>
      </c>
      <c r="HY22" s="2" t="s">
        <v>35</v>
      </c>
      <c r="HZ22" s="2" t="s">
        <v>35</v>
      </c>
      <c r="IA22" s="2" t="s">
        <v>35</v>
      </c>
      <c r="IB22" s="2" t="s">
        <v>35</v>
      </c>
      <c r="IC22" s="2" t="s">
        <v>35</v>
      </c>
      <c r="ID22" s="2" t="s">
        <v>35</v>
      </c>
      <c r="IE22" s="2" t="s">
        <v>35</v>
      </c>
      <c r="IF22" s="2" t="s">
        <v>35</v>
      </c>
      <c r="IG22" s="2" t="s">
        <v>35</v>
      </c>
      <c r="IH22" s="2" t="s">
        <v>35</v>
      </c>
      <c r="II22" s="2" t="s">
        <v>35</v>
      </c>
      <c r="IJ22" s="2" t="s">
        <v>35</v>
      </c>
      <c r="IK22" s="2" t="s">
        <v>35</v>
      </c>
      <c r="IL22" s="2" t="s">
        <v>35</v>
      </c>
      <c r="IM22" s="2" t="s">
        <v>35</v>
      </c>
      <c r="IN22" s="2" t="s">
        <v>35</v>
      </c>
      <c r="IO22" s="2" t="s">
        <v>35</v>
      </c>
      <c r="IP22" s="2" t="s">
        <v>35</v>
      </c>
      <c r="IQ22" s="2" t="s">
        <v>35</v>
      </c>
      <c r="IR22" s="2" t="s">
        <v>35</v>
      </c>
      <c r="IS22" s="2" t="s">
        <v>35</v>
      </c>
      <c r="IT22" s="2" t="s">
        <v>35</v>
      </c>
      <c r="IU22" s="2" t="s">
        <v>35</v>
      </c>
      <c r="IV22" s="2" t="s">
        <v>35</v>
      </c>
      <c r="IW22" s="2" t="s">
        <v>35</v>
      </c>
      <c r="IX22" s="2" t="s">
        <v>35</v>
      </c>
      <c r="IY22" s="2" t="s">
        <v>35</v>
      </c>
      <c r="IZ22" s="2" t="s">
        <v>35</v>
      </c>
      <c r="JA22" s="2" t="s">
        <v>35</v>
      </c>
      <c r="JB22" s="2" t="s">
        <v>35</v>
      </c>
      <c r="JC22" s="2" t="s">
        <v>35</v>
      </c>
      <c r="JD22" s="2" t="s">
        <v>35</v>
      </c>
      <c r="JE22" s="2" t="s">
        <v>35</v>
      </c>
      <c r="JF22" s="2" t="s">
        <v>35</v>
      </c>
      <c r="JG22" s="2" t="s">
        <v>35</v>
      </c>
      <c r="JH22" s="2" t="s">
        <v>35</v>
      </c>
      <c r="JI22" s="2" t="s">
        <v>35</v>
      </c>
      <c r="JJ22" s="2" t="s">
        <v>35</v>
      </c>
      <c r="JK22" s="2" t="s">
        <v>35</v>
      </c>
      <c r="JL22" s="2" t="s">
        <v>35</v>
      </c>
      <c r="JM22" s="2" t="s">
        <v>35</v>
      </c>
      <c r="JN22" s="2" t="s">
        <v>35</v>
      </c>
      <c r="JO22" s="2" t="s">
        <v>35</v>
      </c>
      <c r="JP22" s="2" t="s">
        <v>35</v>
      </c>
      <c r="JQ22" s="2" t="s">
        <v>35</v>
      </c>
      <c r="JR22" s="2" t="s">
        <v>35</v>
      </c>
      <c r="JS22" s="2" t="s">
        <v>35</v>
      </c>
      <c r="JT22" s="2" t="s">
        <v>35</v>
      </c>
    </row>
    <row r="23" spans="1:280" ht="12" customHeight="1">
      <c r="A23" s="145"/>
      <c r="B23" s="132"/>
      <c r="C23" s="133"/>
      <c r="D23" s="131"/>
      <c r="E23" s="132"/>
      <c r="F23" s="133"/>
      <c r="G23" s="10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9"/>
      <c r="T23" s="128" t="s">
        <v>39</v>
      </c>
      <c r="U23" s="129"/>
      <c r="V23" s="129"/>
      <c r="W23" s="129"/>
      <c r="X23" s="129"/>
      <c r="Y23" s="129"/>
      <c r="Z23" s="171"/>
      <c r="AA23" s="183">
        <v>2898</v>
      </c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>
        <v>1999</v>
      </c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>
        <v>0</v>
      </c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>
        <f t="shared" si="6"/>
        <v>899</v>
      </c>
      <c r="BO23" s="109"/>
      <c r="BP23" s="109"/>
      <c r="BQ23" s="109"/>
      <c r="BR23" s="109"/>
      <c r="BS23" s="109"/>
      <c r="BT23" s="109"/>
      <c r="BU23" s="109"/>
      <c r="BV23" s="109"/>
      <c r="BW23" s="109"/>
      <c r="BX23" s="109">
        <v>4555213</v>
      </c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>
        <v>0</v>
      </c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>
        <v>0</v>
      </c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>
        <v>0</v>
      </c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>
        <f t="shared" si="7"/>
        <v>4555213</v>
      </c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>
        <v>104057</v>
      </c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88"/>
      <c r="FD23" s="2" t="s">
        <v>35</v>
      </c>
      <c r="FE23" s="2" t="s">
        <v>35</v>
      </c>
      <c r="FF23" s="2" t="s">
        <v>35</v>
      </c>
      <c r="FG23" s="2" t="s">
        <v>35</v>
      </c>
      <c r="FH23" s="2" t="s">
        <v>35</v>
      </c>
      <c r="FI23" s="2" t="s">
        <v>35</v>
      </c>
      <c r="FJ23" s="2" t="s">
        <v>35</v>
      </c>
      <c r="FK23" s="2" t="s">
        <v>35</v>
      </c>
      <c r="FL23" s="2" t="s">
        <v>35</v>
      </c>
      <c r="FM23" s="2" t="s">
        <v>35</v>
      </c>
      <c r="FN23" s="2" t="s">
        <v>35</v>
      </c>
      <c r="FO23" s="2" t="s">
        <v>35</v>
      </c>
      <c r="FP23" s="2" t="s">
        <v>35</v>
      </c>
      <c r="FQ23" s="2" t="s">
        <v>35</v>
      </c>
      <c r="FR23" s="2" t="s">
        <v>35</v>
      </c>
      <c r="FS23" s="2" t="s">
        <v>35</v>
      </c>
      <c r="FT23" s="2" t="s">
        <v>35</v>
      </c>
      <c r="FU23" s="2" t="s">
        <v>35</v>
      </c>
      <c r="FV23" s="2" t="s">
        <v>35</v>
      </c>
      <c r="FW23" s="2" t="s">
        <v>35</v>
      </c>
      <c r="FX23" s="2" t="s">
        <v>35</v>
      </c>
      <c r="FY23" s="2" t="s">
        <v>35</v>
      </c>
      <c r="FZ23" s="2" t="s">
        <v>35</v>
      </c>
      <c r="GA23" s="2" t="s">
        <v>35</v>
      </c>
      <c r="GB23" s="2" t="s">
        <v>35</v>
      </c>
      <c r="GC23" s="2" t="s">
        <v>35</v>
      </c>
      <c r="GD23" s="2" t="s">
        <v>35</v>
      </c>
      <c r="GE23" s="2" t="s">
        <v>35</v>
      </c>
      <c r="GF23" s="2" t="s">
        <v>35</v>
      </c>
      <c r="GG23" s="2" t="s">
        <v>35</v>
      </c>
      <c r="GH23" s="2" t="s">
        <v>35</v>
      </c>
      <c r="GI23" s="2" t="s">
        <v>35</v>
      </c>
      <c r="GJ23" s="2" t="s">
        <v>35</v>
      </c>
      <c r="GK23" s="2" t="s">
        <v>35</v>
      </c>
      <c r="GL23" s="2" t="s">
        <v>35</v>
      </c>
      <c r="GM23" s="2" t="s">
        <v>35</v>
      </c>
      <c r="GN23" s="2" t="s">
        <v>35</v>
      </c>
      <c r="GO23" s="2" t="s">
        <v>35</v>
      </c>
      <c r="GP23" s="2" t="s">
        <v>35</v>
      </c>
      <c r="GQ23" s="2" t="s">
        <v>35</v>
      </c>
      <c r="GR23" s="2" t="s">
        <v>35</v>
      </c>
      <c r="GS23" s="2" t="s">
        <v>35</v>
      </c>
      <c r="GT23" s="2" t="s">
        <v>35</v>
      </c>
      <c r="GU23" s="2" t="s">
        <v>35</v>
      </c>
      <c r="GV23" s="2" t="s">
        <v>35</v>
      </c>
      <c r="GW23" s="2" t="s">
        <v>35</v>
      </c>
      <c r="GX23" s="2" t="s">
        <v>35</v>
      </c>
      <c r="GY23" s="2" t="s">
        <v>35</v>
      </c>
      <c r="GZ23" s="2" t="s">
        <v>35</v>
      </c>
      <c r="HA23" s="2" t="s">
        <v>35</v>
      </c>
      <c r="HB23" s="2" t="s">
        <v>35</v>
      </c>
      <c r="HC23" s="2" t="s">
        <v>35</v>
      </c>
      <c r="HD23" s="2" t="s">
        <v>35</v>
      </c>
      <c r="HE23" s="2" t="s">
        <v>35</v>
      </c>
      <c r="HF23" s="2" t="s">
        <v>35</v>
      </c>
      <c r="HG23" s="2" t="s">
        <v>35</v>
      </c>
      <c r="HH23" s="2" t="s">
        <v>35</v>
      </c>
      <c r="HI23" s="2" t="s">
        <v>35</v>
      </c>
      <c r="HJ23" s="2" t="s">
        <v>35</v>
      </c>
      <c r="HK23" s="2" t="s">
        <v>35</v>
      </c>
      <c r="HL23" s="2" t="s">
        <v>35</v>
      </c>
      <c r="HM23" s="2" t="s">
        <v>35</v>
      </c>
      <c r="HN23" s="2" t="s">
        <v>35</v>
      </c>
      <c r="HO23" s="2" t="s">
        <v>35</v>
      </c>
      <c r="HP23" s="2" t="s">
        <v>35</v>
      </c>
      <c r="HQ23" s="2" t="s">
        <v>35</v>
      </c>
      <c r="HR23" s="2" t="s">
        <v>35</v>
      </c>
      <c r="HS23" s="2" t="s">
        <v>35</v>
      </c>
      <c r="HT23" s="2" t="s">
        <v>35</v>
      </c>
      <c r="HU23" s="2" t="s">
        <v>35</v>
      </c>
      <c r="HV23" s="2" t="s">
        <v>35</v>
      </c>
      <c r="HW23" s="2" t="s">
        <v>35</v>
      </c>
      <c r="HX23" s="2" t="s">
        <v>35</v>
      </c>
      <c r="HY23" s="2" t="s">
        <v>35</v>
      </c>
      <c r="HZ23" s="2" t="s">
        <v>35</v>
      </c>
      <c r="IA23" s="2" t="s">
        <v>35</v>
      </c>
      <c r="IB23" s="2" t="s">
        <v>35</v>
      </c>
      <c r="IC23" s="2" t="s">
        <v>35</v>
      </c>
      <c r="ID23" s="2" t="s">
        <v>35</v>
      </c>
      <c r="IE23" s="2" t="s">
        <v>35</v>
      </c>
      <c r="IF23" s="2" t="s">
        <v>35</v>
      </c>
      <c r="IG23" s="2" t="s">
        <v>35</v>
      </c>
      <c r="IH23" s="2" t="s">
        <v>35</v>
      </c>
      <c r="II23" s="2" t="s">
        <v>35</v>
      </c>
      <c r="IJ23" s="2" t="s">
        <v>35</v>
      </c>
      <c r="IK23" s="2" t="s">
        <v>35</v>
      </c>
      <c r="IL23" s="2" t="s">
        <v>35</v>
      </c>
      <c r="IM23" s="2" t="s">
        <v>35</v>
      </c>
      <c r="IN23" s="2" t="s">
        <v>35</v>
      </c>
      <c r="IO23" s="2" t="s">
        <v>35</v>
      </c>
      <c r="IP23" s="2" t="s">
        <v>35</v>
      </c>
      <c r="IQ23" s="2" t="s">
        <v>35</v>
      </c>
      <c r="IR23" s="2" t="s">
        <v>35</v>
      </c>
      <c r="IS23" s="2" t="s">
        <v>35</v>
      </c>
      <c r="IT23" s="2" t="s">
        <v>35</v>
      </c>
      <c r="IU23" s="2" t="s">
        <v>35</v>
      </c>
      <c r="IV23" s="2" t="s">
        <v>35</v>
      </c>
      <c r="IW23" s="2" t="s">
        <v>35</v>
      </c>
      <c r="IX23" s="2" t="s">
        <v>35</v>
      </c>
      <c r="IY23" s="2" t="s">
        <v>35</v>
      </c>
      <c r="IZ23" s="2" t="s">
        <v>35</v>
      </c>
      <c r="JA23" s="2" t="s">
        <v>35</v>
      </c>
      <c r="JB23" s="2" t="s">
        <v>35</v>
      </c>
      <c r="JC23" s="2" t="s">
        <v>35</v>
      </c>
      <c r="JD23" s="2" t="s">
        <v>35</v>
      </c>
      <c r="JE23" s="2" t="s">
        <v>35</v>
      </c>
      <c r="JF23" s="2" t="s">
        <v>35</v>
      </c>
      <c r="JG23" s="2" t="s">
        <v>35</v>
      </c>
      <c r="JH23" s="2" t="s">
        <v>35</v>
      </c>
      <c r="JI23" s="2" t="s">
        <v>35</v>
      </c>
      <c r="JJ23" s="2" t="s">
        <v>35</v>
      </c>
      <c r="JK23" s="2" t="s">
        <v>35</v>
      </c>
      <c r="JL23" s="2" t="s">
        <v>35</v>
      </c>
      <c r="JM23" s="2" t="s">
        <v>35</v>
      </c>
      <c r="JN23" s="2" t="s">
        <v>35</v>
      </c>
      <c r="JO23" s="2" t="s">
        <v>35</v>
      </c>
      <c r="JP23" s="2" t="s">
        <v>35</v>
      </c>
      <c r="JQ23" s="2" t="s">
        <v>35</v>
      </c>
      <c r="JR23" s="2" t="s">
        <v>35</v>
      </c>
      <c r="JS23" s="2" t="s">
        <v>35</v>
      </c>
      <c r="JT23" s="2" t="s">
        <v>35</v>
      </c>
    </row>
    <row r="24" spans="1:280" ht="12" customHeight="1">
      <c r="A24" s="145"/>
      <c r="B24" s="132"/>
      <c r="C24" s="133"/>
      <c r="D24" s="131"/>
      <c r="E24" s="132"/>
      <c r="F24" s="133"/>
      <c r="G24" s="1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23"/>
      <c r="T24" s="128" t="s">
        <v>37</v>
      </c>
      <c r="U24" s="129"/>
      <c r="V24" s="129"/>
      <c r="W24" s="129"/>
      <c r="X24" s="129"/>
      <c r="Y24" s="129"/>
      <c r="Z24" s="171"/>
      <c r="AA24" s="183">
        <f>SUM(AA22,AA23)</f>
        <v>19336</v>
      </c>
      <c r="AB24" s="109">
        <v>3351400</v>
      </c>
      <c r="AC24" s="109">
        <v>3351400</v>
      </c>
      <c r="AD24" s="109">
        <v>3351400</v>
      </c>
      <c r="AE24" s="109">
        <v>3351400</v>
      </c>
      <c r="AF24" s="109">
        <v>3351400</v>
      </c>
      <c r="AG24" s="109">
        <v>3351400</v>
      </c>
      <c r="AH24" s="109">
        <v>3351400</v>
      </c>
      <c r="AI24" s="109">
        <v>3351400</v>
      </c>
      <c r="AJ24" s="109">
        <v>3351400</v>
      </c>
      <c r="AK24" s="109">
        <v>3351400</v>
      </c>
      <c r="AL24" s="109">
        <v>3351400</v>
      </c>
      <c r="AM24" s="109">
        <v>3351400</v>
      </c>
      <c r="AN24" s="109">
        <f>SUM(AN22,AN23)</f>
        <v>11255</v>
      </c>
      <c r="AO24" s="109">
        <v>3351400</v>
      </c>
      <c r="AP24" s="109">
        <v>3351400</v>
      </c>
      <c r="AQ24" s="109">
        <v>3351400</v>
      </c>
      <c r="AR24" s="109">
        <v>3351400</v>
      </c>
      <c r="AS24" s="109">
        <v>3351400</v>
      </c>
      <c r="AT24" s="109">
        <v>3351400</v>
      </c>
      <c r="AU24" s="109">
        <v>3351400</v>
      </c>
      <c r="AV24" s="109">
        <v>3351400</v>
      </c>
      <c r="AW24" s="109">
        <v>3351400</v>
      </c>
      <c r="AX24" s="109">
        <v>3351400</v>
      </c>
      <c r="AY24" s="109">
        <v>3351400</v>
      </c>
      <c r="AZ24" s="109">
        <v>3351400</v>
      </c>
      <c r="BA24" s="109">
        <f>SUM(BA22,BA23)</f>
        <v>0</v>
      </c>
      <c r="BB24" s="109">
        <v>3351400</v>
      </c>
      <c r="BC24" s="109">
        <v>3351400</v>
      </c>
      <c r="BD24" s="109">
        <v>3351400</v>
      </c>
      <c r="BE24" s="109">
        <v>3351400</v>
      </c>
      <c r="BF24" s="109">
        <v>3351400</v>
      </c>
      <c r="BG24" s="109">
        <v>3351400</v>
      </c>
      <c r="BH24" s="109">
        <v>3351400</v>
      </c>
      <c r="BI24" s="109">
        <v>3351400</v>
      </c>
      <c r="BJ24" s="109">
        <v>3351400</v>
      </c>
      <c r="BK24" s="109">
        <v>3351400</v>
      </c>
      <c r="BL24" s="109">
        <v>3351400</v>
      </c>
      <c r="BM24" s="109">
        <v>3351400</v>
      </c>
      <c r="BN24" s="109">
        <f>SUM(BN22,BN23)</f>
        <v>8081</v>
      </c>
      <c r="BO24" s="109">
        <v>764363</v>
      </c>
      <c r="BP24" s="109">
        <v>764363</v>
      </c>
      <c r="BQ24" s="109">
        <v>764363</v>
      </c>
      <c r="BR24" s="109">
        <v>764363</v>
      </c>
      <c r="BS24" s="109">
        <v>764363</v>
      </c>
      <c r="BT24" s="109">
        <v>764363</v>
      </c>
      <c r="BU24" s="109">
        <v>764363</v>
      </c>
      <c r="BV24" s="109">
        <v>764363</v>
      </c>
      <c r="BW24" s="109">
        <v>764363</v>
      </c>
      <c r="BX24" s="109">
        <f>SUM(BX22,BX23)</f>
        <v>44088845</v>
      </c>
      <c r="BY24" s="109">
        <v>1977376119</v>
      </c>
      <c r="BZ24" s="109">
        <v>1977376119</v>
      </c>
      <c r="CA24" s="109">
        <v>1977376119</v>
      </c>
      <c r="CB24" s="109">
        <v>1977376119</v>
      </c>
      <c r="CC24" s="109">
        <v>1977376119</v>
      </c>
      <c r="CD24" s="109">
        <v>1977376119</v>
      </c>
      <c r="CE24" s="109">
        <v>1977376119</v>
      </c>
      <c r="CF24" s="109">
        <v>1977376119</v>
      </c>
      <c r="CG24" s="109">
        <v>1977376119</v>
      </c>
      <c r="CH24" s="109">
        <v>1977376119</v>
      </c>
      <c r="CI24" s="109">
        <v>1977376119</v>
      </c>
      <c r="CJ24" s="109">
        <v>1977376119</v>
      </c>
      <c r="CK24" s="109">
        <v>1977376119</v>
      </c>
      <c r="CL24" s="109">
        <f>SUM(CL22,CL23)</f>
        <v>0</v>
      </c>
      <c r="CM24" s="109">
        <v>1977376119</v>
      </c>
      <c r="CN24" s="109">
        <v>1977376119</v>
      </c>
      <c r="CO24" s="109">
        <v>1977376119</v>
      </c>
      <c r="CP24" s="109">
        <v>1977376119</v>
      </c>
      <c r="CQ24" s="109">
        <v>1977376119</v>
      </c>
      <c r="CR24" s="109">
        <v>1977376119</v>
      </c>
      <c r="CS24" s="109">
        <v>1977376119</v>
      </c>
      <c r="CT24" s="109">
        <v>1977376119</v>
      </c>
      <c r="CU24" s="109">
        <v>1977376119</v>
      </c>
      <c r="CV24" s="109">
        <v>1977376119</v>
      </c>
      <c r="CW24" s="109">
        <v>1977376119</v>
      </c>
      <c r="CX24" s="109">
        <v>1977376119</v>
      </c>
      <c r="CY24" s="109">
        <v>1977376119</v>
      </c>
      <c r="CZ24" s="109">
        <f>SUM(CZ22,CZ23)</f>
        <v>0</v>
      </c>
      <c r="DA24" s="109">
        <v>1977376119</v>
      </c>
      <c r="DB24" s="109">
        <v>1977376119</v>
      </c>
      <c r="DC24" s="109">
        <v>1977376119</v>
      </c>
      <c r="DD24" s="109">
        <v>1977376119</v>
      </c>
      <c r="DE24" s="109">
        <v>1977376119</v>
      </c>
      <c r="DF24" s="109">
        <v>1977376119</v>
      </c>
      <c r="DG24" s="109">
        <v>1977376119</v>
      </c>
      <c r="DH24" s="109">
        <v>1977376119</v>
      </c>
      <c r="DI24" s="109">
        <v>1977376119</v>
      </c>
      <c r="DJ24" s="109">
        <v>1977376119</v>
      </c>
      <c r="DK24" s="109">
        <v>1977376119</v>
      </c>
      <c r="DL24" s="109">
        <v>1977376119</v>
      </c>
      <c r="DM24" s="109">
        <v>1977376119</v>
      </c>
      <c r="DN24" s="109">
        <f>SUM(DN22,DN23)</f>
        <v>0</v>
      </c>
      <c r="DO24" s="109">
        <v>1977376119</v>
      </c>
      <c r="DP24" s="109">
        <v>1977376119</v>
      </c>
      <c r="DQ24" s="109">
        <v>1977376119</v>
      </c>
      <c r="DR24" s="109">
        <v>1977376119</v>
      </c>
      <c r="DS24" s="109">
        <v>1977376119</v>
      </c>
      <c r="DT24" s="109">
        <v>1977376119</v>
      </c>
      <c r="DU24" s="109">
        <v>1977376119</v>
      </c>
      <c r="DV24" s="109">
        <v>1977376119</v>
      </c>
      <c r="DW24" s="109">
        <v>1977376119</v>
      </c>
      <c r="DX24" s="109">
        <v>1977376119</v>
      </c>
      <c r="DY24" s="109">
        <v>1977376119</v>
      </c>
      <c r="DZ24" s="109">
        <v>1977376119</v>
      </c>
      <c r="EA24" s="109">
        <v>1977376119</v>
      </c>
      <c r="EB24" s="109">
        <f>SUM(EB22,EB23)</f>
        <v>44088845</v>
      </c>
      <c r="EC24" s="109">
        <v>1977376119</v>
      </c>
      <c r="ED24" s="109">
        <v>1977376119</v>
      </c>
      <c r="EE24" s="109">
        <v>1977376119</v>
      </c>
      <c r="EF24" s="109">
        <v>1977376119</v>
      </c>
      <c r="EG24" s="109">
        <v>1977376119</v>
      </c>
      <c r="EH24" s="109">
        <v>1977376119</v>
      </c>
      <c r="EI24" s="109">
        <v>1977376119</v>
      </c>
      <c r="EJ24" s="109">
        <v>1977376119</v>
      </c>
      <c r="EK24" s="109">
        <v>1977376119</v>
      </c>
      <c r="EL24" s="109">
        <v>1977376119</v>
      </c>
      <c r="EM24" s="109">
        <v>1977376119</v>
      </c>
      <c r="EN24" s="109">
        <v>1977376119</v>
      </c>
      <c r="EO24" s="109">
        <v>1977376119</v>
      </c>
      <c r="EP24" s="109">
        <f>SUM(EP22,EP23)</f>
        <v>895892</v>
      </c>
      <c r="EQ24" s="109">
        <v>1977376119</v>
      </c>
      <c r="ER24" s="109">
        <v>1977376119</v>
      </c>
      <c r="ES24" s="109">
        <v>1977376119</v>
      </c>
      <c r="ET24" s="109">
        <v>1977376119</v>
      </c>
      <c r="EU24" s="109">
        <v>1977376119</v>
      </c>
      <c r="EV24" s="109">
        <v>1977376119</v>
      </c>
      <c r="EW24" s="109">
        <v>1977376119</v>
      </c>
      <c r="EX24" s="109">
        <v>1977376119</v>
      </c>
      <c r="EY24" s="109">
        <v>1977376119</v>
      </c>
      <c r="EZ24" s="109">
        <v>1977376119</v>
      </c>
      <c r="FA24" s="109">
        <v>1977376119</v>
      </c>
      <c r="FB24" s="109">
        <v>1977376119</v>
      </c>
      <c r="FC24" s="188">
        <v>1977376119</v>
      </c>
      <c r="FD24" s="2" t="s">
        <v>35</v>
      </c>
      <c r="FE24" s="2" t="s">
        <v>35</v>
      </c>
      <c r="FF24" s="2" t="s">
        <v>35</v>
      </c>
      <c r="FG24" s="2" t="s">
        <v>35</v>
      </c>
      <c r="FH24" s="2" t="s">
        <v>35</v>
      </c>
      <c r="FI24" s="2" t="s">
        <v>35</v>
      </c>
      <c r="FJ24" s="2" t="s">
        <v>35</v>
      </c>
      <c r="FK24" s="2" t="s">
        <v>35</v>
      </c>
      <c r="FL24" s="2" t="s">
        <v>35</v>
      </c>
      <c r="FM24" s="2" t="s">
        <v>35</v>
      </c>
      <c r="FN24" s="2" t="s">
        <v>35</v>
      </c>
      <c r="FO24" s="2" t="s">
        <v>35</v>
      </c>
      <c r="FP24" s="2" t="s">
        <v>35</v>
      </c>
      <c r="FQ24" s="2" t="s">
        <v>35</v>
      </c>
      <c r="FR24" s="2" t="s">
        <v>35</v>
      </c>
      <c r="FS24" s="2" t="s">
        <v>35</v>
      </c>
      <c r="FT24" s="2" t="s">
        <v>35</v>
      </c>
      <c r="FU24" s="2" t="s">
        <v>35</v>
      </c>
      <c r="FV24" s="2" t="s">
        <v>35</v>
      </c>
      <c r="FW24" s="2" t="s">
        <v>35</v>
      </c>
      <c r="FX24" s="2" t="s">
        <v>35</v>
      </c>
      <c r="FY24" s="2" t="s">
        <v>35</v>
      </c>
      <c r="FZ24" s="2" t="s">
        <v>35</v>
      </c>
      <c r="GA24" s="2" t="s">
        <v>35</v>
      </c>
      <c r="GB24" s="2" t="s">
        <v>35</v>
      </c>
      <c r="GC24" s="2" t="s">
        <v>35</v>
      </c>
      <c r="GD24" s="2" t="s">
        <v>35</v>
      </c>
      <c r="GE24" s="2" t="s">
        <v>35</v>
      </c>
      <c r="GF24" s="2" t="s">
        <v>35</v>
      </c>
      <c r="GG24" s="2" t="s">
        <v>35</v>
      </c>
      <c r="GH24" s="2" t="s">
        <v>35</v>
      </c>
      <c r="GI24" s="2" t="s">
        <v>35</v>
      </c>
      <c r="GJ24" s="2" t="s">
        <v>35</v>
      </c>
      <c r="GK24" s="2" t="s">
        <v>35</v>
      </c>
      <c r="GL24" s="2" t="s">
        <v>35</v>
      </c>
      <c r="GM24" s="2" t="s">
        <v>35</v>
      </c>
      <c r="GN24" s="2" t="s">
        <v>35</v>
      </c>
      <c r="GO24" s="2" t="s">
        <v>35</v>
      </c>
      <c r="GP24" s="2" t="s">
        <v>35</v>
      </c>
      <c r="GQ24" s="2" t="s">
        <v>35</v>
      </c>
      <c r="GR24" s="2" t="s">
        <v>35</v>
      </c>
      <c r="GS24" s="2" t="s">
        <v>35</v>
      </c>
      <c r="GT24" s="2" t="s">
        <v>35</v>
      </c>
      <c r="GU24" s="2" t="s">
        <v>35</v>
      </c>
      <c r="GV24" s="2" t="s">
        <v>35</v>
      </c>
      <c r="GW24" s="2" t="s">
        <v>35</v>
      </c>
      <c r="GX24" s="2" t="s">
        <v>35</v>
      </c>
      <c r="GY24" s="2" t="s">
        <v>35</v>
      </c>
      <c r="GZ24" s="2" t="s">
        <v>35</v>
      </c>
      <c r="HA24" s="2" t="s">
        <v>35</v>
      </c>
      <c r="HB24" s="2" t="s">
        <v>35</v>
      </c>
      <c r="HC24" s="2" t="s">
        <v>35</v>
      </c>
      <c r="HD24" s="2" t="s">
        <v>35</v>
      </c>
      <c r="HE24" s="2" t="s">
        <v>35</v>
      </c>
      <c r="HF24" s="2" t="s">
        <v>35</v>
      </c>
      <c r="HG24" s="2" t="s">
        <v>35</v>
      </c>
      <c r="HH24" s="2" t="s">
        <v>35</v>
      </c>
      <c r="HI24" s="2" t="s">
        <v>35</v>
      </c>
      <c r="HJ24" s="2" t="s">
        <v>35</v>
      </c>
      <c r="HK24" s="2" t="s">
        <v>35</v>
      </c>
      <c r="HL24" s="2" t="s">
        <v>35</v>
      </c>
      <c r="HM24" s="2" t="s">
        <v>35</v>
      </c>
      <c r="HN24" s="2" t="s">
        <v>35</v>
      </c>
      <c r="HO24" s="2" t="s">
        <v>35</v>
      </c>
      <c r="HP24" s="2" t="s">
        <v>35</v>
      </c>
      <c r="HQ24" s="2" t="s">
        <v>35</v>
      </c>
      <c r="HR24" s="2" t="s">
        <v>35</v>
      </c>
      <c r="HS24" s="2" t="s">
        <v>35</v>
      </c>
      <c r="HT24" s="2" t="s">
        <v>35</v>
      </c>
      <c r="HU24" s="2" t="s">
        <v>35</v>
      </c>
      <c r="HV24" s="2" t="s">
        <v>35</v>
      </c>
      <c r="HW24" s="2" t="s">
        <v>35</v>
      </c>
      <c r="HX24" s="2" t="s">
        <v>35</v>
      </c>
      <c r="HY24" s="2" t="s">
        <v>35</v>
      </c>
      <c r="HZ24" s="2" t="s">
        <v>35</v>
      </c>
      <c r="IA24" s="2" t="s">
        <v>35</v>
      </c>
      <c r="IB24" s="2" t="s">
        <v>35</v>
      </c>
      <c r="IC24" s="2" t="s">
        <v>35</v>
      </c>
      <c r="ID24" s="2" t="s">
        <v>35</v>
      </c>
      <c r="IE24" s="2" t="s">
        <v>35</v>
      </c>
      <c r="IF24" s="2" t="s">
        <v>35</v>
      </c>
      <c r="IG24" s="2" t="s">
        <v>35</v>
      </c>
      <c r="IH24" s="2" t="s">
        <v>35</v>
      </c>
      <c r="II24" s="2" t="s">
        <v>35</v>
      </c>
      <c r="IJ24" s="2" t="s">
        <v>35</v>
      </c>
      <c r="IK24" s="2" t="s">
        <v>35</v>
      </c>
      <c r="IL24" s="2" t="s">
        <v>35</v>
      </c>
      <c r="IM24" s="2" t="s">
        <v>35</v>
      </c>
      <c r="IN24" s="2" t="s">
        <v>35</v>
      </c>
      <c r="IO24" s="2" t="s">
        <v>35</v>
      </c>
      <c r="IP24" s="2" t="s">
        <v>35</v>
      </c>
      <c r="IQ24" s="2" t="s">
        <v>35</v>
      </c>
      <c r="IR24" s="2" t="s">
        <v>35</v>
      </c>
      <c r="IS24" s="2" t="s">
        <v>35</v>
      </c>
      <c r="IT24" s="2" t="s">
        <v>35</v>
      </c>
      <c r="IU24" s="2" t="s">
        <v>35</v>
      </c>
      <c r="IV24" s="2" t="s">
        <v>35</v>
      </c>
      <c r="IW24" s="2" t="s">
        <v>35</v>
      </c>
      <c r="IX24" s="2" t="s">
        <v>35</v>
      </c>
      <c r="IY24" s="2" t="s">
        <v>35</v>
      </c>
      <c r="IZ24" s="2" t="s">
        <v>35</v>
      </c>
      <c r="JA24" s="2" t="s">
        <v>35</v>
      </c>
      <c r="JB24" s="2" t="s">
        <v>35</v>
      </c>
      <c r="JC24" s="2" t="s">
        <v>35</v>
      </c>
      <c r="JD24" s="2" t="s">
        <v>35</v>
      </c>
      <c r="JE24" s="2" t="s">
        <v>35</v>
      </c>
      <c r="JF24" s="2" t="s">
        <v>35</v>
      </c>
      <c r="JG24" s="2" t="s">
        <v>35</v>
      </c>
      <c r="JH24" s="2" t="s">
        <v>35</v>
      </c>
      <c r="JI24" s="2" t="s">
        <v>35</v>
      </c>
      <c r="JJ24" s="2" t="s">
        <v>35</v>
      </c>
      <c r="JK24" s="2" t="s">
        <v>35</v>
      </c>
      <c r="JL24" s="2" t="s">
        <v>35</v>
      </c>
      <c r="JM24" s="2" t="s">
        <v>35</v>
      </c>
      <c r="JN24" s="2" t="s">
        <v>35</v>
      </c>
      <c r="JO24" s="2" t="s">
        <v>35</v>
      </c>
      <c r="JP24" s="2" t="s">
        <v>35</v>
      </c>
      <c r="JQ24" s="2" t="s">
        <v>35</v>
      </c>
      <c r="JR24" s="2" t="s">
        <v>35</v>
      </c>
      <c r="JS24" s="2" t="s">
        <v>35</v>
      </c>
      <c r="JT24" s="2" t="s">
        <v>35</v>
      </c>
    </row>
    <row r="25" spans="1:280" ht="12" customHeight="1">
      <c r="A25" s="145"/>
      <c r="B25" s="132"/>
      <c r="C25" s="133"/>
      <c r="D25" s="131"/>
      <c r="E25" s="132"/>
      <c r="F25" s="133"/>
      <c r="G25" s="19"/>
      <c r="H25" s="146" t="s">
        <v>122</v>
      </c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6"/>
      <c r="T25" s="128" t="s">
        <v>38</v>
      </c>
      <c r="U25" s="129"/>
      <c r="V25" s="129"/>
      <c r="W25" s="129"/>
      <c r="X25" s="129"/>
      <c r="Y25" s="129"/>
      <c r="Z25" s="171"/>
      <c r="AA25" s="183">
        <v>4207</v>
      </c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>
        <v>2974</v>
      </c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>
        <v>2</v>
      </c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>
        <f t="shared" ref="BN25:BN26" si="8">AA25-AN25</f>
        <v>1233</v>
      </c>
      <c r="BO25" s="109"/>
      <c r="BP25" s="109"/>
      <c r="BQ25" s="109"/>
      <c r="BR25" s="109"/>
      <c r="BS25" s="109"/>
      <c r="BT25" s="109"/>
      <c r="BU25" s="109"/>
      <c r="BV25" s="109"/>
      <c r="BW25" s="109"/>
      <c r="BX25" s="109">
        <v>2933067</v>
      </c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>
        <v>7000</v>
      </c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>
        <v>0</v>
      </c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>
        <v>31500</v>
      </c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>
        <f t="shared" ref="EB25:EB26" si="9">BX25-CL25-CZ25-DN25</f>
        <v>2894567</v>
      </c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>
        <v>37718</v>
      </c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88"/>
      <c r="FD25" s="2" t="s">
        <v>35</v>
      </c>
      <c r="FE25" s="2" t="s">
        <v>35</v>
      </c>
      <c r="FF25" s="2" t="s">
        <v>35</v>
      </c>
      <c r="FG25" s="2" t="s">
        <v>35</v>
      </c>
      <c r="FH25" s="2" t="s">
        <v>35</v>
      </c>
      <c r="FI25" s="2" t="s">
        <v>35</v>
      </c>
      <c r="FJ25" s="2" t="s">
        <v>35</v>
      </c>
      <c r="FK25" s="2" t="s">
        <v>35</v>
      </c>
      <c r="FL25" s="2" t="s">
        <v>35</v>
      </c>
      <c r="FM25" s="2" t="s">
        <v>35</v>
      </c>
      <c r="FN25" s="2" t="s">
        <v>35</v>
      </c>
      <c r="FO25" s="2" t="s">
        <v>35</v>
      </c>
      <c r="FP25" s="2" t="s">
        <v>35</v>
      </c>
      <c r="FQ25" s="2" t="s">
        <v>35</v>
      </c>
      <c r="FR25" s="2" t="s">
        <v>35</v>
      </c>
      <c r="FS25" s="2" t="s">
        <v>35</v>
      </c>
      <c r="FT25" s="2" t="s">
        <v>35</v>
      </c>
      <c r="FU25" s="2" t="s">
        <v>35</v>
      </c>
      <c r="FV25" s="2" t="s">
        <v>35</v>
      </c>
      <c r="FW25" s="2" t="s">
        <v>35</v>
      </c>
      <c r="FX25" s="2" t="s">
        <v>35</v>
      </c>
      <c r="FY25" s="2" t="s">
        <v>35</v>
      </c>
      <c r="FZ25" s="2" t="s">
        <v>35</v>
      </c>
      <c r="GA25" s="2" t="s">
        <v>35</v>
      </c>
      <c r="GB25" s="2" t="s">
        <v>35</v>
      </c>
      <c r="GC25" s="2" t="s">
        <v>35</v>
      </c>
      <c r="GD25" s="2" t="s">
        <v>35</v>
      </c>
      <c r="GE25" s="2" t="s">
        <v>35</v>
      </c>
      <c r="GF25" s="2" t="s">
        <v>35</v>
      </c>
      <c r="GG25" s="2" t="s">
        <v>35</v>
      </c>
      <c r="GH25" s="2" t="s">
        <v>35</v>
      </c>
      <c r="GI25" s="2" t="s">
        <v>35</v>
      </c>
      <c r="GJ25" s="2" t="s">
        <v>35</v>
      </c>
      <c r="GK25" s="2" t="s">
        <v>35</v>
      </c>
      <c r="GL25" s="2" t="s">
        <v>35</v>
      </c>
      <c r="GM25" s="2" t="s">
        <v>35</v>
      </c>
      <c r="GN25" s="2" t="s">
        <v>35</v>
      </c>
      <c r="GO25" s="2" t="s">
        <v>35</v>
      </c>
      <c r="GP25" s="2" t="s">
        <v>35</v>
      </c>
      <c r="GQ25" s="2" t="s">
        <v>35</v>
      </c>
      <c r="GR25" s="2" t="s">
        <v>35</v>
      </c>
      <c r="GS25" s="2" t="s">
        <v>35</v>
      </c>
      <c r="GT25" s="2" t="s">
        <v>35</v>
      </c>
      <c r="GU25" s="2" t="s">
        <v>35</v>
      </c>
      <c r="GV25" s="2" t="s">
        <v>35</v>
      </c>
      <c r="GW25" s="2" t="s">
        <v>35</v>
      </c>
      <c r="GX25" s="2" t="s">
        <v>35</v>
      </c>
      <c r="GY25" s="2" t="s">
        <v>35</v>
      </c>
      <c r="GZ25" s="2" t="s">
        <v>35</v>
      </c>
      <c r="HA25" s="2" t="s">
        <v>35</v>
      </c>
      <c r="HB25" s="2" t="s">
        <v>35</v>
      </c>
      <c r="HC25" s="2" t="s">
        <v>35</v>
      </c>
      <c r="HD25" s="2" t="s">
        <v>35</v>
      </c>
      <c r="HE25" s="2" t="s">
        <v>35</v>
      </c>
      <c r="HF25" s="2" t="s">
        <v>35</v>
      </c>
      <c r="HG25" s="2" t="s">
        <v>35</v>
      </c>
      <c r="HH25" s="2" t="s">
        <v>35</v>
      </c>
      <c r="HI25" s="2" t="s">
        <v>35</v>
      </c>
      <c r="HJ25" s="2" t="s">
        <v>35</v>
      </c>
      <c r="HK25" s="2" t="s">
        <v>35</v>
      </c>
      <c r="HL25" s="2" t="s">
        <v>35</v>
      </c>
      <c r="HM25" s="2" t="s">
        <v>35</v>
      </c>
      <c r="HN25" s="2" t="s">
        <v>35</v>
      </c>
      <c r="HO25" s="2" t="s">
        <v>35</v>
      </c>
      <c r="HP25" s="2" t="s">
        <v>35</v>
      </c>
      <c r="HQ25" s="2" t="s">
        <v>35</v>
      </c>
      <c r="HR25" s="2" t="s">
        <v>35</v>
      </c>
      <c r="HS25" s="2" t="s">
        <v>35</v>
      </c>
      <c r="HT25" s="2" t="s">
        <v>35</v>
      </c>
      <c r="HU25" s="2" t="s">
        <v>35</v>
      </c>
      <c r="HV25" s="2" t="s">
        <v>35</v>
      </c>
      <c r="HW25" s="2" t="s">
        <v>35</v>
      </c>
      <c r="HX25" s="2" t="s">
        <v>35</v>
      </c>
      <c r="HY25" s="2" t="s">
        <v>35</v>
      </c>
      <c r="HZ25" s="2" t="s">
        <v>35</v>
      </c>
      <c r="IA25" s="2" t="s">
        <v>35</v>
      </c>
      <c r="IB25" s="2" t="s">
        <v>35</v>
      </c>
      <c r="IC25" s="2" t="s">
        <v>35</v>
      </c>
      <c r="ID25" s="2" t="s">
        <v>35</v>
      </c>
      <c r="IE25" s="2" t="s">
        <v>35</v>
      </c>
      <c r="IF25" s="2" t="s">
        <v>35</v>
      </c>
      <c r="IG25" s="2" t="s">
        <v>35</v>
      </c>
      <c r="IH25" s="2" t="s">
        <v>35</v>
      </c>
      <c r="II25" s="2" t="s">
        <v>35</v>
      </c>
      <c r="IJ25" s="2" t="s">
        <v>35</v>
      </c>
      <c r="IK25" s="2" t="s">
        <v>35</v>
      </c>
      <c r="IL25" s="2" t="s">
        <v>35</v>
      </c>
      <c r="IM25" s="2" t="s">
        <v>35</v>
      </c>
      <c r="IN25" s="2" t="s">
        <v>35</v>
      </c>
      <c r="IO25" s="2" t="s">
        <v>35</v>
      </c>
      <c r="IP25" s="2" t="s">
        <v>35</v>
      </c>
      <c r="IQ25" s="2" t="s">
        <v>35</v>
      </c>
      <c r="IR25" s="2" t="s">
        <v>35</v>
      </c>
      <c r="IS25" s="2" t="s">
        <v>35</v>
      </c>
      <c r="IT25" s="2" t="s">
        <v>35</v>
      </c>
      <c r="IU25" s="2" t="s">
        <v>35</v>
      </c>
      <c r="IV25" s="2" t="s">
        <v>35</v>
      </c>
      <c r="IW25" s="2" t="s">
        <v>35</v>
      </c>
      <c r="IX25" s="2" t="s">
        <v>35</v>
      </c>
      <c r="IY25" s="2" t="s">
        <v>35</v>
      </c>
      <c r="IZ25" s="2" t="s">
        <v>35</v>
      </c>
      <c r="JA25" s="2" t="s">
        <v>35</v>
      </c>
      <c r="JB25" s="2" t="s">
        <v>35</v>
      </c>
      <c r="JC25" s="2" t="s">
        <v>35</v>
      </c>
      <c r="JD25" s="2" t="s">
        <v>35</v>
      </c>
      <c r="JE25" s="2" t="s">
        <v>35</v>
      </c>
      <c r="JF25" s="2" t="s">
        <v>35</v>
      </c>
      <c r="JG25" s="2" t="s">
        <v>35</v>
      </c>
      <c r="JH25" s="2" t="s">
        <v>35</v>
      </c>
      <c r="JI25" s="2" t="s">
        <v>35</v>
      </c>
      <c r="JJ25" s="2" t="s">
        <v>35</v>
      </c>
      <c r="JK25" s="2" t="s">
        <v>35</v>
      </c>
      <c r="JL25" s="2" t="s">
        <v>35</v>
      </c>
      <c r="JM25" s="2" t="s">
        <v>35</v>
      </c>
      <c r="JN25" s="2" t="s">
        <v>35</v>
      </c>
      <c r="JO25" s="2" t="s">
        <v>35</v>
      </c>
      <c r="JP25" s="2" t="s">
        <v>35</v>
      </c>
      <c r="JQ25" s="2" t="s">
        <v>35</v>
      </c>
      <c r="JR25" s="2" t="s">
        <v>35</v>
      </c>
      <c r="JS25" s="2" t="s">
        <v>35</v>
      </c>
      <c r="JT25" s="2" t="s">
        <v>35</v>
      </c>
    </row>
    <row r="26" spans="1:280" ht="12" customHeight="1">
      <c r="A26" s="145"/>
      <c r="B26" s="132"/>
      <c r="C26" s="133"/>
      <c r="D26" s="131"/>
      <c r="E26" s="132"/>
      <c r="F26" s="133"/>
      <c r="G26" s="10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9"/>
      <c r="T26" s="128" t="s">
        <v>39</v>
      </c>
      <c r="U26" s="129"/>
      <c r="V26" s="129"/>
      <c r="W26" s="129"/>
      <c r="X26" s="129"/>
      <c r="Y26" s="129"/>
      <c r="Z26" s="171"/>
      <c r="AA26" s="183">
        <v>351452</v>
      </c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>
        <v>194331</v>
      </c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>
        <v>430</v>
      </c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>
        <f t="shared" si="8"/>
        <v>157121</v>
      </c>
      <c r="BO26" s="109"/>
      <c r="BP26" s="109"/>
      <c r="BQ26" s="109"/>
      <c r="BR26" s="109"/>
      <c r="BS26" s="109"/>
      <c r="BT26" s="109"/>
      <c r="BU26" s="109"/>
      <c r="BV26" s="109"/>
      <c r="BW26" s="109"/>
      <c r="BX26" s="109">
        <v>305874185</v>
      </c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>
        <v>587750</v>
      </c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>
        <v>0</v>
      </c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>
        <v>1594255</v>
      </c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>
        <f t="shared" si="9"/>
        <v>303692180</v>
      </c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>
        <v>5822601</v>
      </c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88"/>
      <c r="FD26" s="2" t="s">
        <v>35</v>
      </c>
      <c r="FE26" s="2" t="s">
        <v>35</v>
      </c>
      <c r="FF26" s="2" t="s">
        <v>35</v>
      </c>
      <c r="FG26" s="2" t="s">
        <v>35</v>
      </c>
      <c r="FH26" s="2" t="s">
        <v>35</v>
      </c>
      <c r="FI26" s="2" t="s">
        <v>35</v>
      </c>
      <c r="FJ26" s="2" t="s">
        <v>35</v>
      </c>
      <c r="FK26" s="2" t="s">
        <v>35</v>
      </c>
      <c r="FL26" s="2" t="s">
        <v>35</v>
      </c>
      <c r="FM26" s="2" t="s">
        <v>35</v>
      </c>
      <c r="FN26" s="2" t="s">
        <v>35</v>
      </c>
      <c r="FO26" s="2" t="s">
        <v>35</v>
      </c>
      <c r="FP26" s="2" t="s">
        <v>35</v>
      </c>
      <c r="FQ26" s="2" t="s">
        <v>35</v>
      </c>
      <c r="FR26" s="2" t="s">
        <v>35</v>
      </c>
      <c r="FS26" s="2" t="s">
        <v>35</v>
      </c>
      <c r="FT26" s="2" t="s">
        <v>35</v>
      </c>
      <c r="FU26" s="2" t="s">
        <v>35</v>
      </c>
      <c r="FV26" s="2" t="s">
        <v>35</v>
      </c>
      <c r="FW26" s="2" t="s">
        <v>35</v>
      </c>
      <c r="FX26" s="2" t="s">
        <v>35</v>
      </c>
      <c r="FY26" s="2" t="s">
        <v>35</v>
      </c>
      <c r="FZ26" s="2" t="s">
        <v>35</v>
      </c>
      <c r="GA26" s="2" t="s">
        <v>35</v>
      </c>
      <c r="GB26" s="2" t="s">
        <v>35</v>
      </c>
      <c r="GC26" s="2" t="s">
        <v>35</v>
      </c>
      <c r="GD26" s="2" t="s">
        <v>35</v>
      </c>
      <c r="GE26" s="2" t="s">
        <v>35</v>
      </c>
      <c r="GF26" s="2" t="s">
        <v>35</v>
      </c>
      <c r="GG26" s="2" t="s">
        <v>35</v>
      </c>
      <c r="GH26" s="2" t="s">
        <v>35</v>
      </c>
      <c r="GI26" s="2" t="s">
        <v>35</v>
      </c>
      <c r="GJ26" s="2" t="s">
        <v>35</v>
      </c>
      <c r="GK26" s="2" t="s">
        <v>35</v>
      </c>
      <c r="GL26" s="2" t="s">
        <v>35</v>
      </c>
      <c r="GM26" s="2" t="s">
        <v>35</v>
      </c>
      <c r="GN26" s="2" t="s">
        <v>35</v>
      </c>
      <c r="GO26" s="2" t="s">
        <v>35</v>
      </c>
      <c r="GP26" s="2" t="s">
        <v>35</v>
      </c>
      <c r="GQ26" s="2" t="s">
        <v>35</v>
      </c>
      <c r="GR26" s="2" t="s">
        <v>35</v>
      </c>
      <c r="GS26" s="2" t="s">
        <v>35</v>
      </c>
      <c r="GT26" s="2" t="s">
        <v>35</v>
      </c>
      <c r="GU26" s="2" t="s">
        <v>35</v>
      </c>
      <c r="GV26" s="2" t="s">
        <v>35</v>
      </c>
      <c r="GW26" s="2" t="s">
        <v>35</v>
      </c>
      <c r="GX26" s="2" t="s">
        <v>35</v>
      </c>
      <c r="GY26" s="2" t="s">
        <v>35</v>
      </c>
      <c r="GZ26" s="2" t="s">
        <v>35</v>
      </c>
      <c r="HA26" s="2" t="s">
        <v>35</v>
      </c>
      <c r="HB26" s="2" t="s">
        <v>35</v>
      </c>
      <c r="HC26" s="2" t="s">
        <v>35</v>
      </c>
      <c r="HD26" s="2" t="s">
        <v>35</v>
      </c>
      <c r="HE26" s="2" t="s">
        <v>35</v>
      </c>
      <c r="HF26" s="2" t="s">
        <v>35</v>
      </c>
      <c r="HG26" s="2" t="s">
        <v>35</v>
      </c>
      <c r="HH26" s="2" t="s">
        <v>35</v>
      </c>
      <c r="HI26" s="2" t="s">
        <v>35</v>
      </c>
      <c r="HJ26" s="2" t="s">
        <v>35</v>
      </c>
      <c r="HK26" s="2" t="s">
        <v>35</v>
      </c>
      <c r="HL26" s="2" t="s">
        <v>35</v>
      </c>
      <c r="HM26" s="2" t="s">
        <v>35</v>
      </c>
      <c r="HN26" s="2" t="s">
        <v>35</v>
      </c>
      <c r="HO26" s="2" t="s">
        <v>35</v>
      </c>
      <c r="HP26" s="2" t="s">
        <v>35</v>
      </c>
      <c r="HQ26" s="2" t="s">
        <v>35</v>
      </c>
      <c r="HR26" s="2" t="s">
        <v>35</v>
      </c>
      <c r="HS26" s="2" t="s">
        <v>35</v>
      </c>
      <c r="HT26" s="2" t="s">
        <v>35</v>
      </c>
      <c r="HU26" s="2" t="s">
        <v>35</v>
      </c>
      <c r="HV26" s="2" t="s">
        <v>35</v>
      </c>
      <c r="HW26" s="2" t="s">
        <v>35</v>
      </c>
      <c r="HX26" s="2" t="s">
        <v>35</v>
      </c>
      <c r="HY26" s="2" t="s">
        <v>35</v>
      </c>
      <c r="HZ26" s="2" t="s">
        <v>35</v>
      </c>
      <c r="IA26" s="2" t="s">
        <v>35</v>
      </c>
      <c r="IB26" s="2" t="s">
        <v>35</v>
      </c>
      <c r="IC26" s="2" t="s">
        <v>35</v>
      </c>
      <c r="ID26" s="2" t="s">
        <v>35</v>
      </c>
      <c r="IE26" s="2" t="s">
        <v>35</v>
      </c>
      <c r="IF26" s="2" t="s">
        <v>35</v>
      </c>
      <c r="IG26" s="2" t="s">
        <v>35</v>
      </c>
      <c r="IH26" s="2" t="s">
        <v>35</v>
      </c>
      <c r="II26" s="2" t="s">
        <v>35</v>
      </c>
      <c r="IJ26" s="2" t="s">
        <v>35</v>
      </c>
      <c r="IK26" s="2" t="s">
        <v>35</v>
      </c>
      <c r="IL26" s="2" t="s">
        <v>35</v>
      </c>
      <c r="IM26" s="2" t="s">
        <v>35</v>
      </c>
      <c r="IN26" s="2" t="s">
        <v>35</v>
      </c>
      <c r="IO26" s="2" t="s">
        <v>35</v>
      </c>
      <c r="IP26" s="2" t="s">
        <v>35</v>
      </c>
      <c r="IQ26" s="2" t="s">
        <v>35</v>
      </c>
      <c r="IR26" s="2" t="s">
        <v>35</v>
      </c>
      <c r="IS26" s="2" t="s">
        <v>35</v>
      </c>
      <c r="IT26" s="2" t="s">
        <v>35</v>
      </c>
      <c r="IU26" s="2" t="s">
        <v>35</v>
      </c>
      <c r="IV26" s="2" t="s">
        <v>35</v>
      </c>
      <c r="IW26" s="2" t="s">
        <v>35</v>
      </c>
      <c r="IX26" s="2" t="s">
        <v>35</v>
      </c>
      <c r="IY26" s="2" t="s">
        <v>35</v>
      </c>
      <c r="IZ26" s="2" t="s">
        <v>35</v>
      </c>
      <c r="JA26" s="2" t="s">
        <v>35</v>
      </c>
      <c r="JB26" s="2" t="s">
        <v>35</v>
      </c>
      <c r="JC26" s="2" t="s">
        <v>35</v>
      </c>
      <c r="JD26" s="2" t="s">
        <v>35</v>
      </c>
      <c r="JE26" s="2" t="s">
        <v>35</v>
      </c>
      <c r="JF26" s="2" t="s">
        <v>35</v>
      </c>
      <c r="JG26" s="2" t="s">
        <v>35</v>
      </c>
      <c r="JH26" s="2" t="s">
        <v>35</v>
      </c>
      <c r="JI26" s="2" t="s">
        <v>35</v>
      </c>
      <c r="JJ26" s="2" t="s">
        <v>35</v>
      </c>
      <c r="JK26" s="2" t="s">
        <v>35</v>
      </c>
      <c r="JL26" s="2" t="s">
        <v>35</v>
      </c>
      <c r="JM26" s="2" t="s">
        <v>35</v>
      </c>
      <c r="JN26" s="2" t="s">
        <v>35</v>
      </c>
      <c r="JO26" s="2" t="s">
        <v>35</v>
      </c>
      <c r="JP26" s="2" t="s">
        <v>35</v>
      </c>
      <c r="JQ26" s="2" t="s">
        <v>35</v>
      </c>
      <c r="JR26" s="2" t="s">
        <v>35</v>
      </c>
      <c r="JS26" s="2" t="s">
        <v>35</v>
      </c>
      <c r="JT26" s="2" t="s">
        <v>35</v>
      </c>
    </row>
    <row r="27" spans="1:280" ht="12" customHeight="1">
      <c r="A27" s="145"/>
      <c r="B27" s="132"/>
      <c r="C27" s="133"/>
      <c r="D27" s="131"/>
      <c r="E27" s="132"/>
      <c r="F27" s="133"/>
      <c r="G27" s="1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23"/>
      <c r="T27" s="128" t="s">
        <v>37</v>
      </c>
      <c r="U27" s="129"/>
      <c r="V27" s="129"/>
      <c r="W27" s="129"/>
      <c r="X27" s="129"/>
      <c r="Y27" s="129"/>
      <c r="Z27" s="171"/>
      <c r="AA27" s="183">
        <f>SUM(AA25,AA26)</f>
        <v>355659</v>
      </c>
      <c r="AB27" s="109">
        <v>3351400</v>
      </c>
      <c r="AC27" s="109">
        <v>3351400</v>
      </c>
      <c r="AD27" s="109">
        <v>3351400</v>
      </c>
      <c r="AE27" s="109">
        <v>3351400</v>
      </c>
      <c r="AF27" s="109">
        <v>3351400</v>
      </c>
      <c r="AG27" s="109">
        <v>3351400</v>
      </c>
      <c r="AH27" s="109">
        <v>3351400</v>
      </c>
      <c r="AI27" s="109">
        <v>3351400</v>
      </c>
      <c r="AJ27" s="109">
        <v>3351400</v>
      </c>
      <c r="AK27" s="109">
        <v>3351400</v>
      </c>
      <c r="AL27" s="109">
        <v>3351400</v>
      </c>
      <c r="AM27" s="109">
        <v>3351400</v>
      </c>
      <c r="AN27" s="109">
        <f>SUM(AN25,AN26)</f>
        <v>197305</v>
      </c>
      <c r="AO27" s="109">
        <v>3351400</v>
      </c>
      <c r="AP27" s="109">
        <v>3351400</v>
      </c>
      <c r="AQ27" s="109">
        <v>3351400</v>
      </c>
      <c r="AR27" s="109">
        <v>3351400</v>
      </c>
      <c r="AS27" s="109">
        <v>3351400</v>
      </c>
      <c r="AT27" s="109">
        <v>3351400</v>
      </c>
      <c r="AU27" s="109">
        <v>3351400</v>
      </c>
      <c r="AV27" s="109">
        <v>3351400</v>
      </c>
      <c r="AW27" s="109">
        <v>3351400</v>
      </c>
      <c r="AX27" s="109">
        <v>3351400</v>
      </c>
      <c r="AY27" s="109">
        <v>3351400</v>
      </c>
      <c r="AZ27" s="109">
        <v>3351400</v>
      </c>
      <c r="BA27" s="109">
        <f>SUM(BA25,BA26)</f>
        <v>432</v>
      </c>
      <c r="BB27" s="109">
        <v>3351400</v>
      </c>
      <c r="BC27" s="109">
        <v>3351400</v>
      </c>
      <c r="BD27" s="109">
        <v>3351400</v>
      </c>
      <c r="BE27" s="109">
        <v>3351400</v>
      </c>
      <c r="BF27" s="109">
        <v>3351400</v>
      </c>
      <c r="BG27" s="109">
        <v>3351400</v>
      </c>
      <c r="BH27" s="109">
        <v>3351400</v>
      </c>
      <c r="BI27" s="109">
        <v>3351400</v>
      </c>
      <c r="BJ27" s="109">
        <v>3351400</v>
      </c>
      <c r="BK27" s="109">
        <v>3351400</v>
      </c>
      <c r="BL27" s="109">
        <v>3351400</v>
      </c>
      <c r="BM27" s="109">
        <v>3351400</v>
      </c>
      <c r="BN27" s="109">
        <f>SUM(BN25,BN26)</f>
        <v>158354</v>
      </c>
      <c r="BO27" s="109">
        <v>764363</v>
      </c>
      <c r="BP27" s="109">
        <v>764363</v>
      </c>
      <c r="BQ27" s="109">
        <v>764363</v>
      </c>
      <c r="BR27" s="109">
        <v>764363</v>
      </c>
      <c r="BS27" s="109">
        <v>764363</v>
      </c>
      <c r="BT27" s="109">
        <v>764363</v>
      </c>
      <c r="BU27" s="109">
        <v>764363</v>
      </c>
      <c r="BV27" s="109">
        <v>764363</v>
      </c>
      <c r="BW27" s="109">
        <v>764363</v>
      </c>
      <c r="BX27" s="109">
        <f>SUM(BX25,BX26)</f>
        <v>308807252</v>
      </c>
      <c r="BY27" s="109">
        <v>1977376119</v>
      </c>
      <c r="BZ27" s="109">
        <v>1977376119</v>
      </c>
      <c r="CA27" s="109">
        <v>1977376119</v>
      </c>
      <c r="CB27" s="109">
        <v>1977376119</v>
      </c>
      <c r="CC27" s="109">
        <v>1977376119</v>
      </c>
      <c r="CD27" s="109">
        <v>1977376119</v>
      </c>
      <c r="CE27" s="109">
        <v>1977376119</v>
      </c>
      <c r="CF27" s="109">
        <v>1977376119</v>
      </c>
      <c r="CG27" s="109">
        <v>1977376119</v>
      </c>
      <c r="CH27" s="109">
        <v>1977376119</v>
      </c>
      <c r="CI27" s="109">
        <v>1977376119</v>
      </c>
      <c r="CJ27" s="109">
        <v>1977376119</v>
      </c>
      <c r="CK27" s="109">
        <v>1977376119</v>
      </c>
      <c r="CL27" s="109">
        <f>SUM(CL25,CL26)</f>
        <v>594750</v>
      </c>
      <c r="CM27" s="109">
        <v>1977376119</v>
      </c>
      <c r="CN27" s="109">
        <v>1977376119</v>
      </c>
      <c r="CO27" s="109">
        <v>1977376119</v>
      </c>
      <c r="CP27" s="109">
        <v>1977376119</v>
      </c>
      <c r="CQ27" s="109">
        <v>1977376119</v>
      </c>
      <c r="CR27" s="109">
        <v>1977376119</v>
      </c>
      <c r="CS27" s="109">
        <v>1977376119</v>
      </c>
      <c r="CT27" s="109">
        <v>1977376119</v>
      </c>
      <c r="CU27" s="109">
        <v>1977376119</v>
      </c>
      <c r="CV27" s="109">
        <v>1977376119</v>
      </c>
      <c r="CW27" s="109">
        <v>1977376119</v>
      </c>
      <c r="CX27" s="109">
        <v>1977376119</v>
      </c>
      <c r="CY27" s="109">
        <v>1977376119</v>
      </c>
      <c r="CZ27" s="109">
        <f>SUM(CZ25,CZ26)</f>
        <v>0</v>
      </c>
      <c r="DA27" s="109">
        <v>1977376119</v>
      </c>
      <c r="DB27" s="109">
        <v>1977376119</v>
      </c>
      <c r="DC27" s="109">
        <v>1977376119</v>
      </c>
      <c r="DD27" s="109">
        <v>1977376119</v>
      </c>
      <c r="DE27" s="109">
        <v>1977376119</v>
      </c>
      <c r="DF27" s="109">
        <v>1977376119</v>
      </c>
      <c r="DG27" s="109">
        <v>1977376119</v>
      </c>
      <c r="DH27" s="109">
        <v>1977376119</v>
      </c>
      <c r="DI27" s="109">
        <v>1977376119</v>
      </c>
      <c r="DJ27" s="109">
        <v>1977376119</v>
      </c>
      <c r="DK27" s="109">
        <v>1977376119</v>
      </c>
      <c r="DL27" s="109">
        <v>1977376119</v>
      </c>
      <c r="DM27" s="109">
        <v>1977376119</v>
      </c>
      <c r="DN27" s="109">
        <f>SUM(DN25,DN26)</f>
        <v>1625755</v>
      </c>
      <c r="DO27" s="109">
        <v>1977376119</v>
      </c>
      <c r="DP27" s="109">
        <v>1977376119</v>
      </c>
      <c r="DQ27" s="109">
        <v>1977376119</v>
      </c>
      <c r="DR27" s="109">
        <v>1977376119</v>
      </c>
      <c r="DS27" s="109">
        <v>1977376119</v>
      </c>
      <c r="DT27" s="109">
        <v>1977376119</v>
      </c>
      <c r="DU27" s="109">
        <v>1977376119</v>
      </c>
      <c r="DV27" s="109">
        <v>1977376119</v>
      </c>
      <c r="DW27" s="109">
        <v>1977376119</v>
      </c>
      <c r="DX27" s="109">
        <v>1977376119</v>
      </c>
      <c r="DY27" s="109">
        <v>1977376119</v>
      </c>
      <c r="DZ27" s="109">
        <v>1977376119</v>
      </c>
      <c r="EA27" s="109">
        <v>1977376119</v>
      </c>
      <c r="EB27" s="109">
        <f>SUM(EB25,EB26)</f>
        <v>306586747</v>
      </c>
      <c r="EC27" s="109">
        <v>1977376119</v>
      </c>
      <c r="ED27" s="109">
        <v>1977376119</v>
      </c>
      <c r="EE27" s="109">
        <v>1977376119</v>
      </c>
      <c r="EF27" s="109">
        <v>1977376119</v>
      </c>
      <c r="EG27" s="109">
        <v>1977376119</v>
      </c>
      <c r="EH27" s="109">
        <v>1977376119</v>
      </c>
      <c r="EI27" s="109">
        <v>1977376119</v>
      </c>
      <c r="EJ27" s="109">
        <v>1977376119</v>
      </c>
      <c r="EK27" s="109">
        <v>1977376119</v>
      </c>
      <c r="EL27" s="109">
        <v>1977376119</v>
      </c>
      <c r="EM27" s="109">
        <v>1977376119</v>
      </c>
      <c r="EN27" s="109">
        <v>1977376119</v>
      </c>
      <c r="EO27" s="109">
        <v>1977376119</v>
      </c>
      <c r="EP27" s="109">
        <f>SUM(EP25,EP26)</f>
        <v>5860319</v>
      </c>
      <c r="EQ27" s="109">
        <v>1977376119</v>
      </c>
      <c r="ER27" s="109">
        <v>1977376119</v>
      </c>
      <c r="ES27" s="109">
        <v>1977376119</v>
      </c>
      <c r="ET27" s="109">
        <v>1977376119</v>
      </c>
      <c r="EU27" s="109">
        <v>1977376119</v>
      </c>
      <c r="EV27" s="109">
        <v>1977376119</v>
      </c>
      <c r="EW27" s="109">
        <v>1977376119</v>
      </c>
      <c r="EX27" s="109">
        <v>1977376119</v>
      </c>
      <c r="EY27" s="109">
        <v>1977376119</v>
      </c>
      <c r="EZ27" s="109">
        <v>1977376119</v>
      </c>
      <c r="FA27" s="109">
        <v>1977376119</v>
      </c>
      <c r="FB27" s="109">
        <v>1977376119</v>
      </c>
      <c r="FC27" s="188">
        <v>1977376119</v>
      </c>
      <c r="FD27" s="2" t="s">
        <v>35</v>
      </c>
      <c r="FE27" s="2" t="s">
        <v>35</v>
      </c>
      <c r="FF27" s="2" t="s">
        <v>35</v>
      </c>
      <c r="FG27" s="2" t="s">
        <v>35</v>
      </c>
      <c r="FH27" s="2" t="s">
        <v>35</v>
      </c>
      <c r="FI27" s="2" t="s">
        <v>35</v>
      </c>
      <c r="FJ27" s="2" t="s">
        <v>35</v>
      </c>
      <c r="FK27" s="2" t="s">
        <v>35</v>
      </c>
      <c r="FL27" s="2" t="s">
        <v>35</v>
      </c>
      <c r="FM27" s="2" t="s">
        <v>35</v>
      </c>
      <c r="FN27" s="2" t="s">
        <v>35</v>
      </c>
      <c r="FO27" s="2" t="s">
        <v>35</v>
      </c>
      <c r="FP27" s="2" t="s">
        <v>35</v>
      </c>
      <c r="FQ27" s="2" t="s">
        <v>35</v>
      </c>
      <c r="FR27" s="2" t="s">
        <v>35</v>
      </c>
      <c r="FS27" s="2" t="s">
        <v>35</v>
      </c>
      <c r="FT27" s="2" t="s">
        <v>35</v>
      </c>
      <c r="FU27" s="2" t="s">
        <v>35</v>
      </c>
      <c r="FV27" s="2" t="s">
        <v>35</v>
      </c>
      <c r="FW27" s="2" t="s">
        <v>35</v>
      </c>
      <c r="FX27" s="2" t="s">
        <v>35</v>
      </c>
      <c r="FY27" s="2" t="s">
        <v>35</v>
      </c>
      <c r="FZ27" s="2" t="s">
        <v>35</v>
      </c>
      <c r="GA27" s="2" t="s">
        <v>35</v>
      </c>
      <c r="GB27" s="2" t="s">
        <v>35</v>
      </c>
      <c r="GC27" s="2" t="s">
        <v>35</v>
      </c>
      <c r="GD27" s="2" t="s">
        <v>35</v>
      </c>
      <c r="GE27" s="2" t="s">
        <v>35</v>
      </c>
      <c r="GF27" s="2" t="s">
        <v>35</v>
      </c>
      <c r="GG27" s="2" t="s">
        <v>35</v>
      </c>
      <c r="GH27" s="2" t="s">
        <v>35</v>
      </c>
      <c r="GI27" s="2" t="s">
        <v>35</v>
      </c>
      <c r="GJ27" s="2" t="s">
        <v>35</v>
      </c>
      <c r="GK27" s="2" t="s">
        <v>35</v>
      </c>
      <c r="GL27" s="2" t="s">
        <v>35</v>
      </c>
      <c r="GM27" s="2" t="s">
        <v>35</v>
      </c>
      <c r="GN27" s="2" t="s">
        <v>35</v>
      </c>
      <c r="GO27" s="2" t="s">
        <v>35</v>
      </c>
      <c r="GP27" s="2" t="s">
        <v>35</v>
      </c>
      <c r="GQ27" s="2" t="s">
        <v>35</v>
      </c>
      <c r="GR27" s="2" t="s">
        <v>35</v>
      </c>
      <c r="GS27" s="2" t="s">
        <v>35</v>
      </c>
      <c r="GT27" s="2" t="s">
        <v>35</v>
      </c>
      <c r="GU27" s="2" t="s">
        <v>35</v>
      </c>
      <c r="GV27" s="2" t="s">
        <v>35</v>
      </c>
      <c r="GW27" s="2" t="s">
        <v>35</v>
      </c>
      <c r="GX27" s="2" t="s">
        <v>35</v>
      </c>
      <c r="GY27" s="2" t="s">
        <v>35</v>
      </c>
      <c r="GZ27" s="2" t="s">
        <v>35</v>
      </c>
      <c r="HA27" s="2" t="s">
        <v>35</v>
      </c>
      <c r="HB27" s="2" t="s">
        <v>35</v>
      </c>
      <c r="HC27" s="2" t="s">
        <v>35</v>
      </c>
      <c r="HD27" s="2" t="s">
        <v>35</v>
      </c>
      <c r="HE27" s="2" t="s">
        <v>35</v>
      </c>
      <c r="HF27" s="2" t="s">
        <v>35</v>
      </c>
      <c r="HG27" s="2" t="s">
        <v>35</v>
      </c>
      <c r="HH27" s="2" t="s">
        <v>35</v>
      </c>
      <c r="HI27" s="2" t="s">
        <v>35</v>
      </c>
      <c r="HJ27" s="2" t="s">
        <v>35</v>
      </c>
      <c r="HK27" s="2" t="s">
        <v>35</v>
      </c>
      <c r="HL27" s="2" t="s">
        <v>35</v>
      </c>
      <c r="HM27" s="2" t="s">
        <v>35</v>
      </c>
      <c r="HN27" s="2" t="s">
        <v>35</v>
      </c>
      <c r="HO27" s="2" t="s">
        <v>35</v>
      </c>
      <c r="HP27" s="2" t="s">
        <v>35</v>
      </c>
      <c r="HQ27" s="2" t="s">
        <v>35</v>
      </c>
      <c r="HR27" s="2" t="s">
        <v>35</v>
      </c>
      <c r="HS27" s="2" t="s">
        <v>35</v>
      </c>
      <c r="HT27" s="2" t="s">
        <v>35</v>
      </c>
      <c r="HU27" s="2" t="s">
        <v>35</v>
      </c>
      <c r="HV27" s="2" t="s">
        <v>35</v>
      </c>
      <c r="HW27" s="2" t="s">
        <v>35</v>
      </c>
      <c r="HX27" s="2" t="s">
        <v>35</v>
      </c>
      <c r="HY27" s="2" t="s">
        <v>35</v>
      </c>
      <c r="HZ27" s="2" t="s">
        <v>35</v>
      </c>
      <c r="IA27" s="2" t="s">
        <v>35</v>
      </c>
      <c r="IB27" s="2" t="s">
        <v>35</v>
      </c>
      <c r="IC27" s="2" t="s">
        <v>35</v>
      </c>
      <c r="ID27" s="2" t="s">
        <v>35</v>
      </c>
      <c r="IE27" s="2" t="s">
        <v>35</v>
      </c>
      <c r="IF27" s="2" t="s">
        <v>35</v>
      </c>
      <c r="IG27" s="2" t="s">
        <v>35</v>
      </c>
      <c r="IH27" s="2" t="s">
        <v>35</v>
      </c>
      <c r="II27" s="2" t="s">
        <v>35</v>
      </c>
      <c r="IJ27" s="2" t="s">
        <v>35</v>
      </c>
      <c r="IK27" s="2" t="s">
        <v>35</v>
      </c>
      <c r="IL27" s="2" t="s">
        <v>35</v>
      </c>
      <c r="IM27" s="2" t="s">
        <v>35</v>
      </c>
      <c r="IN27" s="2" t="s">
        <v>35</v>
      </c>
      <c r="IO27" s="2" t="s">
        <v>35</v>
      </c>
      <c r="IP27" s="2" t="s">
        <v>35</v>
      </c>
      <c r="IQ27" s="2" t="s">
        <v>35</v>
      </c>
      <c r="IR27" s="2" t="s">
        <v>35</v>
      </c>
      <c r="IS27" s="2" t="s">
        <v>35</v>
      </c>
      <c r="IT27" s="2" t="s">
        <v>35</v>
      </c>
      <c r="IU27" s="2" t="s">
        <v>35</v>
      </c>
      <c r="IV27" s="2" t="s">
        <v>35</v>
      </c>
      <c r="IW27" s="2" t="s">
        <v>35</v>
      </c>
      <c r="IX27" s="2" t="s">
        <v>35</v>
      </c>
      <c r="IY27" s="2" t="s">
        <v>35</v>
      </c>
      <c r="IZ27" s="2" t="s">
        <v>35</v>
      </c>
      <c r="JA27" s="2" t="s">
        <v>35</v>
      </c>
      <c r="JB27" s="2" t="s">
        <v>35</v>
      </c>
      <c r="JC27" s="2" t="s">
        <v>35</v>
      </c>
      <c r="JD27" s="2" t="s">
        <v>35</v>
      </c>
      <c r="JE27" s="2" t="s">
        <v>35</v>
      </c>
      <c r="JF27" s="2" t="s">
        <v>35</v>
      </c>
      <c r="JG27" s="2" t="s">
        <v>35</v>
      </c>
      <c r="JH27" s="2" t="s">
        <v>35</v>
      </c>
      <c r="JI27" s="2" t="s">
        <v>35</v>
      </c>
      <c r="JJ27" s="2" t="s">
        <v>35</v>
      </c>
      <c r="JK27" s="2" t="s">
        <v>35</v>
      </c>
      <c r="JL27" s="2" t="s">
        <v>35</v>
      </c>
      <c r="JM27" s="2" t="s">
        <v>35</v>
      </c>
      <c r="JN27" s="2" t="s">
        <v>35</v>
      </c>
      <c r="JO27" s="2" t="s">
        <v>35</v>
      </c>
      <c r="JP27" s="2" t="s">
        <v>35</v>
      </c>
      <c r="JQ27" s="2" t="s">
        <v>35</v>
      </c>
      <c r="JR27" s="2" t="s">
        <v>35</v>
      </c>
      <c r="JS27" s="2" t="s">
        <v>35</v>
      </c>
      <c r="JT27" s="2" t="s">
        <v>35</v>
      </c>
    </row>
    <row r="28" spans="1:280" ht="12" customHeight="1">
      <c r="A28" s="145"/>
      <c r="B28" s="132"/>
      <c r="C28" s="133"/>
      <c r="D28" s="131"/>
      <c r="E28" s="132"/>
      <c r="F28" s="133"/>
      <c r="G28" s="150" t="s">
        <v>96</v>
      </c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28" t="s">
        <v>38</v>
      </c>
      <c r="U28" s="129"/>
      <c r="V28" s="129"/>
      <c r="W28" s="129"/>
      <c r="X28" s="129"/>
      <c r="Y28" s="129"/>
      <c r="Z28" s="171"/>
      <c r="AA28" s="183">
        <f>SUM(AA16,AA19,AA22,AA25)</f>
        <v>166953</v>
      </c>
      <c r="AB28" s="109">
        <v>162425</v>
      </c>
      <c r="AC28" s="109">
        <v>162425</v>
      </c>
      <c r="AD28" s="109">
        <v>162425</v>
      </c>
      <c r="AE28" s="109">
        <v>162425</v>
      </c>
      <c r="AF28" s="109">
        <v>162425</v>
      </c>
      <c r="AG28" s="109">
        <v>162425</v>
      </c>
      <c r="AH28" s="109">
        <v>162425</v>
      </c>
      <c r="AI28" s="109">
        <v>162425</v>
      </c>
      <c r="AJ28" s="109">
        <v>162425</v>
      </c>
      <c r="AK28" s="109">
        <v>162425</v>
      </c>
      <c r="AL28" s="109">
        <v>162425</v>
      </c>
      <c r="AM28" s="109">
        <v>162425</v>
      </c>
      <c r="AN28" s="109">
        <f>SUM(AN16,AN19,AN22,AN25)</f>
        <v>90437</v>
      </c>
      <c r="AO28" s="109">
        <v>162425</v>
      </c>
      <c r="AP28" s="109">
        <v>162425</v>
      </c>
      <c r="AQ28" s="109">
        <v>162425</v>
      </c>
      <c r="AR28" s="109">
        <v>162425</v>
      </c>
      <c r="AS28" s="109">
        <v>162425</v>
      </c>
      <c r="AT28" s="109">
        <v>162425</v>
      </c>
      <c r="AU28" s="109">
        <v>162425</v>
      </c>
      <c r="AV28" s="109">
        <v>162425</v>
      </c>
      <c r="AW28" s="109">
        <v>162425</v>
      </c>
      <c r="AX28" s="109">
        <v>162425</v>
      </c>
      <c r="AY28" s="109">
        <v>162425</v>
      </c>
      <c r="AZ28" s="109">
        <v>162425</v>
      </c>
      <c r="BA28" s="109">
        <f>SUM(BA16,BA19,BA22,BA25)</f>
        <v>2</v>
      </c>
      <c r="BB28" s="109">
        <v>162425</v>
      </c>
      <c r="BC28" s="109">
        <v>162425</v>
      </c>
      <c r="BD28" s="109">
        <v>162425</v>
      </c>
      <c r="BE28" s="109">
        <v>162425</v>
      </c>
      <c r="BF28" s="109">
        <v>162425</v>
      </c>
      <c r="BG28" s="109">
        <v>162425</v>
      </c>
      <c r="BH28" s="109">
        <v>162425</v>
      </c>
      <c r="BI28" s="109">
        <v>162425</v>
      </c>
      <c r="BJ28" s="109">
        <v>162425</v>
      </c>
      <c r="BK28" s="109">
        <v>162425</v>
      </c>
      <c r="BL28" s="109">
        <v>162425</v>
      </c>
      <c r="BM28" s="109">
        <v>162425</v>
      </c>
      <c r="BN28" s="109">
        <f>SUM(BN16,BN19,BN22,BN25)</f>
        <v>76516</v>
      </c>
      <c r="BO28" s="109">
        <v>67856</v>
      </c>
      <c r="BP28" s="109">
        <v>67856</v>
      </c>
      <c r="BQ28" s="109">
        <v>67856</v>
      </c>
      <c r="BR28" s="109">
        <v>67856</v>
      </c>
      <c r="BS28" s="109">
        <v>67856</v>
      </c>
      <c r="BT28" s="109">
        <v>67856</v>
      </c>
      <c r="BU28" s="109">
        <v>67856</v>
      </c>
      <c r="BV28" s="109">
        <v>67856</v>
      </c>
      <c r="BW28" s="109">
        <v>67856</v>
      </c>
      <c r="BX28" s="109">
        <f>SUM(BX16,BX19,BX22,BX25)</f>
        <v>572057231</v>
      </c>
      <c r="BY28" s="109">
        <v>522209619</v>
      </c>
      <c r="BZ28" s="109">
        <v>522209619</v>
      </c>
      <c r="CA28" s="109">
        <v>522209619</v>
      </c>
      <c r="CB28" s="109">
        <v>522209619</v>
      </c>
      <c r="CC28" s="109">
        <v>522209619</v>
      </c>
      <c r="CD28" s="109">
        <v>522209619</v>
      </c>
      <c r="CE28" s="109">
        <v>522209619</v>
      </c>
      <c r="CF28" s="109">
        <v>522209619</v>
      </c>
      <c r="CG28" s="109">
        <v>522209619</v>
      </c>
      <c r="CH28" s="109">
        <v>522209619</v>
      </c>
      <c r="CI28" s="109">
        <v>522209619</v>
      </c>
      <c r="CJ28" s="109">
        <v>522209619</v>
      </c>
      <c r="CK28" s="109">
        <v>522209619</v>
      </c>
      <c r="CL28" s="109">
        <f>SUM(CL16,CL19,CL22,CL25)</f>
        <v>16050</v>
      </c>
      <c r="CM28" s="109">
        <v>522209619</v>
      </c>
      <c r="CN28" s="109">
        <v>522209619</v>
      </c>
      <c r="CO28" s="109">
        <v>522209619</v>
      </c>
      <c r="CP28" s="109">
        <v>522209619</v>
      </c>
      <c r="CQ28" s="109">
        <v>522209619</v>
      </c>
      <c r="CR28" s="109">
        <v>522209619</v>
      </c>
      <c r="CS28" s="109">
        <v>522209619</v>
      </c>
      <c r="CT28" s="109">
        <v>522209619</v>
      </c>
      <c r="CU28" s="109">
        <v>522209619</v>
      </c>
      <c r="CV28" s="109">
        <v>522209619</v>
      </c>
      <c r="CW28" s="109">
        <v>522209619</v>
      </c>
      <c r="CX28" s="109">
        <v>522209619</v>
      </c>
      <c r="CY28" s="109">
        <v>522209619</v>
      </c>
      <c r="CZ28" s="109">
        <f>SUM(CZ16,CZ19,CZ22,CZ25)</f>
        <v>0</v>
      </c>
      <c r="DA28" s="109">
        <v>522209619</v>
      </c>
      <c r="DB28" s="109">
        <v>522209619</v>
      </c>
      <c r="DC28" s="109">
        <v>522209619</v>
      </c>
      <c r="DD28" s="109">
        <v>522209619</v>
      </c>
      <c r="DE28" s="109">
        <v>522209619</v>
      </c>
      <c r="DF28" s="109">
        <v>522209619</v>
      </c>
      <c r="DG28" s="109">
        <v>522209619</v>
      </c>
      <c r="DH28" s="109">
        <v>522209619</v>
      </c>
      <c r="DI28" s="109">
        <v>522209619</v>
      </c>
      <c r="DJ28" s="109">
        <v>522209619</v>
      </c>
      <c r="DK28" s="109">
        <v>522209619</v>
      </c>
      <c r="DL28" s="109">
        <v>522209619</v>
      </c>
      <c r="DM28" s="109">
        <v>522209619</v>
      </c>
      <c r="DN28" s="109">
        <f>SUM(DN16,DN19,DN22,DN25)</f>
        <v>5049641</v>
      </c>
      <c r="DO28" s="109">
        <v>522209619</v>
      </c>
      <c r="DP28" s="109">
        <v>522209619</v>
      </c>
      <c r="DQ28" s="109">
        <v>522209619</v>
      </c>
      <c r="DR28" s="109">
        <v>522209619</v>
      </c>
      <c r="DS28" s="109">
        <v>522209619</v>
      </c>
      <c r="DT28" s="109">
        <v>522209619</v>
      </c>
      <c r="DU28" s="109">
        <v>522209619</v>
      </c>
      <c r="DV28" s="109">
        <v>522209619</v>
      </c>
      <c r="DW28" s="109">
        <v>522209619</v>
      </c>
      <c r="DX28" s="109">
        <v>522209619</v>
      </c>
      <c r="DY28" s="109">
        <v>522209619</v>
      </c>
      <c r="DZ28" s="109">
        <v>522209619</v>
      </c>
      <c r="EA28" s="109">
        <v>522209619</v>
      </c>
      <c r="EB28" s="109">
        <f>SUM(EB16,EB19,EB22,EB25)</f>
        <v>566991540</v>
      </c>
      <c r="EC28" s="109">
        <v>522209619</v>
      </c>
      <c r="ED28" s="109">
        <v>522209619</v>
      </c>
      <c r="EE28" s="109">
        <v>522209619</v>
      </c>
      <c r="EF28" s="109">
        <v>522209619</v>
      </c>
      <c r="EG28" s="109">
        <v>522209619</v>
      </c>
      <c r="EH28" s="109">
        <v>522209619</v>
      </c>
      <c r="EI28" s="109">
        <v>522209619</v>
      </c>
      <c r="EJ28" s="109">
        <v>522209619</v>
      </c>
      <c r="EK28" s="109">
        <v>522209619</v>
      </c>
      <c r="EL28" s="109">
        <v>522209619</v>
      </c>
      <c r="EM28" s="109">
        <v>522209619</v>
      </c>
      <c r="EN28" s="109">
        <v>522209619</v>
      </c>
      <c r="EO28" s="109">
        <v>522209619</v>
      </c>
      <c r="EP28" s="109">
        <f>SUM(EP16,EP19,EP22,EP25)</f>
        <v>6589229</v>
      </c>
      <c r="EQ28" s="109">
        <v>522209619</v>
      </c>
      <c r="ER28" s="109">
        <v>522209619</v>
      </c>
      <c r="ES28" s="109">
        <v>522209619</v>
      </c>
      <c r="ET28" s="109">
        <v>522209619</v>
      </c>
      <c r="EU28" s="109">
        <v>522209619</v>
      </c>
      <c r="EV28" s="109">
        <v>522209619</v>
      </c>
      <c r="EW28" s="109">
        <v>522209619</v>
      </c>
      <c r="EX28" s="109">
        <v>522209619</v>
      </c>
      <c r="EY28" s="109">
        <v>522209619</v>
      </c>
      <c r="EZ28" s="109">
        <v>522209619</v>
      </c>
      <c r="FA28" s="109">
        <v>522209619</v>
      </c>
      <c r="FB28" s="109">
        <v>522209619</v>
      </c>
      <c r="FC28" s="188">
        <v>522209619</v>
      </c>
      <c r="FD28" s="2" t="s">
        <v>35</v>
      </c>
      <c r="FE28" s="2" t="s">
        <v>35</v>
      </c>
      <c r="FF28" s="2" t="s">
        <v>35</v>
      </c>
      <c r="FG28" s="2" t="s">
        <v>35</v>
      </c>
      <c r="FH28" s="2" t="s">
        <v>35</v>
      </c>
      <c r="FI28" s="2" t="s">
        <v>35</v>
      </c>
      <c r="FJ28" s="2" t="s">
        <v>35</v>
      </c>
      <c r="FK28" s="2" t="s">
        <v>35</v>
      </c>
      <c r="FL28" s="2" t="s">
        <v>35</v>
      </c>
      <c r="FM28" s="2" t="s">
        <v>35</v>
      </c>
      <c r="FN28" s="2" t="s">
        <v>35</v>
      </c>
      <c r="FO28" s="2" t="s">
        <v>35</v>
      </c>
      <c r="FP28" s="2" t="s">
        <v>35</v>
      </c>
      <c r="FQ28" s="2" t="s">
        <v>35</v>
      </c>
      <c r="FR28" s="2" t="s">
        <v>35</v>
      </c>
      <c r="FS28" s="2" t="s">
        <v>35</v>
      </c>
      <c r="FT28" s="2" t="s">
        <v>35</v>
      </c>
      <c r="FU28" s="2" t="s">
        <v>35</v>
      </c>
      <c r="FV28" s="2" t="s">
        <v>35</v>
      </c>
      <c r="FW28" s="2" t="s">
        <v>35</v>
      </c>
      <c r="FX28" s="2" t="s">
        <v>35</v>
      </c>
      <c r="FY28" s="2" t="s">
        <v>35</v>
      </c>
      <c r="FZ28" s="2" t="s">
        <v>35</v>
      </c>
      <c r="GA28" s="2" t="s">
        <v>35</v>
      </c>
      <c r="GB28" s="2" t="s">
        <v>35</v>
      </c>
      <c r="GC28" s="2" t="s">
        <v>35</v>
      </c>
      <c r="GD28" s="2" t="s">
        <v>35</v>
      </c>
      <c r="GE28" s="2" t="s">
        <v>35</v>
      </c>
      <c r="GF28" s="2" t="s">
        <v>35</v>
      </c>
      <c r="GG28" s="2" t="s">
        <v>35</v>
      </c>
      <c r="GH28" s="2" t="s">
        <v>35</v>
      </c>
      <c r="GI28" s="2" t="s">
        <v>35</v>
      </c>
      <c r="GJ28" s="2" t="s">
        <v>35</v>
      </c>
      <c r="GK28" s="2" t="s">
        <v>35</v>
      </c>
      <c r="GL28" s="2" t="s">
        <v>35</v>
      </c>
      <c r="GM28" s="2" t="s">
        <v>35</v>
      </c>
      <c r="GN28" s="2" t="s">
        <v>35</v>
      </c>
      <c r="GO28" s="2" t="s">
        <v>35</v>
      </c>
      <c r="GP28" s="2" t="s">
        <v>35</v>
      </c>
      <c r="GQ28" s="2" t="s">
        <v>35</v>
      </c>
      <c r="GR28" s="2" t="s">
        <v>35</v>
      </c>
      <c r="GS28" s="2" t="s">
        <v>35</v>
      </c>
      <c r="GT28" s="2" t="s">
        <v>35</v>
      </c>
      <c r="GU28" s="2" t="s">
        <v>35</v>
      </c>
      <c r="GV28" s="2" t="s">
        <v>35</v>
      </c>
      <c r="GW28" s="2" t="s">
        <v>35</v>
      </c>
      <c r="GX28" s="2" t="s">
        <v>35</v>
      </c>
      <c r="GY28" s="2" t="s">
        <v>35</v>
      </c>
      <c r="GZ28" s="2" t="s">
        <v>35</v>
      </c>
      <c r="HA28" s="2" t="s">
        <v>35</v>
      </c>
      <c r="HB28" s="2" t="s">
        <v>35</v>
      </c>
      <c r="HC28" s="2" t="s">
        <v>35</v>
      </c>
      <c r="HD28" s="2" t="s">
        <v>35</v>
      </c>
      <c r="HE28" s="2" t="s">
        <v>35</v>
      </c>
      <c r="HF28" s="2" t="s">
        <v>35</v>
      </c>
      <c r="HG28" s="2" t="s">
        <v>35</v>
      </c>
      <c r="HH28" s="2" t="s">
        <v>35</v>
      </c>
      <c r="HI28" s="2" t="s">
        <v>35</v>
      </c>
      <c r="HJ28" s="2" t="s">
        <v>35</v>
      </c>
      <c r="HK28" s="2" t="s">
        <v>35</v>
      </c>
      <c r="HL28" s="2" t="s">
        <v>35</v>
      </c>
      <c r="HM28" s="2" t="s">
        <v>35</v>
      </c>
      <c r="HN28" s="2" t="s">
        <v>35</v>
      </c>
      <c r="HO28" s="2" t="s">
        <v>35</v>
      </c>
      <c r="HP28" s="2" t="s">
        <v>35</v>
      </c>
      <c r="HQ28" s="2" t="s">
        <v>35</v>
      </c>
      <c r="HR28" s="2" t="s">
        <v>35</v>
      </c>
      <c r="HS28" s="2" t="s">
        <v>35</v>
      </c>
      <c r="HT28" s="2" t="s">
        <v>35</v>
      </c>
      <c r="HU28" s="2" t="s">
        <v>35</v>
      </c>
      <c r="HV28" s="2" t="s">
        <v>35</v>
      </c>
      <c r="HW28" s="2" t="s">
        <v>35</v>
      </c>
      <c r="HX28" s="2" t="s">
        <v>35</v>
      </c>
      <c r="HY28" s="2" t="s">
        <v>35</v>
      </c>
      <c r="HZ28" s="2" t="s">
        <v>35</v>
      </c>
      <c r="IA28" s="2" t="s">
        <v>35</v>
      </c>
      <c r="IB28" s="2" t="s">
        <v>35</v>
      </c>
      <c r="IC28" s="2" t="s">
        <v>35</v>
      </c>
      <c r="ID28" s="2" t="s">
        <v>35</v>
      </c>
      <c r="IE28" s="2" t="s">
        <v>35</v>
      </c>
      <c r="IF28" s="2" t="s">
        <v>35</v>
      </c>
      <c r="IG28" s="2" t="s">
        <v>35</v>
      </c>
      <c r="IH28" s="2" t="s">
        <v>35</v>
      </c>
      <c r="II28" s="2" t="s">
        <v>35</v>
      </c>
      <c r="IJ28" s="2" t="s">
        <v>35</v>
      </c>
      <c r="IK28" s="2" t="s">
        <v>35</v>
      </c>
      <c r="IL28" s="2" t="s">
        <v>35</v>
      </c>
      <c r="IM28" s="2" t="s">
        <v>35</v>
      </c>
      <c r="IN28" s="2" t="s">
        <v>35</v>
      </c>
      <c r="IO28" s="2" t="s">
        <v>35</v>
      </c>
      <c r="IP28" s="2" t="s">
        <v>35</v>
      </c>
      <c r="IQ28" s="2" t="s">
        <v>35</v>
      </c>
      <c r="IR28" s="2" t="s">
        <v>35</v>
      </c>
      <c r="IS28" s="2" t="s">
        <v>35</v>
      </c>
      <c r="IT28" s="2" t="s">
        <v>35</v>
      </c>
      <c r="IU28" s="2" t="s">
        <v>35</v>
      </c>
      <c r="IV28" s="2" t="s">
        <v>35</v>
      </c>
      <c r="IW28" s="2" t="s">
        <v>35</v>
      </c>
      <c r="IX28" s="2" t="s">
        <v>35</v>
      </c>
      <c r="IY28" s="2" t="s">
        <v>35</v>
      </c>
      <c r="IZ28" s="2" t="s">
        <v>35</v>
      </c>
      <c r="JA28" s="2" t="s">
        <v>35</v>
      </c>
      <c r="JB28" s="2" t="s">
        <v>35</v>
      </c>
      <c r="JC28" s="2" t="s">
        <v>35</v>
      </c>
      <c r="JD28" s="2" t="s">
        <v>35</v>
      </c>
      <c r="JE28" s="2" t="s">
        <v>35</v>
      </c>
      <c r="JF28" s="2" t="s">
        <v>35</v>
      </c>
      <c r="JG28" s="2" t="s">
        <v>35</v>
      </c>
      <c r="JH28" s="2" t="s">
        <v>35</v>
      </c>
      <c r="JI28" s="2" t="s">
        <v>35</v>
      </c>
      <c r="JJ28" s="2" t="s">
        <v>35</v>
      </c>
      <c r="JK28" s="2" t="s">
        <v>35</v>
      </c>
      <c r="JL28" s="2" t="s">
        <v>35</v>
      </c>
      <c r="JM28" s="2" t="s">
        <v>35</v>
      </c>
      <c r="JN28" s="2" t="s">
        <v>35</v>
      </c>
      <c r="JO28" s="2" t="s">
        <v>35</v>
      </c>
      <c r="JP28" s="2" t="s">
        <v>35</v>
      </c>
      <c r="JQ28" s="2" t="s">
        <v>35</v>
      </c>
      <c r="JR28" s="2" t="s">
        <v>35</v>
      </c>
      <c r="JS28" s="2" t="s">
        <v>35</v>
      </c>
      <c r="JT28" s="2" t="s">
        <v>35</v>
      </c>
    </row>
    <row r="29" spans="1:280" ht="12" customHeight="1">
      <c r="A29" s="145"/>
      <c r="B29" s="132"/>
      <c r="C29" s="133"/>
      <c r="D29" s="40"/>
      <c r="E29" s="41"/>
      <c r="F29" s="42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28" t="s">
        <v>39</v>
      </c>
      <c r="U29" s="129"/>
      <c r="V29" s="129"/>
      <c r="W29" s="129"/>
      <c r="X29" s="129"/>
      <c r="Y29" s="129"/>
      <c r="Z29" s="171"/>
      <c r="AA29" s="183">
        <f>SUM(AA17,AA20,AA23,AA26)</f>
        <v>727082</v>
      </c>
      <c r="AB29" s="109">
        <v>162425</v>
      </c>
      <c r="AC29" s="109">
        <v>162425</v>
      </c>
      <c r="AD29" s="109">
        <v>162425</v>
      </c>
      <c r="AE29" s="109">
        <v>162425</v>
      </c>
      <c r="AF29" s="109">
        <v>162425</v>
      </c>
      <c r="AG29" s="109">
        <v>162425</v>
      </c>
      <c r="AH29" s="109">
        <v>162425</v>
      </c>
      <c r="AI29" s="109">
        <v>162425</v>
      </c>
      <c r="AJ29" s="109">
        <v>162425</v>
      </c>
      <c r="AK29" s="109">
        <v>162425</v>
      </c>
      <c r="AL29" s="109">
        <v>162425</v>
      </c>
      <c r="AM29" s="109">
        <v>162425</v>
      </c>
      <c r="AN29" s="109">
        <f>SUM(AN17,AN20,AN23,AN26)</f>
        <v>432885</v>
      </c>
      <c r="AO29" s="109">
        <v>162425</v>
      </c>
      <c r="AP29" s="109">
        <v>162425</v>
      </c>
      <c r="AQ29" s="109">
        <v>162425</v>
      </c>
      <c r="AR29" s="109">
        <v>162425</v>
      </c>
      <c r="AS29" s="109">
        <v>162425</v>
      </c>
      <c r="AT29" s="109">
        <v>162425</v>
      </c>
      <c r="AU29" s="109">
        <v>162425</v>
      </c>
      <c r="AV29" s="109">
        <v>162425</v>
      </c>
      <c r="AW29" s="109">
        <v>162425</v>
      </c>
      <c r="AX29" s="109">
        <v>162425</v>
      </c>
      <c r="AY29" s="109">
        <v>162425</v>
      </c>
      <c r="AZ29" s="109">
        <v>162425</v>
      </c>
      <c r="BA29" s="109">
        <f>SUM(BA17,BA20,BA23,BA26)</f>
        <v>544</v>
      </c>
      <c r="BB29" s="109">
        <v>162425</v>
      </c>
      <c r="BC29" s="109">
        <v>162425</v>
      </c>
      <c r="BD29" s="109">
        <v>162425</v>
      </c>
      <c r="BE29" s="109">
        <v>162425</v>
      </c>
      <c r="BF29" s="109">
        <v>162425</v>
      </c>
      <c r="BG29" s="109">
        <v>162425</v>
      </c>
      <c r="BH29" s="109">
        <v>162425</v>
      </c>
      <c r="BI29" s="109">
        <v>162425</v>
      </c>
      <c r="BJ29" s="109">
        <v>162425</v>
      </c>
      <c r="BK29" s="109">
        <v>162425</v>
      </c>
      <c r="BL29" s="109">
        <v>162425</v>
      </c>
      <c r="BM29" s="109">
        <v>162425</v>
      </c>
      <c r="BN29" s="109">
        <f>SUM(BN17,BN20,BN23,BN26)</f>
        <v>294197</v>
      </c>
      <c r="BO29" s="109">
        <v>67856</v>
      </c>
      <c r="BP29" s="109">
        <v>67856</v>
      </c>
      <c r="BQ29" s="109">
        <v>67856</v>
      </c>
      <c r="BR29" s="109">
        <v>67856</v>
      </c>
      <c r="BS29" s="109">
        <v>67856</v>
      </c>
      <c r="BT29" s="109">
        <v>67856</v>
      </c>
      <c r="BU29" s="109">
        <v>67856</v>
      </c>
      <c r="BV29" s="109">
        <v>67856</v>
      </c>
      <c r="BW29" s="109">
        <v>67856</v>
      </c>
      <c r="BX29" s="109">
        <f>SUM(BX17,BX20,BX23,BX26)</f>
        <v>802432310</v>
      </c>
      <c r="BY29" s="109">
        <v>522209619</v>
      </c>
      <c r="BZ29" s="109">
        <v>522209619</v>
      </c>
      <c r="CA29" s="109">
        <v>522209619</v>
      </c>
      <c r="CB29" s="109">
        <v>522209619</v>
      </c>
      <c r="CC29" s="109">
        <v>522209619</v>
      </c>
      <c r="CD29" s="109">
        <v>522209619</v>
      </c>
      <c r="CE29" s="109">
        <v>522209619</v>
      </c>
      <c r="CF29" s="109">
        <v>522209619</v>
      </c>
      <c r="CG29" s="109">
        <v>522209619</v>
      </c>
      <c r="CH29" s="109">
        <v>522209619</v>
      </c>
      <c r="CI29" s="109">
        <v>522209619</v>
      </c>
      <c r="CJ29" s="109">
        <v>522209619</v>
      </c>
      <c r="CK29" s="109">
        <v>522209619</v>
      </c>
      <c r="CL29" s="109">
        <f>SUM(CL17,CL20,CL23,CL26)</f>
        <v>667800</v>
      </c>
      <c r="CM29" s="109">
        <v>522209619</v>
      </c>
      <c r="CN29" s="109">
        <v>522209619</v>
      </c>
      <c r="CO29" s="109">
        <v>522209619</v>
      </c>
      <c r="CP29" s="109">
        <v>522209619</v>
      </c>
      <c r="CQ29" s="109">
        <v>522209619</v>
      </c>
      <c r="CR29" s="109">
        <v>522209619</v>
      </c>
      <c r="CS29" s="109">
        <v>522209619</v>
      </c>
      <c r="CT29" s="109">
        <v>522209619</v>
      </c>
      <c r="CU29" s="109">
        <v>522209619</v>
      </c>
      <c r="CV29" s="109">
        <v>522209619</v>
      </c>
      <c r="CW29" s="109">
        <v>522209619</v>
      </c>
      <c r="CX29" s="109">
        <v>522209619</v>
      </c>
      <c r="CY29" s="109">
        <v>522209619</v>
      </c>
      <c r="CZ29" s="109">
        <f>SUM(CZ17,CZ20,CZ23,CZ26)</f>
        <v>0</v>
      </c>
      <c r="DA29" s="109">
        <v>522209619</v>
      </c>
      <c r="DB29" s="109">
        <v>522209619</v>
      </c>
      <c r="DC29" s="109">
        <v>522209619</v>
      </c>
      <c r="DD29" s="109">
        <v>522209619</v>
      </c>
      <c r="DE29" s="109">
        <v>522209619</v>
      </c>
      <c r="DF29" s="109">
        <v>522209619</v>
      </c>
      <c r="DG29" s="109">
        <v>522209619</v>
      </c>
      <c r="DH29" s="109">
        <v>522209619</v>
      </c>
      <c r="DI29" s="109">
        <v>522209619</v>
      </c>
      <c r="DJ29" s="109">
        <v>522209619</v>
      </c>
      <c r="DK29" s="109">
        <v>522209619</v>
      </c>
      <c r="DL29" s="109">
        <v>522209619</v>
      </c>
      <c r="DM29" s="109">
        <v>522209619</v>
      </c>
      <c r="DN29" s="109">
        <f>SUM(DN17,DN20,DN23,DN26)</f>
        <v>34057865</v>
      </c>
      <c r="DO29" s="109">
        <v>522209619</v>
      </c>
      <c r="DP29" s="109">
        <v>522209619</v>
      </c>
      <c r="DQ29" s="109">
        <v>522209619</v>
      </c>
      <c r="DR29" s="109">
        <v>522209619</v>
      </c>
      <c r="DS29" s="109">
        <v>522209619</v>
      </c>
      <c r="DT29" s="109">
        <v>522209619</v>
      </c>
      <c r="DU29" s="109">
        <v>522209619</v>
      </c>
      <c r="DV29" s="109">
        <v>522209619</v>
      </c>
      <c r="DW29" s="109">
        <v>522209619</v>
      </c>
      <c r="DX29" s="109">
        <v>522209619</v>
      </c>
      <c r="DY29" s="109">
        <v>522209619</v>
      </c>
      <c r="DZ29" s="109">
        <v>522209619</v>
      </c>
      <c r="EA29" s="109">
        <v>522209619</v>
      </c>
      <c r="EB29" s="109">
        <f>SUM(EB17,EB20,EB23,EB26)</f>
        <v>767706645</v>
      </c>
      <c r="EC29" s="109">
        <v>522209619</v>
      </c>
      <c r="ED29" s="109">
        <v>522209619</v>
      </c>
      <c r="EE29" s="109">
        <v>522209619</v>
      </c>
      <c r="EF29" s="109">
        <v>522209619</v>
      </c>
      <c r="EG29" s="109">
        <v>522209619</v>
      </c>
      <c r="EH29" s="109">
        <v>522209619</v>
      </c>
      <c r="EI29" s="109">
        <v>522209619</v>
      </c>
      <c r="EJ29" s="109">
        <v>522209619</v>
      </c>
      <c r="EK29" s="109">
        <v>522209619</v>
      </c>
      <c r="EL29" s="109">
        <v>522209619</v>
      </c>
      <c r="EM29" s="109">
        <v>522209619</v>
      </c>
      <c r="EN29" s="109">
        <v>522209619</v>
      </c>
      <c r="EO29" s="109">
        <v>522209619</v>
      </c>
      <c r="EP29" s="109">
        <f>SUM(EP17,EP20,EP23,EP26)</f>
        <v>14343370</v>
      </c>
      <c r="EQ29" s="109">
        <v>522209619</v>
      </c>
      <c r="ER29" s="109">
        <v>522209619</v>
      </c>
      <c r="ES29" s="109">
        <v>522209619</v>
      </c>
      <c r="ET29" s="109">
        <v>522209619</v>
      </c>
      <c r="EU29" s="109">
        <v>522209619</v>
      </c>
      <c r="EV29" s="109">
        <v>522209619</v>
      </c>
      <c r="EW29" s="109">
        <v>522209619</v>
      </c>
      <c r="EX29" s="109">
        <v>522209619</v>
      </c>
      <c r="EY29" s="109">
        <v>522209619</v>
      </c>
      <c r="EZ29" s="109">
        <v>522209619</v>
      </c>
      <c r="FA29" s="109">
        <v>522209619</v>
      </c>
      <c r="FB29" s="109">
        <v>522209619</v>
      </c>
      <c r="FC29" s="188">
        <v>522209619</v>
      </c>
      <c r="FD29" s="2" t="s">
        <v>35</v>
      </c>
      <c r="FE29" s="2" t="s">
        <v>35</v>
      </c>
      <c r="FF29" s="2" t="s">
        <v>35</v>
      </c>
      <c r="FG29" s="2" t="s">
        <v>35</v>
      </c>
      <c r="FH29" s="2" t="s">
        <v>35</v>
      </c>
      <c r="FI29" s="2" t="s">
        <v>35</v>
      </c>
      <c r="FJ29" s="2" t="s">
        <v>35</v>
      </c>
      <c r="FK29" s="2" t="s">
        <v>35</v>
      </c>
      <c r="FL29" s="2" t="s">
        <v>35</v>
      </c>
      <c r="FM29" s="2" t="s">
        <v>35</v>
      </c>
      <c r="FN29" s="2" t="s">
        <v>35</v>
      </c>
      <c r="FO29" s="2" t="s">
        <v>35</v>
      </c>
      <c r="FP29" s="2" t="s">
        <v>35</v>
      </c>
      <c r="FQ29" s="2" t="s">
        <v>35</v>
      </c>
      <c r="FR29" s="2" t="s">
        <v>35</v>
      </c>
      <c r="FS29" s="2" t="s">
        <v>35</v>
      </c>
      <c r="FT29" s="2" t="s">
        <v>35</v>
      </c>
      <c r="FU29" s="2" t="s">
        <v>35</v>
      </c>
      <c r="FV29" s="2" t="s">
        <v>35</v>
      </c>
      <c r="FW29" s="2" t="s">
        <v>35</v>
      </c>
      <c r="FX29" s="2" t="s">
        <v>35</v>
      </c>
      <c r="FY29" s="2" t="s">
        <v>35</v>
      </c>
      <c r="FZ29" s="2" t="s">
        <v>35</v>
      </c>
      <c r="GA29" s="2" t="s">
        <v>35</v>
      </c>
      <c r="GB29" s="2" t="s">
        <v>35</v>
      </c>
      <c r="GC29" s="2" t="s">
        <v>35</v>
      </c>
      <c r="GD29" s="2" t="s">
        <v>35</v>
      </c>
      <c r="GE29" s="2" t="s">
        <v>35</v>
      </c>
      <c r="GF29" s="2" t="s">
        <v>35</v>
      </c>
      <c r="GG29" s="2" t="s">
        <v>35</v>
      </c>
      <c r="GH29" s="2" t="s">
        <v>35</v>
      </c>
      <c r="GI29" s="2" t="s">
        <v>35</v>
      </c>
      <c r="GJ29" s="2" t="s">
        <v>35</v>
      </c>
      <c r="GK29" s="2" t="s">
        <v>35</v>
      </c>
      <c r="GL29" s="2" t="s">
        <v>35</v>
      </c>
      <c r="GM29" s="2" t="s">
        <v>35</v>
      </c>
      <c r="GN29" s="2" t="s">
        <v>35</v>
      </c>
      <c r="GO29" s="2" t="s">
        <v>35</v>
      </c>
      <c r="GP29" s="2" t="s">
        <v>35</v>
      </c>
      <c r="GQ29" s="2" t="s">
        <v>35</v>
      </c>
      <c r="GR29" s="2" t="s">
        <v>35</v>
      </c>
      <c r="GS29" s="2" t="s">
        <v>35</v>
      </c>
      <c r="GT29" s="2" t="s">
        <v>35</v>
      </c>
      <c r="GU29" s="2" t="s">
        <v>35</v>
      </c>
      <c r="GV29" s="2" t="s">
        <v>35</v>
      </c>
      <c r="GW29" s="2" t="s">
        <v>35</v>
      </c>
      <c r="GX29" s="2" t="s">
        <v>35</v>
      </c>
      <c r="GY29" s="2" t="s">
        <v>35</v>
      </c>
      <c r="GZ29" s="2" t="s">
        <v>35</v>
      </c>
      <c r="HA29" s="2" t="s">
        <v>35</v>
      </c>
      <c r="HB29" s="2" t="s">
        <v>35</v>
      </c>
      <c r="HC29" s="2" t="s">
        <v>35</v>
      </c>
      <c r="HD29" s="2" t="s">
        <v>35</v>
      </c>
      <c r="HE29" s="2" t="s">
        <v>35</v>
      </c>
      <c r="HF29" s="2" t="s">
        <v>35</v>
      </c>
      <c r="HG29" s="2" t="s">
        <v>35</v>
      </c>
      <c r="HH29" s="2" t="s">
        <v>35</v>
      </c>
      <c r="HI29" s="2" t="s">
        <v>35</v>
      </c>
      <c r="HJ29" s="2" t="s">
        <v>35</v>
      </c>
      <c r="HK29" s="2" t="s">
        <v>35</v>
      </c>
      <c r="HL29" s="2" t="s">
        <v>35</v>
      </c>
      <c r="HM29" s="2" t="s">
        <v>35</v>
      </c>
      <c r="HN29" s="2" t="s">
        <v>35</v>
      </c>
      <c r="HO29" s="2" t="s">
        <v>35</v>
      </c>
      <c r="HP29" s="2" t="s">
        <v>35</v>
      </c>
      <c r="HQ29" s="2" t="s">
        <v>35</v>
      </c>
      <c r="HR29" s="2" t="s">
        <v>35</v>
      </c>
      <c r="HS29" s="2" t="s">
        <v>35</v>
      </c>
      <c r="HT29" s="2" t="s">
        <v>35</v>
      </c>
      <c r="HU29" s="2" t="s">
        <v>35</v>
      </c>
      <c r="HV29" s="2" t="s">
        <v>35</v>
      </c>
      <c r="HW29" s="2" t="s">
        <v>35</v>
      </c>
      <c r="HX29" s="2" t="s">
        <v>35</v>
      </c>
      <c r="HY29" s="2" t="s">
        <v>35</v>
      </c>
      <c r="HZ29" s="2" t="s">
        <v>35</v>
      </c>
      <c r="IA29" s="2" t="s">
        <v>35</v>
      </c>
      <c r="IB29" s="2" t="s">
        <v>35</v>
      </c>
      <c r="IC29" s="2" t="s">
        <v>35</v>
      </c>
      <c r="ID29" s="2" t="s">
        <v>35</v>
      </c>
      <c r="IE29" s="2" t="s">
        <v>35</v>
      </c>
      <c r="IF29" s="2" t="s">
        <v>35</v>
      </c>
      <c r="IG29" s="2" t="s">
        <v>35</v>
      </c>
      <c r="IH29" s="2" t="s">
        <v>35</v>
      </c>
      <c r="II29" s="2" t="s">
        <v>35</v>
      </c>
      <c r="IJ29" s="2" t="s">
        <v>35</v>
      </c>
      <c r="IK29" s="2" t="s">
        <v>35</v>
      </c>
      <c r="IL29" s="2" t="s">
        <v>35</v>
      </c>
      <c r="IM29" s="2" t="s">
        <v>35</v>
      </c>
      <c r="IN29" s="2" t="s">
        <v>35</v>
      </c>
      <c r="IO29" s="2" t="s">
        <v>35</v>
      </c>
      <c r="IP29" s="2" t="s">
        <v>35</v>
      </c>
      <c r="IQ29" s="2" t="s">
        <v>35</v>
      </c>
      <c r="IR29" s="2" t="s">
        <v>35</v>
      </c>
      <c r="IS29" s="2" t="s">
        <v>35</v>
      </c>
      <c r="IT29" s="2" t="s">
        <v>35</v>
      </c>
      <c r="IU29" s="2" t="s">
        <v>35</v>
      </c>
      <c r="IV29" s="2" t="s">
        <v>35</v>
      </c>
      <c r="IW29" s="2" t="s">
        <v>35</v>
      </c>
      <c r="IX29" s="2" t="s">
        <v>35</v>
      </c>
      <c r="IY29" s="2" t="s">
        <v>35</v>
      </c>
      <c r="IZ29" s="2" t="s">
        <v>35</v>
      </c>
      <c r="JA29" s="2" t="s">
        <v>35</v>
      </c>
      <c r="JB29" s="2" t="s">
        <v>35</v>
      </c>
      <c r="JC29" s="2" t="s">
        <v>35</v>
      </c>
      <c r="JD29" s="2" t="s">
        <v>35</v>
      </c>
      <c r="JE29" s="2" t="s">
        <v>35</v>
      </c>
      <c r="JF29" s="2" t="s">
        <v>35</v>
      </c>
      <c r="JG29" s="2" t="s">
        <v>35</v>
      </c>
      <c r="JH29" s="2" t="s">
        <v>35</v>
      </c>
      <c r="JI29" s="2" t="s">
        <v>35</v>
      </c>
      <c r="JJ29" s="2" t="s">
        <v>35</v>
      </c>
      <c r="JK29" s="2" t="s">
        <v>35</v>
      </c>
      <c r="JL29" s="2" t="s">
        <v>35</v>
      </c>
      <c r="JM29" s="2" t="s">
        <v>35</v>
      </c>
      <c r="JN29" s="2" t="s">
        <v>35</v>
      </c>
      <c r="JO29" s="2" t="s">
        <v>35</v>
      </c>
      <c r="JP29" s="2" t="s">
        <v>35</v>
      </c>
      <c r="JQ29" s="2" t="s">
        <v>35</v>
      </c>
      <c r="JR29" s="2" t="s">
        <v>35</v>
      </c>
      <c r="JS29" s="2" t="s">
        <v>35</v>
      </c>
      <c r="JT29" s="2" t="s">
        <v>35</v>
      </c>
    </row>
    <row r="30" spans="1:280" ht="12" customHeight="1">
      <c r="A30" s="145"/>
      <c r="B30" s="132"/>
      <c r="C30" s="133"/>
      <c r="D30" s="34"/>
      <c r="E30" s="35"/>
      <c r="F30" s="36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28" t="s">
        <v>37</v>
      </c>
      <c r="U30" s="129"/>
      <c r="V30" s="129"/>
      <c r="W30" s="129"/>
      <c r="X30" s="129"/>
      <c r="Y30" s="129"/>
      <c r="Z30" s="171"/>
      <c r="AA30" s="183">
        <f>SUM(AA28,AA29)</f>
        <v>894035</v>
      </c>
      <c r="AB30" s="109">
        <v>3351400</v>
      </c>
      <c r="AC30" s="109">
        <v>3351400</v>
      </c>
      <c r="AD30" s="109">
        <v>3351400</v>
      </c>
      <c r="AE30" s="109">
        <v>3351400</v>
      </c>
      <c r="AF30" s="109">
        <v>3351400</v>
      </c>
      <c r="AG30" s="109">
        <v>3351400</v>
      </c>
      <c r="AH30" s="109">
        <v>3351400</v>
      </c>
      <c r="AI30" s="109">
        <v>3351400</v>
      </c>
      <c r="AJ30" s="109">
        <v>3351400</v>
      </c>
      <c r="AK30" s="109">
        <v>3351400</v>
      </c>
      <c r="AL30" s="109">
        <v>3351400</v>
      </c>
      <c r="AM30" s="109">
        <v>3351400</v>
      </c>
      <c r="AN30" s="109">
        <f>SUM(AN28,AN29)</f>
        <v>523322</v>
      </c>
      <c r="AO30" s="109">
        <v>3351400</v>
      </c>
      <c r="AP30" s="109">
        <v>3351400</v>
      </c>
      <c r="AQ30" s="109">
        <v>3351400</v>
      </c>
      <c r="AR30" s="109">
        <v>3351400</v>
      </c>
      <c r="AS30" s="109">
        <v>3351400</v>
      </c>
      <c r="AT30" s="109">
        <v>3351400</v>
      </c>
      <c r="AU30" s="109">
        <v>3351400</v>
      </c>
      <c r="AV30" s="109">
        <v>3351400</v>
      </c>
      <c r="AW30" s="109">
        <v>3351400</v>
      </c>
      <c r="AX30" s="109">
        <v>3351400</v>
      </c>
      <c r="AY30" s="109">
        <v>3351400</v>
      </c>
      <c r="AZ30" s="109">
        <v>3351400</v>
      </c>
      <c r="BA30" s="109">
        <f>SUM(BA28,BA29)</f>
        <v>546</v>
      </c>
      <c r="BB30" s="109">
        <v>3351400</v>
      </c>
      <c r="BC30" s="109">
        <v>3351400</v>
      </c>
      <c r="BD30" s="109">
        <v>3351400</v>
      </c>
      <c r="BE30" s="109">
        <v>3351400</v>
      </c>
      <c r="BF30" s="109">
        <v>3351400</v>
      </c>
      <c r="BG30" s="109">
        <v>3351400</v>
      </c>
      <c r="BH30" s="109">
        <v>3351400</v>
      </c>
      <c r="BI30" s="109">
        <v>3351400</v>
      </c>
      <c r="BJ30" s="109">
        <v>3351400</v>
      </c>
      <c r="BK30" s="109">
        <v>3351400</v>
      </c>
      <c r="BL30" s="109">
        <v>3351400</v>
      </c>
      <c r="BM30" s="109">
        <v>3351400</v>
      </c>
      <c r="BN30" s="109">
        <f>SUM(BN28,BN29)</f>
        <v>370713</v>
      </c>
      <c r="BO30" s="109">
        <v>764363</v>
      </c>
      <c r="BP30" s="109">
        <v>764363</v>
      </c>
      <c r="BQ30" s="109">
        <v>764363</v>
      </c>
      <c r="BR30" s="109">
        <v>764363</v>
      </c>
      <c r="BS30" s="109">
        <v>764363</v>
      </c>
      <c r="BT30" s="109">
        <v>764363</v>
      </c>
      <c r="BU30" s="109">
        <v>764363</v>
      </c>
      <c r="BV30" s="109">
        <v>764363</v>
      </c>
      <c r="BW30" s="109">
        <v>764363</v>
      </c>
      <c r="BX30" s="109">
        <f>SUM(BX28,BX29)</f>
        <v>1374489541</v>
      </c>
      <c r="BY30" s="109">
        <v>1977376119</v>
      </c>
      <c r="BZ30" s="109">
        <v>1977376119</v>
      </c>
      <c r="CA30" s="109">
        <v>1977376119</v>
      </c>
      <c r="CB30" s="109">
        <v>1977376119</v>
      </c>
      <c r="CC30" s="109">
        <v>1977376119</v>
      </c>
      <c r="CD30" s="109">
        <v>1977376119</v>
      </c>
      <c r="CE30" s="109">
        <v>1977376119</v>
      </c>
      <c r="CF30" s="109">
        <v>1977376119</v>
      </c>
      <c r="CG30" s="109">
        <v>1977376119</v>
      </c>
      <c r="CH30" s="109">
        <v>1977376119</v>
      </c>
      <c r="CI30" s="109">
        <v>1977376119</v>
      </c>
      <c r="CJ30" s="109">
        <v>1977376119</v>
      </c>
      <c r="CK30" s="109">
        <v>1977376119</v>
      </c>
      <c r="CL30" s="109">
        <f>SUM(CL28,CL29)</f>
        <v>683850</v>
      </c>
      <c r="CM30" s="109">
        <v>1977376119</v>
      </c>
      <c r="CN30" s="109">
        <v>1977376119</v>
      </c>
      <c r="CO30" s="109">
        <v>1977376119</v>
      </c>
      <c r="CP30" s="109">
        <v>1977376119</v>
      </c>
      <c r="CQ30" s="109">
        <v>1977376119</v>
      </c>
      <c r="CR30" s="109">
        <v>1977376119</v>
      </c>
      <c r="CS30" s="109">
        <v>1977376119</v>
      </c>
      <c r="CT30" s="109">
        <v>1977376119</v>
      </c>
      <c r="CU30" s="109">
        <v>1977376119</v>
      </c>
      <c r="CV30" s="109">
        <v>1977376119</v>
      </c>
      <c r="CW30" s="109">
        <v>1977376119</v>
      </c>
      <c r="CX30" s="109">
        <v>1977376119</v>
      </c>
      <c r="CY30" s="109">
        <v>1977376119</v>
      </c>
      <c r="CZ30" s="109">
        <f>SUM(CZ28,CZ29)</f>
        <v>0</v>
      </c>
      <c r="DA30" s="109">
        <v>1977376119</v>
      </c>
      <c r="DB30" s="109">
        <v>1977376119</v>
      </c>
      <c r="DC30" s="109">
        <v>1977376119</v>
      </c>
      <c r="DD30" s="109">
        <v>1977376119</v>
      </c>
      <c r="DE30" s="109">
        <v>1977376119</v>
      </c>
      <c r="DF30" s="109">
        <v>1977376119</v>
      </c>
      <c r="DG30" s="109">
        <v>1977376119</v>
      </c>
      <c r="DH30" s="109">
        <v>1977376119</v>
      </c>
      <c r="DI30" s="109">
        <v>1977376119</v>
      </c>
      <c r="DJ30" s="109">
        <v>1977376119</v>
      </c>
      <c r="DK30" s="109">
        <v>1977376119</v>
      </c>
      <c r="DL30" s="109">
        <v>1977376119</v>
      </c>
      <c r="DM30" s="109">
        <v>1977376119</v>
      </c>
      <c r="DN30" s="109">
        <f>SUM(DN28,DN29)</f>
        <v>39107506</v>
      </c>
      <c r="DO30" s="109">
        <v>1977376119</v>
      </c>
      <c r="DP30" s="109">
        <v>1977376119</v>
      </c>
      <c r="DQ30" s="109">
        <v>1977376119</v>
      </c>
      <c r="DR30" s="109">
        <v>1977376119</v>
      </c>
      <c r="DS30" s="109">
        <v>1977376119</v>
      </c>
      <c r="DT30" s="109">
        <v>1977376119</v>
      </c>
      <c r="DU30" s="109">
        <v>1977376119</v>
      </c>
      <c r="DV30" s="109">
        <v>1977376119</v>
      </c>
      <c r="DW30" s="109">
        <v>1977376119</v>
      </c>
      <c r="DX30" s="109">
        <v>1977376119</v>
      </c>
      <c r="DY30" s="109">
        <v>1977376119</v>
      </c>
      <c r="DZ30" s="109">
        <v>1977376119</v>
      </c>
      <c r="EA30" s="109">
        <v>1977376119</v>
      </c>
      <c r="EB30" s="109">
        <f>SUM(EB28,EB29)</f>
        <v>1334698185</v>
      </c>
      <c r="EC30" s="109">
        <v>1977376119</v>
      </c>
      <c r="ED30" s="109">
        <v>1977376119</v>
      </c>
      <c r="EE30" s="109">
        <v>1977376119</v>
      </c>
      <c r="EF30" s="109">
        <v>1977376119</v>
      </c>
      <c r="EG30" s="109">
        <v>1977376119</v>
      </c>
      <c r="EH30" s="109">
        <v>1977376119</v>
      </c>
      <c r="EI30" s="109">
        <v>1977376119</v>
      </c>
      <c r="EJ30" s="109">
        <v>1977376119</v>
      </c>
      <c r="EK30" s="109">
        <v>1977376119</v>
      </c>
      <c r="EL30" s="109">
        <v>1977376119</v>
      </c>
      <c r="EM30" s="109">
        <v>1977376119</v>
      </c>
      <c r="EN30" s="109">
        <v>1977376119</v>
      </c>
      <c r="EO30" s="109">
        <v>1977376119</v>
      </c>
      <c r="EP30" s="109">
        <f>SUM(EP28,EP29)</f>
        <v>20932599</v>
      </c>
      <c r="EQ30" s="109">
        <v>1977376119</v>
      </c>
      <c r="ER30" s="109">
        <v>1977376119</v>
      </c>
      <c r="ES30" s="109">
        <v>1977376119</v>
      </c>
      <c r="ET30" s="109">
        <v>1977376119</v>
      </c>
      <c r="EU30" s="109">
        <v>1977376119</v>
      </c>
      <c r="EV30" s="109">
        <v>1977376119</v>
      </c>
      <c r="EW30" s="109">
        <v>1977376119</v>
      </c>
      <c r="EX30" s="109">
        <v>1977376119</v>
      </c>
      <c r="EY30" s="109">
        <v>1977376119</v>
      </c>
      <c r="EZ30" s="109">
        <v>1977376119</v>
      </c>
      <c r="FA30" s="109">
        <v>1977376119</v>
      </c>
      <c r="FB30" s="109">
        <v>1977376119</v>
      </c>
      <c r="FC30" s="188">
        <v>1977376119</v>
      </c>
      <c r="FD30" s="2" t="s">
        <v>35</v>
      </c>
      <c r="FE30" s="2" t="s">
        <v>35</v>
      </c>
      <c r="FF30" s="2" t="s">
        <v>35</v>
      </c>
      <c r="FG30" s="2" t="s">
        <v>35</v>
      </c>
      <c r="FH30" s="2" t="s">
        <v>35</v>
      </c>
      <c r="FI30" s="2" t="s">
        <v>35</v>
      </c>
      <c r="FJ30" s="2" t="s">
        <v>35</v>
      </c>
      <c r="FK30" s="2" t="s">
        <v>35</v>
      </c>
      <c r="FL30" s="2" t="s">
        <v>35</v>
      </c>
      <c r="FM30" s="2" t="s">
        <v>35</v>
      </c>
      <c r="FN30" s="2" t="s">
        <v>35</v>
      </c>
      <c r="FO30" s="2" t="s">
        <v>35</v>
      </c>
      <c r="FP30" s="2" t="s">
        <v>35</v>
      </c>
      <c r="FQ30" s="2" t="s">
        <v>35</v>
      </c>
      <c r="FR30" s="2" t="s">
        <v>35</v>
      </c>
      <c r="FS30" s="2" t="s">
        <v>35</v>
      </c>
      <c r="FT30" s="2" t="s">
        <v>35</v>
      </c>
      <c r="FU30" s="2" t="s">
        <v>35</v>
      </c>
      <c r="FV30" s="2" t="s">
        <v>35</v>
      </c>
      <c r="FW30" s="2" t="s">
        <v>35</v>
      </c>
      <c r="FX30" s="2" t="s">
        <v>35</v>
      </c>
      <c r="FY30" s="2" t="s">
        <v>35</v>
      </c>
      <c r="FZ30" s="2" t="s">
        <v>35</v>
      </c>
      <c r="GA30" s="2" t="s">
        <v>35</v>
      </c>
      <c r="GB30" s="2" t="s">
        <v>35</v>
      </c>
      <c r="GC30" s="2" t="s">
        <v>35</v>
      </c>
      <c r="GD30" s="2" t="s">
        <v>35</v>
      </c>
      <c r="GE30" s="2" t="s">
        <v>35</v>
      </c>
      <c r="GF30" s="2" t="s">
        <v>35</v>
      </c>
      <c r="GG30" s="2" t="s">
        <v>35</v>
      </c>
      <c r="GH30" s="2" t="s">
        <v>35</v>
      </c>
      <c r="GI30" s="2" t="s">
        <v>35</v>
      </c>
      <c r="GJ30" s="2" t="s">
        <v>35</v>
      </c>
      <c r="GK30" s="2" t="s">
        <v>35</v>
      </c>
      <c r="GL30" s="2" t="s">
        <v>35</v>
      </c>
      <c r="GM30" s="2" t="s">
        <v>35</v>
      </c>
      <c r="GN30" s="2" t="s">
        <v>35</v>
      </c>
      <c r="GO30" s="2" t="s">
        <v>35</v>
      </c>
      <c r="GP30" s="2" t="s">
        <v>35</v>
      </c>
      <c r="GQ30" s="2" t="s">
        <v>35</v>
      </c>
      <c r="GR30" s="2" t="s">
        <v>35</v>
      </c>
      <c r="GS30" s="2" t="s">
        <v>35</v>
      </c>
      <c r="GT30" s="2" t="s">
        <v>35</v>
      </c>
      <c r="GU30" s="2" t="s">
        <v>35</v>
      </c>
      <c r="GV30" s="2" t="s">
        <v>35</v>
      </c>
      <c r="GW30" s="2" t="s">
        <v>35</v>
      </c>
      <c r="GX30" s="2" t="s">
        <v>35</v>
      </c>
      <c r="GY30" s="2" t="s">
        <v>35</v>
      </c>
      <c r="GZ30" s="2" t="s">
        <v>35</v>
      </c>
      <c r="HA30" s="2" t="s">
        <v>35</v>
      </c>
      <c r="HB30" s="2" t="s">
        <v>35</v>
      </c>
      <c r="HC30" s="2" t="s">
        <v>35</v>
      </c>
      <c r="HD30" s="2" t="s">
        <v>35</v>
      </c>
      <c r="HE30" s="2" t="s">
        <v>35</v>
      </c>
      <c r="HF30" s="2" t="s">
        <v>35</v>
      </c>
      <c r="HG30" s="2" t="s">
        <v>35</v>
      </c>
      <c r="HH30" s="2" t="s">
        <v>35</v>
      </c>
      <c r="HI30" s="2" t="s">
        <v>35</v>
      </c>
      <c r="HJ30" s="2" t="s">
        <v>35</v>
      </c>
      <c r="HK30" s="2" t="s">
        <v>35</v>
      </c>
      <c r="HL30" s="2" t="s">
        <v>35</v>
      </c>
      <c r="HM30" s="2" t="s">
        <v>35</v>
      </c>
      <c r="HN30" s="2" t="s">
        <v>35</v>
      </c>
      <c r="HO30" s="2" t="s">
        <v>35</v>
      </c>
      <c r="HP30" s="2" t="s">
        <v>35</v>
      </c>
      <c r="HQ30" s="2" t="s">
        <v>35</v>
      </c>
      <c r="HR30" s="2" t="s">
        <v>35</v>
      </c>
      <c r="HS30" s="2" t="s">
        <v>35</v>
      </c>
      <c r="HT30" s="2" t="s">
        <v>35</v>
      </c>
      <c r="HU30" s="2" t="s">
        <v>35</v>
      </c>
      <c r="HV30" s="2" t="s">
        <v>35</v>
      </c>
      <c r="HW30" s="2" t="s">
        <v>35</v>
      </c>
      <c r="HX30" s="2" t="s">
        <v>35</v>
      </c>
      <c r="HY30" s="2" t="s">
        <v>35</v>
      </c>
      <c r="HZ30" s="2" t="s">
        <v>35</v>
      </c>
      <c r="IA30" s="2" t="s">
        <v>35</v>
      </c>
      <c r="IB30" s="2" t="s">
        <v>35</v>
      </c>
      <c r="IC30" s="2" t="s">
        <v>35</v>
      </c>
      <c r="ID30" s="2" t="s">
        <v>35</v>
      </c>
      <c r="IE30" s="2" t="s">
        <v>35</v>
      </c>
      <c r="IF30" s="2" t="s">
        <v>35</v>
      </c>
      <c r="IG30" s="2" t="s">
        <v>35</v>
      </c>
      <c r="IH30" s="2" t="s">
        <v>35</v>
      </c>
      <c r="II30" s="2" t="s">
        <v>35</v>
      </c>
      <c r="IJ30" s="2" t="s">
        <v>35</v>
      </c>
      <c r="IK30" s="2" t="s">
        <v>35</v>
      </c>
      <c r="IL30" s="2" t="s">
        <v>35</v>
      </c>
      <c r="IM30" s="2" t="s">
        <v>35</v>
      </c>
      <c r="IN30" s="2" t="s">
        <v>35</v>
      </c>
      <c r="IO30" s="2" t="s">
        <v>35</v>
      </c>
      <c r="IP30" s="2" t="s">
        <v>35</v>
      </c>
      <c r="IQ30" s="2" t="s">
        <v>35</v>
      </c>
      <c r="IR30" s="2" t="s">
        <v>35</v>
      </c>
      <c r="IS30" s="2" t="s">
        <v>35</v>
      </c>
      <c r="IT30" s="2" t="s">
        <v>35</v>
      </c>
      <c r="IU30" s="2" t="s">
        <v>35</v>
      </c>
      <c r="IV30" s="2" t="s">
        <v>35</v>
      </c>
      <c r="IW30" s="2" t="s">
        <v>35</v>
      </c>
      <c r="IX30" s="2" t="s">
        <v>35</v>
      </c>
      <c r="IY30" s="2" t="s">
        <v>35</v>
      </c>
      <c r="IZ30" s="2" t="s">
        <v>35</v>
      </c>
      <c r="JA30" s="2" t="s">
        <v>35</v>
      </c>
      <c r="JB30" s="2" t="s">
        <v>35</v>
      </c>
      <c r="JC30" s="2" t="s">
        <v>35</v>
      </c>
      <c r="JD30" s="2" t="s">
        <v>35</v>
      </c>
      <c r="JE30" s="2" t="s">
        <v>35</v>
      </c>
      <c r="JF30" s="2" t="s">
        <v>35</v>
      </c>
      <c r="JG30" s="2" t="s">
        <v>35</v>
      </c>
      <c r="JH30" s="2" t="s">
        <v>35</v>
      </c>
      <c r="JI30" s="2" t="s">
        <v>35</v>
      </c>
      <c r="JJ30" s="2" t="s">
        <v>35</v>
      </c>
      <c r="JK30" s="2" t="s">
        <v>35</v>
      </c>
      <c r="JL30" s="2" t="s">
        <v>35</v>
      </c>
      <c r="JM30" s="2" t="s">
        <v>35</v>
      </c>
      <c r="JN30" s="2" t="s">
        <v>35</v>
      </c>
      <c r="JO30" s="2" t="s">
        <v>35</v>
      </c>
      <c r="JP30" s="2" t="s">
        <v>35</v>
      </c>
      <c r="JQ30" s="2" t="s">
        <v>35</v>
      </c>
      <c r="JR30" s="2" t="s">
        <v>35</v>
      </c>
      <c r="JS30" s="2" t="s">
        <v>35</v>
      </c>
      <c r="JT30" s="2" t="s">
        <v>35</v>
      </c>
    </row>
    <row r="31" spans="1:280" ht="22.5" customHeight="1">
      <c r="A31" s="145"/>
      <c r="B31" s="132"/>
      <c r="C31" s="133"/>
      <c r="D31" s="151" t="s">
        <v>123</v>
      </c>
      <c r="E31" s="152"/>
      <c r="F31" s="153"/>
      <c r="G31" s="19"/>
      <c r="H31" s="146" t="s">
        <v>124</v>
      </c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6"/>
      <c r="T31" s="158" t="s">
        <v>41</v>
      </c>
      <c r="U31" s="158"/>
      <c r="V31" s="158"/>
      <c r="W31" s="158"/>
      <c r="X31" s="158"/>
      <c r="Y31" s="158"/>
      <c r="Z31" s="185"/>
      <c r="AA31" s="183">
        <v>5772</v>
      </c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>
        <v>3121</v>
      </c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>
        <v>12</v>
      </c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>
        <f t="shared" ref="BN31:BN33" si="10">AA31-AN31</f>
        <v>2651</v>
      </c>
      <c r="BO31" s="109"/>
      <c r="BP31" s="109"/>
      <c r="BQ31" s="109"/>
      <c r="BR31" s="109"/>
      <c r="BS31" s="109"/>
      <c r="BT31" s="109"/>
      <c r="BU31" s="109"/>
      <c r="BV31" s="109"/>
      <c r="BW31" s="109"/>
      <c r="BX31" s="109">
        <v>44716228</v>
      </c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>
        <v>300</v>
      </c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>
        <v>9319865</v>
      </c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>
        <v>10500</v>
      </c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>
        <f t="shared" ref="EB31:EB32" si="11">BX31-CL31-CZ31-DN31</f>
        <v>35385563</v>
      </c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>
        <v>369742</v>
      </c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88"/>
      <c r="FD31" s="2" t="s">
        <v>35</v>
      </c>
      <c r="FE31" s="2" t="s">
        <v>35</v>
      </c>
      <c r="FF31" s="2" t="s">
        <v>35</v>
      </c>
      <c r="FG31" s="2" t="s">
        <v>35</v>
      </c>
      <c r="FH31" s="2" t="s">
        <v>35</v>
      </c>
      <c r="FI31" s="2" t="s">
        <v>35</v>
      </c>
      <c r="FJ31" s="2" t="s">
        <v>35</v>
      </c>
      <c r="FK31" s="2" t="s">
        <v>35</v>
      </c>
      <c r="FL31" s="2" t="s">
        <v>35</v>
      </c>
      <c r="FM31" s="2" t="s">
        <v>35</v>
      </c>
      <c r="FN31" s="2" t="s">
        <v>35</v>
      </c>
      <c r="FO31" s="2" t="s">
        <v>35</v>
      </c>
      <c r="FP31" s="2" t="s">
        <v>35</v>
      </c>
      <c r="FQ31" s="2" t="s">
        <v>35</v>
      </c>
      <c r="FR31" s="2" t="s">
        <v>35</v>
      </c>
      <c r="FS31" s="2" t="s">
        <v>35</v>
      </c>
      <c r="FT31" s="2" t="s">
        <v>35</v>
      </c>
      <c r="FU31" s="2" t="s">
        <v>35</v>
      </c>
      <c r="FV31" s="2" t="s">
        <v>35</v>
      </c>
      <c r="FW31" s="2" t="s">
        <v>35</v>
      </c>
      <c r="FX31" s="2" t="s">
        <v>35</v>
      </c>
      <c r="FY31" s="2" t="s">
        <v>35</v>
      </c>
      <c r="FZ31" s="2" t="s">
        <v>35</v>
      </c>
      <c r="GA31" s="2" t="s">
        <v>35</v>
      </c>
      <c r="GB31" s="2" t="s">
        <v>35</v>
      </c>
      <c r="GC31" s="2" t="s">
        <v>35</v>
      </c>
      <c r="GD31" s="2" t="s">
        <v>35</v>
      </c>
      <c r="GE31" s="2" t="s">
        <v>35</v>
      </c>
      <c r="GF31" s="2" t="s">
        <v>35</v>
      </c>
      <c r="GG31" s="2" t="s">
        <v>35</v>
      </c>
      <c r="GH31" s="2" t="s">
        <v>35</v>
      </c>
      <c r="GI31" s="2" t="s">
        <v>35</v>
      </c>
      <c r="GJ31" s="2" t="s">
        <v>35</v>
      </c>
      <c r="GK31" s="2" t="s">
        <v>35</v>
      </c>
      <c r="GL31" s="2" t="s">
        <v>35</v>
      </c>
      <c r="GM31" s="2" t="s">
        <v>35</v>
      </c>
      <c r="GN31" s="2" t="s">
        <v>35</v>
      </c>
      <c r="GO31" s="2" t="s">
        <v>35</v>
      </c>
      <c r="GP31" s="2" t="s">
        <v>35</v>
      </c>
      <c r="GQ31" s="2" t="s">
        <v>35</v>
      </c>
      <c r="GR31" s="2" t="s">
        <v>35</v>
      </c>
      <c r="GS31" s="2" t="s">
        <v>35</v>
      </c>
      <c r="GT31" s="2" t="s">
        <v>35</v>
      </c>
      <c r="GU31" s="2" t="s">
        <v>35</v>
      </c>
      <c r="GV31" s="2" t="s">
        <v>35</v>
      </c>
      <c r="GW31" s="2" t="s">
        <v>35</v>
      </c>
      <c r="GX31" s="2" t="s">
        <v>35</v>
      </c>
      <c r="GY31" s="2" t="s">
        <v>35</v>
      </c>
      <c r="GZ31" s="2" t="s">
        <v>35</v>
      </c>
      <c r="HA31" s="2" t="s">
        <v>35</v>
      </c>
      <c r="HB31" s="2" t="s">
        <v>35</v>
      </c>
      <c r="HC31" s="2" t="s">
        <v>35</v>
      </c>
      <c r="HD31" s="2" t="s">
        <v>35</v>
      </c>
      <c r="HE31" s="2" t="s">
        <v>35</v>
      </c>
      <c r="HF31" s="2" t="s">
        <v>35</v>
      </c>
      <c r="HG31" s="2" t="s">
        <v>35</v>
      </c>
      <c r="HH31" s="2" t="s">
        <v>35</v>
      </c>
      <c r="HI31" s="2" t="s">
        <v>35</v>
      </c>
      <c r="HJ31" s="2" t="s">
        <v>35</v>
      </c>
      <c r="HK31" s="2" t="s">
        <v>35</v>
      </c>
      <c r="HL31" s="2" t="s">
        <v>35</v>
      </c>
      <c r="HM31" s="2" t="s">
        <v>35</v>
      </c>
      <c r="HN31" s="2" t="s">
        <v>35</v>
      </c>
      <c r="HO31" s="2" t="s">
        <v>35</v>
      </c>
      <c r="HP31" s="2" t="s">
        <v>35</v>
      </c>
      <c r="HQ31" s="2" t="s">
        <v>35</v>
      </c>
      <c r="HR31" s="2" t="s">
        <v>35</v>
      </c>
      <c r="HS31" s="2" t="s">
        <v>35</v>
      </c>
      <c r="HT31" s="2" t="s">
        <v>35</v>
      </c>
      <c r="HU31" s="2" t="s">
        <v>35</v>
      </c>
      <c r="HV31" s="2" t="s">
        <v>35</v>
      </c>
      <c r="HW31" s="2" t="s">
        <v>35</v>
      </c>
      <c r="HX31" s="2" t="s">
        <v>35</v>
      </c>
      <c r="HY31" s="2" t="s">
        <v>35</v>
      </c>
      <c r="HZ31" s="2" t="s">
        <v>35</v>
      </c>
      <c r="IA31" s="2" t="s">
        <v>35</v>
      </c>
      <c r="IB31" s="2" t="s">
        <v>35</v>
      </c>
      <c r="IC31" s="2" t="s">
        <v>35</v>
      </c>
      <c r="ID31" s="2" t="s">
        <v>35</v>
      </c>
      <c r="IE31" s="2" t="s">
        <v>35</v>
      </c>
      <c r="IF31" s="2" t="s">
        <v>35</v>
      </c>
      <c r="IG31" s="2" t="s">
        <v>35</v>
      </c>
      <c r="IH31" s="2" t="s">
        <v>35</v>
      </c>
      <c r="II31" s="2" t="s">
        <v>35</v>
      </c>
      <c r="IJ31" s="2" t="s">
        <v>35</v>
      </c>
      <c r="IK31" s="2" t="s">
        <v>35</v>
      </c>
      <c r="IL31" s="2" t="s">
        <v>35</v>
      </c>
      <c r="IM31" s="2" t="s">
        <v>35</v>
      </c>
      <c r="IN31" s="2" t="s">
        <v>35</v>
      </c>
      <c r="IO31" s="2" t="s">
        <v>35</v>
      </c>
      <c r="IP31" s="2" t="s">
        <v>35</v>
      </c>
      <c r="IQ31" s="2" t="s">
        <v>35</v>
      </c>
      <c r="IR31" s="2" t="s">
        <v>35</v>
      </c>
      <c r="IS31" s="2" t="s">
        <v>35</v>
      </c>
      <c r="IT31" s="2" t="s">
        <v>35</v>
      </c>
      <c r="IU31" s="2" t="s">
        <v>35</v>
      </c>
      <c r="IV31" s="2" t="s">
        <v>35</v>
      </c>
      <c r="IW31" s="2" t="s">
        <v>35</v>
      </c>
      <c r="IX31" s="2" t="s">
        <v>35</v>
      </c>
      <c r="IY31" s="2" t="s">
        <v>35</v>
      </c>
      <c r="IZ31" s="2" t="s">
        <v>35</v>
      </c>
      <c r="JA31" s="2" t="s">
        <v>35</v>
      </c>
      <c r="JB31" s="2" t="s">
        <v>35</v>
      </c>
      <c r="JC31" s="2" t="s">
        <v>35</v>
      </c>
      <c r="JD31" s="2" t="s">
        <v>35</v>
      </c>
      <c r="JE31" s="2" t="s">
        <v>35</v>
      </c>
      <c r="JF31" s="2" t="s">
        <v>35</v>
      </c>
      <c r="JG31" s="2" t="s">
        <v>35</v>
      </c>
      <c r="JH31" s="2" t="s">
        <v>35</v>
      </c>
      <c r="JI31" s="2" t="s">
        <v>35</v>
      </c>
      <c r="JJ31" s="2" t="s">
        <v>35</v>
      </c>
      <c r="JK31" s="2" t="s">
        <v>35</v>
      </c>
      <c r="JL31" s="2" t="s">
        <v>35</v>
      </c>
      <c r="JM31" s="2" t="s">
        <v>35</v>
      </c>
      <c r="JN31" s="2" t="s">
        <v>35</v>
      </c>
      <c r="JO31" s="2" t="s">
        <v>35</v>
      </c>
      <c r="JP31" s="2" t="s">
        <v>35</v>
      </c>
      <c r="JQ31" s="2" t="s">
        <v>35</v>
      </c>
      <c r="JR31" s="2" t="s">
        <v>35</v>
      </c>
      <c r="JS31" s="2" t="s">
        <v>35</v>
      </c>
      <c r="JT31" s="2" t="s">
        <v>35</v>
      </c>
    </row>
    <row r="32" spans="1:280" ht="22.5" customHeight="1">
      <c r="A32" s="145"/>
      <c r="B32" s="132"/>
      <c r="C32" s="133"/>
      <c r="D32" s="154"/>
      <c r="E32" s="155"/>
      <c r="F32" s="156"/>
      <c r="G32" s="1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23"/>
      <c r="T32" s="158" t="s">
        <v>92</v>
      </c>
      <c r="U32" s="158"/>
      <c r="V32" s="158"/>
      <c r="W32" s="158"/>
      <c r="X32" s="158"/>
      <c r="Y32" s="158"/>
      <c r="Z32" s="185"/>
      <c r="AA32" s="183">
        <v>10987</v>
      </c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>
        <v>8080</v>
      </c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>
        <v>0</v>
      </c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>
        <f t="shared" si="10"/>
        <v>2907</v>
      </c>
      <c r="BO32" s="109"/>
      <c r="BP32" s="109"/>
      <c r="BQ32" s="109"/>
      <c r="BR32" s="109"/>
      <c r="BS32" s="109"/>
      <c r="BT32" s="109"/>
      <c r="BU32" s="109"/>
      <c r="BV32" s="109"/>
      <c r="BW32" s="109"/>
      <c r="BX32" s="109">
        <v>38559997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>
        <v>2100</v>
      </c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>
        <v>0</v>
      </c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>
        <v>414750</v>
      </c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>
        <f t="shared" si="11"/>
        <v>38143147</v>
      </c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>
        <v>411060</v>
      </c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88"/>
      <c r="FD32" s="2" t="s">
        <v>35</v>
      </c>
      <c r="FE32" s="2" t="s">
        <v>35</v>
      </c>
      <c r="FF32" s="2" t="s">
        <v>35</v>
      </c>
      <c r="FG32" s="2" t="s">
        <v>35</v>
      </c>
      <c r="FH32" s="2" t="s">
        <v>35</v>
      </c>
      <c r="FI32" s="2" t="s">
        <v>35</v>
      </c>
      <c r="FJ32" s="2" t="s">
        <v>35</v>
      </c>
      <c r="FK32" s="2" t="s">
        <v>35</v>
      </c>
      <c r="FL32" s="2" t="s">
        <v>35</v>
      </c>
      <c r="FM32" s="2" t="s">
        <v>35</v>
      </c>
      <c r="FN32" s="2" t="s">
        <v>35</v>
      </c>
      <c r="FO32" s="2" t="s">
        <v>35</v>
      </c>
      <c r="FP32" s="2" t="s">
        <v>35</v>
      </c>
      <c r="FQ32" s="2" t="s">
        <v>35</v>
      </c>
      <c r="FR32" s="2" t="s">
        <v>35</v>
      </c>
      <c r="FS32" s="2" t="s">
        <v>35</v>
      </c>
      <c r="FT32" s="2" t="s">
        <v>35</v>
      </c>
      <c r="FU32" s="2" t="s">
        <v>35</v>
      </c>
      <c r="FV32" s="2" t="s">
        <v>35</v>
      </c>
      <c r="FW32" s="2" t="s">
        <v>35</v>
      </c>
      <c r="FX32" s="2" t="s">
        <v>35</v>
      </c>
      <c r="FY32" s="2" t="s">
        <v>35</v>
      </c>
      <c r="FZ32" s="2" t="s">
        <v>35</v>
      </c>
      <c r="GA32" s="2" t="s">
        <v>35</v>
      </c>
      <c r="GB32" s="2" t="s">
        <v>35</v>
      </c>
      <c r="GC32" s="2" t="s">
        <v>35</v>
      </c>
      <c r="GD32" s="2" t="s">
        <v>35</v>
      </c>
      <c r="GE32" s="2" t="s">
        <v>35</v>
      </c>
      <c r="GF32" s="2" t="s">
        <v>35</v>
      </c>
      <c r="GG32" s="2" t="s">
        <v>35</v>
      </c>
      <c r="GH32" s="2" t="s">
        <v>35</v>
      </c>
      <c r="GI32" s="2" t="s">
        <v>35</v>
      </c>
      <c r="GJ32" s="2" t="s">
        <v>35</v>
      </c>
      <c r="GK32" s="2" t="s">
        <v>35</v>
      </c>
      <c r="GL32" s="2" t="s">
        <v>35</v>
      </c>
      <c r="GM32" s="2" t="s">
        <v>35</v>
      </c>
      <c r="GN32" s="2" t="s">
        <v>35</v>
      </c>
      <c r="GO32" s="2" t="s">
        <v>35</v>
      </c>
      <c r="GP32" s="2" t="s">
        <v>35</v>
      </c>
      <c r="GQ32" s="2" t="s">
        <v>35</v>
      </c>
      <c r="GR32" s="2" t="s">
        <v>35</v>
      </c>
      <c r="GS32" s="2" t="s">
        <v>35</v>
      </c>
      <c r="GT32" s="2" t="s">
        <v>35</v>
      </c>
      <c r="GU32" s="2" t="s">
        <v>35</v>
      </c>
      <c r="GV32" s="2" t="s">
        <v>35</v>
      </c>
      <c r="GW32" s="2" t="s">
        <v>35</v>
      </c>
      <c r="GX32" s="2" t="s">
        <v>35</v>
      </c>
      <c r="GY32" s="2" t="s">
        <v>35</v>
      </c>
      <c r="GZ32" s="2" t="s">
        <v>35</v>
      </c>
      <c r="HA32" s="2" t="s">
        <v>35</v>
      </c>
      <c r="HB32" s="2" t="s">
        <v>35</v>
      </c>
      <c r="HC32" s="2" t="s">
        <v>35</v>
      </c>
      <c r="HD32" s="2" t="s">
        <v>35</v>
      </c>
      <c r="HE32" s="2" t="s">
        <v>35</v>
      </c>
      <c r="HF32" s="2" t="s">
        <v>35</v>
      </c>
      <c r="HG32" s="2" t="s">
        <v>35</v>
      </c>
      <c r="HH32" s="2" t="s">
        <v>35</v>
      </c>
      <c r="HI32" s="2" t="s">
        <v>35</v>
      </c>
      <c r="HJ32" s="2" t="s">
        <v>35</v>
      </c>
      <c r="HK32" s="2" t="s">
        <v>35</v>
      </c>
      <c r="HL32" s="2" t="s">
        <v>35</v>
      </c>
      <c r="HM32" s="2" t="s">
        <v>35</v>
      </c>
      <c r="HN32" s="2" t="s">
        <v>35</v>
      </c>
      <c r="HO32" s="2" t="s">
        <v>35</v>
      </c>
      <c r="HP32" s="2" t="s">
        <v>35</v>
      </c>
      <c r="HQ32" s="2" t="s">
        <v>35</v>
      </c>
      <c r="HR32" s="2" t="s">
        <v>35</v>
      </c>
      <c r="HS32" s="2" t="s">
        <v>35</v>
      </c>
      <c r="HT32" s="2" t="s">
        <v>35</v>
      </c>
      <c r="HU32" s="2" t="s">
        <v>35</v>
      </c>
      <c r="HV32" s="2" t="s">
        <v>35</v>
      </c>
      <c r="HW32" s="2" t="s">
        <v>35</v>
      </c>
      <c r="HX32" s="2" t="s">
        <v>35</v>
      </c>
      <c r="HY32" s="2" t="s">
        <v>35</v>
      </c>
      <c r="HZ32" s="2" t="s">
        <v>35</v>
      </c>
      <c r="IA32" s="2" t="s">
        <v>35</v>
      </c>
      <c r="IB32" s="2" t="s">
        <v>35</v>
      </c>
      <c r="IC32" s="2" t="s">
        <v>35</v>
      </c>
      <c r="ID32" s="2" t="s">
        <v>35</v>
      </c>
      <c r="IE32" s="2" t="s">
        <v>35</v>
      </c>
      <c r="IF32" s="2" t="s">
        <v>35</v>
      </c>
      <c r="IG32" s="2" t="s">
        <v>35</v>
      </c>
      <c r="IH32" s="2" t="s">
        <v>35</v>
      </c>
      <c r="II32" s="2" t="s">
        <v>35</v>
      </c>
      <c r="IJ32" s="2" t="s">
        <v>35</v>
      </c>
      <c r="IK32" s="2" t="s">
        <v>35</v>
      </c>
      <c r="IL32" s="2" t="s">
        <v>35</v>
      </c>
      <c r="IM32" s="2" t="s">
        <v>35</v>
      </c>
      <c r="IN32" s="2" t="s">
        <v>35</v>
      </c>
      <c r="IO32" s="2" t="s">
        <v>35</v>
      </c>
      <c r="IP32" s="2" t="s">
        <v>35</v>
      </c>
      <c r="IQ32" s="2" t="s">
        <v>35</v>
      </c>
      <c r="IR32" s="2" t="s">
        <v>35</v>
      </c>
      <c r="IS32" s="2" t="s">
        <v>35</v>
      </c>
      <c r="IT32" s="2" t="s">
        <v>35</v>
      </c>
      <c r="IU32" s="2" t="s">
        <v>35</v>
      </c>
      <c r="IV32" s="2" t="s">
        <v>35</v>
      </c>
      <c r="IW32" s="2" t="s">
        <v>35</v>
      </c>
      <c r="IX32" s="2" t="s">
        <v>35</v>
      </c>
      <c r="IY32" s="2" t="s">
        <v>35</v>
      </c>
      <c r="IZ32" s="2" t="s">
        <v>35</v>
      </c>
      <c r="JA32" s="2" t="s">
        <v>35</v>
      </c>
      <c r="JB32" s="2" t="s">
        <v>35</v>
      </c>
      <c r="JC32" s="2" t="s">
        <v>35</v>
      </c>
      <c r="JD32" s="2" t="s">
        <v>35</v>
      </c>
      <c r="JE32" s="2" t="s">
        <v>35</v>
      </c>
      <c r="JF32" s="2" t="s">
        <v>35</v>
      </c>
      <c r="JG32" s="2" t="s">
        <v>35</v>
      </c>
      <c r="JH32" s="2" t="s">
        <v>35</v>
      </c>
      <c r="JI32" s="2" t="s">
        <v>35</v>
      </c>
      <c r="JJ32" s="2" t="s">
        <v>35</v>
      </c>
      <c r="JK32" s="2" t="s">
        <v>35</v>
      </c>
      <c r="JL32" s="2" t="s">
        <v>35</v>
      </c>
      <c r="JM32" s="2" t="s">
        <v>35</v>
      </c>
      <c r="JN32" s="2" t="s">
        <v>35</v>
      </c>
      <c r="JO32" s="2" t="s">
        <v>35</v>
      </c>
      <c r="JP32" s="2" t="s">
        <v>35</v>
      </c>
      <c r="JQ32" s="2" t="s">
        <v>35</v>
      </c>
      <c r="JR32" s="2" t="s">
        <v>35</v>
      </c>
      <c r="JS32" s="2" t="s">
        <v>35</v>
      </c>
      <c r="JT32" s="2" t="s">
        <v>35</v>
      </c>
    </row>
    <row r="33" spans="1:280" ht="12" customHeight="1">
      <c r="A33" s="145"/>
      <c r="B33" s="132"/>
      <c r="C33" s="133"/>
      <c r="D33" s="154"/>
      <c r="E33" s="155"/>
      <c r="F33" s="156"/>
      <c r="G33" s="18"/>
      <c r="H33" s="149" t="s">
        <v>125</v>
      </c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7"/>
      <c r="AA33" s="183">
        <v>15350</v>
      </c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>
        <v>8950</v>
      </c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>
        <v>1</v>
      </c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>
        <f t="shared" si="10"/>
        <v>6400</v>
      </c>
      <c r="BO33" s="109"/>
      <c r="BP33" s="109"/>
      <c r="BQ33" s="109"/>
      <c r="BR33" s="109"/>
      <c r="BS33" s="109"/>
      <c r="BT33" s="109"/>
      <c r="BU33" s="109"/>
      <c r="BV33" s="109"/>
      <c r="BW33" s="109"/>
      <c r="BX33" s="109">
        <v>30715829</v>
      </c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>
        <v>750</v>
      </c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>
        <v>0</v>
      </c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>
        <v>10500</v>
      </c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>
        <f t="shared" ref="EB33" si="12">BX33-CL33-CZ33-DN33</f>
        <v>30704579</v>
      </c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>
        <v>740681</v>
      </c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88"/>
    </row>
    <row r="34" spans="1:280" ht="12" customHeight="1">
      <c r="A34" s="145"/>
      <c r="B34" s="132"/>
      <c r="C34" s="133"/>
      <c r="D34" s="154"/>
      <c r="E34" s="155"/>
      <c r="F34" s="156"/>
      <c r="G34" s="157" t="s">
        <v>37</v>
      </c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84"/>
      <c r="AA34" s="183">
        <f>SUM(AA31,AA32,AA33)</f>
        <v>32109</v>
      </c>
      <c r="AB34" s="109">
        <v>28717</v>
      </c>
      <c r="AC34" s="109">
        <v>28717</v>
      </c>
      <c r="AD34" s="109">
        <v>28717</v>
      </c>
      <c r="AE34" s="109">
        <v>28717</v>
      </c>
      <c r="AF34" s="109">
        <v>28717</v>
      </c>
      <c r="AG34" s="109">
        <v>28717</v>
      </c>
      <c r="AH34" s="109">
        <v>28717</v>
      </c>
      <c r="AI34" s="109">
        <v>28717</v>
      </c>
      <c r="AJ34" s="109">
        <v>28717</v>
      </c>
      <c r="AK34" s="109">
        <v>28717</v>
      </c>
      <c r="AL34" s="109">
        <v>28717</v>
      </c>
      <c r="AM34" s="109">
        <v>28717</v>
      </c>
      <c r="AN34" s="109">
        <f>SUM(AN31,AN32,AN33)</f>
        <v>20151</v>
      </c>
      <c r="AO34" s="109">
        <v>28717</v>
      </c>
      <c r="AP34" s="109">
        <v>28717</v>
      </c>
      <c r="AQ34" s="109">
        <v>28717</v>
      </c>
      <c r="AR34" s="109">
        <v>28717</v>
      </c>
      <c r="AS34" s="109">
        <v>28717</v>
      </c>
      <c r="AT34" s="109">
        <v>28717</v>
      </c>
      <c r="AU34" s="109">
        <v>28717</v>
      </c>
      <c r="AV34" s="109">
        <v>28717</v>
      </c>
      <c r="AW34" s="109">
        <v>28717</v>
      </c>
      <c r="AX34" s="109">
        <v>28717</v>
      </c>
      <c r="AY34" s="109">
        <v>28717</v>
      </c>
      <c r="AZ34" s="109">
        <v>28717</v>
      </c>
      <c r="BA34" s="109">
        <f>SUM(BA31,BA32,BA33)</f>
        <v>13</v>
      </c>
      <c r="BB34" s="109">
        <v>28717</v>
      </c>
      <c r="BC34" s="109">
        <v>28717</v>
      </c>
      <c r="BD34" s="109">
        <v>28717</v>
      </c>
      <c r="BE34" s="109">
        <v>28717</v>
      </c>
      <c r="BF34" s="109">
        <v>28717</v>
      </c>
      <c r="BG34" s="109">
        <v>28717</v>
      </c>
      <c r="BH34" s="109">
        <v>28717</v>
      </c>
      <c r="BI34" s="109">
        <v>28717</v>
      </c>
      <c r="BJ34" s="109">
        <v>28717</v>
      </c>
      <c r="BK34" s="109">
        <v>28717</v>
      </c>
      <c r="BL34" s="109">
        <v>28717</v>
      </c>
      <c r="BM34" s="109">
        <v>28717</v>
      </c>
      <c r="BN34" s="109">
        <f>SUM(BN31,BN32,BN33)</f>
        <v>11958</v>
      </c>
      <c r="BO34" s="109">
        <v>9786</v>
      </c>
      <c r="BP34" s="109">
        <v>9786</v>
      </c>
      <c r="BQ34" s="109">
        <v>9786</v>
      </c>
      <c r="BR34" s="109">
        <v>9786</v>
      </c>
      <c r="BS34" s="109">
        <v>9786</v>
      </c>
      <c r="BT34" s="109">
        <v>9786</v>
      </c>
      <c r="BU34" s="109">
        <v>9786</v>
      </c>
      <c r="BV34" s="109">
        <v>9786</v>
      </c>
      <c r="BW34" s="109">
        <v>9786</v>
      </c>
      <c r="BX34" s="109">
        <f>SUM(BX31,BX32,BX33)</f>
        <v>113992054</v>
      </c>
      <c r="BY34" s="109">
        <v>78452923</v>
      </c>
      <c r="BZ34" s="109">
        <v>78452923</v>
      </c>
      <c r="CA34" s="109">
        <v>78452923</v>
      </c>
      <c r="CB34" s="109">
        <v>78452923</v>
      </c>
      <c r="CC34" s="109">
        <v>78452923</v>
      </c>
      <c r="CD34" s="109">
        <v>78452923</v>
      </c>
      <c r="CE34" s="109">
        <v>78452923</v>
      </c>
      <c r="CF34" s="109">
        <v>78452923</v>
      </c>
      <c r="CG34" s="109">
        <v>78452923</v>
      </c>
      <c r="CH34" s="109">
        <v>78452923</v>
      </c>
      <c r="CI34" s="109">
        <v>78452923</v>
      </c>
      <c r="CJ34" s="109">
        <v>78452923</v>
      </c>
      <c r="CK34" s="109">
        <v>78452923</v>
      </c>
      <c r="CL34" s="109">
        <f>SUM(CL31,CL32,CL33)</f>
        <v>3150</v>
      </c>
      <c r="CM34" s="109">
        <v>78452923</v>
      </c>
      <c r="CN34" s="109">
        <v>78452923</v>
      </c>
      <c r="CO34" s="109">
        <v>78452923</v>
      </c>
      <c r="CP34" s="109">
        <v>78452923</v>
      </c>
      <c r="CQ34" s="109">
        <v>78452923</v>
      </c>
      <c r="CR34" s="109">
        <v>78452923</v>
      </c>
      <c r="CS34" s="109">
        <v>78452923</v>
      </c>
      <c r="CT34" s="109">
        <v>78452923</v>
      </c>
      <c r="CU34" s="109">
        <v>78452923</v>
      </c>
      <c r="CV34" s="109">
        <v>78452923</v>
      </c>
      <c r="CW34" s="109">
        <v>78452923</v>
      </c>
      <c r="CX34" s="109">
        <v>78452923</v>
      </c>
      <c r="CY34" s="109">
        <v>78452923</v>
      </c>
      <c r="CZ34" s="109">
        <f>SUM(CZ31,CZ32,CZ33)</f>
        <v>9319865</v>
      </c>
      <c r="DA34" s="109">
        <v>78452923</v>
      </c>
      <c r="DB34" s="109">
        <v>78452923</v>
      </c>
      <c r="DC34" s="109">
        <v>78452923</v>
      </c>
      <c r="DD34" s="109">
        <v>78452923</v>
      </c>
      <c r="DE34" s="109">
        <v>78452923</v>
      </c>
      <c r="DF34" s="109">
        <v>78452923</v>
      </c>
      <c r="DG34" s="109">
        <v>78452923</v>
      </c>
      <c r="DH34" s="109">
        <v>78452923</v>
      </c>
      <c r="DI34" s="109">
        <v>78452923</v>
      </c>
      <c r="DJ34" s="109">
        <v>78452923</v>
      </c>
      <c r="DK34" s="109">
        <v>78452923</v>
      </c>
      <c r="DL34" s="109">
        <v>78452923</v>
      </c>
      <c r="DM34" s="109">
        <v>78452923</v>
      </c>
      <c r="DN34" s="109">
        <f>SUM(DN31,DN32,DN33)</f>
        <v>435750</v>
      </c>
      <c r="DO34" s="109">
        <v>78452923</v>
      </c>
      <c r="DP34" s="109">
        <v>78452923</v>
      </c>
      <c r="DQ34" s="109">
        <v>78452923</v>
      </c>
      <c r="DR34" s="109">
        <v>78452923</v>
      </c>
      <c r="DS34" s="109">
        <v>78452923</v>
      </c>
      <c r="DT34" s="109">
        <v>78452923</v>
      </c>
      <c r="DU34" s="109">
        <v>78452923</v>
      </c>
      <c r="DV34" s="109">
        <v>78452923</v>
      </c>
      <c r="DW34" s="109">
        <v>78452923</v>
      </c>
      <c r="DX34" s="109">
        <v>78452923</v>
      </c>
      <c r="DY34" s="109">
        <v>78452923</v>
      </c>
      <c r="DZ34" s="109">
        <v>78452923</v>
      </c>
      <c r="EA34" s="109">
        <v>78452923</v>
      </c>
      <c r="EB34" s="109">
        <f>SUM(EB31,EB32,EB33)</f>
        <v>104233289</v>
      </c>
      <c r="EC34" s="109">
        <v>78452923</v>
      </c>
      <c r="ED34" s="109">
        <v>78452923</v>
      </c>
      <c r="EE34" s="109">
        <v>78452923</v>
      </c>
      <c r="EF34" s="109">
        <v>78452923</v>
      </c>
      <c r="EG34" s="109">
        <v>78452923</v>
      </c>
      <c r="EH34" s="109">
        <v>78452923</v>
      </c>
      <c r="EI34" s="109">
        <v>78452923</v>
      </c>
      <c r="EJ34" s="109">
        <v>78452923</v>
      </c>
      <c r="EK34" s="109">
        <v>78452923</v>
      </c>
      <c r="EL34" s="109">
        <v>78452923</v>
      </c>
      <c r="EM34" s="109">
        <v>78452923</v>
      </c>
      <c r="EN34" s="109">
        <v>78452923</v>
      </c>
      <c r="EO34" s="109">
        <v>78452923</v>
      </c>
      <c r="EP34" s="109">
        <f>SUM(EP31,EP32,EP33)</f>
        <v>1521483</v>
      </c>
      <c r="EQ34" s="109">
        <v>78452923</v>
      </c>
      <c r="ER34" s="109">
        <v>78452923</v>
      </c>
      <c r="ES34" s="109">
        <v>78452923</v>
      </c>
      <c r="ET34" s="109">
        <v>78452923</v>
      </c>
      <c r="EU34" s="109">
        <v>78452923</v>
      </c>
      <c r="EV34" s="109">
        <v>78452923</v>
      </c>
      <c r="EW34" s="109">
        <v>78452923</v>
      </c>
      <c r="EX34" s="109">
        <v>78452923</v>
      </c>
      <c r="EY34" s="109">
        <v>78452923</v>
      </c>
      <c r="EZ34" s="109">
        <v>78452923</v>
      </c>
      <c r="FA34" s="109">
        <v>78452923</v>
      </c>
      <c r="FB34" s="109">
        <v>78452923</v>
      </c>
      <c r="FC34" s="188">
        <v>78452923</v>
      </c>
      <c r="FD34" s="2" t="s">
        <v>35</v>
      </c>
      <c r="FE34" s="2" t="s">
        <v>35</v>
      </c>
      <c r="FF34" s="2" t="s">
        <v>35</v>
      </c>
      <c r="FG34" s="2" t="s">
        <v>35</v>
      </c>
      <c r="FH34" s="2" t="s">
        <v>35</v>
      </c>
      <c r="FI34" s="2" t="s">
        <v>35</v>
      </c>
      <c r="FJ34" s="2" t="s">
        <v>35</v>
      </c>
      <c r="FK34" s="2" t="s">
        <v>35</v>
      </c>
      <c r="FL34" s="2" t="s">
        <v>35</v>
      </c>
      <c r="FM34" s="2" t="s">
        <v>35</v>
      </c>
      <c r="FN34" s="2" t="s">
        <v>35</v>
      </c>
      <c r="FO34" s="2" t="s">
        <v>35</v>
      </c>
      <c r="FP34" s="2" t="s">
        <v>35</v>
      </c>
      <c r="FQ34" s="2" t="s">
        <v>35</v>
      </c>
      <c r="FR34" s="2" t="s">
        <v>35</v>
      </c>
      <c r="FS34" s="2" t="s">
        <v>35</v>
      </c>
      <c r="FT34" s="2" t="s">
        <v>35</v>
      </c>
      <c r="FU34" s="2" t="s">
        <v>35</v>
      </c>
      <c r="FV34" s="2" t="s">
        <v>35</v>
      </c>
      <c r="FW34" s="2" t="s">
        <v>35</v>
      </c>
      <c r="FX34" s="2" t="s">
        <v>35</v>
      </c>
      <c r="FY34" s="2" t="s">
        <v>35</v>
      </c>
      <c r="FZ34" s="2" t="s">
        <v>35</v>
      </c>
      <c r="GA34" s="2" t="s">
        <v>35</v>
      </c>
      <c r="GB34" s="2" t="s">
        <v>35</v>
      </c>
      <c r="GC34" s="2" t="s">
        <v>35</v>
      </c>
      <c r="GD34" s="2" t="s">
        <v>35</v>
      </c>
      <c r="GE34" s="2" t="s">
        <v>35</v>
      </c>
      <c r="GF34" s="2" t="s">
        <v>35</v>
      </c>
      <c r="GG34" s="2" t="s">
        <v>35</v>
      </c>
      <c r="GH34" s="2" t="s">
        <v>35</v>
      </c>
      <c r="GI34" s="2" t="s">
        <v>35</v>
      </c>
      <c r="GJ34" s="2" t="s">
        <v>35</v>
      </c>
      <c r="GK34" s="2" t="s">
        <v>35</v>
      </c>
      <c r="GL34" s="2" t="s">
        <v>35</v>
      </c>
      <c r="GM34" s="2" t="s">
        <v>35</v>
      </c>
      <c r="GN34" s="2" t="s">
        <v>35</v>
      </c>
      <c r="GO34" s="2" t="s">
        <v>35</v>
      </c>
      <c r="GP34" s="2" t="s">
        <v>35</v>
      </c>
      <c r="GQ34" s="2" t="s">
        <v>35</v>
      </c>
      <c r="GR34" s="2" t="s">
        <v>35</v>
      </c>
      <c r="GS34" s="2" t="s">
        <v>35</v>
      </c>
      <c r="GT34" s="2" t="s">
        <v>35</v>
      </c>
      <c r="GU34" s="2" t="s">
        <v>35</v>
      </c>
      <c r="GV34" s="2" t="s">
        <v>35</v>
      </c>
      <c r="GW34" s="2" t="s">
        <v>35</v>
      </c>
      <c r="GX34" s="2" t="s">
        <v>35</v>
      </c>
      <c r="GY34" s="2" t="s">
        <v>35</v>
      </c>
      <c r="GZ34" s="2" t="s">
        <v>35</v>
      </c>
      <c r="HA34" s="2" t="s">
        <v>35</v>
      </c>
      <c r="HB34" s="2" t="s">
        <v>35</v>
      </c>
      <c r="HC34" s="2" t="s">
        <v>35</v>
      </c>
      <c r="HD34" s="2" t="s">
        <v>35</v>
      </c>
      <c r="HE34" s="2" t="s">
        <v>35</v>
      </c>
      <c r="HF34" s="2" t="s">
        <v>35</v>
      </c>
      <c r="HG34" s="2" t="s">
        <v>35</v>
      </c>
      <c r="HH34" s="2" t="s">
        <v>35</v>
      </c>
      <c r="HI34" s="2" t="s">
        <v>35</v>
      </c>
      <c r="HJ34" s="2" t="s">
        <v>35</v>
      </c>
      <c r="HK34" s="2" t="s">
        <v>35</v>
      </c>
      <c r="HL34" s="2" t="s">
        <v>35</v>
      </c>
      <c r="HM34" s="2" t="s">
        <v>35</v>
      </c>
      <c r="HN34" s="2" t="s">
        <v>35</v>
      </c>
      <c r="HO34" s="2" t="s">
        <v>35</v>
      </c>
      <c r="HP34" s="2" t="s">
        <v>35</v>
      </c>
      <c r="HQ34" s="2" t="s">
        <v>35</v>
      </c>
      <c r="HR34" s="2" t="s">
        <v>35</v>
      </c>
      <c r="HS34" s="2" t="s">
        <v>35</v>
      </c>
      <c r="HT34" s="2" t="s">
        <v>35</v>
      </c>
      <c r="HU34" s="2" t="s">
        <v>35</v>
      </c>
      <c r="HV34" s="2" t="s">
        <v>35</v>
      </c>
      <c r="HW34" s="2" t="s">
        <v>35</v>
      </c>
      <c r="HX34" s="2" t="s">
        <v>35</v>
      </c>
      <c r="HY34" s="2" t="s">
        <v>35</v>
      </c>
      <c r="HZ34" s="2" t="s">
        <v>35</v>
      </c>
      <c r="IA34" s="2" t="s">
        <v>35</v>
      </c>
      <c r="IB34" s="2" t="s">
        <v>35</v>
      </c>
      <c r="IC34" s="2" t="s">
        <v>35</v>
      </c>
      <c r="ID34" s="2" t="s">
        <v>35</v>
      </c>
      <c r="IE34" s="2" t="s">
        <v>35</v>
      </c>
      <c r="IF34" s="2" t="s">
        <v>35</v>
      </c>
      <c r="IG34" s="2" t="s">
        <v>35</v>
      </c>
      <c r="IH34" s="2" t="s">
        <v>35</v>
      </c>
      <c r="II34" s="2" t="s">
        <v>35</v>
      </c>
      <c r="IJ34" s="2" t="s">
        <v>35</v>
      </c>
      <c r="IK34" s="2" t="s">
        <v>35</v>
      </c>
      <c r="IL34" s="2" t="s">
        <v>35</v>
      </c>
      <c r="IM34" s="2" t="s">
        <v>35</v>
      </c>
      <c r="IN34" s="2" t="s">
        <v>35</v>
      </c>
      <c r="IO34" s="2" t="s">
        <v>35</v>
      </c>
      <c r="IP34" s="2" t="s">
        <v>35</v>
      </c>
      <c r="IQ34" s="2" t="s">
        <v>35</v>
      </c>
      <c r="IR34" s="2" t="s">
        <v>35</v>
      </c>
      <c r="IS34" s="2" t="s">
        <v>35</v>
      </c>
      <c r="IT34" s="2" t="s">
        <v>35</v>
      </c>
      <c r="IU34" s="2" t="s">
        <v>35</v>
      </c>
      <c r="IV34" s="2" t="s">
        <v>35</v>
      </c>
      <c r="IW34" s="2" t="s">
        <v>35</v>
      </c>
      <c r="IX34" s="2" t="s">
        <v>35</v>
      </c>
      <c r="IY34" s="2" t="s">
        <v>35</v>
      </c>
      <c r="IZ34" s="2" t="s">
        <v>35</v>
      </c>
      <c r="JA34" s="2" t="s">
        <v>35</v>
      </c>
      <c r="JB34" s="2" t="s">
        <v>35</v>
      </c>
      <c r="JC34" s="2" t="s">
        <v>35</v>
      </c>
      <c r="JD34" s="2" t="s">
        <v>35</v>
      </c>
      <c r="JE34" s="2" t="s">
        <v>35</v>
      </c>
      <c r="JF34" s="2" t="s">
        <v>35</v>
      </c>
      <c r="JG34" s="2" t="s">
        <v>35</v>
      </c>
      <c r="JH34" s="2" t="s">
        <v>35</v>
      </c>
      <c r="JI34" s="2" t="s">
        <v>35</v>
      </c>
      <c r="JJ34" s="2" t="s">
        <v>35</v>
      </c>
      <c r="JK34" s="2" t="s">
        <v>35</v>
      </c>
      <c r="JL34" s="2" t="s">
        <v>35</v>
      </c>
      <c r="JM34" s="2" t="s">
        <v>35</v>
      </c>
      <c r="JN34" s="2" t="s">
        <v>35</v>
      </c>
      <c r="JO34" s="2" t="s">
        <v>35</v>
      </c>
      <c r="JP34" s="2" t="s">
        <v>35</v>
      </c>
      <c r="JQ34" s="2" t="s">
        <v>35</v>
      </c>
      <c r="JR34" s="2" t="s">
        <v>35</v>
      </c>
      <c r="JS34" s="2" t="s">
        <v>35</v>
      </c>
      <c r="JT34" s="2" t="s">
        <v>35</v>
      </c>
    </row>
    <row r="35" spans="1:280" ht="12" customHeight="1">
      <c r="A35" s="20"/>
      <c r="B35" s="21"/>
      <c r="C35" s="22"/>
      <c r="D35" s="19"/>
      <c r="E35" s="146" t="s">
        <v>126</v>
      </c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6"/>
      <c r="T35" s="128" t="s">
        <v>38</v>
      </c>
      <c r="U35" s="129"/>
      <c r="V35" s="129"/>
      <c r="W35" s="129"/>
      <c r="X35" s="129"/>
      <c r="Y35" s="129"/>
      <c r="Z35" s="171"/>
      <c r="AA35" s="183">
        <v>5</v>
      </c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>
        <v>5</v>
      </c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>
        <v>0</v>
      </c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>
        <f t="shared" ref="BN35:BN36" si="13">AA35-AN35</f>
        <v>0</v>
      </c>
      <c r="BO35" s="109"/>
      <c r="BP35" s="109"/>
      <c r="BQ35" s="109"/>
      <c r="BR35" s="109"/>
      <c r="BS35" s="109"/>
      <c r="BT35" s="109"/>
      <c r="BU35" s="109"/>
      <c r="BV35" s="109"/>
      <c r="BW35" s="109"/>
      <c r="BX35" s="109">
        <v>0</v>
      </c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>
        <v>0</v>
      </c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>
        <v>0</v>
      </c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>
        <v>0</v>
      </c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>
        <f t="shared" ref="EB35:EB36" si="14">BX35-CL35-CZ35-DN35</f>
        <v>0</v>
      </c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>
        <v>0</v>
      </c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88"/>
      <c r="FD35" s="2" t="s">
        <v>35</v>
      </c>
      <c r="FE35" s="2" t="s">
        <v>35</v>
      </c>
      <c r="FF35" s="2" t="s">
        <v>35</v>
      </c>
      <c r="FG35" s="2" t="s">
        <v>35</v>
      </c>
      <c r="FH35" s="2" t="s">
        <v>35</v>
      </c>
      <c r="FI35" s="2" t="s">
        <v>35</v>
      </c>
      <c r="FJ35" s="2" t="s">
        <v>35</v>
      </c>
      <c r="FK35" s="2" t="s">
        <v>35</v>
      </c>
      <c r="FL35" s="2" t="s">
        <v>35</v>
      </c>
      <c r="FM35" s="2" t="s">
        <v>35</v>
      </c>
      <c r="FN35" s="2" t="s">
        <v>35</v>
      </c>
      <c r="FO35" s="2" t="s">
        <v>35</v>
      </c>
      <c r="FP35" s="2" t="s">
        <v>35</v>
      </c>
      <c r="FQ35" s="2" t="s">
        <v>35</v>
      </c>
      <c r="FR35" s="2" t="s">
        <v>35</v>
      </c>
      <c r="FS35" s="2" t="s">
        <v>35</v>
      </c>
      <c r="FT35" s="2" t="s">
        <v>35</v>
      </c>
      <c r="FU35" s="2" t="s">
        <v>35</v>
      </c>
      <c r="FV35" s="2" t="s">
        <v>35</v>
      </c>
      <c r="FW35" s="2" t="s">
        <v>35</v>
      </c>
      <c r="FX35" s="2" t="s">
        <v>35</v>
      </c>
      <c r="FY35" s="2" t="s">
        <v>35</v>
      </c>
      <c r="FZ35" s="2" t="s">
        <v>35</v>
      </c>
      <c r="GA35" s="2" t="s">
        <v>35</v>
      </c>
      <c r="GB35" s="2" t="s">
        <v>35</v>
      </c>
      <c r="GC35" s="2" t="s">
        <v>35</v>
      </c>
      <c r="GD35" s="2" t="s">
        <v>35</v>
      </c>
      <c r="GE35" s="2" t="s">
        <v>35</v>
      </c>
      <c r="GF35" s="2" t="s">
        <v>35</v>
      </c>
      <c r="GG35" s="2" t="s">
        <v>35</v>
      </c>
      <c r="GH35" s="2" t="s">
        <v>35</v>
      </c>
      <c r="GI35" s="2" t="s">
        <v>35</v>
      </c>
      <c r="GJ35" s="2" t="s">
        <v>35</v>
      </c>
      <c r="GK35" s="2" t="s">
        <v>35</v>
      </c>
      <c r="GL35" s="2" t="s">
        <v>35</v>
      </c>
      <c r="GM35" s="2" t="s">
        <v>35</v>
      </c>
      <c r="GN35" s="2" t="s">
        <v>35</v>
      </c>
      <c r="GO35" s="2" t="s">
        <v>35</v>
      </c>
      <c r="GP35" s="2" t="s">
        <v>35</v>
      </c>
      <c r="GQ35" s="2" t="s">
        <v>35</v>
      </c>
      <c r="GR35" s="2" t="s">
        <v>35</v>
      </c>
      <c r="GS35" s="2" t="s">
        <v>35</v>
      </c>
      <c r="GT35" s="2" t="s">
        <v>35</v>
      </c>
      <c r="GU35" s="2" t="s">
        <v>35</v>
      </c>
      <c r="GV35" s="2" t="s">
        <v>35</v>
      </c>
      <c r="GW35" s="2" t="s">
        <v>35</v>
      </c>
      <c r="GX35" s="2" t="s">
        <v>35</v>
      </c>
      <c r="GY35" s="2" t="s">
        <v>35</v>
      </c>
      <c r="GZ35" s="2" t="s">
        <v>35</v>
      </c>
      <c r="HA35" s="2" t="s">
        <v>35</v>
      </c>
      <c r="HB35" s="2" t="s">
        <v>35</v>
      </c>
      <c r="HC35" s="2" t="s">
        <v>35</v>
      </c>
      <c r="HD35" s="2" t="s">
        <v>35</v>
      </c>
      <c r="HE35" s="2" t="s">
        <v>35</v>
      </c>
      <c r="HF35" s="2" t="s">
        <v>35</v>
      </c>
      <c r="HG35" s="2" t="s">
        <v>35</v>
      </c>
      <c r="HH35" s="2" t="s">
        <v>35</v>
      </c>
      <c r="HI35" s="2" t="s">
        <v>35</v>
      </c>
      <c r="HJ35" s="2" t="s">
        <v>35</v>
      </c>
      <c r="HK35" s="2" t="s">
        <v>35</v>
      </c>
      <c r="HL35" s="2" t="s">
        <v>35</v>
      </c>
      <c r="HM35" s="2" t="s">
        <v>35</v>
      </c>
      <c r="HN35" s="2" t="s">
        <v>35</v>
      </c>
      <c r="HO35" s="2" t="s">
        <v>35</v>
      </c>
      <c r="HP35" s="2" t="s">
        <v>35</v>
      </c>
      <c r="HQ35" s="2" t="s">
        <v>35</v>
      </c>
      <c r="HR35" s="2" t="s">
        <v>35</v>
      </c>
      <c r="HS35" s="2" t="s">
        <v>35</v>
      </c>
      <c r="HT35" s="2" t="s">
        <v>35</v>
      </c>
      <c r="HU35" s="2" t="s">
        <v>35</v>
      </c>
      <c r="HV35" s="2" t="s">
        <v>35</v>
      </c>
      <c r="HW35" s="2" t="s">
        <v>35</v>
      </c>
      <c r="HX35" s="2" t="s">
        <v>35</v>
      </c>
      <c r="HY35" s="2" t="s">
        <v>35</v>
      </c>
      <c r="HZ35" s="2" t="s">
        <v>35</v>
      </c>
      <c r="IA35" s="2" t="s">
        <v>35</v>
      </c>
      <c r="IB35" s="2" t="s">
        <v>35</v>
      </c>
      <c r="IC35" s="2" t="s">
        <v>35</v>
      </c>
      <c r="ID35" s="2" t="s">
        <v>35</v>
      </c>
      <c r="IE35" s="2" t="s">
        <v>35</v>
      </c>
      <c r="IF35" s="2" t="s">
        <v>35</v>
      </c>
      <c r="IG35" s="2" t="s">
        <v>35</v>
      </c>
      <c r="IH35" s="2" t="s">
        <v>35</v>
      </c>
      <c r="II35" s="2" t="s">
        <v>35</v>
      </c>
      <c r="IJ35" s="2" t="s">
        <v>35</v>
      </c>
      <c r="IK35" s="2" t="s">
        <v>35</v>
      </c>
      <c r="IL35" s="2" t="s">
        <v>35</v>
      </c>
      <c r="IM35" s="2" t="s">
        <v>35</v>
      </c>
      <c r="IN35" s="2" t="s">
        <v>35</v>
      </c>
      <c r="IO35" s="2" t="s">
        <v>35</v>
      </c>
      <c r="IP35" s="2" t="s">
        <v>35</v>
      </c>
      <c r="IQ35" s="2" t="s">
        <v>35</v>
      </c>
      <c r="IR35" s="2" t="s">
        <v>35</v>
      </c>
      <c r="IS35" s="2" t="s">
        <v>35</v>
      </c>
      <c r="IT35" s="2" t="s">
        <v>35</v>
      </c>
      <c r="IU35" s="2" t="s">
        <v>35</v>
      </c>
      <c r="IV35" s="2" t="s">
        <v>35</v>
      </c>
      <c r="IW35" s="2" t="s">
        <v>35</v>
      </c>
      <c r="IX35" s="2" t="s">
        <v>35</v>
      </c>
      <c r="IY35" s="2" t="s">
        <v>35</v>
      </c>
      <c r="IZ35" s="2" t="s">
        <v>35</v>
      </c>
      <c r="JA35" s="2" t="s">
        <v>35</v>
      </c>
      <c r="JB35" s="2" t="s">
        <v>35</v>
      </c>
      <c r="JC35" s="2" t="s">
        <v>35</v>
      </c>
      <c r="JD35" s="2" t="s">
        <v>35</v>
      </c>
      <c r="JE35" s="2" t="s">
        <v>35</v>
      </c>
      <c r="JF35" s="2" t="s">
        <v>35</v>
      </c>
      <c r="JG35" s="2" t="s">
        <v>35</v>
      </c>
      <c r="JH35" s="2" t="s">
        <v>35</v>
      </c>
      <c r="JI35" s="2" t="s">
        <v>35</v>
      </c>
      <c r="JJ35" s="2" t="s">
        <v>35</v>
      </c>
      <c r="JK35" s="2" t="s">
        <v>35</v>
      </c>
      <c r="JL35" s="2" t="s">
        <v>35</v>
      </c>
      <c r="JM35" s="2" t="s">
        <v>35</v>
      </c>
      <c r="JN35" s="2" t="s">
        <v>35</v>
      </c>
      <c r="JO35" s="2" t="s">
        <v>35</v>
      </c>
      <c r="JP35" s="2" t="s">
        <v>35</v>
      </c>
      <c r="JQ35" s="2" t="s">
        <v>35</v>
      </c>
      <c r="JR35" s="2" t="s">
        <v>35</v>
      </c>
      <c r="JS35" s="2" t="s">
        <v>35</v>
      </c>
      <c r="JT35" s="2" t="s">
        <v>35</v>
      </c>
    </row>
    <row r="36" spans="1:280" ht="12" customHeight="1">
      <c r="A36" s="20"/>
      <c r="B36" s="21"/>
      <c r="C36" s="22"/>
      <c r="D36" s="10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9"/>
      <c r="T36" s="128" t="s">
        <v>39</v>
      </c>
      <c r="U36" s="129"/>
      <c r="V36" s="129"/>
      <c r="W36" s="129"/>
      <c r="X36" s="129"/>
      <c r="Y36" s="129"/>
      <c r="Z36" s="171"/>
      <c r="AA36" s="183">
        <v>63</v>
      </c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>
        <v>57</v>
      </c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>
        <v>0</v>
      </c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>
        <f t="shared" si="13"/>
        <v>6</v>
      </c>
      <c r="BO36" s="109"/>
      <c r="BP36" s="109"/>
      <c r="BQ36" s="109"/>
      <c r="BR36" s="109"/>
      <c r="BS36" s="109"/>
      <c r="BT36" s="109"/>
      <c r="BU36" s="109"/>
      <c r="BV36" s="109"/>
      <c r="BW36" s="109"/>
      <c r="BX36" s="109">
        <v>14797</v>
      </c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>
        <v>0</v>
      </c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>
        <v>0</v>
      </c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>
        <v>0</v>
      </c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>
        <f t="shared" si="14"/>
        <v>14797</v>
      </c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>
        <v>406</v>
      </c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88"/>
      <c r="FD36" s="2" t="s">
        <v>35</v>
      </c>
      <c r="FE36" s="2" t="s">
        <v>35</v>
      </c>
      <c r="FF36" s="2" t="s">
        <v>35</v>
      </c>
      <c r="FG36" s="2" t="s">
        <v>35</v>
      </c>
      <c r="FH36" s="2" t="s">
        <v>35</v>
      </c>
      <c r="FI36" s="2" t="s">
        <v>35</v>
      </c>
      <c r="FJ36" s="2" t="s">
        <v>35</v>
      </c>
      <c r="FK36" s="2" t="s">
        <v>35</v>
      </c>
      <c r="FL36" s="2" t="s">
        <v>35</v>
      </c>
      <c r="FM36" s="2" t="s">
        <v>35</v>
      </c>
      <c r="FN36" s="2" t="s">
        <v>35</v>
      </c>
      <c r="FO36" s="2" t="s">
        <v>35</v>
      </c>
      <c r="FP36" s="2" t="s">
        <v>35</v>
      </c>
      <c r="FQ36" s="2" t="s">
        <v>35</v>
      </c>
      <c r="FR36" s="2" t="s">
        <v>35</v>
      </c>
      <c r="FS36" s="2" t="s">
        <v>35</v>
      </c>
      <c r="FT36" s="2" t="s">
        <v>35</v>
      </c>
      <c r="FU36" s="2" t="s">
        <v>35</v>
      </c>
      <c r="FV36" s="2" t="s">
        <v>35</v>
      </c>
      <c r="FW36" s="2" t="s">
        <v>35</v>
      </c>
      <c r="FX36" s="2" t="s">
        <v>35</v>
      </c>
      <c r="FY36" s="2" t="s">
        <v>35</v>
      </c>
      <c r="FZ36" s="2" t="s">
        <v>35</v>
      </c>
      <c r="GA36" s="2" t="s">
        <v>35</v>
      </c>
      <c r="GB36" s="2" t="s">
        <v>35</v>
      </c>
      <c r="GC36" s="2" t="s">
        <v>35</v>
      </c>
      <c r="GD36" s="2" t="s">
        <v>35</v>
      </c>
      <c r="GE36" s="2" t="s">
        <v>35</v>
      </c>
      <c r="GF36" s="2" t="s">
        <v>35</v>
      </c>
      <c r="GG36" s="2" t="s">
        <v>35</v>
      </c>
      <c r="GH36" s="2" t="s">
        <v>35</v>
      </c>
      <c r="GI36" s="2" t="s">
        <v>35</v>
      </c>
      <c r="GJ36" s="2" t="s">
        <v>35</v>
      </c>
      <c r="GK36" s="2" t="s">
        <v>35</v>
      </c>
      <c r="GL36" s="2" t="s">
        <v>35</v>
      </c>
      <c r="GM36" s="2" t="s">
        <v>35</v>
      </c>
      <c r="GN36" s="2" t="s">
        <v>35</v>
      </c>
      <c r="GO36" s="2" t="s">
        <v>35</v>
      </c>
      <c r="GP36" s="2" t="s">
        <v>35</v>
      </c>
      <c r="GQ36" s="2" t="s">
        <v>35</v>
      </c>
      <c r="GR36" s="2" t="s">
        <v>35</v>
      </c>
      <c r="GS36" s="2" t="s">
        <v>35</v>
      </c>
      <c r="GT36" s="2" t="s">
        <v>35</v>
      </c>
      <c r="GU36" s="2" t="s">
        <v>35</v>
      </c>
      <c r="GV36" s="2" t="s">
        <v>35</v>
      </c>
      <c r="GW36" s="2" t="s">
        <v>35</v>
      </c>
      <c r="GX36" s="2" t="s">
        <v>35</v>
      </c>
      <c r="GY36" s="2" t="s">
        <v>35</v>
      </c>
      <c r="GZ36" s="2" t="s">
        <v>35</v>
      </c>
      <c r="HA36" s="2" t="s">
        <v>35</v>
      </c>
      <c r="HB36" s="2" t="s">
        <v>35</v>
      </c>
      <c r="HC36" s="2" t="s">
        <v>35</v>
      </c>
      <c r="HD36" s="2" t="s">
        <v>35</v>
      </c>
      <c r="HE36" s="2" t="s">
        <v>35</v>
      </c>
      <c r="HF36" s="2" t="s">
        <v>35</v>
      </c>
      <c r="HG36" s="2" t="s">
        <v>35</v>
      </c>
      <c r="HH36" s="2" t="s">
        <v>35</v>
      </c>
      <c r="HI36" s="2" t="s">
        <v>35</v>
      </c>
      <c r="HJ36" s="2" t="s">
        <v>35</v>
      </c>
      <c r="HK36" s="2" t="s">
        <v>35</v>
      </c>
      <c r="HL36" s="2" t="s">
        <v>35</v>
      </c>
      <c r="HM36" s="2" t="s">
        <v>35</v>
      </c>
      <c r="HN36" s="2" t="s">
        <v>35</v>
      </c>
      <c r="HO36" s="2" t="s">
        <v>35</v>
      </c>
      <c r="HP36" s="2" t="s">
        <v>35</v>
      </c>
      <c r="HQ36" s="2" t="s">
        <v>35</v>
      </c>
      <c r="HR36" s="2" t="s">
        <v>35</v>
      </c>
      <c r="HS36" s="2" t="s">
        <v>35</v>
      </c>
      <c r="HT36" s="2" t="s">
        <v>35</v>
      </c>
      <c r="HU36" s="2" t="s">
        <v>35</v>
      </c>
      <c r="HV36" s="2" t="s">
        <v>35</v>
      </c>
      <c r="HW36" s="2" t="s">
        <v>35</v>
      </c>
      <c r="HX36" s="2" t="s">
        <v>35</v>
      </c>
      <c r="HY36" s="2" t="s">
        <v>35</v>
      </c>
      <c r="HZ36" s="2" t="s">
        <v>35</v>
      </c>
      <c r="IA36" s="2" t="s">
        <v>35</v>
      </c>
      <c r="IB36" s="2" t="s">
        <v>35</v>
      </c>
      <c r="IC36" s="2" t="s">
        <v>35</v>
      </c>
      <c r="ID36" s="2" t="s">
        <v>35</v>
      </c>
      <c r="IE36" s="2" t="s">
        <v>35</v>
      </c>
      <c r="IF36" s="2" t="s">
        <v>35</v>
      </c>
      <c r="IG36" s="2" t="s">
        <v>35</v>
      </c>
      <c r="IH36" s="2" t="s">
        <v>35</v>
      </c>
      <c r="II36" s="2" t="s">
        <v>35</v>
      </c>
      <c r="IJ36" s="2" t="s">
        <v>35</v>
      </c>
      <c r="IK36" s="2" t="s">
        <v>35</v>
      </c>
      <c r="IL36" s="2" t="s">
        <v>35</v>
      </c>
      <c r="IM36" s="2" t="s">
        <v>35</v>
      </c>
      <c r="IN36" s="2" t="s">
        <v>35</v>
      </c>
      <c r="IO36" s="2" t="s">
        <v>35</v>
      </c>
      <c r="IP36" s="2" t="s">
        <v>35</v>
      </c>
      <c r="IQ36" s="2" t="s">
        <v>35</v>
      </c>
      <c r="IR36" s="2" t="s">
        <v>35</v>
      </c>
      <c r="IS36" s="2" t="s">
        <v>35</v>
      </c>
      <c r="IT36" s="2" t="s">
        <v>35</v>
      </c>
      <c r="IU36" s="2" t="s">
        <v>35</v>
      </c>
      <c r="IV36" s="2" t="s">
        <v>35</v>
      </c>
      <c r="IW36" s="2" t="s">
        <v>35</v>
      </c>
      <c r="IX36" s="2" t="s">
        <v>35</v>
      </c>
      <c r="IY36" s="2" t="s">
        <v>35</v>
      </c>
      <c r="IZ36" s="2" t="s">
        <v>35</v>
      </c>
      <c r="JA36" s="2" t="s">
        <v>35</v>
      </c>
      <c r="JB36" s="2" t="s">
        <v>35</v>
      </c>
      <c r="JC36" s="2" t="s">
        <v>35</v>
      </c>
      <c r="JD36" s="2" t="s">
        <v>35</v>
      </c>
      <c r="JE36" s="2" t="s">
        <v>35</v>
      </c>
      <c r="JF36" s="2" t="s">
        <v>35</v>
      </c>
      <c r="JG36" s="2" t="s">
        <v>35</v>
      </c>
      <c r="JH36" s="2" t="s">
        <v>35</v>
      </c>
      <c r="JI36" s="2" t="s">
        <v>35</v>
      </c>
      <c r="JJ36" s="2" t="s">
        <v>35</v>
      </c>
      <c r="JK36" s="2" t="s">
        <v>35</v>
      </c>
      <c r="JL36" s="2" t="s">
        <v>35</v>
      </c>
      <c r="JM36" s="2" t="s">
        <v>35</v>
      </c>
      <c r="JN36" s="2" t="s">
        <v>35</v>
      </c>
      <c r="JO36" s="2" t="s">
        <v>35</v>
      </c>
      <c r="JP36" s="2" t="s">
        <v>35</v>
      </c>
      <c r="JQ36" s="2" t="s">
        <v>35</v>
      </c>
      <c r="JR36" s="2" t="s">
        <v>35</v>
      </c>
      <c r="JS36" s="2" t="s">
        <v>35</v>
      </c>
      <c r="JT36" s="2" t="s">
        <v>35</v>
      </c>
    </row>
    <row r="37" spans="1:280" ht="12" customHeight="1">
      <c r="A37" s="20"/>
      <c r="B37" s="21"/>
      <c r="C37" s="22"/>
      <c r="D37" s="1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23"/>
      <c r="T37" s="128" t="s">
        <v>37</v>
      </c>
      <c r="U37" s="129"/>
      <c r="V37" s="129"/>
      <c r="W37" s="129"/>
      <c r="X37" s="129"/>
      <c r="Y37" s="129"/>
      <c r="Z37" s="171"/>
      <c r="AA37" s="183">
        <f>SUM(AA35,AA36)</f>
        <v>68</v>
      </c>
      <c r="AB37" s="109">
        <v>3351400</v>
      </c>
      <c r="AC37" s="109">
        <v>3351400</v>
      </c>
      <c r="AD37" s="109">
        <v>3351400</v>
      </c>
      <c r="AE37" s="109">
        <v>3351400</v>
      </c>
      <c r="AF37" s="109">
        <v>3351400</v>
      </c>
      <c r="AG37" s="109">
        <v>3351400</v>
      </c>
      <c r="AH37" s="109">
        <v>3351400</v>
      </c>
      <c r="AI37" s="109">
        <v>3351400</v>
      </c>
      <c r="AJ37" s="109">
        <v>3351400</v>
      </c>
      <c r="AK37" s="109">
        <v>3351400</v>
      </c>
      <c r="AL37" s="109">
        <v>3351400</v>
      </c>
      <c r="AM37" s="109">
        <v>3351400</v>
      </c>
      <c r="AN37" s="109">
        <f>SUM(AN35,AN36)</f>
        <v>62</v>
      </c>
      <c r="AO37" s="109">
        <v>3351400</v>
      </c>
      <c r="AP37" s="109">
        <v>3351400</v>
      </c>
      <c r="AQ37" s="109">
        <v>3351400</v>
      </c>
      <c r="AR37" s="109">
        <v>3351400</v>
      </c>
      <c r="AS37" s="109">
        <v>3351400</v>
      </c>
      <c r="AT37" s="109">
        <v>3351400</v>
      </c>
      <c r="AU37" s="109">
        <v>3351400</v>
      </c>
      <c r="AV37" s="109">
        <v>3351400</v>
      </c>
      <c r="AW37" s="109">
        <v>3351400</v>
      </c>
      <c r="AX37" s="109">
        <v>3351400</v>
      </c>
      <c r="AY37" s="109">
        <v>3351400</v>
      </c>
      <c r="AZ37" s="109">
        <v>3351400</v>
      </c>
      <c r="BA37" s="109">
        <f>SUM(BA35,BA36)</f>
        <v>0</v>
      </c>
      <c r="BB37" s="109">
        <v>3351400</v>
      </c>
      <c r="BC37" s="109">
        <v>3351400</v>
      </c>
      <c r="BD37" s="109">
        <v>3351400</v>
      </c>
      <c r="BE37" s="109">
        <v>3351400</v>
      </c>
      <c r="BF37" s="109">
        <v>3351400</v>
      </c>
      <c r="BG37" s="109">
        <v>3351400</v>
      </c>
      <c r="BH37" s="109">
        <v>3351400</v>
      </c>
      <c r="BI37" s="109">
        <v>3351400</v>
      </c>
      <c r="BJ37" s="109">
        <v>3351400</v>
      </c>
      <c r="BK37" s="109">
        <v>3351400</v>
      </c>
      <c r="BL37" s="109">
        <v>3351400</v>
      </c>
      <c r="BM37" s="109">
        <v>3351400</v>
      </c>
      <c r="BN37" s="109">
        <f>SUM(BN35,BN36)</f>
        <v>6</v>
      </c>
      <c r="BO37" s="109">
        <v>764363</v>
      </c>
      <c r="BP37" s="109">
        <v>764363</v>
      </c>
      <c r="BQ37" s="109">
        <v>764363</v>
      </c>
      <c r="BR37" s="109">
        <v>764363</v>
      </c>
      <c r="BS37" s="109">
        <v>764363</v>
      </c>
      <c r="BT37" s="109">
        <v>764363</v>
      </c>
      <c r="BU37" s="109">
        <v>764363</v>
      </c>
      <c r="BV37" s="109">
        <v>764363</v>
      </c>
      <c r="BW37" s="109">
        <v>764363</v>
      </c>
      <c r="BX37" s="109">
        <f>SUM(BX35,BX36)</f>
        <v>14797</v>
      </c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>
        <f t="shared" ref="CL37" si="15">SUM(CL35,CL36)</f>
        <v>0</v>
      </c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>
        <f t="shared" ref="CZ37" si="16">SUM(CZ35,CZ36)</f>
        <v>0</v>
      </c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>
        <f t="shared" ref="DN37" si="17">SUM(DN35,DN36)</f>
        <v>0</v>
      </c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>
        <f t="shared" ref="EB37" si="18">SUM(EB35,EB36)</f>
        <v>14797</v>
      </c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>
        <f t="shared" ref="EP37" si="19">SUM(EP35,EP36)</f>
        <v>406</v>
      </c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88"/>
      <c r="FD37" s="2" t="s">
        <v>35</v>
      </c>
      <c r="FE37" s="2" t="s">
        <v>35</v>
      </c>
      <c r="FF37" s="2" t="s">
        <v>35</v>
      </c>
      <c r="FG37" s="2" t="s">
        <v>35</v>
      </c>
      <c r="FH37" s="2" t="s">
        <v>35</v>
      </c>
      <c r="FI37" s="2" t="s">
        <v>35</v>
      </c>
      <c r="FJ37" s="2" t="s">
        <v>35</v>
      </c>
      <c r="FK37" s="2" t="s">
        <v>35</v>
      </c>
      <c r="FL37" s="2" t="s">
        <v>35</v>
      </c>
      <c r="FM37" s="2" t="s">
        <v>35</v>
      </c>
      <c r="FN37" s="2" t="s">
        <v>35</v>
      </c>
      <c r="FO37" s="2" t="s">
        <v>35</v>
      </c>
      <c r="FP37" s="2" t="s">
        <v>35</v>
      </c>
      <c r="FQ37" s="2" t="s">
        <v>35</v>
      </c>
      <c r="FR37" s="2" t="s">
        <v>35</v>
      </c>
      <c r="FS37" s="2" t="s">
        <v>35</v>
      </c>
      <c r="FT37" s="2" t="s">
        <v>35</v>
      </c>
      <c r="FU37" s="2" t="s">
        <v>35</v>
      </c>
      <c r="FV37" s="2" t="s">
        <v>35</v>
      </c>
      <c r="FW37" s="2" t="s">
        <v>35</v>
      </c>
      <c r="FX37" s="2" t="s">
        <v>35</v>
      </c>
      <c r="FY37" s="2" t="s">
        <v>35</v>
      </c>
      <c r="FZ37" s="2" t="s">
        <v>35</v>
      </c>
      <c r="GA37" s="2" t="s">
        <v>35</v>
      </c>
      <c r="GB37" s="2" t="s">
        <v>35</v>
      </c>
      <c r="GC37" s="2" t="s">
        <v>35</v>
      </c>
      <c r="GD37" s="2" t="s">
        <v>35</v>
      </c>
      <c r="GE37" s="2" t="s">
        <v>35</v>
      </c>
      <c r="GF37" s="2" t="s">
        <v>35</v>
      </c>
      <c r="GG37" s="2" t="s">
        <v>35</v>
      </c>
      <c r="GH37" s="2" t="s">
        <v>35</v>
      </c>
      <c r="GI37" s="2" t="s">
        <v>35</v>
      </c>
      <c r="GJ37" s="2" t="s">
        <v>35</v>
      </c>
      <c r="GK37" s="2" t="s">
        <v>35</v>
      </c>
      <c r="GL37" s="2" t="s">
        <v>35</v>
      </c>
      <c r="GM37" s="2" t="s">
        <v>35</v>
      </c>
      <c r="GN37" s="2" t="s">
        <v>35</v>
      </c>
      <c r="GO37" s="2" t="s">
        <v>35</v>
      </c>
      <c r="GP37" s="2" t="s">
        <v>35</v>
      </c>
      <c r="GQ37" s="2" t="s">
        <v>35</v>
      </c>
      <c r="GR37" s="2" t="s">
        <v>35</v>
      </c>
      <c r="GS37" s="2" t="s">
        <v>35</v>
      </c>
      <c r="GT37" s="2" t="s">
        <v>35</v>
      </c>
      <c r="GU37" s="2" t="s">
        <v>35</v>
      </c>
      <c r="GV37" s="2" t="s">
        <v>35</v>
      </c>
      <c r="GW37" s="2" t="s">
        <v>35</v>
      </c>
      <c r="GX37" s="2" t="s">
        <v>35</v>
      </c>
      <c r="GY37" s="2" t="s">
        <v>35</v>
      </c>
      <c r="GZ37" s="2" t="s">
        <v>35</v>
      </c>
      <c r="HA37" s="2" t="s">
        <v>35</v>
      </c>
      <c r="HB37" s="2" t="s">
        <v>35</v>
      </c>
      <c r="HC37" s="2" t="s">
        <v>35</v>
      </c>
      <c r="HD37" s="2" t="s">
        <v>35</v>
      </c>
      <c r="HE37" s="2" t="s">
        <v>35</v>
      </c>
      <c r="HF37" s="2" t="s">
        <v>35</v>
      </c>
      <c r="HG37" s="2" t="s">
        <v>35</v>
      </c>
      <c r="HH37" s="2" t="s">
        <v>35</v>
      </c>
      <c r="HI37" s="2" t="s">
        <v>35</v>
      </c>
      <c r="HJ37" s="2" t="s">
        <v>35</v>
      </c>
      <c r="HK37" s="2" t="s">
        <v>35</v>
      </c>
      <c r="HL37" s="2" t="s">
        <v>35</v>
      </c>
      <c r="HM37" s="2" t="s">
        <v>35</v>
      </c>
      <c r="HN37" s="2" t="s">
        <v>35</v>
      </c>
      <c r="HO37" s="2" t="s">
        <v>35</v>
      </c>
      <c r="HP37" s="2" t="s">
        <v>35</v>
      </c>
      <c r="HQ37" s="2" t="s">
        <v>35</v>
      </c>
      <c r="HR37" s="2" t="s">
        <v>35</v>
      </c>
      <c r="HS37" s="2" t="s">
        <v>35</v>
      </c>
      <c r="HT37" s="2" t="s">
        <v>35</v>
      </c>
      <c r="HU37" s="2" t="s">
        <v>35</v>
      </c>
      <c r="HV37" s="2" t="s">
        <v>35</v>
      </c>
      <c r="HW37" s="2" t="s">
        <v>35</v>
      </c>
      <c r="HX37" s="2" t="s">
        <v>35</v>
      </c>
      <c r="HY37" s="2" t="s">
        <v>35</v>
      </c>
      <c r="HZ37" s="2" t="s">
        <v>35</v>
      </c>
      <c r="IA37" s="2" t="s">
        <v>35</v>
      </c>
      <c r="IB37" s="2" t="s">
        <v>35</v>
      </c>
      <c r="IC37" s="2" t="s">
        <v>35</v>
      </c>
      <c r="ID37" s="2" t="s">
        <v>35</v>
      </c>
      <c r="IE37" s="2" t="s">
        <v>35</v>
      </c>
      <c r="IF37" s="2" t="s">
        <v>35</v>
      </c>
      <c r="IG37" s="2" t="s">
        <v>35</v>
      </c>
      <c r="IH37" s="2" t="s">
        <v>35</v>
      </c>
      <c r="II37" s="2" t="s">
        <v>35</v>
      </c>
      <c r="IJ37" s="2" t="s">
        <v>35</v>
      </c>
      <c r="IK37" s="2" t="s">
        <v>35</v>
      </c>
      <c r="IL37" s="2" t="s">
        <v>35</v>
      </c>
      <c r="IM37" s="2" t="s">
        <v>35</v>
      </c>
      <c r="IN37" s="2" t="s">
        <v>35</v>
      </c>
      <c r="IO37" s="2" t="s">
        <v>35</v>
      </c>
      <c r="IP37" s="2" t="s">
        <v>35</v>
      </c>
      <c r="IQ37" s="2" t="s">
        <v>35</v>
      </c>
      <c r="IR37" s="2" t="s">
        <v>35</v>
      </c>
      <c r="IS37" s="2" t="s">
        <v>35</v>
      </c>
      <c r="IT37" s="2" t="s">
        <v>35</v>
      </c>
      <c r="IU37" s="2" t="s">
        <v>35</v>
      </c>
      <c r="IV37" s="2" t="s">
        <v>35</v>
      </c>
      <c r="IW37" s="2" t="s">
        <v>35</v>
      </c>
      <c r="IX37" s="2" t="s">
        <v>35</v>
      </c>
      <c r="IY37" s="2" t="s">
        <v>35</v>
      </c>
      <c r="IZ37" s="2" t="s">
        <v>35</v>
      </c>
      <c r="JA37" s="2" t="s">
        <v>35</v>
      </c>
      <c r="JB37" s="2" t="s">
        <v>35</v>
      </c>
      <c r="JC37" s="2" t="s">
        <v>35</v>
      </c>
      <c r="JD37" s="2" t="s">
        <v>35</v>
      </c>
      <c r="JE37" s="2" t="s">
        <v>35</v>
      </c>
      <c r="JF37" s="2" t="s">
        <v>35</v>
      </c>
      <c r="JG37" s="2" t="s">
        <v>35</v>
      </c>
      <c r="JH37" s="2" t="s">
        <v>35</v>
      </c>
      <c r="JI37" s="2" t="s">
        <v>35</v>
      </c>
      <c r="JJ37" s="2" t="s">
        <v>35</v>
      </c>
      <c r="JK37" s="2" t="s">
        <v>35</v>
      </c>
      <c r="JL37" s="2" t="s">
        <v>35</v>
      </c>
      <c r="JM37" s="2" t="s">
        <v>35</v>
      </c>
      <c r="JN37" s="2" t="s">
        <v>35</v>
      </c>
      <c r="JO37" s="2" t="s">
        <v>35</v>
      </c>
      <c r="JP37" s="2" t="s">
        <v>35</v>
      </c>
      <c r="JQ37" s="2" t="s">
        <v>35</v>
      </c>
      <c r="JR37" s="2" t="s">
        <v>35</v>
      </c>
      <c r="JS37" s="2" t="s">
        <v>35</v>
      </c>
      <c r="JT37" s="2" t="s">
        <v>35</v>
      </c>
    </row>
    <row r="38" spans="1:280" ht="12" customHeight="1">
      <c r="A38" s="20"/>
      <c r="B38" s="21"/>
      <c r="C38" s="22"/>
      <c r="D38" s="19"/>
      <c r="E38" s="146" t="s">
        <v>127</v>
      </c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6"/>
      <c r="T38" s="128" t="s">
        <v>38</v>
      </c>
      <c r="U38" s="129"/>
      <c r="V38" s="129"/>
      <c r="W38" s="129"/>
      <c r="X38" s="129"/>
      <c r="Y38" s="129"/>
      <c r="Z38" s="171"/>
      <c r="AA38" s="183">
        <v>50735</v>
      </c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>
        <v>28725</v>
      </c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>
        <v>138</v>
      </c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>
        <f t="shared" ref="BN38:BN39" si="20">AA38-AN38</f>
        <v>22010</v>
      </c>
      <c r="BO38" s="109"/>
      <c r="BP38" s="109"/>
      <c r="BQ38" s="109"/>
      <c r="BR38" s="109"/>
      <c r="BS38" s="109"/>
      <c r="BT38" s="109"/>
      <c r="BU38" s="109"/>
      <c r="BV38" s="109"/>
      <c r="BW38" s="109"/>
      <c r="BX38" s="109">
        <v>168945754</v>
      </c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>
        <v>4600</v>
      </c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>
        <v>1000</v>
      </c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>
        <v>2039461</v>
      </c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>
        <f t="shared" ref="EB38:EB39" si="21">BX38-CL38-CZ38-DN38</f>
        <v>166900693</v>
      </c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>
        <v>1949957</v>
      </c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88"/>
      <c r="FD38" s="2" t="s">
        <v>35</v>
      </c>
      <c r="FE38" s="2" t="s">
        <v>35</v>
      </c>
      <c r="FF38" s="2" t="s">
        <v>35</v>
      </c>
      <c r="FG38" s="2" t="s">
        <v>35</v>
      </c>
      <c r="FH38" s="2" t="s">
        <v>35</v>
      </c>
      <c r="FI38" s="2" t="s">
        <v>35</v>
      </c>
      <c r="FJ38" s="2" t="s">
        <v>35</v>
      </c>
      <c r="FK38" s="2" t="s">
        <v>35</v>
      </c>
      <c r="FL38" s="2" t="s">
        <v>35</v>
      </c>
      <c r="FM38" s="2" t="s">
        <v>35</v>
      </c>
      <c r="FN38" s="2" t="s">
        <v>35</v>
      </c>
      <c r="FO38" s="2" t="s">
        <v>35</v>
      </c>
      <c r="FP38" s="2" t="s">
        <v>35</v>
      </c>
      <c r="FQ38" s="2" t="s">
        <v>35</v>
      </c>
      <c r="FR38" s="2" t="s">
        <v>35</v>
      </c>
      <c r="FS38" s="2" t="s">
        <v>35</v>
      </c>
      <c r="FT38" s="2" t="s">
        <v>35</v>
      </c>
      <c r="FU38" s="2" t="s">
        <v>35</v>
      </c>
      <c r="FV38" s="2" t="s">
        <v>35</v>
      </c>
      <c r="FW38" s="2" t="s">
        <v>35</v>
      </c>
      <c r="FX38" s="2" t="s">
        <v>35</v>
      </c>
      <c r="FY38" s="2" t="s">
        <v>35</v>
      </c>
      <c r="FZ38" s="2" t="s">
        <v>35</v>
      </c>
      <c r="GA38" s="2" t="s">
        <v>35</v>
      </c>
      <c r="GB38" s="2" t="s">
        <v>35</v>
      </c>
      <c r="GC38" s="2" t="s">
        <v>35</v>
      </c>
      <c r="GD38" s="2" t="s">
        <v>35</v>
      </c>
      <c r="GE38" s="2" t="s">
        <v>35</v>
      </c>
      <c r="GF38" s="2" t="s">
        <v>35</v>
      </c>
      <c r="GG38" s="2" t="s">
        <v>35</v>
      </c>
      <c r="GH38" s="2" t="s">
        <v>35</v>
      </c>
      <c r="GI38" s="2" t="s">
        <v>35</v>
      </c>
      <c r="GJ38" s="2" t="s">
        <v>35</v>
      </c>
      <c r="GK38" s="2" t="s">
        <v>35</v>
      </c>
      <c r="GL38" s="2" t="s">
        <v>35</v>
      </c>
      <c r="GM38" s="2" t="s">
        <v>35</v>
      </c>
      <c r="GN38" s="2" t="s">
        <v>35</v>
      </c>
      <c r="GO38" s="2" t="s">
        <v>35</v>
      </c>
      <c r="GP38" s="2" t="s">
        <v>35</v>
      </c>
      <c r="GQ38" s="2" t="s">
        <v>35</v>
      </c>
      <c r="GR38" s="2" t="s">
        <v>35</v>
      </c>
      <c r="GS38" s="2" t="s">
        <v>35</v>
      </c>
      <c r="GT38" s="2" t="s">
        <v>35</v>
      </c>
      <c r="GU38" s="2" t="s">
        <v>35</v>
      </c>
      <c r="GV38" s="2" t="s">
        <v>35</v>
      </c>
      <c r="GW38" s="2" t="s">
        <v>35</v>
      </c>
      <c r="GX38" s="2" t="s">
        <v>35</v>
      </c>
      <c r="GY38" s="2" t="s">
        <v>35</v>
      </c>
      <c r="GZ38" s="2" t="s">
        <v>35</v>
      </c>
      <c r="HA38" s="2" t="s">
        <v>35</v>
      </c>
      <c r="HB38" s="2" t="s">
        <v>35</v>
      </c>
      <c r="HC38" s="2" t="s">
        <v>35</v>
      </c>
      <c r="HD38" s="2" t="s">
        <v>35</v>
      </c>
      <c r="HE38" s="2" t="s">
        <v>35</v>
      </c>
      <c r="HF38" s="2" t="s">
        <v>35</v>
      </c>
      <c r="HG38" s="2" t="s">
        <v>35</v>
      </c>
      <c r="HH38" s="2" t="s">
        <v>35</v>
      </c>
      <c r="HI38" s="2" t="s">
        <v>35</v>
      </c>
      <c r="HJ38" s="2" t="s">
        <v>35</v>
      </c>
      <c r="HK38" s="2" t="s">
        <v>35</v>
      </c>
      <c r="HL38" s="2" t="s">
        <v>35</v>
      </c>
      <c r="HM38" s="2" t="s">
        <v>35</v>
      </c>
      <c r="HN38" s="2" t="s">
        <v>35</v>
      </c>
      <c r="HO38" s="2" t="s">
        <v>35</v>
      </c>
      <c r="HP38" s="2" t="s">
        <v>35</v>
      </c>
      <c r="HQ38" s="2" t="s">
        <v>35</v>
      </c>
      <c r="HR38" s="2" t="s">
        <v>35</v>
      </c>
      <c r="HS38" s="2" t="s">
        <v>35</v>
      </c>
      <c r="HT38" s="2" t="s">
        <v>35</v>
      </c>
      <c r="HU38" s="2" t="s">
        <v>35</v>
      </c>
      <c r="HV38" s="2" t="s">
        <v>35</v>
      </c>
      <c r="HW38" s="2" t="s">
        <v>35</v>
      </c>
      <c r="HX38" s="2" t="s">
        <v>35</v>
      </c>
      <c r="HY38" s="2" t="s">
        <v>35</v>
      </c>
      <c r="HZ38" s="2" t="s">
        <v>35</v>
      </c>
      <c r="IA38" s="2" t="s">
        <v>35</v>
      </c>
      <c r="IB38" s="2" t="s">
        <v>35</v>
      </c>
      <c r="IC38" s="2" t="s">
        <v>35</v>
      </c>
      <c r="ID38" s="2" t="s">
        <v>35</v>
      </c>
      <c r="IE38" s="2" t="s">
        <v>35</v>
      </c>
      <c r="IF38" s="2" t="s">
        <v>35</v>
      </c>
      <c r="IG38" s="2" t="s">
        <v>35</v>
      </c>
      <c r="IH38" s="2" t="s">
        <v>35</v>
      </c>
      <c r="II38" s="2" t="s">
        <v>35</v>
      </c>
      <c r="IJ38" s="2" t="s">
        <v>35</v>
      </c>
      <c r="IK38" s="2" t="s">
        <v>35</v>
      </c>
      <c r="IL38" s="2" t="s">
        <v>35</v>
      </c>
      <c r="IM38" s="2" t="s">
        <v>35</v>
      </c>
      <c r="IN38" s="2" t="s">
        <v>35</v>
      </c>
      <c r="IO38" s="2" t="s">
        <v>35</v>
      </c>
      <c r="IP38" s="2" t="s">
        <v>35</v>
      </c>
      <c r="IQ38" s="2" t="s">
        <v>35</v>
      </c>
      <c r="IR38" s="2" t="s">
        <v>35</v>
      </c>
      <c r="IS38" s="2" t="s">
        <v>35</v>
      </c>
      <c r="IT38" s="2" t="s">
        <v>35</v>
      </c>
      <c r="IU38" s="2" t="s">
        <v>35</v>
      </c>
      <c r="IV38" s="2" t="s">
        <v>35</v>
      </c>
      <c r="IW38" s="2" t="s">
        <v>35</v>
      </c>
      <c r="IX38" s="2" t="s">
        <v>35</v>
      </c>
      <c r="IY38" s="2" t="s">
        <v>35</v>
      </c>
      <c r="IZ38" s="2" t="s">
        <v>35</v>
      </c>
      <c r="JA38" s="2" t="s">
        <v>35</v>
      </c>
      <c r="JB38" s="2" t="s">
        <v>35</v>
      </c>
      <c r="JC38" s="2" t="s">
        <v>35</v>
      </c>
      <c r="JD38" s="2" t="s">
        <v>35</v>
      </c>
      <c r="JE38" s="2" t="s">
        <v>35</v>
      </c>
      <c r="JF38" s="2" t="s">
        <v>35</v>
      </c>
      <c r="JG38" s="2" t="s">
        <v>35</v>
      </c>
      <c r="JH38" s="2" t="s">
        <v>35</v>
      </c>
      <c r="JI38" s="2" t="s">
        <v>35</v>
      </c>
      <c r="JJ38" s="2" t="s">
        <v>35</v>
      </c>
      <c r="JK38" s="2" t="s">
        <v>35</v>
      </c>
      <c r="JL38" s="2" t="s">
        <v>35</v>
      </c>
      <c r="JM38" s="2" t="s">
        <v>35</v>
      </c>
      <c r="JN38" s="2" t="s">
        <v>35</v>
      </c>
      <c r="JO38" s="2" t="s">
        <v>35</v>
      </c>
      <c r="JP38" s="2" t="s">
        <v>35</v>
      </c>
      <c r="JQ38" s="2" t="s">
        <v>35</v>
      </c>
      <c r="JR38" s="2" t="s">
        <v>35</v>
      </c>
      <c r="JS38" s="2" t="s">
        <v>35</v>
      </c>
      <c r="JT38" s="2" t="s">
        <v>35</v>
      </c>
    </row>
    <row r="39" spans="1:280" ht="12" customHeight="1">
      <c r="A39" s="20"/>
      <c r="B39" s="21"/>
      <c r="C39" s="22"/>
      <c r="D39" s="10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9"/>
      <c r="T39" s="128" t="s">
        <v>39</v>
      </c>
      <c r="U39" s="129"/>
      <c r="V39" s="129"/>
      <c r="W39" s="129"/>
      <c r="X39" s="129"/>
      <c r="Y39" s="129"/>
      <c r="Z39" s="171"/>
      <c r="AA39" s="183">
        <v>114360</v>
      </c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>
        <v>81473</v>
      </c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>
        <v>4091</v>
      </c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>
        <f t="shared" si="20"/>
        <v>32887</v>
      </c>
      <c r="BO39" s="109"/>
      <c r="BP39" s="109"/>
      <c r="BQ39" s="109"/>
      <c r="BR39" s="109"/>
      <c r="BS39" s="109"/>
      <c r="BT39" s="109"/>
      <c r="BU39" s="109"/>
      <c r="BV39" s="109"/>
      <c r="BW39" s="109"/>
      <c r="BX39" s="109">
        <v>144281016</v>
      </c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>
        <v>7450</v>
      </c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>
        <v>0</v>
      </c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>
        <v>5846998</v>
      </c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>
        <f t="shared" si="21"/>
        <v>138426568</v>
      </c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>
        <v>2726542</v>
      </c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09"/>
      <c r="FC39" s="188"/>
      <c r="FD39" s="2" t="s">
        <v>35</v>
      </c>
      <c r="FE39" s="2" t="s">
        <v>35</v>
      </c>
      <c r="FF39" s="2" t="s">
        <v>35</v>
      </c>
      <c r="FG39" s="2" t="s">
        <v>35</v>
      </c>
      <c r="FH39" s="2" t="s">
        <v>35</v>
      </c>
      <c r="FI39" s="2" t="s">
        <v>35</v>
      </c>
      <c r="FJ39" s="2" t="s">
        <v>35</v>
      </c>
      <c r="FK39" s="2" t="s">
        <v>35</v>
      </c>
      <c r="FL39" s="2" t="s">
        <v>35</v>
      </c>
      <c r="FM39" s="2" t="s">
        <v>35</v>
      </c>
      <c r="FN39" s="2" t="s">
        <v>35</v>
      </c>
      <c r="FO39" s="2" t="s">
        <v>35</v>
      </c>
      <c r="FP39" s="2" t="s">
        <v>35</v>
      </c>
      <c r="FQ39" s="2" t="s">
        <v>35</v>
      </c>
      <c r="FR39" s="2" t="s">
        <v>35</v>
      </c>
      <c r="FS39" s="2" t="s">
        <v>35</v>
      </c>
      <c r="FT39" s="2" t="s">
        <v>35</v>
      </c>
      <c r="FU39" s="2" t="s">
        <v>35</v>
      </c>
      <c r="FV39" s="2" t="s">
        <v>35</v>
      </c>
      <c r="FW39" s="2" t="s">
        <v>35</v>
      </c>
      <c r="FX39" s="2" t="s">
        <v>35</v>
      </c>
      <c r="FY39" s="2" t="s">
        <v>35</v>
      </c>
      <c r="FZ39" s="2" t="s">
        <v>35</v>
      </c>
      <c r="GA39" s="2" t="s">
        <v>35</v>
      </c>
      <c r="GB39" s="2" t="s">
        <v>35</v>
      </c>
      <c r="GC39" s="2" t="s">
        <v>35</v>
      </c>
      <c r="GD39" s="2" t="s">
        <v>35</v>
      </c>
      <c r="GE39" s="2" t="s">
        <v>35</v>
      </c>
      <c r="GF39" s="2" t="s">
        <v>35</v>
      </c>
      <c r="GG39" s="2" t="s">
        <v>35</v>
      </c>
      <c r="GH39" s="2" t="s">
        <v>35</v>
      </c>
      <c r="GI39" s="2" t="s">
        <v>35</v>
      </c>
      <c r="GJ39" s="2" t="s">
        <v>35</v>
      </c>
      <c r="GK39" s="2" t="s">
        <v>35</v>
      </c>
      <c r="GL39" s="2" t="s">
        <v>35</v>
      </c>
      <c r="GM39" s="2" t="s">
        <v>35</v>
      </c>
      <c r="GN39" s="2" t="s">
        <v>35</v>
      </c>
      <c r="GO39" s="2" t="s">
        <v>35</v>
      </c>
      <c r="GP39" s="2" t="s">
        <v>35</v>
      </c>
      <c r="GQ39" s="2" t="s">
        <v>35</v>
      </c>
      <c r="GR39" s="2" t="s">
        <v>35</v>
      </c>
      <c r="GS39" s="2" t="s">
        <v>35</v>
      </c>
      <c r="GT39" s="2" t="s">
        <v>35</v>
      </c>
      <c r="GU39" s="2" t="s">
        <v>35</v>
      </c>
      <c r="GV39" s="2" t="s">
        <v>35</v>
      </c>
      <c r="GW39" s="2" t="s">
        <v>35</v>
      </c>
      <c r="GX39" s="2" t="s">
        <v>35</v>
      </c>
      <c r="GY39" s="2" t="s">
        <v>35</v>
      </c>
      <c r="GZ39" s="2" t="s">
        <v>35</v>
      </c>
      <c r="HA39" s="2" t="s">
        <v>35</v>
      </c>
      <c r="HB39" s="2" t="s">
        <v>35</v>
      </c>
      <c r="HC39" s="2" t="s">
        <v>35</v>
      </c>
      <c r="HD39" s="2" t="s">
        <v>35</v>
      </c>
      <c r="HE39" s="2" t="s">
        <v>35</v>
      </c>
      <c r="HF39" s="2" t="s">
        <v>35</v>
      </c>
      <c r="HG39" s="2" t="s">
        <v>35</v>
      </c>
      <c r="HH39" s="2" t="s">
        <v>35</v>
      </c>
      <c r="HI39" s="2" t="s">
        <v>35</v>
      </c>
      <c r="HJ39" s="2" t="s">
        <v>35</v>
      </c>
      <c r="HK39" s="2" t="s">
        <v>35</v>
      </c>
      <c r="HL39" s="2" t="s">
        <v>35</v>
      </c>
      <c r="HM39" s="2" t="s">
        <v>35</v>
      </c>
      <c r="HN39" s="2" t="s">
        <v>35</v>
      </c>
      <c r="HO39" s="2" t="s">
        <v>35</v>
      </c>
      <c r="HP39" s="2" t="s">
        <v>35</v>
      </c>
      <c r="HQ39" s="2" t="s">
        <v>35</v>
      </c>
      <c r="HR39" s="2" t="s">
        <v>35</v>
      </c>
      <c r="HS39" s="2" t="s">
        <v>35</v>
      </c>
      <c r="HT39" s="2" t="s">
        <v>35</v>
      </c>
      <c r="HU39" s="2" t="s">
        <v>35</v>
      </c>
      <c r="HV39" s="2" t="s">
        <v>35</v>
      </c>
      <c r="HW39" s="2" t="s">
        <v>35</v>
      </c>
      <c r="HX39" s="2" t="s">
        <v>35</v>
      </c>
      <c r="HY39" s="2" t="s">
        <v>35</v>
      </c>
      <c r="HZ39" s="2" t="s">
        <v>35</v>
      </c>
      <c r="IA39" s="2" t="s">
        <v>35</v>
      </c>
      <c r="IB39" s="2" t="s">
        <v>35</v>
      </c>
      <c r="IC39" s="2" t="s">
        <v>35</v>
      </c>
      <c r="ID39" s="2" t="s">
        <v>35</v>
      </c>
      <c r="IE39" s="2" t="s">
        <v>35</v>
      </c>
      <c r="IF39" s="2" t="s">
        <v>35</v>
      </c>
      <c r="IG39" s="2" t="s">
        <v>35</v>
      </c>
      <c r="IH39" s="2" t="s">
        <v>35</v>
      </c>
      <c r="II39" s="2" t="s">
        <v>35</v>
      </c>
      <c r="IJ39" s="2" t="s">
        <v>35</v>
      </c>
      <c r="IK39" s="2" t="s">
        <v>35</v>
      </c>
      <c r="IL39" s="2" t="s">
        <v>35</v>
      </c>
      <c r="IM39" s="2" t="s">
        <v>35</v>
      </c>
      <c r="IN39" s="2" t="s">
        <v>35</v>
      </c>
      <c r="IO39" s="2" t="s">
        <v>35</v>
      </c>
      <c r="IP39" s="2" t="s">
        <v>35</v>
      </c>
      <c r="IQ39" s="2" t="s">
        <v>35</v>
      </c>
      <c r="IR39" s="2" t="s">
        <v>35</v>
      </c>
      <c r="IS39" s="2" t="s">
        <v>35</v>
      </c>
      <c r="IT39" s="2" t="s">
        <v>35</v>
      </c>
      <c r="IU39" s="2" t="s">
        <v>35</v>
      </c>
      <c r="IV39" s="2" t="s">
        <v>35</v>
      </c>
      <c r="IW39" s="2" t="s">
        <v>35</v>
      </c>
      <c r="IX39" s="2" t="s">
        <v>35</v>
      </c>
      <c r="IY39" s="2" t="s">
        <v>35</v>
      </c>
      <c r="IZ39" s="2" t="s">
        <v>35</v>
      </c>
      <c r="JA39" s="2" t="s">
        <v>35</v>
      </c>
      <c r="JB39" s="2" t="s">
        <v>35</v>
      </c>
      <c r="JC39" s="2" t="s">
        <v>35</v>
      </c>
      <c r="JD39" s="2" t="s">
        <v>35</v>
      </c>
      <c r="JE39" s="2" t="s">
        <v>35</v>
      </c>
      <c r="JF39" s="2" t="s">
        <v>35</v>
      </c>
      <c r="JG39" s="2" t="s">
        <v>35</v>
      </c>
      <c r="JH39" s="2" t="s">
        <v>35</v>
      </c>
      <c r="JI39" s="2" t="s">
        <v>35</v>
      </c>
      <c r="JJ39" s="2" t="s">
        <v>35</v>
      </c>
      <c r="JK39" s="2" t="s">
        <v>35</v>
      </c>
      <c r="JL39" s="2" t="s">
        <v>35</v>
      </c>
      <c r="JM39" s="2" t="s">
        <v>35</v>
      </c>
      <c r="JN39" s="2" t="s">
        <v>35</v>
      </c>
      <c r="JO39" s="2" t="s">
        <v>35</v>
      </c>
      <c r="JP39" s="2" t="s">
        <v>35</v>
      </c>
      <c r="JQ39" s="2" t="s">
        <v>35</v>
      </c>
      <c r="JR39" s="2" t="s">
        <v>35</v>
      </c>
      <c r="JS39" s="2" t="s">
        <v>35</v>
      </c>
      <c r="JT39" s="2" t="s">
        <v>35</v>
      </c>
    </row>
    <row r="40" spans="1:280" ht="12" customHeight="1">
      <c r="A40" s="20"/>
      <c r="B40" s="21"/>
      <c r="C40" s="22"/>
      <c r="D40" s="1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23"/>
      <c r="T40" s="128" t="s">
        <v>37</v>
      </c>
      <c r="U40" s="129"/>
      <c r="V40" s="129"/>
      <c r="W40" s="129"/>
      <c r="X40" s="129"/>
      <c r="Y40" s="129"/>
      <c r="Z40" s="171"/>
      <c r="AA40" s="183">
        <f>SUM(AA38,AA39)</f>
        <v>165095</v>
      </c>
      <c r="AB40" s="109">
        <v>3351400</v>
      </c>
      <c r="AC40" s="109">
        <v>3351400</v>
      </c>
      <c r="AD40" s="109">
        <v>3351400</v>
      </c>
      <c r="AE40" s="109">
        <v>3351400</v>
      </c>
      <c r="AF40" s="109">
        <v>3351400</v>
      </c>
      <c r="AG40" s="109">
        <v>3351400</v>
      </c>
      <c r="AH40" s="109">
        <v>3351400</v>
      </c>
      <c r="AI40" s="109">
        <v>3351400</v>
      </c>
      <c r="AJ40" s="109">
        <v>3351400</v>
      </c>
      <c r="AK40" s="109">
        <v>3351400</v>
      </c>
      <c r="AL40" s="109">
        <v>3351400</v>
      </c>
      <c r="AM40" s="109">
        <v>3351400</v>
      </c>
      <c r="AN40" s="109">
        <f>SUM(AN38,AN39)</f>
        <v>110198</v>
      </c>
      <c r="AO40" s="109">
        <v>3351400</v>
      </c>
      <c r="AP40" s="109">
        <v>3351400</v>
      </c>
      <c r="AQ40" s="109">
        <v>3351400</v>
      </c>
      <c r="AR40" s="109">
        <v>3351400</v>
      </c>
      <c r="AS40" s="109">
        <v>3351400</v>
      </c>
      <c r="AT40" s="109">
        <v>3351400</v>
      </c>
      <c r="AU40" s="109">
        <v>3351400</v>
      </c>
      <c r="AV40" s="109">
        <v>3351400</v>
      </c>
      <c r="AW40" s="109">
        <v>3351400</v>
      </c>
      <c r="AX40" s="109">
        <v>3351400</v>
      </c>
      <c r="AY40" s="109">
        <v>3351400</v>
      </c>
      <c r="AZ40" s="109">
        <v>3351400</v>
      </c>
      <c r="BA40" s="109">
        <f>SUM(BA38,BA39)</f>
        <v>4229</v>
      </c>
      <c r="BB40" s="109">
        <v>3351400</v>
      </c>
      <c r="BC40" s="109">
        <v>3351400</v>
      </c>
      <c r="BD40" s="109">
        <v>3351400</v>
      </c>
      <c r="BE40" s="109">
        <v>3351400</v>
      </c>
      <c r="BF40" s="109">
        <v>3351400</v>
      </c>
      <c r="BG40" s="109">
        <v>3351400</v>
      </c>
      <c r="BH40" s="109">
        <v>3351400</v>
      </c>
      <c r="BI40" s="109">
        <v>3351400</v>
      </c>
      <c r="BJ40" s="109">
        <v>3351400</v>
      </c>
      <c r="BK40" s="109">
        <v>3351400</v>
      </c>
      <c r="BL40" s="109">
        <v>3351400</v>
      </c>
      <c r="BM40" s="109">
        <v>3351400</v>
      </c>
      <c r="BN40" s="109">
        <f>SUM(BN38,BN39)</f>
        <v>54897</v>
      </c>
      <c r="BO40" s="109">
        <v>764363</v>
      </c>
      <c r="BP40" s="109">
        <v>764363</v>
      </c>
      <c r="BQ40" s="109">
        <v>764363</v>
      </c>
      <c r="BR40" s="109">
        <v>764363</v>
      </c>
      <c r="BS40" s="109">
        <v>764363</v>
      </c>
      <c r="BT40" s="109">
        <v>764363</v>
      </c>
      <c r="BU40" s="109">
        <v>764363</v>
      </c>
      <c r="BV40" s="109">
        <v>764363</v>
      </c>
      <c r="BW40" s="109">
        <v>764363</v>
      </c>
      <c r="BX40" s="109">
        <f>SUM(BX38,BX39)</f>
        <v>313226770</v>
      </c>
      <c r="BY40" s="109">
        <v>1977376119</v>
      </c>
      <c r="BZ40" s="109">
        <v>1977376119</v>
      </c>
      <c r="CA40" s="109">
        <v>1977376119</v>
      </c>
      <c r="CB40" s="109">
        <v>1977376119</v>
      </c>
      <c r="CC40" s="109">
        <v>1977376119</v>
      </c>
      <c r="CD40" s="109">
        <v>1977376119</v>
      </c>
      <c r="CE40" s="109">
        <v>1977376119</v>
      </c>
      <c r="CF40" s="109">
        <v>1977376119</v>
      </c>
      <c r="CG40" s="109">
        <v>1977376119</v>
      </c>
      <c r="CH40" s="109">
        <v>1977376119</v>
      </c>
      <c r="CI40" s="109">
        <v>1977376119</v>
      </c>
      <c r="CJ40" s="109">
        <v>1977376119</v>
      </c>
      <c r="CK40" s="109">
        <v>1977376119</v>
      </c>
      <c r="CL40" s="109">
        <f>SUM(CL38,CL39)</f>
        <v>12050</v>
      </c>
      <c r="CM40" s="109">
        <v>1977376119</v>
      </c>
      <c r="CN40" s="109">
        <v>1977376119</v>
      </c>
      <c r="CO40" s="109">
        <v>1977376119</v>
      </c>
      <c r="CP40" s="109">
        <v>1977376119</v>
      </c>
      <c r="CQ40" s="109">
        <v>1977376119</v>
      </c>
      <c r="CR40" s="109">
        <v>1977376119</v>
      </c>
      <c r="CS40" s="109">
        <v>1977376119</v>
      </c>
      <c r="CT40" s="109">
        <v>1977376119</v>
      </c>
      <c r="CU40" s="109">
        <v>1977376119</v>
      </c>
      <c r="CV40" s="109">
        <v>1977376119</v>
      </c>
      <c r="CW40" s="109">
        <v>1977376119</v>
      </c>
      <c r="CX40" s="109">
        <v>1977376119</v>
      </c>
      <c r="CY40" s="109">
        <v>1977376119</v>
      </c>
      <c r="CZ40" s="109">
        <f>SUM(CZ38,CZ39)</f>
        <v>1000</v>
      </c>
      <c r="DA40" s="109">
        <v>1977376119</v>
      </c>
      <c r="DB40" s="109">
        <v>1977376119</v>
      </c>
      <c r="DC40" s="109">
        <v>1977376119</v>
      </c>
      <c r="DD40" s="109">
        <v>1977376119</v>
      </c>
      <c r="DE40" s="109">
        <v>1977376119</v>
      </c>
      <c r="DF40" s="109">
        <v>1977376119</v>
      </c>
      <c r="DG40" s="109">
        <v>1977376119</v>
      </c>
      <c r="DH40" s="109">
        <v>1977376119</v>
      </c>
      <c r="DI40" s="109">
        <v>1977376119</v>
      </c>
      <c r="DJ40" s="109">
        <v>1977376119</v>
      </c>
      <c r="DK40" s="109">
        <v>1977376119</v>
      </c>
      <c r="DL40" s="109">
        <v>1977376119</v>
      </c>
      <c r="DM40" s="109">
        <v>1977376119</v>
      </c>
      <c r="DN40" s="109">
        <f>SUM(DN38,DN39)</f>
        <v>7886459</v>
      </c>
      <c r="DO40" s="109">
        <v>1977376119</v>
      </c>
      <c r="DP40" s="109">
        <v>1977376119</v>
      </c>
      <c r="DQ40" s="109">
        <v>1977376119</v>
      </c>
      <c r="DR40" s="109">
        <v>1977376119</v>
      </c>
      <c r="DS40" s="109">
        <v>1977376119</v>
      </c>
      <c r="DT40" s="109">
        <v>1977376119</v>
      </c>
      <c r="DU40" s="109">
        <v>1977376119</v>
      </c>
      <c r="DV40" s="109">
        <v>1977376119</v>
      </c>
      <c r="DW40" s="109">
        <v>1977376119</v>
      </c>
      <c r="DX40" s="109">
        <v>1977376119</v>
      </c>
      <c r="DY40" s="109">
        <v>1977376119</v>
      </c>
      <c r="DZ40" s="109">
        <v>1977376119</v>
      </c>
      <c r="EA40" s="109">
        <v>1977376119</v>
      </c>
      <c r="EB40" s="109">
        <f>SUM(EB38,EB39)</f>
        <v>305327261</v>
      </c>
      <c r="EC40" s="109">
        <v>1977376119</v>
      </c>
      <c r="ED40" s="109">
        <v>1977376119</v>
      </c>
      <c r="EE40" s="109">
        <v>1977376119</v>
      </c>
      <c r="EF40" s="109">
        <v>1977376119</v>
      </c>
      <c r="EG40" s="109">
        <v>1977376119</v>
      </c>
      <c r="EH40" s="109">
        <v>1977376119</v>
      </c>
      <c r="EI40" s="109">
        <v>1977376119</v>
      </c>
      <c r="EJ40" s="109">
        <v>1977376119</v>
      </c>
      <c r="EK40" s="109">
        <v>1977376119</v>
      </c>
      <c r="EL40" s="109">
        <v>1977376119</v>
      </c>
      <c r="EM40" s="109">
        <v>1977376119</v>
      </c>
      <c r="EN40" s="109">
        <v>1977376119</v>
      </c>
      <c r="EO40" s="109">
        <v>1977376119</v>
      </c>
      <c r="EP40" s="109">
        <f>SUM(EP38,EP39)</f>
        <v>4676499</v>
      </c>
      <c r="EQ40" s="109">
        <v>1977376119</v>
      </c>
      <c r="ER40" s="109">
        <v>1977376119</v>
      </c>
      <c r="ES40" s="109">
        <v>1977376119</v>
      </c>
      <c r="ET40" s="109">
        <v>1977376119</v>
      </c>
      <c r="EU40" s="109">
        <v>1977376119</v>
      </c>
      <c r="EV40" s="109">
        <v>1977376119</v>
      </c>
      <c r="EW40" s="109">
        <v>1977376119</v>
      </c>
      <c r="EX40" s="109">
        <v>1977376119</v>
      </c>
      <c r="EY40" s="109">
        <v>1977376119</v>
      </c>
      <c r="EZ40" s="109">
        <v>1977376119</v>
      </c>
      <c r="FA40" s="109">
        <v>1977376119</v>
      </c>
      <c r="FB40" s="109">
        <v>1977376119</v>
      </c>
      <c r="FC40" s="188">
        <v>1977376119</v>
      </c>
      <c r="FD40" s="2" t="s">
        <v>35</v>
      </c>
      <c r="FE40" s="2" t="s">
        <v>35</v>
      </c>
      <c r="FF40" s="2" t="s">
        <v>35</v>
      </c>
      <c r="FG40" s="2" t="s">
        <v>35</v>
      </c>
      <c r="FH40" s="2" t="s">
        <v>35</v>
      </c>
      <c r="FI40" s="2" t="s">
        <v>35</v>
      </c>
      <c r="FJ40" s="2" t="s">
        <v>35</v>
      </c>
      <c r="FK40" s="2" t="s">
        <v>35</v>
      </c>
      <c r="FL40" s="2" t="s">
        <v>35</v>
      </c>
      <c r="FM40" s="2" t="s">
        <v>35</v>
      </c>
      <c r="FN40" s="2" t="s">
        <v>35</v>
      </c>
      <c r="FO40" s="2" t="s">
        <v>35</v>
      </c>
      <c r="FP40" s="2" t="s">
        <v>35</v>
      </c>
      <c r="FQ40" s="2" t="s">
        <v>35</v>
      </c>
      <c r="FR40" s="2" t="s">
        <v>35</v>
      </c>
      <c r="FS40" s="2" t="s">
        <v>35</v>
      </c>
      <c r="FT40" s="2" t="s">
        <v>35</v>
      </c>
      <c r="FU40" s="2" t="s">
        <v>35</v>
      </c>
      <c r="FV40" s="2" t="s">
        <v>35</v>
      </c>
      <c r="FW40" s="2" t="s">
        <v>35</v>
      </c>
      <c r="FX40" s="2" t="s">
        <v>35</v>
      </c>
      <c r="FY40" s="2" t="s">
        <v>35</v>
      </c>
      <c r="FZ40" s="2" t="s">
        <v>35</v>
      </c>
      <c r="GA40" s="2" t="s">
        <v>35</v>
      </c>
      <c r="GB40" s="2" t="s">
        <v>35</v>
      </c>
      <c r="GC40" s="2" t="s">
        <v>35</v>
      </c>
      <c r="GD40" s="2" t="s">
        <v>35</v>
      </c>
      <c r="GE40" s="2" t="s">
        <v>35</v>
      </c>
      <c r="GF40" s="2" t="s">
        <v>35</v>
      </c>
      <c r="GG40" s="2" t="s">
        <v>35</v>
      </c>
      <c r="GH40" s="2" t="s">
        <v>35</v>
      </c>
      <c r="GI40" s="2" t="s">
        <v>35</v>
      </c>
      <c r="GJ40" s="2" t="s">
        <v>35</v>
      </c>
      <c r="GK40" s="2" t="s">
        <v>35</v>
      </c>
      <c r="GL40" s="2" t="s">
        <v>35</v>
      </c>
      <c r="GM40" s="2" t="s">
        <v>35</v>
      </c>
      <c r="GN40" s="2" t="s">
        <v>35</v>
      </c>
      <c r="GO40" s="2" t="s">
        <v>35</v>
      </c>
      <c r="GP40" s="2" t="s">
        <v>35</v>
      </c>
      <c r="GQ40" s="2" t="s">
        <v>35</v>
      </c>
      <c r="GR40" s="2" t="s">
        <v>35</v>
      </c>
      <c r="GS40" s="2" t="s">
        <v>35</v>
      </c>
      <c r="GT40" s="2" t="s">
        <v>35</v>
      </c>
      <c r="GU40" s="2" t="s">
        <v>35</v>
      </c>
      <c r="GV40" s="2" t="s">
        <v>35</v>
      </c>
      <c r="GW40" s="2" t="s">
        <v>35</v>
      </c>
      <c r="GX40" s="2" t="s">
        <v>35</v>
      </c>
      <c r="GY40" s="2" t="s">
        <v>35</v>
      </c>
      <c r="GZ40" s="2" t="s">
        <v>35</v>
      </c>
      <c r="HA40" s="2" t="s">
        <v>35</v>
      </c>
      <c r="HB40" s="2" t="s">
        <v>35</v>
      </c>
      <c r="HC40" s="2" t="s">
        <v>35</v>
      </c>
      <c r="HD40" s="2" t="s">
        <v>35</v>
      </c>
      <c r="HE40" s="2" t="s">
        <v>35</v>
      </c>
      <c r="HF40" s="2" t="s">
        <v>35</v>
      </c>
      <c r="HG40" s="2" t="s">
        <v>35</v>
      </c>
      <c r="HH40" s="2" t="s">
        <v>35</v>
      </c>
      <c r="HI40" s="2" t="s">
        <v>35</v>
      </c>
      <c r="HJ40" s="2" t="s">
        <v>35</v>
      </c>
      <c r="HK40" s="2" t="s">
        <v>35</v>
      </c>
      <c r="HL40" s="2" t="s">
        <v>35</v>
      </c>
      <c r="HM40" s="2" t="s">
        <v>35</v>
      </c>
      <c r="HN40" s="2" t="s">
        <v>35</v>
      </c>
      <c r="HO40" s="2" t="s">
        <v>35</v>
      </c>
      <c r="HP40" s="2" t="s">
        <v>35</v>
      </c>
      <c r="HQ40" s="2" t="s">
        <v>35</v>
      </c>
      <c r="HR40" s="2" t="s">
        <v>35</v>
      </c>
      <c r="HS40" s="2" t="s">
        <v>35</v>
      </c>
      <c r="HT40" s="2" t="s">
        <v>35</v>
      </c>
      <c r="HU40" s="2" t="s">
        <v>35</v>
      </c>
      <c r="HV40" s="2" t="s">
        <v>35</v>
      </c>
      <c r="HW40" s="2" t="s">
        <v>35</v>
      </c>
      <c r="HX40" s="2" t="s">
        <v>35</v>
      </c>
      <c r="HY40" s="2" t="s">
        <v>35</v>
      </c>
      <c r="HZ40" s="2" t="s">
        <v>35</v>
      </c>
      <c r="IA40" s="2" t="s">
        <v>35</v>
      </c>
      <c r="IB40" s="2" t="s">
        <v>35</v>
      </c>
      <c r="IC40" s="2" t="s">
        <v>35</v>
      </c>
      <c r="ID40" s="2" t="s">
        <v>35</v>
      </c>
      <c r="IE40" s="2" t="s">
        <v>35</v>
      </c>
      <c r="IF40" s="2" t="s">
        <v>35</v>
      </c>
      <c r="IG40" s="2" t="s">
        <v>35</v>
      </c>
      <c r="IH40" s="2" t="s">
        <v>35</v>
      </c>
      <c r="II40" s="2" t="s">
        <v>35</v>
      </c>
      <c r="IJ40" s="2" t="s">
        <v>35</v>
      </c>
      <c r="IK40" s="2" t="s">
        <v>35</v>
      </c>
      <c r="IL40" s="2" t="s">
        <v>35</v>
      </c>
      <c r="IM40" s="2" t="s">
        <v>35</v>
      </c>
      <c r="IN40" s="2" t="s">
        <v>35</v>
      </c>
      <c r="IO40" s="2" t="s">
        <v>35</v>
      </c>
      <c r="IP40" s="2" t="s">
        <v>35</v>
      </c>
      <c r="IQ40" s="2" t="s">
        <v>35</v>
      </c>
      <c r="IR40" s="2" t="s">
        <v>35</v>
      </c>
      <c r="IS40" s="2" t="s">
        <v>35</v>
      </c>
      <c r="IT40" s="2" t="s">
        <v>35</v>
      </c>
      <c r="IU40" s="2" t="s">
        <v>35</v>
      </c>
      <c r="IV40" s="2" t="s">
        <v>35</v>
      </c>
      <c r="IW40" s="2" t="s">
        <v>35</v>
      </c>
      <c r="IX40" s="2" t="s">
        <v>35</v>
      </c>
      <c r="IY40" s="2" t="s">
        <v>35</v>
      </c>
      <c r="IZ40" s="2" t="s">
        <v>35</v>
      </c>
      <c r="JA40" s="2" t="s">
        <v>35</v>
      </c>
      <c r="JB40" s="2" t="s">
        <v>35</v>
      </c>
      <c r="JC40" s="2" t="s">
        <v>35</v>
      </c>
      <c r="JD40" s="2" t="s">
        <v>35</v>
      </c>
      <c r="JE40" s="2" t="s">
        <v>35</v>
      </c>
      <c r="JF40" s="2" t="s">
        <v>35</v>
      </c>
      <c r="JG40" s="2" t="s">
        <v>35</v>
      </c>
      <c r="JH40" s="2" t="s">
        <v>35</v>
      </c>
      <c r="JI40" s="2" t="s">
        <v>35</v>
      </c>
      <c r="JJ40" s="2" t="s">
        <v>35</v>
      </c>
      <c r="JK40" s="2" t="s">
        <v>35</v>
      </c>
      <c r="JL40" s="2" t="s">
        <v>35</v>
      </c>
      <c r="JM40" s="2" t="s">
        <v>35</v>
      </c>
      <c r="JN40" s="2" t="s">
        <v>35</v>
      </c>
      <c r="JO40" s="2" t="s">
        <v>35</v>
      </c>
      <c r="JP40" s="2" t="s">
        <v>35</v>
      </c>
      <c r="JQ40" s="2" t="s">
        <v>35</v>
      </c>
      <c r="JR40" s="2" t="s">
        <v>35</v>
      </c>
      <c r="JS40" s="2" t="s">
        <v>35</v>
      </c>
      <c r="JT40" s="2" t="s">
        <v>35</v>
      </c>
    </row>
    <row r="41" spans="1:280" ht="12" customHeight="1">
      <c r="A41" s="20"/>
      <c r="B41" s="21"/>
      <c r="C41" s="22"/>
      <c r="D41" s="160" t="s">
        <v>96</v>
      </c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28" t="s">
        <v>38</v>
      </c>
      <c r="U41" s="129"/>
      <c r="V41" s="129"/>
      <c r="W41" s="129"/>
      <c r="X41" s="129"/>
      <c r="Y41" s="129"/>
      <c r="Z41" s="171"/>
      <c r="AA41" s="183">
        <f>SUM(AA13,AA28,AA31,AA32,AA35,AA38)</f>
        <v>270123</v>
      </c>
      <c r="AB41" s="109">
        <v>264991</v>
      </c>
      <c r="AC41" s="109">
        <v>264991</v>
      </c>
      <c r="AD41" s="109">
        <v>264991</v>
      </c>
      <c r="AE41" s="109">
        <v>264991</v>
      </c>
      <c r="AF41" s="109">
        <v>264991</v>
      </c>
      <c r="AG41" s="109">
        <v>264991</v>
      </c>
      <c r="AH41" s="109">
        <v>264991</v>
      </c>
      <c r="AI41" s="109">
        <v>264991</v>
      </c>
      <c r="AJ41" s="109">
        <v>264991</v>
      </c>
      <c r="AK41" s="109">
        <v>264991</v>
      </c>
      <c r="AL41" s="109">
        <v>264991</v>
      </c>
      <c r="AM41" s="109">
        <v>264991</v>
      </c>
      <c r="AN41" s="109">
        <f>SUM(AN13,AN28,AN31,AN32,AN35,AN38)</f>
        <v>152291</v>
      </c>
      <c r="AO41" s="109">
        <v>264991</v>
      </c>
      <c r="AP41" s="109">
        <v>264991</v>
      </c>
      <c r="AQ41" s="109">
        <v>264991</v>
      </c>
      <c r="AR41" s="109">
        <v>264991</v>
      </c>
      <c r="AS41" s="109">
        <v>264991</v>
      </c>
      <c r="AT41" s="109">
        <v>264991</v>
      </c>
      <c r="AU41" s="109">
        <v>264991</v>
      </c>
      <c r="AV41" s="109">
        <v>264991</v>
      </c>
      <c r="AW41" s="109">
        <v>264991</v>
      </c>
      <c r="AX41" s="109">
        <v>264991</v>
      </c>
      <c r="AY41" s="109">
        <v>264991</v>
      </c>
      <c r="AZ41" s="109">
        <v>264991</v>
      </c>
      <c r="BA41" s="109">
        <f>SUM(BA13,BA28,BA31,BA32,BA35,BA38)</f>
        <v>163</v>
      </c>
      <c r="BB41" s="109">
        <v>264991</v>
      </c>
      <c r="BC41" s="109">
        <v>264991</v>
      </c>
      <c r="BD41" s="109">
        <v>264991</v>
      </c>
      <c r="BE41" s="109">
        <v>264991</v>
      </c>
      <c r="BF41" s="109">
        <v>264991</v>
      </c>
      <c r="BG41" s="109">
        <v>264991</v>
      </c>
      <c r="BH41" s="109">
        <v>264991</v>
      </c>
      <c r="BI41" s="109">
        <v>264991</v>
      </c>
      <c r="BJ41" s="109">
        <v>264991</v>
      </c>
      <c r="BK41" s="109">
        <v>264991</v>
      </c>
      <c r="BL41" s="109">
        <v>264991</v>
      </c>
      <c r="BM41" s="109">
        <v>264991</v>
      </c>
      <c r="BN41" s="109">
        <f>SUM(BN13,BN28,BN31,BN32,BN35,BN38,)</f>
        <v>117832</v>
      </c>
      <c r="BO41" s="109">
        <v>105119</v>
      </c>
      <c r="BP41" s="109">
        <v>105119</v>
      </c>
      <c r="BQ41" s="109">
        <v>105119</v>
      </c>
      <c r="BR41" s="109">
        <v>105119</v>
      </c>
      <c r="BS41" s="109">
        <v>105119</v>
      </c>
      <c r="BT41" s="109">
        <v>105119</v>
      </c>
      <c r="BU41" s="109">
        <v>105119</v>
      </c>
      <c r="BV41" s="109">
        <v>105119</v>
      </c>
      <c r="BW41" s="109">
        <v>105119</v>
      </c>
      <c r="BX41" s="109">
        <f>SUM(BX13,BX28,BX31,BX32,BX35,BX38)</f>
        <v>852867294</v>
      </c>
      <c r="BY41" s="109">
        <v>744568669</v>
      </c>
      <c r="BZ41" s="109">
        <v>744568669</v>
      </c>
      <c r="CA41" s="109">
        <v>744568669</v>
      </c>
      <c r="CB41" s="109">
        <v>744568669</v>
      </c>
      <c r="CC41" s="109">
        <v>744568669</v>
      </c>
      <c r="CD41" s="109">
        <v>744568669</v>
      </c>
      <c r="CE41" s="109">
        <v>744568669</v>
      </c>
      <c r="CF41" s="109">
        <v>744568669</v>
      </c>
      <c r="CG41" s="109">
        <v>744568669</v>
      </c>
      <c r="CH41" s="109">
        <v>744568669</v>
      </c>
      <c r="CI41" s="109">
        <v>744568669</v>
      </c>
      <c r="CJ41" s="109">
        <v>744568669</v>
      </c>
      <c r="CK41" s="109">
        <v>744568669</v>
      </c>
      <c r="CL41" s="109">
        <f>SUM(CL13,CL28,CL31,CL32,CL35,CL38)</f>
        <v>264250</v>
      </c>
      <c r="CM41" s="109">
        <v>744568669</v>
      </c>
      <c r="CN41" s="109">
        <v>744568669</v>
      </c>
      <c r="CO41" s="109">
        <v>744568669</v>
      </c>
      <c r="CP41" s="109">
        <v>744568669</v>
      </c>
      <c r="CQ41" s="109">
        <v>744568669</v>
      </c>
      <c r="CR41" s="109">
        <v>744568669</v>
      </c>
      <c r="CS41" s="109">
        <v>744568669</v>
      </c>
      <c r="CT41" s="109">
        <v>744568669</v>
      </c>
      <c r="CU41" s="109">
        <v>744568669</v>
      </c>
      <c r="CV41" s="109">
        <v>744568669</v>
      </c>
      <c r="CW41" s="109">
        <v>744568669</v>
      </c>
      <c r="CX41" s="109">
        <v>744568669</v>
      </c>
      <c r="CY41" s="109">
        <v>744568669</v>
      </c>
      <c r="CZ41" s="109">
        <f>SUM(CZ13,CZ28,CZ31,CZ32,CZ35,CZ38)</f>
        <v>9383865</v>
      </c>
      <c r="DA41" s="109">
        <v>744568669</v>
      </c>
      <c r="DB41" s="109">
        <v>744568669</v>
      </c>
      <c r="DC41" s="109">
        <v>744568669</v>
      </c>
      <c r="DD41" s="109">
        <v>744568669</v>
      </c>
      <c r="DE41" s="109">
        <v>744568669</v>
      </c>
      <c r="DF41" s="109">
        <v>744568669</v>
      </c>
      <c r="DG41" s="109">
        <v>744568669</v>
      </c>
      <c r="DH41" s="109">
        <v>744568669</v>
      </c>
      <c r="DI41" s="109">
        <v>744568669</v>
      </c>
      <c r="DJ41" s="109">
        <v>744568669</v>
      </c>
      <c r="DK41" s="109">
        <v>744568669</v>
      </c>
      <c r="DL41" s="109">
        <v>744568669</v>
      </c>
      <c r="DM41" s="109">
        <v>744568669</v>
      </c>
      <c r="DN41" s="109">
        <f>SUM(DN13,DN28,DN31,DN32,DN35,DN38)</f>
        <v>7514352</v>
      </c>
      <c r="DO41" s="109">
        <v>744568669</v>
      </c>
      <c r="DP41" s="109">
        <v>744568669</v>
      </c>
      <c r="DQ41" s="109">
        <v>744568669</v>
      </c>
      <c r="DR41" s="109">
        <v>744568669</v>
      </c>
      <c r="DS41" s="109">
        <v>744568669</v>
      </c>
      <c r="DT41" s="109">
        <v>744568669</v>
      </c>
      <c r="DU41" s="109">
        <v>744568669</v>
      </c>
      <c r="DV41" s="109">
        <v>744568669</v>
      </c>
      <c r="DW41" s="109">
        <v>744568669</v>
      </c>
      <c r="DX41" s="109">
        <v>744568669</v>
      </c>
      <c r="DY41" s="109">
        <v>744568669</v>
      </c>
      <c r="DZ41" s="109">
        <v>744568669</v>
      </c>
      <c r="EA41" s="109">
        <v>744568669</v>
      </c>
      <c r="EB41" s="109">
        <f>SUM(EB13,EB28,EB31,EB32,EB35,EB38)</f>
        <v>835704827</v>
      </c>
      <c r="EC41" s="109">
        <v>744568669</v>
      </c>
      <c r="ED41" s="109">
        <v>744568669</v>
      </c>
      <c r="EE41" s="109">
        <v>744568669</v>
      </c>
      <c r="EF41" s="109">
        <v>744568669</v>
      </c>
      <c r="EG41" s="109">
        <v>744568669</v>
      </c>
      <c r="EH41" s="109">
        <v>744568669</v>
      </c>
      <c r="EI41" s="109">
        <v>744568669</v>
      </c>
      <c r="EJ41" s="109">
        <v>744568669</v>
      </c>
      <c r="EK41" s="109">
        <v>744568669</v>
      </c>
      <c r="EL41" s="109">
        <v>744568669</v>
      </c>
      <c r="EM41" s="109">
        <v>744568669</v>
      </c>
      <c r="EN41" s="109">
        <v>744568669</v>
      </c>
      <c r="EO41" s="109">
        <v>744568669</v>
      </c>
      <c r="EP41" s="109">
        <f>SUM(EP13,EP28,EP31,EP32,EP35,EP38)</f>
        <v>9878448</v>
      </c>
      <c r="EQ41" s="109">
        <v>744568669</v>
      </c>
      <c r="ER41" s="109">
        <v>744568669</v>
      </c>
      <c r="ES41" s="109">
        <v>744568669</v>
      </c>
      <c r="ET41" s="109">
        <v>744568669</v>
      </c>
      <c r="EU41" s="109">
        <v>744568669</v>
      </c>
      <c r="EV41" s="109">
        <v>744568669</v>
      </c>
      <c r="EW41" s="109">
        <v>744568669</v>
      </c>
      <c r="EX41" s="109">
        <v>744568669</v>
      </c>
      <c r="EY41" s="109">
        <v>744568669</v>
      </c>
      <c r="EZ41" s="109">
        <v>744568669</v>
      </c>
      <c r="FA41" s="109">
        <v>744568669</v>
      </c>
      <c r="FB41" s="109">
        <v>744568669</v>
      </c>
      <c r="FC41" s="188">
        <v>744568669</v>
      </c>
      <c r="FD41" s="2" t="s">
        <v>35</v>
      </c>
      <c r="FE41" s="2" t="s">
        <v>35</v>
      </c>
      <c r="FF41" s="2" t="s">
        <v>35</v>
      </c>
      <c r="FG41" s="2" t="s">
        <v>35</v>
      </c>
      <c r="FH41" s="2" t="s">
        <v>35</v>
      </c>
      <c r="FI41" s="2" t="s">
        <v>35</v>
      </c>
      <c r="FJ41" s="2" t="s">
        <v>35</v>
      </c>
      <c r="FK41" s="2" t="s">
        <v>35</v>
      </c>
      <c r="FL41" s="2" t="s">
        <v>35</v>
      </c>
      <c r="FM41" s="2" t="s">
        <v>35</v>
      </c>
      <c r="FN41" s="2" t="s">
        <v>35</v>
      </c>
      <c r="FO41" s="2" t="s">
        <v>35</v>
      </c>
      <c r="FP41" s="2" t="s">
        <v>35</v>
      </c>
      <c r="FQ41" s="2" t="s">
        <v>35</v>
      </c>
      <c r="FR41" s="2" t="s">
        <v>35</v>
      </c>
      <c r="FS41" s="2" t="s">
        <v>35</v>
      </c>
      <c r="FT41" s="2" t="s">
        <v>35</v>
      </c>
      <c r="FU41" s="2" t="s">
        <v>35</v>
      </c>
      <c r="FV41" s="2" t="s">
        <v>35</v>
      </c>
      <c r="FW41" s="2" t="s">
        <v>35</v>
      </c>
      <c r="FX41" s="2" t="s">
        <v>35</v>
      </c>
      <c r="FY41" s="2" t="s">
        <v>35</v>
      </c>
      <c r="FZ41" s="2" t="s">
        <v>35</v>
      </c>
      <c r="GA41" s="2" t="s">
        <v>35</v>
      </c>
      <c r="GB41" s="2" t="s">
        <v>35</v>
      </c>
      <c r="GC41" s="2" t="s">
        <v>35</v>
      </c>
      <c r="GD41" s="2" t="s">
        <v>35</v>
      </c>
      <c r="GE41" s="2" t="s">
        <v>35</v>
      </c>
      <c r="GF41" s="2" t="s">
        <v>35</v>
      </c>
      <c r="GG41" s="2" t="s">
        <v>35</v>
      </c>
      <c r="GH41" s="2" t="s">
        <v>35</v>
      </c>
      <c r="GI41" s="2" t="s">
        <v>35</v>
      </c>
      <c r="GJ41" s="2" t="s">
        <v>35</v>
      </c>
      <c r="GK41" s="2" t="s">
        <v>35</v>
      </c>
      <c r="GL41" s="2" t="s">
        <v>35</v>
      </c>
      <c r="GM41" s="2" t="s">
        <v>35</v>
      </c>
      <c r="GN41" s="2" t="s">
        <v>35</v>
      </c>
      <c r="GO41" s="2" t="s">
        <v>35</v>
      </c>
      <c r="GP41" s="2" t="s">
        <v>35</v>
      </c>
      <c r="GQ41" s="2" t="s">
        <v>35</v>
      </c>
      <c r="GR41" s="2" t="s">
        <v>35</v>
      </c>
      <c r="GS41" s="2" t="s">
        <v>35</v>
      </c>
      <c r="GT41" s="2" t="s">
        <v>35</v>
      </c>
      <c r="GU41" s="2" t="s">
        <v>35</v>
      </c>
      <c r="GV41" s="2" t="s">
        <v>35</v>
      </c>
      <c r="GW41" s="2" t="s">
        <v>35</v>
      </c>
      <c r="GX41" s="2" t="s">
        <v>35</v>
      </c>
      <c r="GY41" s="2" t="s">
        <v>35</v>
      </c>
      <c r="GZ41" s="2" t="s">
        <v>35</v>
      </c>
      <c r="HA41" s="2" t="s">
        <v>35</v>
      </c>
      <c r="HB41" s="2" t="s">
        <v>35</v>
      </c>
      <c r="HC41" s="2" t="s">
        <v>35</v>
      </c>
      <c r="HD41" s="2" t="s">
        <v>35</v>
      </c>
      <c r="HE41" s="2" t="s">
        <v>35</v>
      </c>
      <c r="HF41" s="2" t="s">
        <v>35</v>
      </c>
      <c r="HG41" s="2" t="s">
        <v>35</v>
      </c>
      <c r="HH41" s="2" t="s">
        <v>35</v>
      </c>
      <c r="HI41" s="2" t="s">
        <v>35</v>
      </c>
      <c r="HJ41" s="2" t="s">
        <v>35</v>
      </c>
      <c r="HK41" s="2" t="s">
        <v>35</v>
      </c>
      <c r="HL41" s="2" t="s">
        <v>35</v>
      </c>
      <c r="HM41" s="2" t="s">
        <v>35</v>
      </c>
      <c r="HN41" s="2" t="s">
        <v>35</v>
      </c>
      <c r="HO41" s="2" t="s">
        <v>35</v>
      </c>
      <c r="HP41" s="2" t="s">
        <v>35</v>
      </c>
      <c r="HQ41" s="2" t="s">
        <v>35</v>
      </c>
      <c r="HR41" s="2" t="s">
        <v>35</v>
      </c>
      <c r="HS41" s="2" t="s">
        <v>35</v>
      </c>
      <c r="HT41" s="2" t="s">
        <v>35</v>
      </c>
      <c r="HU41" s="2" t="s">
        <v>35</v>
      </c>
      <c r="HV41" s="2" t="s">
        <v>35</v>
      </c>
      <c r="HW41" s="2" t="s">
        <v>35</v>
      </c>
      <c r="HX41" s="2" t="s">
        <v>35</v>
      </c>
      <c r="HY41" s="2" t="s">
        <v>35</v>
      </c>
      <c r="HZ41" s="2" t="s">
        <v>35</v>
      </c>
      <c r="IA41" s="2" t="s">
        <v>35</v>
      </c>
      <c r="IB41" s="2" t="s">
        <v>35</v>
      </c>
      <c r="IC41" s="2" t="s">
        <v>35</v>
      </c>
      <c r="ID41" s="2" t="s">
        <v>35</v>
      </c>
      <c r="IE41" s="2" t="s">
        <v>35</v>
      </c>
      <c r="IF41" s="2" t="s">
        <v>35</v>
      </c>
      <c r="IG41" s="2" t="s">
        <v>35</v>
      </c>
      <c r="IH41" s="2" t="s">
        <v>35</v>
      </c>
      <c r="II41" s="2" t="s">
        <v>35</v>
      </c>
      <c r="IJ41" s="2" t="s">
        <v>35</v>
      </c>
      <c r="IK41" s="2" t="s">
        <v>35</v>
      </c>
      <c r="IL41" s="2" t="s">
        <v>35</v>
      </c>
      <c r="IM41" s="2" t="s">
        <v>35</v>
      </c>
      <c r="IN41" s="2" t="s">
        <v>35</v>
      </c>
      <c r="IO41" s="2" t="s">
        <v>35</v>
      </c>
      <c r="IP41" s="2" t="s">
        <v>35</v>
      </c>
      <c r="IQ41" s="2" t="s">
        <v>35</v>
      </c>
      <c r="IR41" s="2" t="s">
        <v>35</v>
      </c>
      <c r="IS41" s="2" t="s">
        <v>35</v>
      </c>
      <c r="IT41" s="2" t="s">
        <v>35</v>
      </c>
      <c r="IU41" s="2" t="s">
        <v>35</v>
      </c>
      <c r="IV41" s="2" t="s">
        <v>35</v>
      </c>
      <c r="IW41" s="2" t="s">
        <v>35</v>
      </c>
      <c r="IX41" s="2" t="s">
        <v>35</v>
      </c>
      <c r="IY41" s="2" t="s">
        <v>35</v>
      </c>
      <c r="IZ41" s="2" t="s">
        <v>35</v>
      </c>
      <c r="JA41" s="2" t="s">
        <v>35</v>
      </c>
      <c r="JB41" s="2" t="s">
        <v>35</v>
      </c>
      <c r="JC41" s="2" t="s">
        <v>35</v>
      </c>
      <c r="JD41" s="2" t="s">
        <v>35</v>
      </c>
      <c r="JE41" s="2" t="s">
        <v>35</v>
      </c>
      <c r="JF41" s="2" t="s">
        <v>35</v>
      </c>
      <c r="JG41" s="2" t="s">
        <v>35</v>
      </c>
      <c r="JH41" s="2" t="s">
        <v>35</v>
      </c>
      <c r="JI41" s="2" t="s">
        <v>35</v>
      </c>
      <c r="JJ41" s="2" t="s">
        <v>35</v>
      </c>
      <c r="JK41" s="2" t="s">
        <v>35</v>
      </c>
      <c r="JL41" s="2" t="s">
        <v>35</v>
      </c>
      <c r="JM41" s="2" t="s">
        <v>35</v>
      </c>
      <c r="JN41" s="2" t="s">
        <v>35</v>
      </c>
      <c r="JO41" s="2" t="s">
        <v>35</v>
      </c>
      <c r="JP41" s="2" t="s">
        <v>35</v>
      </c>
      <c r="JQ41" s="2" t="s">
        <v>35</v>
      </c>
      <c r="JR41" s="2" t="s">
        <v>35</v>
      </c>
      <c r="JS41" s="2" t="s">
        <v>35</v>
      </c>
      <c r="JT41" s="2" t="s">
        <v>35</v>
      </c>
    </row>
    <row r="42" spans="1:280" ht="12" customHeight="1">
      <c r="A42" s="20"/>
      <c r="B42" s="21"/>
      <c r="C42" s="22"/>
      <c r="D42" s="161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28" t="s">
        <v>39</v>
      </c>
      <c r="U42" s="129"/>
      <c r="V42" s="129"/>
      <c r="W42" s="129"/>
      <c r="X42" s="129"/>
      <c r="Y42" s="129"/>
      <c r="Z42" s="171"/>
      <c r="AA42" s="183">
        <f>SUM(AA14,AA29,AA33,AA36,AA39)</f>
        <v>8180610</v>
      </c>
      <c r="AB42" s="109">
        <v>8081267</v>
      </c>
      <c r="AC42" s="109">
        <v>8081267</v>
      </c>
      <c r="AD42" s="109">
        <v>8081267</v>
      </c>
      <c r="AE42" s="109">
        <v>8081267</v>
      </c>
      <c r="AF42" s="109">
        <v>8081267</v>
      </c>
      <c r="AG42" s="109">
        <v>8081267</v>
      </c>
      <c r="AH42" s="109">
        <v>8081267</v>
      </c>
      <c r="AI42" s="109">
        <v>8081267</v>
      </c>
      <c r="AJ42" s="109">
        <v>8081267</v>
      </c>
      <c r="AK42" s="109">
        <v>8081267</v>
      </c>
      <c r="AL42" s="109">
        <v>8081267</v>
      </c>
      <c r="AM42" s="109">
        <v>8081267</v>
      </c>
      <c r="AN42" s="109">
        <f>SUM(AN14,AN29,AN33,AN36,AN39)</f>
        <v>5846464</v>
      </c>
      <c r="AO42" s="109">
        <v>8081267</v>
      </c>
      <c r="AP42" s="109">
        <v>8081267</v>
      </c>
      <c r="AQ42" s="109">
        <v>8081267</v>
      </c>
      <c r="AR42" s="109">
        <v>8081267</v>
      </c>
      <c r="AS42" s="109">
        <v>8081267</v>
      </c>
      <c r="AT42" s="109">
        <v>8081267</v>
      </c>
      <c r="AU42" s="109">
        <v>8081267</v>
      </c>
      <c r="AV42" s="109">
        <v>8081267</v>
      </c>
      <c r="AW42" s="109">
        <v>8081267</v>
      </c>
      <c r="AX42" s="109">
        <v>8081267</v>
      </c>
      <c r="AY42" s="109">
        <v>8081267</v>
      </c>
      <c r="AZ42" s="109">
        <v>8081267</v>
      </c>
      <c r="BA42" s="109">
        <f>SUM(BA14,BA29,BA33,BA36,BA39)</f>
        <v>54794</v>
      </c>
      <c r="BB42" s="109">
        <v>8081267</v>
      </c>
      <c r="BC42" s="109">
        <v>8081267</v>
      </c>
      <c r="BD42" s="109">
        <v>8081267</v>
      </c>
      <c r="BE42" s="109">
        <v>8081267</v>
      </c>
      <c r="BF42" s="109">
        <v>8081267</v>
      </c>
      <c r="BG42" s="109">
        <v>8081267</v>
      </c>
      <c r="BH42" s="109">
        <v>8081267</v>
      </c>
      <c r="BI42" s="109">
        <v>8081267</v>
      </c>
      <c r="BJ42" s="109">
        <v>8081267</v>
      </c>
      <c r="BK42" s="109">
        <v>8081267</v>
      </c>
      <c r="BL42" s="109">
        <v>8081267</v>
      </c>
      <c r="BM42" s="109">
        <v>8081267</v>
      </c>
      <c r="BN42" s="109">
        <f>SUM(BN14,BN29,BN33,BN36,BN39)</f>
        <v>2334146</v>
      </c>
      <c r="BO42" s="109">
        <v>1797452</v>
      </c>
      <c r="BP42" s="109">
        <v>1797452</v>
      </c>
      <c r="BQ42" s="109">
        <v>1797452</v>
      </c>
      <c r="BR42" s="109">
        <v>1797452</v>
      </c>
      <c r="BS42" s="109">
        <v>1797452</v>
      </c>
      <c r="BT42" s="109">
        <v>1797452</v>
      </c>
      <c r="BU42" s="109">
        <v>1797452</v>
      </c>
      <c r="BV42" s="109">
        <v>1797452</v>
      </c>
      <c r="BW42" s="109">
        <v>1797452</v>
      </c>
      <c r="BX42" s="109">
        <f>SUM(BX14,BX29,BX33,BX36,BX39)</f>
        <v>5431995591</v>
      </c>
      <c r="BY42" s="109">
        <v>4035158300</v>
      </c>
      <c r="BZ42" s="109">
        <v>4035158300</v>
      </c>
      <c r="CA42" s="109">
        <v>4035158300</v>
      </c>
      <c r="CB42" s="109">
        <v>4035158300</v>
      </c>
      <c r="CC42" s="109">
        <v>4035158300</v>
      </c>
      <c r="CD42" s="109">
        <v>4035158300</v>
      </c>
      <c r="CE42" s="109">
        <v>4035158300</v>
      </c>
      <c r="CF42" s="109">
        <v>4035158300</v>
      </c>
      <c r="CG42" s="109">
        <v>4035158300</v>
      </c>
      <c r="CH42" s="109">
        <v>4035158300</v>
      </c>
      <c r="CI42" s="109">
        <v>4035158300</v>
      </c>
      <c r="CJ42" s="109">
        <v>4035158300</v>
      </c>
      <c r="CK42" s="109">
        <v>4035158300</v>
      </c>
      <c r="CL42" s="109">
        <f>SUM(CL14,CL29,CL33,CL36,CL39)</f>
        <v>78539500</v>
      </c>
      <c r="CM42" s="109">
        <v>4035158300</v>
      </c>
      <c r="CN42" s="109">
        <v>4035158300</v>
      </c>
      <c r="CO42" s="109">
        <v>4035158300</v>
      </c>
      <c r="CP42" s="109">
        <v>4035158300</v>
      </c>
      <c r="CQ42" s="109">
        <v>4035158300</v>
      </c>
      <c r="CR42" s="109">
        <v>4035158300</v>
      </c>
      <c r="CS42" s="109">
        <v>4035158300</v>
      </c>
      <c r="CT42" s="109">
        <v>4035158300</v>
      </c>
      <c r="CU42" s="109">
        <v>4035158300</v>
      </c>
      <c r="CV42" s="109">
        <v>4035158300</v>
      </c>
      <c r="CW42" s="109">
        <v>4035158300</v>
      </c>
      <c r="CX42" s="109">
        <v>4035158300</v>
      </c>
      <c r="CY42" s="109">
        <v>4035158300</v>
      </c>
      <c r="CZ42" s="109">
        <f>SUM(CZ14,CZ29,CZ33,CZ36,CZ39)</f>
        <v>0</v>
      </c>
      <c r="DA42" s="109">
        <v>4035158300</v>
      </c>
      <c r="DB42" s="109">
        <v>4035158300</v>
      </c>
      <c r="DC42" s="109">
        <v>4035158300</v>
      </c>
      <c r="DD42" s="109">
        <v>4035158300</v>
      </c>
      <c r="DE42" s="109">
        <v>4035158300</v>
      </c>
      <c r="DF42" s="109">
        <v>4035158300</v>
      </c>
      <c r="DG42" s="109">
        <v>4035158300</v>
      </c>
      <c r="DH42" s="109">
        <v>4035158300</v>
      </c>
      <c r="DI42" s="109">
        <v>4035158300</v>
      </c>
      <c r="DJ42" s="109">
        <v>4035158300</v>
      </c>
      <c r="DK42" s="109">
        <v>4035158300</v>
      </c>
      <c r="DL42" s="109">
        <v>4035158300</v>
      </c>
      <c r="DM42" s="109">
        <v>4035158300</v>
      </c>
      <c r="DN42" s="109">
        <f>SUM(DN14,DN29,DN33,DN36,DN39)</f>
        <v>39915363</v>
      </c>
      <c r="DO42" s="109">
        <v>4035158300</v>
      </c>
      <c r="DP42" s="109">
        <v>4035158300</v>
      </c>
      <c r="DQ42" s="109">
        <v>4035158300</v>
      </c>
      <c r="DR42" s="109">
        <v>4035158300</v>
      </c>
      <c r="DS42" s="109">
        <v>4035158300</v>
      </c>
      <c r="DT42" s="109">
        <v>4035158300</v>
      </c>
      <c r="DU42" s="109">
        <v>4035158300</v>
      </c>
      <c r="DV42" s="109">
        <v>4035158300</v>
      </c>
      <c r="DW42" s="109">
        <v>4035158300</v>
      </c>
      <c r="DX42" s="109">
        <v>4035158300</v>
      </c>
      <c r="DY42" s="109">
        <v>4035158300</v>
      </c>
      <c r="DZ42" s="109">
        <v>4035158300</v>
      </c>
      <c r="EA42" s="109">
        <v>4035158300</v>
      </c>
      <c r="EB42" s="109">
        <f>SUM(EB14,EB29,EB33,EB36,EB39)</f>
        <v>5313540728</v>
      </c>
      <c r="EC42" s="109">
        <v>4035158300</v>
      </c>
      <c r="ED42" s="109">
        <v>4035158300</v>
      </c>
      <c r="EE42" s="109">
        <v>4035158300</v>
      </c>
      <c r="EF42" s="109">
        <v>4035158300</v>
      </c>
      <c r="EG42" s="109">
        <v>4035158300</v>
      </c>
      <c r="EH42" s="109">
        <v>4035158300</v>
      </c>
      <c r="EI42" s="109">
        <v>4035158300</v>
      </c>
      <c r="EJ42" s="109">
        <v>4035158300</v>
      </c>
      <c r="EK42" s="109">
        <v>4035158300</v>
      </c>
      <c r="EL42" s="109">
        <v>4035158300</v>
      </c>
      <c r="EM42" s="109">
        <v>4035158300</v>
      </c>
      <c r="EN42" s="109">
        <v>4035158300</v>
      </c>
      <c r="EO42" s="109">
        <v>4035158300</v>
      </c>
      <c r="EP42" s="109">
        <f>SUM(EP14,EP29,EP33,EP36,EP39)</f>
        <v>112004212</v>
      </c>
      <c r="EQ42" s="109">
        <v>4035158300</v>
      </c>
      <c r="ER42" s="109">
        <v>4035158300</v>
      </c>
      <c r="ES42" s="109">
        <v>4035158300</v>
      </c>
      <c r="ET42" s="109">
        <v>4035158300</v>
      </c>
      <c r="EU42" s="109">
        <v>4035158300</v>
      </c>
      <c r="EV42" s="109">
        <v>4035158300</v>
      </c>
      <c r="EW42" s="109">
        <v>4035158300</v>
      </c>
      <c r="EX42" s="109">
        <v>4035158300</v>
      </c>
      <c r="EY42" s="109">
        <v>4035158300</v>
      </c>
      <c r="EZ42" s="109">
        <v>4035158300</v>
      </c>
      <c r="FA42" s="109">
        <v>4035158300</v>
      </c>
      <c r="FB42" s="109">
        <v>4035158300</v>
      </c>
      <c r="FC42" s="188">
        <v>4035158300</v>
      </c>
      <c r="FD42" s="2" t="s">
        <v>35</v>
      </c>
      <c r="FE42" s="2" t="s">
        <v>35</v>
      </c>
      <c r="FF42" s="2" t="s">
        <v>35</v>
      </c>
      <c r="FG42" s="2" t="s">
        <v>35</v>
      </c>
      <c r="FH42" s="2" t="s">
        <v>35</v>
      </c>
      <c r="FI42" s="2" t="s">
        <v>35</v>
      </c>
      <c r="FJ42" s="2" t="s">
        <v>35</v>
      </c>
      <c r="FK42" s="2" t="s">
        <v>35</v>
      </c>
      <c r="FL42" s="2" t="s">
        <v>35</v>
      </c>
      <c r="FM42" s="2" t="s">
        <v>35</v>
      </c>
      <c r="FN42" s="2" t="s">
        <v>35</v>
      </c>
      <c r="FO42" s="2" t="s">
        <v>35</v>
      </c>
      <c r="FP42" s="2" t="s">
        <v>35</v>
      </c>
      <c r="FQ42" s="2" t="s">
        <v>35</v>
      </c>
      <c r="FR42" s="2" t="s">
        <v>35</v>
      </c>
      <c r="FS42" s="2" t="s">
        <v>35</v>
      </c>
      <c r="FT42" s="2" t="s">
        <v>35</v>
      </c>
      <c r="FU42" s="2" t="s">
        <v>35</v>
      </c>
      <c r="FV42" s="2" t="s">
        <v>35</v>
      </c>
      <c r="FW42" s="2" t="s">
        <v>35</v>
      </c>
      <c r="FX42" s="2" t="s">
        <v>35</v>
      </c>
      <c r="FY42" s="2" t="s">
        <v>35</v>
      </c>
      <c r="FZ42" s="2" t="s">
        <v>35</v>
      </c>
      <c r="GA42" s="2" t="s">
        <v>35</v>
      </c>
      <c r="GB42" s="2" t="s">
        <v>35</v>
      </c>
      <c r="GC42" s="2" t="s">
        <v>35</v>
      </c>
      <c r="GD42" s="2" t="s">
        <v>35</v>
      </c>
      <c r="GE42" s="2" t="s">
        <v>35</v>
      </c>
      <c r="GF42" s="2" t="s">
        <v>35</v>
      </c>
      <c r="GG42" s="2" t="s">
        <v>35</v>
      </c>
      <c r="GH42" s="2" t="s">
        <v>35</v>
      </c>
      <c r="GI42" s="2" t="s">
        <v>35</v>
      </c>
      <c r="GJ42" s="2" t="s">
        <v>35</v>
      </c>
      <c r="GK42" s="2" t="s">
        <v>35</v>
      </c>
      <c r="GL42" s="2" t="s">
        <v>35</v>
      </c>
      <c r="GM42" s="2" t="s">
        <v>35</v>
      </c>
      <c r="GN42" s="2" t="s">
        <v>35</v>
      </c>
      <c r="GO42" s="2" t="s">
        <v>35</v>
      </c>
      <c r="GP42" s="2" t="s">
        <v>35</v>
      </c>
      <c r="GQ42" s="2" t="s">
        <v>35</v>
      </c>
      <c r="GR42" s="2" t="s">
        <v>35</v>
      </c>
      <c r="GS42" s="2" t="s">
        <v>35</v>
      </c>
      <c r="GT42" s="2" t="s">
        <v>35</v>
      </c>
      <c r="GU42" s="2" t="s">
        <v>35</v>
      </c>
      <c r="GV42" s="2" t="s">
        <v>35</v>
      </c>
      <c r="GW42" s="2" t="s">
        <v>35</v>
      </c>
      <c r="GX42" s="2" t="s">
        <v>35</v>
      </c>
      <c r="GY42" s="2" t="s">
        <v>35</v>
      </c>
      <c r="GZ42" s="2" t="s">
        <v>35</v>
      </c>
      <c r="HA42" s="2" t="s">
        <v>35</v>
      </c>
      <c r="HB42" s="2" t="s">
        <v>35</v>
      </c>
      <c r="HC42" s="2" t="s">
        <v>35</v>
      </c>
      <c r="HD42" s="2" t="s">
        <v>35</v>
      </c>
      <c r="HE42" s="2" t="s">
        <v>35</v>
      </c>
      <c r="HF42" s="2" t="s">
        <v>35</v>
      </c>
      <c r="HG42" s="2" t="s">
        <v>35</v>
      </c>
      <c r="HH42" s="2" t="s">
        <v>35</v>
      </c>
      <c r="HI42" s="2" t="s">
        <v>35</v>
      </c>
      <c r="HJ42" s="2" t="s">
        <v>35</v>
      </c>
      <c r="HK42" s="2" t="s">
        <v>35</v>
      </c>
      <c r="HL42" s="2" t="s">
        <v>35</v>
      </c>
      <c r="HM42" s="2" t="s">
        <v>35</v>
      </c>
      <c r="HN42" s="2" t="s">
        <v>35</v>
      </c>
      <c r="HO42" s="2" t="s">
        <v>35</v>
      </c>
      <c r="HP42" s="2" t="s">
        <v>35</v>
      </c>
      <c r="HQ42" s="2" t="s">
        <v>35</v>
      </c>
      <c r="HR42" s="2" t="s">
        <v>35</v>
      </c>
      <c r="HS42" s="2" t="s">
        <v>35</v>
      </c>
      <c r="HT42" s="2" t="s">
        <v>35</v>
      </c>
      <c r="HU42" s="2" t="s">
        <v>35</v>
      </c>
      <c r="HV42" s="2" t="s">
        <v>35</v>
      </c>
      <c r="HW42" s="2" t="s">
        <v>35</v>
      </c>
      <c r="HX42" s="2" t="s">
        <v>35</v>
      </c>
      <c r="HY42" s="2" t="s">
        <v>35</v>
      </c>
      <c r="HZ42" s="2" t="s">
        <v>35</v>
      </c>
      <c r="IA42" s="2" t="s">
        <v>35</v>
      </c>
      <c r="IB42" s="2" t="s">
        <v>35</v>
      </c>
      <c r="IC42" s="2" t="s">
        <v>35</v>
      </c>
      <c r="ID42" s="2" t="s">
        <v>35</v>
      </c>
      <c r="IE42" s="2" t="s">
        <v>35</v>
      </c>
      <c r="IF42" s="2" t="s">
        <v>35</v>
      </c>
      <c r="IG42" s="2" t="s">
        <v>35</v>
      </c>
      <c r="IH42" s="2" t="s">
        <v>35</v>
      </c>
      <c r="II42" s="2" t="s">
        <v>35</v>
      </c>
      <c r="IJ42" s="2" t="s">
        <v>35</v>
      </c>
      <c r="IK42" s="2" t="s">
        <v>35</v>
      </c>
      <c r="IL42" s="2" t="s">
        <v>35</v>
      </c>
      <c r="IM42" s="2" t="s">
        <v>35</v>
      </c>
      <c r="IN42" s="2" t="s">
        <v>35</v>
      </c>
      <c r="IO42" s="2" t="s">
        <v>35</v>
      </c>
      <c r="IP42" s="2" t="s">
        <v>35</v>
      </c>
      <c r="IQ42" s="2" t="s">
        <v>35</v>
      </c>
      <c r="IR42" s="2" t="s">
        <v>35</v>
      </c>
      <c r="IS42" s="2" t="s">
        <v>35</v>
      </c>
      <c r="IT42" s="2" t="s">
        <v>35</v>
      </c>
      <c r="IU42" s="2" t="s">
        <v>35</v>
      </c>
      <c r="IV42" s="2" t="s">
        <v>35</v>
      </c>
      <c r="IW42" s="2" t="s">
        <v>35</v>
      </c>
      <c r="IX42" s="2" t="s">
        <v>35</v>
      </c>
      <c r="IY42" s="2" t="s">
        <v>35</v>
      </c>
      <c r="IZ42" s="2" t="s">
        <v>35</v>
      </c>
      <c r="JA42" s="2" t="s">
        <v>35</v>
      </c>
      <c r="JB42" s="2" t="s">
        <v>35</v>
      </c>
      <c r="JC42" s="2" t="s">
        <v>35</v>
      </c>
      <c r="JD42" s="2" t="s">
        <v>35</v>
      </c>
      <c r="JE42" s="2" t="s">
        <v>35</v>
      </c>
      <c r="JF42" s="2" t="s">
        <v>35</v>
      </c>
      <c r="JG42" s="2" t="s">
        <v>35</v>
      </c>
      <c r="JH42" s="2" t="s">
        <v>35</v>
      </c>
      <c r="JI42" s="2" t="s">
        <v>35</v>
      </c>
      <c r="JJ42" s="2" t="s">
        <v>35</v>
      </c>
      <c r="JK42" s="2" t="s">
        <v>35</v>
      </c>
      <c r="JL42" s="2" t="s">
        <v>35</v>
      </c>
      <c r="JM42" s="2" t="s">
        <v>35</v>
      </c>
      <c r="JN42" s="2" t="s">
        <v>35</v>
      </c>
      <c r="JO42" s="2" t="s">
        <v>35</v>
      </c>
      <c r="JP42" s="2" t="s">
        <v>35</v>
      </c>
      <c r="JQ42" s="2" t="s">
        <v>35</v>
      </c>
      <c r="JR42" s="2" t="s">
        <v>35</v>
      </c>
      <c r="JS42" s="2" t="s">
        <v>35</v>
      </c>
      <c r="JT42" s="2" t="s">
        <v>35</v>
      </c>
    </row>
    <row r="43" spans="1:280" ht="12" customHeight="1" thickBot="1">
      <c r="A43" s="24"/>
      <c r="B43" s="25"/>
      <c r="C43" s="26"/>
      <c r="D43" s="162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4" t="s">
        <v>37</v>
      </c>
      <c r="U43" s="165"/>
      <c r="V43" s="165"/>
      <c r="W43" s="165"/>
      <c r="X43" s="165"/>
      <c r="Y43" s="165"/>
      <c r="Z43" s="173"/>
      <c r="AA43" s="186">
        <f>SUM(AA41,AA42)</f>
        <v>8450733</v>
      </c>
      <c r="AB43" s="110">
        <v>3351400</v>
      </c>
      <c r="AC43" s="110">
        <v>3351400</v>
      </c>
      <c r="AD43" s="110">
        <v>3351400</v>
      </c>
      <c r="AE43" s="110">
        <v>3351400</v>
      </c>
      <c r="AF43" s="110">
        <v>3351400</v>
      </c>
      <c r="AG43" s="110">
        <v>3351400</v>
      </c>
      <c r="AH43" s="110">
        <v>3351400</v>
      </c>
      <c r="AI43" s="110">
        <v>3351400</v>
      </c>
      <c r="AJ43" s="110">
        <v>3351400</v>
      </c>
      <c r="AK43" s="110">
        <v>3351400</v>
      </c>
      <c r="AL43" s="110">
        <v>3351400</v>
      </c>
      <c r="AM43" s="110">
        <v>3351400</v>
      </c>
      <c r="AN43" s="110">
        <f>SUM(AN41,AN42)</f>
        <v>5998755</v>
      </c>
      <c r="AO43" s="110">
        <v>3351400</v>
      </c>
      <c r="AP43" s="110">
        <v>3351400</v>
      </c>
      <c r="AQ43" s="110">
        <v>3351400</v>
      </c>
      <c r="AR43" s="110">
        <v>3351400</v>
      </c>
      <c r="AS43" s="110">
        <v>3351400</v>
      </c>
      <c r="AT43" s="110">
        <v>3351400</v>
      </c>
      <c r="AU43" s="110">
        <v>3351400</v>
      </c>
      <c r="AV43" s="110">
        <v>3351400</v>
      </c>
      <c r="AW43" s="110">
        <v>3351400</v>
      </c>
      <c r="AX43" s="110">
        <v>3351400</v>
      </c>
      <c r="AY43" s="110">
        <v>3351400</v>
      </c>
      <c r="AZ43" s="110">
        <v>3351400</v>
      </c>
      <c r="BA43" s="110">
        <f>SUM(BA41,BA42)</f>
        <v>54957</v>
      </c>
      <c r="BB43" s="110">
        <v>3351400</v>
      </c>
      <c r="BC43" s="110">
        <v>3351400</v>
      </c>
      <c r="BD43" s="110">
        <v>3351400</v>
      </c>
      <c r="BE43" s="110">
        <v>3351400</v>
      </c>
      <c r="BF43" s="110">
        <v>3351400</v>
      </c>
      <c r="BG43" s="110">
        <v>3351400</v>
      </c>
      <c r="BH43" s="110">
        <v>3351400</v>
      </c>
      <c r="BI43" s="110">
        <v>3351400</v>
      </c>
      <c r="BJ43" s="110">
        <v>3351400</v>
      </c>
      <c r="BK43" s="110">
        <v>3351400</v>
      </c>
      <c r="BL43" s="110">
        <v>3351400</v>
      </c>
      <c r="BM43" s="110">
        <v>3351400</v>
      </c>
      <c r="BN43" s="110">
        <f>SUM(BN41,BN42)</f>
        <v>2451978</v>
      </c>
      <c r="BO43" s="110">
        <v>764363</v>
      </c>
      <c r="BP43" s="110">
        <v>764363</v>
      </c>
      <c r="BQ43" s="110">
        <v>764363</v>
      </c>
      <c r="BR43" s="110">
        <v>764363</v>
      </c>
      <c r="BS43" s="110">
        <v>764363</v>
      </c>
      <c r="BT43" s="110">
        <v>764363</v>
      </c>
      <c r="BU43" s="110">
        <v>764363</v>
      </c>
      <c r="BV43" s="110">
        <v>764363</v>
      </c>
      <c r="BW43" s="110">
        <v>764363</v>
      </c>
      <c r="BX43" s="110">
        <f>SUM(BX41,BX42)</f>
        <v>6284862885</v>
      </c>
      <c r="BY43" s="110">
        <v>1977376119</v>
      </c>
      <c r="BZ43" s="110">
        <v>1977376119</v>
      </c>
      <c r="CA43" s="110">
        <v>1977376119</v>
      </c>
      <c r="CB43" s="110">
        <v>1977376119</v>
      </c>
      <c r="CC43" s="110">
        <v>1977376119</v>
      </c>
      <c r="CD43" s="110">
        <v>1977376119</v>
      </c>
      <c r="CE43" s="110">
        <v>1977376119</v>
      </c>
      <c r="CF43" s="110">
        <v>1977376119</v>
      </c>
      <c r="CG43" s="110">
        <v>1977376119</v>
      </c>
      <c r="CH43" s="110">
        <v>1977376119</v>
      </c>
      <c r="CI43" s="110">
        <v>1977376119</v>
      </c>
      <c r="CJ43" s="110">
        <v>1977376119</v>
      </c>
      <c r="CK43" s="110">
        <v>1977376119</v>
      </c>
      <c r="CL43" s="110">
        <f>SUM(CL41,CL42)</f>
        <v>78803750</v>
      </c>
      <c r="CM43" s="110">
        <v>1977376119</v>
      </c>
      <c r="CN43" s="110">
        <v>1977376119</v>
      </c>
      <c r="CO43" s="110">
        <v>1977376119</v>
      </c>
      <c r="CP43" s="110">
        <v>1977376119</v>
      </c>
      <c r="CQ43" s="110">
        <v>1977376119</v>
      </c>
      <c r="CR43" s="110">
        <v>1977376119</v>
      </c>
      <c r="CS43" s="110">
        <v>1977376119</v>
      </c>
      <c r="CT43" s="110">
        <v>1977376119</v>
      </c>
      <c r="CU43" s="110">
        <v>1977376119</v>
      </c>
      <c r="CV43" s="110">
        <v>1977376119</v>
      </c>
      <c r="CW43" s="110">
        <v>1977376119</v>
      </c>
      <c r="CX43" s="110">
        <v>1977376119</v>
      </c>
      <c r="CY43" s="110">
        <v>1977376119</v>
      </c>
      <c r="CZ43" s="110">
        <f>SUM(CZ41,CZ42)</f>
        <v>9383865</v>
      </c>
      <c r="DA43" s="110">
        <v>1977376119</v>
      </c>
      <c r="DB43" s="110">
        <v>1977376119</v>
      </c>
      <c r="DC43" s="110">
        <v>1977376119</v>
      </c>
      <c r="DD43" s="110">
        <v>1977376119</v>
      </c>
      <c r="DE43" s="110">
        <v>1977376119</v>
      </c>
      <c r="DF43" s="110">
        <v>1977376119</v>
      </c>
      <c r="DG43" s="110">
        <v>1977376119</v>
      </c>
      <c r="DH43" s="110">
        <v>1977376119</v>
      </c>
      <c r="DI43" s="110">
        <v>1977376119</v>
      </c>
      <c r="DJ43" s="110">
        <v>1977376119</v>
      </c>
      <c r="DK43" s="110">
        <v>1977376119</v>
      </c>
      <c r="DL43" s="110">
        <v>1977376119</v>
      </c>
      <c r="DM43" s="110">
        <v>1977376119</v>
      </c>
      <c r="DN43" s="110">
        <f>SUM(DN41,DN42)</f>
        <v>47429715</v>
      </c>
      <c r="DO43" s="110">
        <v>1977376119</v>
      </c>
      <c r="DP43" s="110">
        <v>1977376119</v>
      </c>
      <c r="DQ43" s="110">
        <v>1977376119</v>
      </c>
      <c r="DR43" s="110">
        <v>1977376119</v>
      </c>
      <c r="DS43" s="110">
        <v>1977376119</v>
      </c>
      <c r="DT43" s="110">
        <v>1977376119</v>
      </c>
      <c r="DU43" s="110">
        <v>1977376119</v>
      </c>
      <c r="DV43" s="110">
        <v>1977376119</v>
      </c>
      <c r="DW43" s="110">
        <v>1977376119</v>
      </c>
      <c r="DX43" s="110">
        <v>1977376119</v>
      </c>
      <c r="DY43" s="110">
        <v>1977376119</v>
      </c>
      <c r="DZ43" s="110">
        <v>1977376119</v>
      </c>
      <c r="EA43" s="110">
        <v>1977376119</v>
      </c>
      <c r="EB43" s="110">
        <f>SUM(EB41,EB42)</f>
        <v>6149245555</v>
      </c>
      <c r="EC43" s="110">
        <v>1977376119</v>
      </c>
      <c r="ED43" s="110">
        <v>1977376119</v>
      </c>
      <c r="EE43" s="110">
        <v>1977376119</v>
      </c>
      <c r="EF43" s="110">
        <v>1977376119</v>
      </c>
      <c r="EG43" s="110">
        <v>1977376119</v>
      </c>
      <c r="EH43" s="110">
        <v>1977376119</v>
      </c>
      <c r="EI43" s="110">
        <v>1977376119</v>
      </c>
      <c r="EJ43" s="110">
        <v>1977376119</v>
      </c>
      <c r="EK43" s="110">
        <v>1977376119</v>
      </c>
      <c r="EL43" s="110">
        <v>1977376119</v>
      </c>
      <c r="EM43" s="110">
        <v>1977376119</v>
      </c>
      <c r="EN43" s="110">
        <v>1977376119</v>
      </c>
      <c r="EO43" s="110">
        <v>1977376119</v>
      </c>
      <c r="EP43" s="110">
        <f>SUM(EP41,EP42)</f>
        <v>121882660</v>
      </c>
      <c r="EQ43" s="110">
        <v>1977376119</v>
      </c>
      <c r="ER43" s="110">
        <v>1977376119</v>
      </c>
      <c r="ES43" s="110">
        <v>1977376119</v>
      </c>
      <c r="ET43" s="110">
        <v>1977376119</v>
      </c>
      <c r="EU43" s="110">
        <v>1977376119</v>
      </c>
      <c r="EV43" s="110">
        <v>1977376119</v>
      </c>
      <c r="EW43" s="110">
        <v>1977376119</v>
      </c>
      <c r="EX43" s="110">
        <v>1977376119</v>
      </c>
      <c r="EY43" s="110">
        <v>1977376119</v>
      </c>
      <c r="EZ43" s="110">
        <v>1977376119</v>
      </c>
      <c r="FA43" s="110">
        <v>1977376119</v>
      </c>
      <c r="FB43" s="110">
        <v>1977376119</v>
      </c>
      <c r="FC43" s="189">
        <v>1977376119</v>
      </c>
      <c r="FD43" s="2" t="s">
        <v>35</v>
      </c>
      <c r="FE43" s="2" t="s">
        <v>35</v>
      </c>
      <c r="FF43" s="2" t="s">
        <v>35</v>
      </c>
      <c r="FG43" s="2" t="s">
        <v>35</v>
      </c>
      <c r="FH43" s="2" t="s">
        <v>35</v>
      </c>
      <c r="FI43" s="2" t="s">
        <v>35</v>
      </c>
      <c r="FJ43" s="2" t="s">
        <v>35</v>
      </c>
      <c r="FK43" s="2" t="s">
        <v>35</v>
      </c>
      <c r="FL43" s="2" t="s">
        <v>35</v>
      </c>
      <c r="FM43" s="2" t="s">
        <v>35</v>
      </c>
      <c r="FN43" s="2" t="s">
        <v>35</v>
      </c>
      <c r="FO43" s="2" t="s">
        <v>35</v>
      </c>
      <c r="FP43" s="2" t="s">
        <v>35</v>
      </c>
      <c r="FQ43" s="2" t="s">
        <v>35</v>
      </c>
      <c r="FR43" s="2" t="s">
        <v>35</v>
      </c>
      <c r="FS43" s="2" t="s">
        <v>35</v>
      </c>
      <c r="FT43" s="2" t="s">
        <v>35</v>
      </c>
      <c r="FU43" s="2" t="s">
        <v>35</v>
      </c>
      <c r="FV43" s="2" t="s">
        <v>35</v>
      </c>
      <c r="FW43" s="2" t="s">
        <v>35</v>
      </c>
      <c r="FX43" s="2" t="s">
        <v>35</v>
      </c>
      <c r="FY43" s="2" t="s">
        <v>35</v>
      </c>
      <c r="FZ43" s="2" t="s">
        <v>35</v>
      </c>
      <c r="GA43" s="2" t="s">
        <v>35</v>
      </c>
      <c r="GB43" s="2" t="s">
        <v>35</v>
      </c>
      <c r="GC43" s="2" t="s">
        <v>35</v>
      </c>
      <c r="GD43" s="2" t="s">
        <v>35</v>
      </c>
      <c r="GE43" s="2" t="s">
        <v>35</v>
      </c>
      <c r="GF43" s="2" t="s">
        <v>35</v>
      </c>
      <c r="GG43" s="2" t="s">
        <v>35</v>
      </c>
      <c r="GH43" s="2" t="s">
        <v>35</v>
      </c>
      <c r="GI43" s="2" t="s">
        <v>35</v>
      </c>
      <c r="GJ43" s="2" t="s">
        <v>35</v>
      </c>
      <c r="GK43" s="2" t="s">
        <v>35</v>
      </c>
      <c r="GL43" s="2" t="s">
        <v>35</v>
      </c>
      <c r="GM43" s="2" t="s">
        <v>35</v>
      </c>
      <c r="GN43" s="2" t="s">
        <v>35</v>
      </c>
      <c r="GO43" s="2" t="s">
        <v>35</v>
      </c>
      <c r="GP43" s="2" t="s">
        <v>35</v>
      </c>
      <c r="GQ43" s="2" t="s">
        <v>35</v>
      </c>
      <c r="GR43" s="2" t="s">
        <v>35</v>
      </c>
      <c r="GS43" s="2" t="s">
        <v>35</v>
      </c>
      <c r="GT43" s="2" t="s">
        <v>35</v>
      </c>
      <c r="GU43" s="2" t="s">
        <v>35</v>
      </c>
      <c r="GV43" s="2" t="s">
        <v>35</v>
      </c>
      <c r="GW43" s="2" t="s">
        <v>35</v>
      </c>
      <c r="GX43" s="2" t="s">
        <v>35</v>
      </c>
      <c r="GY43" s="2" t="s">
        <v>35</v>
      </c>
      <c r="GZ43" s="2" t="s">
        <v>35</v>
      </c>
      <c r="HA43" s="2" t="s">
        <v>35</v>
      </c>
      <c r="HB43" s="2" t="s">
        <v>35</v>
      </c>
      <c r="HC43" s="2" t="s">
        <v>35</v>
      </c>
      <c r="HD43" s="2" t="s">
        <v>35</v>
      </c>
      <c r="HE43" s="2" t="s">
        <v>35</v>
      </c>
      <c r="HF43" s="2" t="s">
        <v>35</v>
      </c>
      <c r="HG43" s="2" t="s">
        <v>35</v>
      </c>
      <c r="HH43" s="2" t="s">
        <v>35</v>
      </c>
      <c r="HI43" s="2" t="s">
        <v>35</v>
      </c>
      <c r="HJ43" s="2" t="s">
        <v>35</v>
      </c>
      <c r="HK43" s="2" t="s">
        <v>35</v>
      </c>
      <c r="HL43" s="2" t="s">
        <v>35</v>
      </c>
      <c r="HM43" s="2" t="s">
        <v>35</v>
      </c>
      <c r="HN43" s="2" t="s">
        <v>35</v>
      </c>
      <c r="HO43" s="2" t="s">
        <v>35</v>
      </c>
      <c r="HP43" s="2" t="s">
        <v>35</v>
      </c>
      <c r="HQ43" s="2" t="s">
        <v>35</v>
      </c>
      <c r="HR43" s="2" t="s">
        <v>35</v>
      </c>
      <c r="HS43" s="2" t="s">
        <v>35</v>
      </c>
      <c r="HT43" s="2" t="s">
        <v>35</v>
      </c>
      <c r="HU43" s="2" t="s">
        <v>35</v>
      </c>
      <c r="HV43" s="2" t="s">
        <v>35</v>
      </c>
      <c r="HW43" s="2" t="s">
        <v>35</v>
      </c>
      <c r="HX43" s="2" t="s">
        <v>35</v>
      </c>
      <c r="HY43" s="2" t="s">
        <v>35</v>
      </c>
      <c r="HZ43" s="2" t="s">
        <v>35</v>
      </c>
      <c r="IA43" s="2" t="s">
        <v>35</v>
      </c>
      <c r="IB43" s="2" t="s">
        <v>35</v>
      </c>
      <c r="IC43" s="2" t="s">
        <v>35</v>
      </c>
      <c r="ID43" s="2" t="s">
        <v>35</v>
      </c>
      <c r="IE43" s="2" t="s">
        <v>35</v>
      </c>
      <c r="IF43" s="2" t="s">
        <v>35</v>
      </c>
      <c r="IG43" s="2" t="s">
        <v>35</v>
      </c>
      <c r="IH43" s="2" t="s">
        <v>35</v>
      </c>
      <c r="II43" s="2" t="s">
        <v>35</v>
      </c>
      <c r="IJ43" s="2" t="s">
        <v>35</v>
      </c>
      <c r="IK43" s="2" t="s">
        <v>35</v>
      </c>
      <c r="IL43" s="2" t="s">
        <v>35</v>
      </c>
      <c r="IM43" s="2" t="s">
        <v>35</v>
      </c>
      <c r="IN43" s="2" t="s">
        <v>35</v>
      </c>
      <c r="IO43" s="2" t="s">
        <v>35</v>
      </c>
      <c r="IP43" s="2" t="s">
        <v>35</v>
      </c>
      <c r="IQ43" s="2" t="s">
        <v>35</v>
      </c>
      <c r="IR43" s="2" t="s">
        <v>35</v>
      </c>
      <c r="IS43" s="2" t="s">
        <v>35</v>
      </c>
      <c r="IT43" s="2" t="s">
        <v>35</v>
      </c>
      <c r="IU43" s="2" t="s">
        <v>35</v>
      </c>
      <c r="IV43" s="2" t="s">
        <v>35</v>
      </c>
      <c r="IW43" s="2" t="s">
        <v>35</v>
      </c>
      <c r="IX43" s="2" t="s">
        <v>35</v>
      </c>
      <c r="IY43" s="2" t="s">
        <v>35</v>
      </c>
      <c r="IZ43" s="2" t="s">
        <v>35</v>
      </c>
      <c r="JA43" s="2" t="s">
        <v>35</v>
      </c>
      <c r="JB43" s="2" t="s">
        <v>35</v>
      </c>
      <c r="JC43" s="2" t="s">
        <v>35</v>
      </c>
      <c r="JD43" s="2" t="s">
        <v>35</v>
      </c>
      <c r="JE43" s="2" t="s">
        <v>35</v>
      </c>
      <c r="JF43" s="2" t="s">
        <v>35</v>
      </c>
      <c r="JG43" s="2" t="s">
        <v>35</v>
      </c>
      <c r="JH43" s="2" t="s">
        <v>35</v>
      </c>
      <c r="JI43" s="2" t="s">
        <v>35</v>
      </c>
      <c r="JJ43" s="2" t="s">
        <v>35</v>
      </c>
      <c r="JK43" s="2" t="s">
        <v>35</v>
      </c>
      <c r="JL43" s="2" t="s">
        <v>35</v>
      </c>
      <c r="JM43" s="2" t="s">
        <v>35</v>
      </c>
      <c r="JN43" s="2" t="s">
        <v>35</v>
      </c>
      <c r="JO43" s="2" t="s">
        <v>35</v>
      </c>
      <c r="JP43" s="2" t="s">
        <v>35</v>
      </c>
      <c r="JQ43" s="2" t="s">
        <v>35</v>
      </c>
      <c r="JR43" s="2" t="s">
        <v>35</v>
      </c>
      <c r="JS43" s="2" t="s">
        <v>35</v>
      </c>
      <c r="JT43" s="2" t="s">
        <v>35</v>
      </c>
    </row>
    <row r="44" spans="1:280" ht="12" customHeight="1">
      <c r="A44" s="2" t="s">
        <v>35</v>
      </c>
      <c r="B44" s="46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2" t="s">
        <v>35</v>
      </c>
      <c r="CL44" s="2" t="s">
        <v>35</v>
      </c>
      <c r="CM44" s="2" t="s">
        <v>35</v>
      </c>
      <c r="CN44" s="2" t="s">
        <v>35</v>
      </c>
      <c r="CO44" s="2" t="s">
        <v>35</v>
      </c>
      <c r="CP44" s="2" t="s">
        <v>35</v>
      </c>
      <c r="CQ44" s="2" t="s">
        <v>35</v>
      </c>
      <c r="CR44" s="2" t="s">
        <v>35</v>
      </c>
      <c r="CS44" s="2" t="s">
        <v>35</v>
      </c>
      <c r="CT44" s="2" t="s">
        <v>35</v>
      </c>
      <c r="CU44" s="2" t="s">
        <v>35</v>
      </c>
      <c r="CV44" s="2" t="s">
        <v>35</v>
      </c>
      <c r="CW44" s="2" t="s">
        <v>35</v>
      </c>
      <c r="CX44" s="2" t="s">
        <v>35</v>
      </c>
      <c r="CY44" s="2" t="s">
        <v>35</v>
      </c>
      <c r="CZ44" s="96" t="s">
        <v>35</v>
      </c>
      <c r="DA44" s="96" t="s">
        <v>35</v>
      </c>
      <c r="DB44" s="96" t="s">
        <v>35</v>
      </c>
      <c r="DC44" s="96" t="s">
        <v>35</v>
      </c>
      <c r="DD44" s="96" t="s">
        <v>35</v>
      </c>
      <c r="DE44" s="96" t="s">
        <v>35</v>
      </c>
      <c r="DF44" s="96" t="s">
        <v>35</v>
      </c>
      <c r="DG44" s="96" t="s">
        <v>35</v>
      </c>
      <c r="DH44" s="96" t="s">
        <v>35</v>
      </c>
      <c r="DI44" s="96" t="s">
        <v>35</v>
      </c>
      <c r="DJ44" s="96" t="s">
        <v>35</v>
      </c>
      <c r="DK44" s="96" t="s">
        <v>35</v>
      </c>
      <c r="DL44" s="96" t="s">
        <v>35</v>
      </c>
      <c r="DM44" s="96" t="s">
        <v>35</v>
      </c>
      <c r="DN44" s="96" t="s">
        <v>35</v>
      </c>
      <c r="DO44" s="96" t="s">
        <v>35</v>
      </c>
      <c r="DP44" s="96" t="s">
        <v>35</v>
      </c>
      <c r="DQ44" s="96" t="s">
        <v>35</v>
      </c>
      <c r="DR44" s="96" t="s">
        <v>35</v>
      </c>
      <c r="DS44" s="96" t="s">
        <v>35</v>
      </c>
      <c r="DT44" s="96" t="s">
        <v>35</v>
      </c>
      <c r="DU44" s="96" t="s">
        <v>35</v>
      </c>
      <c r="DV44" s="96" t="s">
        <v>35</v>
      </c>
      <c r="DW44" s="96" t="s">
        <v>35</v>
      </c>
      <c r="DX44" s="96" t="s">
        <v>35</v>
      </c>
      <c r="DY44" s="96" t="s">
        <v>35</v>
      </c>
      <c r="DZ44" s="96" t="s">
        <v>35</v>
      </c>
      <c r="EA44" s="96" t="s">
        <v>35</v>
      </c>
      <c r="EB44" s="2" t="s">
        <v>35</v>
      </c>
      <c r="EC44" s="2" t="s">
        <v>35</v>
      </c>
      <c r="ED44" s="2" t="s">
        <v>35</v>
      </c>
      <c r="EE44" s="2" t="s">
        <v>35</v>
      </c>
      <c r="EF44" s="2" t="s">
        <v>35</v>
      </c>
      <c r="EG44" s="2" t="s">
        <v>35</v>
      </c>
      <c r="EH44" s="2" t="s">
        <v>35</v>
      </c>
      <c r="EI44" s="2" t="s">
        <v>35</v>
      </c>
      <c r="EJ44" s="2" t="s">
        <v>35</v>
      </c>
      <c r="EK44" s="2" t="s">
        <v>35</v>
      </c>
      <c r="EL44" s="2" t="s">
        <v>35</v>
      </c>
      <c r="EM44" s="2" t="s">
        <v>35</v>
      </c>
      <c r="EN44" s="2" t="s">
        <v>35</v>
      </c>
      <c r="EO44" s="2" t="s">
        <v>35</v>
      </c>
      <c r="EP44" s="2" t="s">
        <v>35</v>
      </c>
      <c r="EQ44" s="2" t="s">
        <v>35</v>
      </c>
      <c r="ER44" s="2" t="s">
        <v>35</v>
      </c>
      <c r="ES44" s="2" t="s">
        <v>35</v>
      </c>
      <c r="ET44" s="2" t="s">
        <v>35</v>
      </c>
      <c r="EU44" s="2" t="s">
        <v>35</v>
      </c>
      <c r="EV44" s="2" t="s">
        <v>35</v>
      </c>
      <c r="EW44" s="2" t="s">
        <v>35</v>
      </c>
      <c r="EX44" s="2" t="s">
        <v>35</v>
      </c>
      <c r="EY44" s="2" t="s">
        <v>35</v>
      </c>
      <c r="EZ44" s="2" t="s">
        <v>35</v>
      </c>
      <c r="FA44" s="2" t="s">
        <v>35</v>
      </c>
      <c r="FB44" s="2" t="s">
        <v>35</v>
      </c>
      <c r="FC44" s="2" t="s">
        <v>35</v>
      </c>
      <c r="FD44" s="2" t="s">
        <v>35</v>
      </c>
      <c r="FE44" s="2" t="s">
        <v>35</v>
      </c>
      <c r="FF44" s="2" t="s">
        <v>35</v>
      </c>
      <c r="FG44" s="2" t="s">
        <v>35</v>
      </c>
      <c r="FH44" s="2" t="s">
        <v>35</v>
      </c>
      <c r="FI44" s="2" t="s">
        <v>35</v>
      </c>
      <c r="FJ44" s="2" t="s">
        <v>35</v>
      </c>
      <c r="FK44" s="2" t="s">
        <v>35</v>
      </c>
      <c r="FL44" s="2" t="s">
        <v>35</v>
      </c>
      <c r="FM44" s="2" t="s">
        <v>35</v>
      </c>
      <c r="FN44" s="2" t="s">
        <v>35</v>
      </c>
      <c r="FO44" s="2" t="s">
        <v>35</v>
      </c>
      <c r="FP44" s="2" t="s">
        <v>35</v>
      </c>
      <c r="FQ44" s="2" t="s">
        <v>35</v>
      </c>
      <c r="FR44" s="2" t="s">
        <v>35</v>
      </c>
      <c r="FS44" s="2" t="s">
        <v>35</v>
      </c>
      <c r="FT44" s="2" t="s">
        <v>35</v>
      </c>
      <c r="FU44" s="2" t="s">
        <v>35</v>
      </c>
      <c r="FV44" s="2" t="s">
        <v>35</v>
      </c>
      <c r="FW44" s="2" t="s">
        <v>35</v>
      </c>
      <c r="FX44" s="2" t="s">
        <v>35</v>
      </c>
      <c r="FY44" s="2" t="s">
        <v>35</v>
      </c>
      <c r="FZ44" s="2" t="s">
        <v>35</v>
      </c>
      <c r="GA44" s="2" t="s">
        <v>35</v>
      </c>
      <c r="GB44" s="2" t="s">
        <v>35</v>
      </c>
      <c r="GC44" s="2" t="s">
        <v>35</v>
      </c>
      <c r="GD44" s="2" t="s">
        <v>35</v>
      </c>
      <c r="GE44" s="2" t="s">
        <v>35</v>
      </c>
      <c r="GF44" s="2" t="s">
        <v>35</v>
      </c>
      <c r="GG44" s="2" t="s">
        <v>35</v>
      </c>
      <c r="GH44" s="2" t="s">
        <v>35</v>
      </c>
      <c r="GI44" s="2" t="s">
        <v>35</v>
      </c>
      <c r="GJ44" s="2" t="s">
        <v>35</v>
      </c>
      <c r="GK44" s="2" t="s">
        <v>35</v>
      </c>
      <c r="GL44" s="2" t="s">
        <v>35</v>
      </c>
      <c r="GM44" s="2" t="s">
        <v>35</v>
      </c>
      <c r="GN44" s="2" t="s">
        <v>35</v>
      </c>
      <c r="GO44" s="2" t="s">
        <v>35</v>
      </c>
      <c r="GP44" s="2" t="s">
        <v>35</v>
      </c>
      <c r="GQ44" s="2" t="s">
        <v>35</v>
      </c>
      <c r="GR44" s="2" t="s">
        <v>35</v>
      </c>
      <c r="GS44" s="2" t="s">
        <v>35</v>
      </c>
      <c r="GT44" s="2" t="s">
        <v>35</v>
      </c>
      <c r="GU44" s="2" t="s">
        <v>35</v>
      </c>
      <c r="GV44" s="2" t="s">
        <v>35</v>
      </c>
      <c r="GW44" s="2" t="s">
        <v>35</v>
      </c>
      <c r="GX44" s="2" t="s">
        <v>35</v>
      </c>
      <c r="GY44" s="2" t="s">
        <v>35</v>
      </c>
      <c r="GZ44" s="2" t="s">
        <v>35</v>
      </c>
      <c r="HA44" s="2" t="s">
        <v>35</v>
      </c>
      <c r="HB44" s="2" t="s">
        <v>35</v>
      </c>
      <c r="HC44" s="2" t="s">
        <v>35</v>
      </c>
      <c r="HD44" s="2" t="s">
        <v>35</v>
      </c>
      <c r="HE44" s="2" t="s">
        <v>35</v>
      </c>
      <c r="HF44" s="2" t="s">
        <v>35</v>
      </c>
      <c r="HG44" s="2" t="s">
        <v>35</v>
      </c>
      <c r="HH44" s="2" t="s">
        <v>35</v>
      </c>
      <c r="HI44" s="2" t="s">
        <v>35</v>
      </c>
      <c r="HJ44" s="2" t="s">
        <v>35</v>
      </c>
      <c r="HK44" s="2" t="s">
        <v>35</v>
      </c>
      <c r="HL44" s="2" t="s">
        <v>35</v>
      </c>
      <c r="HM44" s="2" t="s">
        <v>35</v>
      </c>
      <c r="HN44" s="2" t="s">
        <v>35</v>
      </c>
      <c r="HO44" s="2" t="s">
        <v>35</v>
      </c>
      <c r="HP44" s="2" t="s">
        <v>35</v>
      </c>
      <c r="HQ44" s="2" t="s">
        <v>35</v>
      </c>
      <c r="HR44" s="2" t="s">
        <v>35</v>
      </c>
      <c r="HS44" s="2" t="s">
        <v>35</v>
      </c>
      <c r="HT44" s="2" t="s">
        <v>35</v>
      </c>
      <c r="HU44" s="2" t="s">
        <v>35</v>
      </c>
      <c r="HV44" s="2" t="s">
        <v>35</v>
      </c>
      <c r="HW44" s="2" t="s">
        <v>35</v>
      </c>
      <c r="HX44" s="2" t="s">
        <v>35</v>
      </c>
      <c r="HY44" s="2" t="s">
        <v>35</v>
      </c>
      <c r="HZ44" s="2" t="s">
        <v>35</v>
      </c>
      <c r="IA44" s="2" t="s">
        <v>35</v>
      </c>
      <c r="IB44" s="2" t="s">
        <v>35</v>
      </c>
      <c r="IC44" s="2" t="s">
        <v>35</v>
      </c>
      <c r="ID44" s="2" t="s">
        <v>35</v>
      </c>
      <c r="IE44" s="2" t="s">
        <v>35</v>
      </c>
      <c r="IF44" s="2" t="s">
        <v>35</v>
      </c>
      <c r="IG44" s="2" t="s">
        <v>35</v>
      </c>
      <c r="IH44" s="2" t="s">
        <v>35</v>
      </c>
      <c r="II44" s="2" t="s">
        <v>35</v>
      </c>
      <c r="IJ44" s="2" t="s">
        <v>35</v>
      </c>
      <c r="IK44" s="2" t="s">
        <v>35</v>
      </c>
      <c r="IL44" s="2" t="s">
        <v>35</v>
      </c>
      <c r="IM44" s="2" t="s">
        <v>35</v>
      </c>
      <c r="IN44" s="2" t="s">
        <v>35</v>
      </c>
      <c r="IO44" s="2" t="s">
        <v>35</v>
      </c>
      <c r="IP44" s="2" t="s">
        <v>35</v>
      </c>
      <c r="IQ44" s="2" t="s">
        <v>35</v>
      </c>
      <c r="IR44" s="2" t="s">
        <v>35</v>
      </c>
      <c r="IS44" s="2" t="s">
        <v>35</v>
      </c>
      <c r="IT44" s="2" t="s">
        <v>35</v>
      </c>
      <c r="IU44" s="2" t="s">
        <v>35</v>
      </c>
      <c r="IV44" s="2" t="s">
        <v>35</v>
      </c>
      <c r="IW44" s="2" t="s">
        <v>35</v>
      </c>
      <c r="IX44" s="2" t="s">
        <v>35</v>
      </c>
      <c r="IY44" s="2" t="s">
        <v>35</v>
      </c>
      <c r="IZ44" s="2" t="s">
        <v>35</v>
      </c>
      <c r="JA44" s="2" t="s">
        <v>35</v>
      </c>
      <c r="JB44" s="2" t="s">
        <v>35</v>
      </c>
      <c r="JC44" s="2" t="s">
        <v>35</v>
      </c>
      <c r="JD44" s="2" t="s">
        <v>35</v>
      </c>
      <c r="JE44" s="2" t="s">
        <v>35</v>
      </c>
      <c r="JF44" s="2" t="s">
        <v>35</v>
      </c>
      <c r="JG44" s="2" t="s">
        <v>35</v>
      </c>
      <c r="JH44" s="2" t="s">
        <v>35</v>
      </c>
      <c r="JI44" s="2" t="s">
        <v>35</v>
      </c>
      <c r="JJ44" s="2" t="s">
        <v>35</v>
      </c>
      <c r="JK44" s="2" t="s">
        <v>35</v>
      </c>
      <c r="JL44" s="2" t="s">
        <v>35</v>
      </c>
      <c r="JM44" s="2" t="s">
        <v>35</v>
      </c>
      <c r="JN44" s="2" t="s">
        <v>35</v>
      </c>
      <c r="JO44" s="2" t="s">
        <v>35</v>
      </c>
      <c r="JP44" s="2" t="s">
        <v>35</v>
      </c>
      <c r="JQ44" s="2" t="s">
        <v>35</v>
      </c>
      <c r="JR44" s="2" t="s">
        <v>35</v>
      </c>
      <c r="JS44" s="2" t="s">
        <v>35</v>
      </c>
      <c r="JT44" s="2" t="s">
        <v>35</v>
      </c>
    </row>
  </sheetData>
  <sheetProtection selectLockedCells="1"/>
  <mergeCells count="455">
    <mergeCell ref="CZ42:DM42"/>
    <mergeCell ref="CZ43:DM43"/>
    <mergeCell ref="CZ33:DM33"/>
    <mergeCell ref="CZ34:DM34"/>
    <mergeCell ref="CZ35:DM35"/>
    <mergeCell ref="CZ36:DM36"/>
    <mergeCell ref="CZ37:DM37"/>
    <mergeCell ref="CZ38:DM38"/>
    <mergeCell ref="CZ39:DM39"/>
    <mergeCell ref="CZ40:DM40"/>
    <mergeCell ref="CZ41:DM41"/>
    <mergeCell ref="CZ24:DM24"/>
    <mergeCell ref="CZ25:DM25"/>
    <mergeCell ref="CZ26:DM26"/>
    <mergeCell ref="CZ27:DM27"/>
    <mergeCell ref="CZ28:DM28"/>
    <mergeCell ref="CZ29:DM29"/>
    <mergeCell ref="CZ30:DM30"/>
    <mergeCell ref="CZ31:DM31"/>
    <mergeCell ref="CZ32:DM32"/>
    <mergeCell ref="DN40:EA40"/>
    <mergeCell ref="DN41:EA41"/>
    <mergeCell ref="DN42:EA42"/>
    <mergeCell ref="DN43:EA43"/>
    <mergeCell ref="DA3:DL4"/>
    <mergeCell ref="CZ5:DM5"/>
    <mergeCell ref="CZ6:DM6"/>
    <mergeCell ref="CZ7:DM7"/>
    <mergeCell ref="CZ8:DM8"/>
    <mergeCell ref="CZ9:DM9"/>
    <mergeCell ref="CZ10:DM10"/>
    <mergeCell ref="CZ11:DM11"/>
    <mergeCell ref="CZ12:DM12"/>
    <mergeCell ref="CZ13:DM13"/>
    <mergeCell ref="CZ14:DM14"/>
    <mergeCell ref="CZ15:DM15"/>
    <mergeCell ref="CZ16:DM16"/>
    <mergeCell ref="CZ17:DM17"/>
    <mergeCell ref="CZ18:DM18"/>
    <mergeCell ref="CZ19:DM19"/>
    <mergeCell ref="CZ20:DM20"/>
    <mergeCell ref="CZ21:DM21"/>
    <mergeCell ref="CZ22:DM22"/>
    <mergeCell ref="CZ23:DM23"/>
    <mergeCell ref="DN31:EA31"/>
    <mergeCell ref="DN32:EA32"/>
    <mergeCell ref="DN33:EA33"/>
    <mergeCell ref="DN34:EA34"/>
    <mergeCell ref="DN35:EA35"/>
    <mergeCell ref="DN36:EA36"/>
    <mergeCell ref="DN37:EA37"/>
    <mergeCell ref="DN38:EA38"/>
    <mergeCell ref="DN39:EA39"/>
    <mergeCell ref="DN22:EA22"/>
    <mergeCell ref="DN23:EA23"/>
    <mergeCell ref="DN24:EA24"/>
    <mergeCell ref="DN25:EA25"/>
    <mergeCell ref="DN26:EA26"/>
    <mergeCell ref="DN27:EA27"/>
    <mergeCell ref="DN28:EA28"/>
    <mergeCell ref="DN29:EA29"/>
    <mergeCell ref="DN30:EA30"/>
    <mergeCell ref="DN13:EA13"/>
    <mergeCell ref="DN14:EA14"/>
    <mergeCell ref="DN15:EA15"/>
    <mergeCell ref="DN16:EA16"/>
    <mergeCell ref="DN17:EA17"/>
    <mergeCell ref="DN18:EA18"/>
    <mergeCell ref="DN19:EA19"/>
    <mergeCell ref="DN20:EA20"/>
    <mergeCell ref="DN21:EA21"/>
    <mergeCell ref="DO3:DZ4"/>
    <mergeCell ref="DN5:EA5"/>
    <mergeCell ref="DN6:EA6"/>
    <mergeCell ref="DN7:EA7"/>
    <mergeCell ref="DN8:EA8"/>
    <mergeCell ref="DN9:EA9"/>
    <mergeCell ref="DN10:EA10"/>
    <mergeCell ref="DN11:EA11"/>
    <mergeCell ref="DN12:EA12"/>
    <mergeCell ref="EP43:FC43"/>
    <mergeCell ref="EP37:FC37"/>
    <mergeCell ref="EP38:FC38"/>
    <mergeCell ref="EP39:FC39"/>
    <mergeCell ref="EP40:FC40"/>
    <mergeCell ref="EP41:FC41"/>
    <mergeCell ref="EP42:FC42"/>
    <mergeCell ref="EP31:FC31"/>
    <mergeCell ref="EP32:FC32"/>
    <mergeCell ref="EP33:FC33"/>
    <mergeCell ref="EP34:FC34"/>
    <mergeCell ref="EP35:FC35"/>
    <mergeCell ref="EP36:FC36"/>
    <mergeCell ref="EB41:EO41"/>
    <mergeCell ref="EB42:EO42"/>
    <mergeCell ref="EB27:EO27"/>
    <mergeCell ref="EB16:EO16"/>
    <mergeCell ref="EB17:EO17"/>
    <mergeCell ref="EB18:EO18"/>
    <mergeCell ref="EB19:EO19"/>
    <mergeCell ref="EB20:EO20"/>
    <mergeCell ref="EB21:EO21"/>
    <mergeCell ref="EB25:EO25"/>
    <mergeCell ref="EB26:EO26"/>
    <mergeCell ref="EP13:FC13"/>
    <mergeCell ref="EP14:FC14"/>
    <mergeCell ref="EP15:FC15"/>
    <mergeCell ref="EP16:FC16"/>
    <mergeCell ref="EP17:FC17"/>
    <mergeCell ref="EP18:FC18"/>
    <mergeCell ref="EB40:EO40"/>
    <mergeCell ref="EP25:FC25"/>
    <mergeCell ref="EP26:FC26"/>
    <mergeCell ref="EP27:FC27"/>
    <mergeCell ref="EP28:FC28"/>
    <mergeCell ref="EP29:FC29"/>
    <mergeCell ref="EP30:FC30"/>
    <mergeCell ref="EP19:FC19"/>
    <mergeCell ref="EP20:FC20"/>
    <mergeCell ref="EP21:FC21"/>
    <mergeCell ref="EP22:FC22"/>
    <mergeCell ref="EP23:FC23"/>
    <mergeCell ref="EP24:FC24"/>
    <mergeCell ref="CL25:CY25"/>
    <mergeCell ref="CL26:CY26"/>
    <mergeCell ref="EB43:EO43"/>
    <mergeCell ref="EP7:FC7"/>
    <mergeCell ref="EP8:FC8"/>
    <mergeCell ref="EP9:FC9"/>
    <mergeCell ref="EP10:FC10"/>
    <mergeCell ref="EP11:FC11"/>
    <mergeCell ref="EP12:FC12"/>
    <mergeCell ref="EB34:EO34"/>
    <mergeCell ref="EB35:EO35"/>
    <mergeCell ref="EB36:EO36"/>
    <mergeCell ref="EB37:EO37"/>
    <mergeCell ref="EB38:EO38"/>
    <mergeCell ref="EB39:EO39"/>
    <mergeCell ref="EB28:EO28"/>
    <mergeCell ref="EB29:EO29"/>
    <mergeCell ref="EB30:EO30"/>
    <mergeCell ref="EB31:EO31"/>
    <mergeCell ref="EB32:EO32"/>
    <mergeCell ref="EB33:EO33"/>
    <mergeCell ref="EB22:EO22"/>
    <mergeCell ref="EB23:EO23"/>
    <mergeCell ref="EB24:EO24"/>
    <mergeCell ref="CL23:CY23"/>
    <mergeCell ref="CL24:CY24"/>
    <mergeCell ref="CL43:CY43"/>
    <mergeCell ref="EB7:EO7"/>
    <mergeCell ref="EB8:EO8"/>
    <mergeCell ref="EB9:EO9"/>
    <mergeCell ref="EB10:EO10"/>
    <mergeCell ref="EB11:EO11"/>
    <mergeCell ref="EB12:EO12"/>
    <mergeCell ref="EB13:EO13"/>
    <mergeCell ref="EB14:EO14"/>
    <mergeCell ref="EB15:EO15"/>
    <mergeCell ref="CL37:CY37"/>
    <mergeCell ref="CL38:CY38"/>
    <mergeCell ref="CL39:CY39"/>
    <mergeCell ref="CL40:CY40"/>
    <mergeCell ref="CL41:CY41"/>
    <mergeCell ref="CL42:CY42"/>
    <mergeCell ref="CL31:CY31"/>
    <mergeCell ref="CL32:CY32"/>
    <mergeCell ref="CL33:CY33"/>
    <mergeCell ref="CL34:CY34"/>
    <mergeCell ref="CL35:CY35"/>
    <mergeCell ref="CL36:CY36"/>
    <mergeCell ref="CL13:CY13"/>
    <mergeCell ref="CL14:CY14"/>
    <mergeCell ref="CL15:CY15"/>
    <mergeCell ref="CL16:CY16"/>
    <mergeCell ref="CL17:CY17"/>
    <mergeCell ref="CL18:CY18"/>
    <mergeCell ref="BX40:CK40"/>
    <mergeCell ref="BX41:CK41"/>
    <mergeCell ref="BX42:CK42"/>
    <mergeCell ref="BX27:CK27"/>
    <mergeCell ref="BX16:CK16"/>
    <mergeCell ref="BX17:CK17"/>
    <mergeCell ref="BX18:CK18"/>
    <mergeCell ref="BX19:CK19"/>
    <mergeCell ref="BX20:CK20"/>
    <mergeCell ref="BX21:CK21"/>
    <mergeCell ref="CL27:CY27"/>
    <mergeCell ref="CL28:CY28"/>
    <mergeCell ref="CL29:CY29"/>
    <mergeCell ref="CL30:CY30"/>
    <mergeCell ref="CL19:CY19"/>
    <mergeCell ref="CL20:CY20"/>
    <mergeCell ref="CL21:CY21"/>
    <mergeCell ref="CL22:CY22"/>
    <mergeCell ref="BX43:CK43"/>
    <mergeCell ref="CL7:CY7"/>
    <mergeCell ref="CL8:CY8"/>
    <mergeCell ref="CL9:CY9"/>
    <mergeCell ref="CL10:CY10"/>
    <mergeCell ref="CL11:CY11"/>
    <mergeCell ref="CL12:CY12"/>
    <mergeCell ref="BX34:CK34"/>
    <mergeCell ref="BX35:CK35"/>
    <mergeCell ref="BX36:CK36"/>
    <mergeCell ref="BX37:CK37"/>
    <mergeCell ref="BX38:CK38"/>
    <mergeCell ref="BX39:CK39"/>
    <mergeCell ref="BX28:CK28"/>
    <mergeCell ref="BX29:CK29"/>
    <mergeCell ref="BX30:CK30"/>
    <mergeCell ref="BX31:CK31"/>
    <mergeCell ref="BX32:CK32"/>
    <mergeCell ref="BX33:CK33"/>
    <mergeCell ref="BX22:CK22"/>
    <mergeCell ref="BX23:CK23"/>
    <mergeCell ref="BX24:CK24"/>
    <mergeCell ref="BX25:CK25"/>
    <mergeCell ref="BX26:CK26"/>
    <mergeCell ref="BN43:BW43"/>
    <mergeCell ref="BX7:CK7"/>
    <mergeCell ref="BX8:CK8"/>
    <mergeCell ref="BX9:CK9"/>
    <mergeCell ref="BX10:CK10"/>
    <mergeCell ref="BX11:CK11"/>
    <mergeCell ref="BX12:CK12"/>
    <mergeCell ref="BX13:CK13"/>
    <mergeCell ref="BX14:CK14"/>
    <mergeCell ref="BX15:CK15"/>
    <mergeCell ref="BN37:BW37"/>
    <mergeCell ref="BN38:BW38"/>
    <mergeCell ref="BN39:BW39"/>
    <mergeCell ref="BN40:BW40"/>
    <mergeCell ref="BN41:BW41"/>
    <mergeCell ref="BN42:BW42"/>
    <mergeCell ref="BN31:BW31"/>
    <mergeCell ref="BN32:BW32"/>
    <mergeCell ref="BN33:BW33"/>
    <mergeCell ref="BN34:BW34"/>
    <mergeCell ref="BN35:BW35"/>
    <mergeCell ref="BN36:BW36"/>
    <mergeCell ref="BN25:BW25"/>
    <mergeCell ref="BN26:BW26"/>
    <mergeCell ref="BA41:BM41"/>
    <mergeCell ref="BA42:BM42"/>
    <mergeCell ref="BA27:BM27"/>
    <mergeCell ref="BA16:BM16"/>
    <mergeCell ref="BA17:BM17"/>
    <mergeCell ref="BA18:BM18"/>
    <mergeCell ref="BA19:BM19"/>
    <mergeCell ref="BA20:BM20"/>
    <mergeCell ref="BA21:BM21"/>
    <mergeCell ref="BA25:BM25"/>
    <mergeCell ref="BA26:BM26"/>
    <mergeCell ref="BN13:BW13"/>
    <mergeCell ref="BN14:BW14"/>
    <mergeCell ref="BN15:BW15"/>
    <mergeCell ref="BN16:BW16"/>
    <mergeCell ref="BN17:BW17"/>
    <mergeCell ref="BN18:BW18"/>
    <mergeCell ref="BA40:BM40"/>
    <mergeCell ref="BN27:BW27"/>
    <mergeCell ref="BN28:BW28"/>
    <mergeCell ref="BN29:BW29"/>
    <mergeCell ref="BN30:BW30"/>
    <mergeCell ref="BN19:BW19"/>
    <mergeCell ref="BN20:BW20"/>
    <mergeCell ref="BN21:BW21"/>
    <mergeCell ref="BN22:BW22"/>
    <mergeCell ref="BN23:BW23"/>
    <mergeCell ref="BN24:BW24"/>
    <mergeCell ref="AN25:AZ25"/>
    <mergeCell ref="AN26:AZ26"/>
    <mergeCell ref="BA43:BM43"/>
    <mergeCell ref="BN7:BW7"/>
    <mergeCell ref="BN8:BW8"/>
    <mergeCell ref="BN9:BW9"/>
    <mergeCell ref="BN10:BW10"/>
    <mergeCell ref="BN11:BW11"/>
    <mergeCell ref="BN12:BW12"/>
    <mergeCell ref="BA34:BM34"/>
    <mergeCell ref="BA35:BM35"/>
    <mergeCell ref="BA36:BM36"/>
    <mergeCell ref="BA37:BM37"/>
    <mergeCell ref="BA38:BM38"/>
    <mergeCell ref="BA39:BM39"/>
    <mergeCell ref="BA28:BM28"/>
    <mergeCell ref="BA29:BM29"/>
    <mergeCell ref="BA30:BM30"/>
    <mergeCell ref="BA31:BM31"/>
    <mergeCell ref="BA32:BM32"/>
    <mergeCell ref="BA33:BM33"/>
    <mergeCell ref="BA22:BM22"/>
    <mergeCell ref="BA23:BM23"/>
    <mergeCell ref="BA24:BM24"/>
    <mergeCell ref="AN23:AZ23"/>
    <mergeCell ref="AN24:AZ24"/>
    <mergeCell ref="AN43:AZ43"/>
    <mergeCell ref="BA7:BM7"/>
    <mergeCell ref="BA8:BM8"/>
    <mergeCell ref="BA9:BM9"/>
    <mergeCell ref="BA10:BM10"/>
    <mergeCell ref="BA11:BM11"/>
    <mergeCell ref="BA12:BM12"/>
    <mergeCell ref="BA13:BM13"/>
    <mergeCell ref="BA14:BM14"/>
    <mergeCell ref="BA15:BM15"/>
    <mergeCell ref="AN37:AZ37"/>
    <mergeCell ref="AN38:AZ38"/>
    <mergeCell ref="AN39:AZ39"/>
    <mergeCell ref="AN40:AZ40"/>
    <mergeCell ref="AN41:AZ41"/>
    <mergeCell ref="AN42:AZ42"/>
    <mergeCell ref="AN31:AZ31"/>
    <mergeCell ref="AN32:AZ32"/>
    <mergeCell ref="AN33:AZ33"/>
    <mergeCell ref="AN34:AZ34"/>
    <mergeCell ref="AN35:AZ35"/>
    <mergeCell ref="AN36:AZ36"/>
    <mergeCell ref="AN13:AZ13"/>
    <mergeCell ref="AN14:AZ14"/>
    <mergeCell ref="AN15:AZ15"/>
    <mergeCell ref="AN16:AZ16"/>
    <mergeCell ref="AN17:AZ17"/>
    <mergeCell ref="AN18:AZ18"/>
    <mergeCell ref="AA40:AM40"/>
    <mergeCell ref="AA41:AM41"/>
    <mergeCell ref="AA42:AM42"/>
    <mergeCell ref="AA27:AM27"/>
    <mergeCell ref="AA16:AM16"/>
    <mergeCell ref="AA17:AM17"/>
    <mergeCell ref="AA18:AM18"/>
    <mergeCell ref="AA19:AM19"/>
    <mergeCell ref="AA20:AM20"/>
    <mergeCell ref="AA21:AM21"/>
    <mergeCell ref="AN27:AZ27"/>
    <mergeCell ref="AN28:AZ28"/>
    <mergeCell ref="AN29:AZ29"/>
    <mergeCell ref="AN30:AZ30"/>
    <mergeCell ref="AN19:AZ19"/>
    <mergeCell ref="AN20:AZ20"/>
    <mergeCell ref="AN21:AZ21"/>
    <mergeCell ref="AN22:AZ22"/>
    <mergeCell ref="AA43:AM43"/>
    <mergeCell ref="AN7:AZ7"/>
    <mergeCell ref="AN8:AZ8"/>
    <mergeCell ref="AN9:AZ9"/>
    <mergeCell ref="AN10:AZ10"/>
    <mergeCell ref="AN11:AZ11"/>
    <mergeCell ref="AN12:AZ12"/>
    <mergeCell ref="AA34:AM34"/>
    <mergeCell ref="AA35:AM35"/>
    <mergeCell ref="AA36:AM36"/>
    <mergeCell ref="AA37:AM37"/>
    <mergeCell ref="AA38:AM38"/>
    <mergeCell ref="AA39:AM39"/>
    <mergeCell ref="AA28:AM28"/>
    <mergeCell ref="AA29:AM29"/>
    <mergeCell ref="AA30:AM30"/>
    <mergeCell ref="AA31:AM31"/>
    <mergeCell ref="AA32:AM32"/>
    <mergeCell ref="AA33:AM33"/>
    <mergeCell ref="AA22:AM22"/>
    <mergeCell ref="AA23:AM23"/>
    <mergeCell ref="AA24:AM24"/>
    <mergeCell ref="AA25:AM25"/>
    <mergeCell ref="AA26:AM26"/>
    <mergeCell ref="AA10:AM10"/>
    <mergeCell ref="AA11:AM11"/>
    <mergeCell ref="AA12:AM12"/>
    <mergeCell ref="AA13:AM13"/>
    <mergeCell ref="AA14:AM14"/>
    <mergeCell ref="AA15:AM15"/>
    <mergeCell ref="T24:Z24"/>
    <mergeCell ref="T40:Z40"/>
    <mergeCell ref="T41:Z41"/>
    <mergeCell ref="T20:Z20"/>
    <mergeCell ref="T22:Z22"/>
    <mergeCell ref="T21:Z21"/>
    <mergeCell ref="T32:Z32"/>
    <mergeCell ref="T31:Z31"/>
    <mergeCell ref="T27:Z27"/>
    <mergeCell ref="T37:Z37"/>
    <mergeCell ref="T25:Z25"/>
    <mergeCell ref="T26:Z26"/>
    <mergeCell ref="T13:Z13"/>
    <mergeCell ref="EC3:EN3"/>
    <mergeCell ref="H7:R9"/>
    <mergeCell ref="AN5:AZ5"/>
    <mergeCell ref="AA7:AM7"/>
    <mergeCell ref="AA8:AM8"/>
    <mergeCell ref="AA9:AM9"/>
    <mergeCell ref="T7:Z7"/>
    <mergeCell ref="T8:Z8"/>
    <mergeCell ref="D41:S43"/>
    <mergeCell ref="T38:Z38"/>
    <mergeCell ref="T39:Z39"/>
    <mergeCell ref="T42:Z42"/>
    <mergeCell ref="T43:Z43"/>
    <mergeCell ref="E38:R40"/>
    <mergeCell ref="H33:Y33"/>
    <mergeCell ref="E35:R37"/>
    <mergeCell ref="G28:S30"/>
    <mergeCell ref="D31:F34"/>
    <mergeCell ref="G34:Z34"/>
    <mergeCell ref="T35:Z35"/>
    <mergeCell ref="T29:Z29"/>
    <mergeCell ref="T30:Z30"/>
    <mergeCell ref="T36:Z36"/>
    <mergeCell ref="T28:Z28"/>
    <mergeCell ref="H10:R12"/>
    <mergeCell ref="T14:Z14"/>
    <mergeCell ref="T11:Z11"/>
    <mergeCell ref="A16:C34"/>
    <mergeCell ref="D18:F28"/>
    <mergeCell ref="H31:R32"/>
    <mergeCell ref="H22:R24"/>
    <mergeCell ref="H25:R27"/>
    <mergeCell ref="T15:Z15"/>
    <mergeCell ref="G16:S18"/>
    <mergeCell ref="G13:S15"/>
    <mergeCell ref="H19:R21"/>
    <mergeCell ref="T23:Z23"/>
    <mergeCell ref="T19:Z19"/>
    <mergeCell ref="T12:Z12"/>
    <mergeCell ref="T16:Z16"/>
    <mergeCell ref="T17:Z17"/>
    <mergeCell ref="T18:Z18"/>
    <mergeCell ref="T10:Z10"/>
    <mergeCell ref="D8:F14"/>
    <mergeCell ref="T9:Z9"/>
    <mergeCell ref="A2:FC2"/>
    <mergeCell ref="AA6:AM6"/>
    <mergeCell ref="AN6:AZ6"/>
    <mergeCell ref="BA6:BM6"/>
    <mergeCell ref="BN6:BW6"/>
    <mergeCell ref="BX6:CK6"/>
    <mergeCell ref="CL6:CY6"/>
    <mergeCell ref="AA5:AM5"/>
    <mergeCell ref="EQ3:FB4"/>
    <mergeCell ref="CL5:CY5"/>
    <mergeCell ref="BN5:BW5"/>
    <mergeCell ref="EP6:FC6"/>
    <mergeCell ref="A3:Z6"/>
    <mergeCell ref="BX5:CK5"/>
    <mergeCell ref="BY3:CJ4"/>
    <mergeCell ref="EB5:EO5"/>
    <mergeCell ref="EB6:EO6"/>
    <mergeCell ref="EB4:EO4"/>
    <mergeCell ref="AB3:AL4"/>
    <mergeCell ref="AO3:AY4"/>
    <mergeCell ref="BB3:BL4"/>
    <mergeCell ref="BO3:BV3"/>
    <mergeCell ref="BN4:BW4"/>
    <mergeCell ref="CM3:CX4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81" firstPageNumber="105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71">
    <pageSetUpPr fitToPage="1"/>
  </sheetPr>
  <dimension ref="A1:JT22"/>
  <sheetViews>
    <sheetView view="pageBreakPreview" zoomScaleNormal="120" zoomScaleSheetLayoutView="100" workbookViewId="0">
      <selection activeCell="HJ65" sqref="HJ65"/>
    </sheetView>
  </sheetViews>
  <sheetFormatPr defaultColWidth="1" defaultRowHeight="12" customHeight="1"/>
  <cols>
    <col min="1" max="27" width="1" style="2" customWidth="1"/>
    <col min="28" max="38" width="1.33203125" style="2" customWidth="1"/>
    <col min="39" max="103" width="1" style="2" customWidth="1"/>
    <col min="104" max="131" width="1" style="96" customWidth="1"/>
    <col min="132" max="134" width="1" style="2" customWidth="1"/>
    <col min="135" max="16384" width="1" style="2"/>
  </cols>
  <sheetData>
    <row r="1" spans="1:280" ht="21" customHeight="1">
      <c r="A1" s="2" t="s">
        <v>35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2" t="s">
        <v>35</v>
      </c>
      <c r="CL1" s="2" t="s">
        <v>35</v>
      </c>
      <c r="CM1" s="2" t="s">
        <v>35</v>
      </c>
      <c r="CN1" s="2" t="s">
        <v>35</v>
      </c>
      <c r="CO1" s="2" t="s">
        <v>35</v>
      </c>
      <c r="CP1" s="2" t="s">
        <v>35</v>
      </c>
      <c r="CQ1" s="2" t="s">
        <v>35</v>
      </c>
      <c r="CR1" s="2" t="s">
        <v>35</v>
      </c>
      <c r="CS1" s="2" t="s">
        <v>35</v>
      </c>
      <c r="CT1" s="2" t="s">
        <v>35</v>
      </c>
      <c r="CU1" s="2" t="s">
        <v>35</v>
      </c>
      <c r="CV1" s="2" t="s">
        <v>35</v>
      </c>
      <c r="CW1" s="2" t="s">
        <v>35</v>
      </c>
      <c r="CX1" s="2" t="s">
        <v>35</v>
      </c>
      <c r="CY1" s="2" t="s">
        <v>35</v>
      </c>
      <c r="CZ1" s="96" t="s">
        <v>35</v>
      </c>
      <c r="DA1" s="96" t="s">
        <v>35</v>
      </c>
      <c r="DB1" s="96" t="s">
        <v>35</v>
      </c>
      <c r="DC1" s="96" t="s">
        <v>35</v>
      </c>
      <c r="DD1" s="96" t="s">
        <v>35</v>
      </c>
      <c r="DE1" s="96" t="s">
        <v>35</v>
      </c>
      <c r="DF1" s="96" t="s">
        <v>35</v>
      </c>
      <c r="DG1" s="96" t="s">
        <v>35</v>
      </c>
      <c r="DH1" s="96" t="s">
        <v>35</v>
      </c>
      <c r="DI1" s="96" t="s">
        <v>35</v>
      </c>
      <c r="DJ1" s="96" t="s">
        <v>35</v>
      </c>
      <c r="DK1" s="96" t="s">
        <v>35</v>
      </c>
      <c r="DL1" s="96" t="s">
        <v>35</v>
      </c>
      <c r="DM1" s="96" t="s">
        <v>35</v>
      </c>
      <c r="DN1" s="96" t="s">
        <v>35</v>
      </c>
      <c r="DO1" s="96" t="s">
        <v>35</v>
      </c>
      <c r="DP1" s="96" t="s">
        <v>35</v>
      </c>
      <c r="DQ1" s="96" t="s">
        <v>35</v>
      </c>
      <c r="DR1" s="96" t="s">
        <v>35</v>
      </c>
      <c r="DS1" s="96" t="s">
        <v>35</v>
      </c>
      <c r="DT1" s="96" t="s">
        <v>35</v>
      </c>
      <c r="DU1" s="96" t="s">
        <v>35</v>
      </c>
      <c r="DV1" s="96" t="s">
        <v>35</v>
      </c>
      <c r="DW1" s="96" t="s">
        <v>35</v>
      </c>
      <c r="DX1" s="96" t="s">
        <v>35</v>
      </c>
      <c r="DY1" s="96" t="s">
        <v>35</v>
      </c>
      <c r="DZ1" s="96" t="s">
        <v>35</v>
      </c>
      <c r="EA1" s="96" t="s">
        <v>35</v>
      </c>
      <c r="EB1" s="2" t="s">
        <v>35</v>
      </c>
      <c r="EC1" s="2" t="s">
        <v>35</v>
      </c>
      <c r="ED1" s="2" t="s">
        <v>35</v>
      </c>
      <c r="EE1" s="2" t="s">
        <v>35</v>
      </c>
      <c r="EF1" s="2" t="s">
        <v>35</v>
      </c>
      <c r="EG1" s="2" t="s">
        <v>35</v>
      </c>
      <c r="EH1" s="2" t="s">
        <v>35</v>
      </c>
      <c r="EI1" s="2" t="s">
        <v>35</v>
      </c>
      <c r="EJ1" s="2" t="s">
        <v>35</v>
      </c>
      <c r="EK1" s="2" t="s">
        <v>35</v>
      </c>
      <c r="EL1" s="2" t="s">
        <v>35</v>
      </c>
      <c r="EM1" s="2" t="s">
        <v>35</v>
      </c>
      <c r="EN1" s="2" t="s">
        <v>35</v>
      </c>
      <c r="EO1" s="2" t="s">
        <v>35</v>
      </c>
      <c r="EP1" s="2" t="s">
        <v>35</v>
      </c>
      <c r="EQ1" s="2" t="s">
        <v>35</v>
      </c>
      <c r="ER1" s="2" t="s">
        <v>35</v>
      </c>
      <c r="ES1" s="2" t="s">
        <v>35</v>
      </c>
      <c r="ET1" s="2" t="s">
        <v>35</v>
      </c>
      <c r="EU1" s="2" t="s">
        <v>35</v>
      </c>
      <c r="EV1" s="2" t="s">
        <v>35</v>
      </c>
      <c r="EW1" s="2" t="s">
        <v>35</v>
      </c>
      <c r="EX1" s="2" t="s">
        <v>35</v>
      </c>
      <c r="EY1" s="2" t="s">
        <v>35</v>
      </c>
      <c r="EZ1" s="2" t="s">
        <v>35</v>
      </c>
      <c r="FA1" s="2" t="s">
        <v>35</v>
      </c>
      <c r="FB1" s="2" t="s">
        <v>35</v>
      </c>
      <c r="FC1" s="2" t="s">
        <v>35</v>
      </c>
      <c r="FD1" s="2" t="s">
        <v>35</v>
      </c>
      <c r="FE1" s="2" t="s">
        <v>35</v>
      </c>
      <c r="FF1" s="2" t="s">
        <v>35</v>
      </c>
      <c r="FG1" s="2" t="s">
        <v>35</v>
      </c>
      <c r="FH1" s="2" t="s">
        <v>35</v>
      </c>
      <c r="FI1" s="2" t="s">
        <v>35</v>
      </c>
      <c r="FJ1" s="2" t="s">
        <v>35</v>
      </c>
      <c r="FK1" s="2" t="s">
        <v>35</v>
      </c>
      <c r="FL1" s="2" t="s">
        <v>35</v>
      </c>
      <c r="FM1" s="2" t="s">
        <v>35</v>
      </c>
      <c r="FN1" s="2" t="s">
        <v>35</v>
      </c>
      <c r="FO1" s="2" t="s">
        <v>35</v>
      </c>
      <c r="FP1" s="2" t="s">
        <v>35</v>
      </c>
      <c r="FQ1" s="2" t="s">
        <v>35</v>
      </c>
      <c r="FR1" s="2" t="s">
        <v>35</v>
      </c>
      <c r="FS1" s="2" t="s">
        <v>35</v>
      </c>
      <c r="FT1" s="2" t="s">
        <v>35</v>
      </c>
      <c r="FU1" s="2" t="s">
        <v>35</v>
      </c>
      <c r="FV1" s="2" t="s">
        <v>35</v>
      </c>
      <c r="FW1" s="2" t="s">
        <v>35</v>
      </c>
      <c r="FX1" s="2" t="s">
        <v>35</v>
      </c>
      <c r="FY1" s="2" t="s">
        <v>35</v>
      </c>
      <c r="FZ1" s="2" t="s">
        <v>35</v>
      </c>
      <c r="GA1" s="2" t="s">
        <v>35</v>
      </c>
      <c r="GB1" s="2" t="s">
        <v>35</v>
      </c>
      <c r="GC1" s="2" t="s">
        <v>35</v>
      </c>
      <c r="GD1" s="2" t="s">
        <v>35</v>
      </c>
      <c r="GE1" s="2" t="s">
        <v>35</v>
      </c>
      <c r="GF1" s="2" t="s">
        <v>35</v>
      </c>
      <c r="GG1" s="2" t="s">
        <v>35</v>
      </c>
      <c r="GH1" s="2" t="s">
        <v>35</v>
      </c>
      <c r="GI1" s="2" t="s">
        <v>35</v>
      </c>
      <c r="GJ1" s="2" t="s">
        <v>35</v>
      </c>
      <c r="GK1" s="2" t="s">
        <v>35</v>
      </c>
      <c r="GL1" s="2" t="s">
        <v>35</v>
      </c>
      <c r="GM1" s="2" t="s">
        <v>35</v>
      </c>
      <c r="GN1" s="2" t="s">
        <v>35</v>
      </c>
      <c r="GO1" s="2" t="s">
        <v>35</v>
      </c>
      <c r="GP1" s="2" t="s">
        <v>35</v>
      </c>
      <c r="GQ1" s="2" t="s">
        <v>35</v>
      </c>
      <c r="GR1" s="2" t="s">
        <v>35</v>
      </c>
      <c r="GS1" s="2" t="s">
        <v>35</v>
      </c>
      <c r="GT1" s="2" t="s">
        <v>35</v>
      </c>
      <c r="GU1" s="2" t="s">
        <v>35</v>
      </c>
      <c r="GV1" s="2" t="s">
        <v>35</v>
      </c>
      <c r="GW1" s="2" t="s">
        <v>35</v>
      </c>
      <c r="GX1" s="2" t="s">
        <v>35</v>
      </c>
      <c r="GY1" s="2" t="s">
        <v>35</v>
      </c>
      <c r="GZ1" s="2" t="s">
        <v>35</v>
      </c>
      <c r="HA1" s="2" t="s">
        <v>35</v>
      </c>
      <c r="HB1" s="2" t="s">
        <v>35</v>
      </c>
      <c r="HC1" s="2" t="s">
        <v>35</v>
      </c>
      <c r="HD1" s="2" t="s">
        <v>35</v>
      </c>
      <c r="HE1" s="2" t="s">
        <v>35</v>
      </c>
      <c r="HF1" s="2" t="s">
        <v>35</v>
      </c>
      <c r="HG1" s="2" t="s">
        <v>35</v>
      </c>
      <c r="HH1" s="2" t="s">
        <v>35</v>
      </c>
      <c r="HI1" s="2" t="s">
        <v>35</v>
      </c>
      <c r="HJ1" s="2" t="s">
        <v>35</v>
      </c>
      <c r="HK1" s="2" t="s">
        <v>35</v>
      </c>
      <c r="HL1" s="2" t="s">
        <v>35</v>
      </c>
      <c r="HM1" s="2" t="s">
        <v>35</v>
      </c>
      <c r="HN1" s="2" t="s">
        <v>35</v>
      </c>
      <c r="HO1" s="2" t="s">
        <v>35</v>
      </c>
      <c r="HP1" s="2" t="s">
        <v>35</v>
      </c>
      <c r="HQ1" s="2" t="s">
        <v>35</v>
      </c>
      <c r="HR1" s="2" t="s">
        <v>35</v>
      </c>
      <c r="HS1" s="2" t="s">
        <v>35</v>
      </c>
      <c r="HT1" s="2" t="s">
        <v>35</v>
      </c>
      <c r="HU1" s="2" t="s">
        <v>35</v>
      </c>
      <c r="HV1" s="2" t="s">
        <v>35</v>
      </c>
      <c r="HW1" s="2" t="s">
        <v>35</v>
      </c>
      <c r="HX1" s="2" t="s">
        <v>35</v>
      </c>
      <c r="HY1" s="2" t="s">
        <v>35</v>
      </c>
      <c r="HZ1" s="2" t="s">
        <v>35</v>
      </c>
      <c r="IA1" s="2" t="s">
        <v>35</v>
      </c>
      <c r="IB1" s="2" t="s">
        <v>35</v>
      </c>
      <c r="IC1" s="2" t="s">
        <v>35</v>
      </c>
      <c r="ID1" s="2" t="s">
        <v>35</v>
      </c>
      <c r="IE1" s="2" t="s">
        <v>35</v>
      </c>
      <c r="IF1" s="2" t="s">
        <v>35</v>
      </c>
      <c r="IG1" s="2" t="s">
        <v>35</v>
      </c>
      <c r="IH1" s="2" t="s">
        <v>35</v>
      </c>
      <c r="II1" s="2" t="s">
        <v>35</v>
      </c>
      <c r="IJ1" s="2" t="s">
        <v>35</v>
      </c>
      <c r="IK1" s="2" t="s">
        <v>35</v>
      </c>
      <c r="IL1" s="2" t="s">
        <v>35</v>
      </c>
      <c r="IM1" s="2" t="s">
        <v>35</v>
      </c>
      <c r="IN1" s="2" t="s">
        <v>35</v>
      </c>
      <c r="IO1" s="2" t="s">
        <v>35</v>
      </c>
      <c r="IP1" s="2" t="s">
        <v>35</v>
      </c>
      <c r="IQ1" s="2" t="s">
        <v>35</v>
      </c>
      <c r="IR1" s="2" t="s">
        <v>35</v>
      </c>
      <c r="IS1" s="2" t="s">
        <v>35</v>
      </c>
      <c r="IT1" s="2" t="s">
        <v>35</v>
      </c>
      <c r="IU1" s="2" t="s">
        <v>35</v>
      </c>
      <c r="IV1" s="2" t="s">
        <v>35</v>
      </c>
      <c r="IW1" s="2" t="s">
        <v>35</v>
      </c>
      <c r="IX1" s="2" t="s">
        <v>35</v>
      </c>
      <c r="IY1" s="2" t="s">
        <v>35</v>
      </c>
      <c r="IZ1" s="2" t="s">
        <v>35</v>
      </c>
      <c r="JA1" s="2" t="s">
        <v>35</v>
      </c>
      <c r="JB1" s="2" t="s">
        <v>35</v>
      </c>
      <c r="JC1" s="2" t="s">
        <v>35</v>
      </c>
      <c r="JD1" s="2" t="s">
        <v>35</v>
      </c>
      <c r="JE1" s="2" t="s">
        <v>35</v>
      </c>
      <c r="JF1" s="2" t="s">
        <v>35</v>
      </c>
      <c r="JG1" s="2" t="s">
        <v>35</v>
      </c>
      <c r="JH1" s="2" t="s">
        <v>35</v>
      </c>
      <c r="JI1" s="2" t="s">
        <v>35</v>
      </c>
      <c r="JJ1" s="2" t="s">
        <v>35</v>
      </c>
      <c r="JK1" s="2" t="s">
        <v>35</v>
      </c>
      <c r="JL1" s="2" t="s">
        <v>35</v>
      </c>
      <c r="JM1" s="2" t="s">
        <v>35</v>
      </c>
      <c r="JN1" s="2" t="s">
        <v>35</v>
      </c>
      <c r="JO1" s="2" t="s">
        <v>35</v>
      </c>
      <c r="JP1" s="2" t="s">
        <v>35</v>
      </c>
      <c r="JQ1" s="2" t="s">
        <v>35</v>
      </c>
      <c r="JR1" s="2" t="s">
        <v>35</v>
      </c>
      <c r="JS1" s="2" t="s">
        <v>35</v>
      </c>
      <c r="JT1" s="2" t="s">
        <v>35</v>
      </c>
    </row>
    <row r="2" spans="1:280" ht="21" customHeight="1" thickBot="1"/>
    <row r="3" spans="1:280" ht="42.75" customHeight="1">
      <c r="A3" s="134" t="s">
        <v>34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5"/>
      <c r="AA3" s="11"/>
      <c r="AB3" s="142" t="s">
        <v>134</v>
      </c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2"/>
      <c r="AN3" s="13"/>
      <c r="AO3" s="142" t="s">
        <v>97</v>
      </c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2"/>
      <c r="BA3" s="13"/>
      <c r="BB3" s="142" t="s">
        <v>135</v>
      </c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2"/>
      <c r="BN3" s="13"/>
      <c r="BO3" s="142" t="s">
        <v>99</v>
      </c>
      <c r="BP3" s="142"/>
      <c r="BQ3" s="142"/>
      <c r="BR3" s="142"/>
      <c r="BS3" s="142"/>
      <c r="BT3" s="142"/>
      <c r="BU3" s="142"/>
      <c r="BV3" s="142"/>
      <c r="BW3" s="12"/>
      <c r="BX3" s="13"/>
      <c r="BY3" s="142" t="s">
        <v>100</v>
      </c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2"/>
      <c r="CL3" s="13"/>
      <c r="CM3" s="142" t="s">
        <v>143</v>
      </c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2"/>
      <c r="CZ3" s="13"/>
      <c r="DA3" s="142" t="s">
        <v>144</v>
      </c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2"/>
      <c r="DN3" s="13"/>
      <c r="DO3" s="142" t="s">
        <v>145</v>
      </c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2"/>
      <c r="EB3" s="13"/>
      <c r="EC3" s="142" t="s">
        <v>101</v>
      </c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2"/>
      <c r="EP3" s="13"/>
      <c r="EQ3" s="130" t="s">
        <v>102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5"/>
      <c r="FD3" s="2" t="s">
        <v>35</v>
      </c>
      <c r="FE3" s="2" t="s">
        <v>35</v>
      </c>
      <c r="FF3" s="2" t="s">
        <v>35</v>
      </c>
      <c r="FG3" s="2" t="s">
        <v>35</v>
      </c>
      <c r="FH3" s="2" t="s">
        <v>35</v>
      </c>
      <c r="FI3" s="2" t="s">
        <v>35</v>
      </c>
      <c r="FJ3" s="2" t="s">
        <v>35</v>
      </c>
      <c r="FK3" s="2" t="s">
        <v>35</v>
      </c>
      <c r="FL3" s="2" t="s">
        <v>35</v>
      </c>
      <c r="FM3" s="2" t="s">
        <v>35</v>
      </c>
      <c r="FN3" s="2" t="s">
        <v>35</v>
      </c>
      <c r="FO3" s="2" t="s">
        <v>35</v>
      </c>
      <c r="FP3" s="2" t="s">
        <v>35</v>
      </c>
      <c r="FQ3" s="2" t="s">
        <v>35</v>
      </c>
      <c r="FR3" s="2" t="s">
        <v>35</v>
      </c>
      <c r="FS3" s="2" t="s">
        <v>35</v>
      </c>
      <c r="FT3" s="2" t="s">
        <v>35</v>
      </c>
      <c r="FU3" s="2" t="s">
        <v>35</v>
      </c>
      <c r="FV3" s="2" t="s">
        <v>35</v>
      </c>
      <c r="FW3" s="2" t="s">
        <v>35</v>
      </c>
      <c r="FX3" s="2" t="s">
        <v>35</v>
      </c>
      <c r="FY3" s="2" t="s">
        <v>35</v>
      </c>
      <c r="FZ3" s="2" t="s">
        <v>35</v>
      </c>
      <c r="GA3" s="2" t="s">
        <v>35</v>
      </c>
      <c r="GB3" s="2" t="s">
        <v>35</v>
      </c>
      <c r="GC3" s="2" t="s">
        <v>35</v>
      </c>
      <c r="GD3" s="2" t="s">
        <v>35</v>
      </c>
      <c r="GE3" s="2" t="s">
        <v>35</v>
      </c>
      <c r="GF3" s="2" t="s">
        <v>35</v>
      </c>
      <c r="GG3" s="2" t="s">
        <v>35</v>
      </c>
      <c r="GH3" s="2" t="s">
        <v>35</v>
      </c>
      <c r="GI3" s="2" t="s">
        <v>35</v>
      </c>
      <c r="GJ3" s="2" t="s">
        <v>35</v>
      </c>
      <c r="GK3" s="2" t="s">
        <v>35</v>
      </c>
      <c r="GL3" s="2" t="s">
        <v>35</v>
      </c>
      <c r="GM3" s="2" t="s">
        <v>35</v>
      </c>
      <c r="GN3" s="2" t="s">
        <v>35</v>
      </c>
      <c r="GO3" s="2" t="s">
        <v>35</v>
      </c>
      <c r="GP3" s="2" t="s">
        <v>35</v>
      </c>
      <c r="GQ3" s="2" t="s">
        <v>35</v>
      </c>
      <c r="GR3" s="2" t="s">
        <v>35</v>
      </c>
      <c r="GS3" s="2" t="s">
        <v>35</v>
      </c>
      <c r="GT3" s="2" t="s">
        <v>35</v>
      </c>
      <c r="GU3" s="2" t="s">
        <v>35</v>
      </c>
      <c r="GV3" s="2" t="s">
        <v>35</v>
      </c>
      <c r="GW3" s="2" t="s">
        <v>35</v>
      </c>
      <c r="GX3" s="2" t="s">
        <v>35</v>
      </c>
      <c r="GY3" s="2" t="s">
        <v>35</v>
      </c>
      <c r="GZ3" s="2" t="s">
        <v>35</v>
      </c>
      <c r="HA3" s="2" t="s">
        <v>35</v>
      </c>
      <c r="HB3" s="2" t="s">
        <v>35</v>
      </c>
      <c r="HC3" s="2" t="s">
        <v>35</v>
      </c>
      <c r="HD3" s="2" t="s">
        <v>35</v>
      </c>
      <c r="HE3" s="2" t="s">
        <v>35</v>
      </c>
      <c r="HF3" s="2" t="s">
        <v>35</v>
      </c>
      <c r="HG3" s="2" t="s">
        <v>35</v>
      </c>
      <c r="HH3" s="2" t="s">
        <v>35</v>
      </c>
      <c r="HI3" s="2" t="s">
        <v>35</v>
      </c>
      <c r="HJ3" s="2" t="s">
        <v>35</v>
      </c>
      <c r="HK3" s="2" t="s">
        <v>35</v>
      </c>
      <c r="HL3" s="2" t="s">
        <v>35</v>
      </c>
      <c r="HM3" s="2" t="s">
        <v>35</v>
      </c>
      <c r="HN3" s="2" t="s">
        <v>35</v>
      </c>
      <c r="HO3" s="2" t="s">
        <v>35</v>
      </c>
      <c r="HP3" s="2" t="s">
        <v>35</v>
      </c>
      <c r="HQ3" s="2" t="s">
        <v>35</v>
      </c>
      <c r="HR3" s="2" t="s">
        <v>35</v>
      </c>
      <c r="HS3" s="2" t="s">
        <v>35</v>
      </c>
      <c r="HT3" s="2" t="s">
        <v>35</v>
      </c>
      <c r="HU3" s="2" t="s">
        <v>35</v>
      </c>
      <c r="HV3" s="2" t="s">
        <v>35</v>
      </c>
      <c r="HW3" s="2" t="s">
        <v>35</v>
      </c>
      <c r="HX3" s="2" t="s">
        <v>35</v>
      </c>
      <c r="HY3" s="2" t="s">
        <v>35</v>
      </c>
      <c r="HZ3" s="2" t="s">
        <v>35</v>
      </c>
      <c r="IA3" s="2" t="s">
        <v>35</v>
      </c>
      <c r="IB3" s="2" t="s">
        <v>35</v>
      </c>
      <c r="IC3" s="2" t="s">
        <v>35</v>
      </c>
      <c r="ID3" s="2" t="s">
        <v>35</v>
      </c>
      <c r="IE3" s="2" t="s">
        <v>35</v>
      </c>
      <c r="IF3" s="2" t="s">
        <v>35</v>
      </c>
      <c r="IG3" s="2" t="s">
        <v>35</v>
      </c>
      <c r="IH3" s="2" t="s">
        <v>35</v>
      </c>
      <c r="II3" s="2" t="s">
        <v>35</v>
      </c>
      <c r="IJ3" s="2" t="s">
        <v>35</v>
      </c>
      <c r="IK3" s="2" t="s">
        <v>35</v>
      </c>
      <c r="IL3" s="2" t="s">
        <v>35</v>
      </c>
      <c r="IM3" s="2" t="s">
        <v>35</v>
      </c>
      <c r="IN3" s="2" t="s">
        <v>35</v>
      </c>
      <c r="IO3" s="2" t="s">
        <v>35</v>
      </c>
      <c r="IP3" s="2" t="s">
        <v>35</v>
      </c>
      <c r="IQ3" s="2" t="s">
        <v>35</v>
      </c>
      <c r="IR3" s="2" t="s">
        <v>35</v>
      </c>
      <c r="IS3" s="2" t="s">
        <v>35</v>
      </c>
      <c r="IT3" s="2" t="s">
        <v>35</v>
      </c>
      <c r="IU3" s="2" t="s">
        <v>35</v>
      </c>
      <c r="IV3" s="2" t="s">
        <v>35</v>
      </c>
      <c r="IW3" s="2" t="s">
        <v>35</v>
      </c>
      <c r="IX3" s="2" t="s">
        <v>35</v>
      </c>
      <c r="IY3" s="2" t="s">
        <v>35</v>
      </c>
      <c r="IZ3" s="2" t="s">
        <v>35</v>
      </c>
      <c r="JA3" s="2" t="s">
        <v>35</v>
      </c>
      <c r="JB3" s="2" t="s">
        <v>35</v>
      </c>
      <c r="JC3" s="2" t="s">
        <v>35</v>
      </c>
      <c r="JD3" s="2" t="s">
        <v>35</v>
      </c>
      <c r="JE3" s="2" t="s">
        <v>35</v>
      </c>
      <c r="JF3" s="2" t="s">
        <v>35</v>
      </c>
      <c r="JG3" s="2" t="s">
        <v>35</v>
      </c>
      <c r="JH3" s="2" t="s">
        <v>35</v>
      </c>
      <c r="JI3" s="2" t="s">
        <v>35</v>
      </c>
      <c r="JJ3" s="2" t="s">
        <v>35</v>
      </c>
      <c r="JK3" s="2" t="s">
        <v>35</v>
      </c>
      <c r="JL3" s="2" t="s">
        <v>35</v>
      </c>
      <c r="JM3" s="2" t="s">
        <v>35</v>
      </c>
      <c r="JN3" s="2" t="s">
        <v>35</v>
      </c>
      <c r="JO3" s="2" t="s">
        <v>35</v>
      </c>
      <c r="JP3" s="2" t="s">
        <v>35</v>
      </c>
      <c r="JQ3" s="2" t="s">
        <v>35</v>
      </c>
      <c r="JR3" s="2" t="s">
        <v>35</v>
      </c>
      <c r="JS3" s="2" t="s">
        <v>35</v>
      </c>
      <c r="JT3" s="2" t="s">
        <v>35</v>
      </c>
    </row>
    <row r="4" spans="1:280" ht="11.25" customHeight="1">
      <c r="A4" s="136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37"/>
      <c r="AA4" s="8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9"/>
      <c r="AN4" s="28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29"/>
      <c r="BA4" s="28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29"/>
      <c r="BN4" s="123" t="s">
        <v>136</v>
      </c>
      <c r="BO4" s="124"/>
      <c r="BP4" s="124"/>
      <c r="BQ4" s="124"/>
      <c r="BR4" s="124"/>
      <c r="BS4" s="124"/>
      <c r="BT4" s="124"/>
      <c r="BU4" s="124"/>
      <c r="BV4" s="124"/>
      <c r="BW4" s="141"/>
      <c r="BX4" s="28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29"/>
      <c r="CL4" s="28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29"/>
      <c r="CZ4" s="95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29"/>
      <c r="DN4" s="95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29"/>
      <c r="EB4" s="123" t="s">
        <v>147</v>
      </c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41"/>
      <c r="EP4" s="28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30"/>
    </row>
    <row r="5" spans="1:280" ht="11.25" customHeight="1">
      <c r="A5" s="136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37"/>
      <c r="AA5" s="124" t="s">
        <v>105</v>
      </c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41"/>
      <c r="AN5" s="123" t="s">
        <v>106</v>
      </c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41"/>
      <c r="BA5" s="28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/>
      <c r="BN5" s="123"/>
      <c r="BO5" s="124"/>
      <c r="BP5" s="124"/>
      <c r="BQ5" s="124"/>
      <c r="BR5" s="124"/>
      <c r="BS5" s="124"/>
      <c r="BT5" s="124"/>
      <c r="BU5" s="124"/>
      <c r="BV5" s="124"/>
      <c r="BW5" s="141"/>
      <c r="BX5" s="123" t="s">
        <v>107</v>
      </c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41"/>
      <c r="CL5" s="123" t="s">
        <v>108</v>
      </c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41"/>
      <c r="CZ5" s="123" t="s">
        <v>139</v>
      </c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41"/>
      <c r="DN5" s="123" t="s">
        <v>146</v>
      </c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41"/>
      <c r="EB5" s="123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41"/>
      <c r="EP5" s="28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0"/>
    </row>
    <row r="6" spans="1:280" ht="11.25" customHeight="1" thickBot="1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40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2"/>
      <c r="AN6" s="120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2"/>
      <c r="BA6" s="125" t="s">
        <v>35</v>
      </c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7"/>
      <c r="BN6" s="125" t="s">
        <v>35</v>
      </c>
      <c r="BO6" s="126"/>
      <c r="BP6" s="126"/>
      <c r="BQ6" s="126"/>
      <c r="BR6" s="126"/>
      <c r="BS6" s="126"/>
      <c r="BT6" s="126"/>
      <c r="BU6" s="126"/>
      <c r="BV6" s="126"/>
      <c r="BW6" s="127"/>
      <c r="BX6" s="125" t="s">
        <v>51</v>
      </c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7"/>
      <c r="CL6" s="125" t="s">
        <v>51</v>
      </c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7"/>
      <c r="CZ6" s="125" t="s">
        <v>51</v>
      </c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7"/>
      <c r="DN6" s="125" t="s">
        <v>51</v>
      </c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7"/>
      <c r="EB6" s="125" t="s">
        <v>112</v>
      </c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7"/>
      <c r="EP6" s="125" t="s">
        <v>112</v>
      </c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44"/>
      <c r="FD6" s="2" t="s">
        <v>35</v>
      </c>
      <c r="FE6" s="2" t="s">
        <v>35</v>
      </c>
      <c r="FF6" s="2" t="s">
        <v>35</v>
      </c>
      <c r="FG6" s="2" t="s">
        <v>35</v>
      </c>
      <c r="FH6" s="2" t="s">
        <v>35</v>
      </c>
      <c r="FI6" s="2" t="s">
        <v>35</v>
      </c>
      <c r="FJ6" s="2" t="s">
        <v>35</v>
      </c>
      <c r="FK6" s="2" t="s">
        <v>35</v>
      </c>
      <c r="FL6" s="2" t="s">
        <v>35</v>
      </c>
      <c r="FM6" s="2" t="s">
        <v>35</v>
      </c>
      <c r="FN6" s="2" t="s">
        <v>35</v>
      </c>
      <c r="FO6" s="2" t="s">
        <v>35</v>
      </c>
      <c r="FP6" s="2" t="s">
        <v>35</v>
      </c>
      <c r="FQ6" s="2" t="s">
        <v>35</v>
      </c>
      <c r="FR6" s="2" t="s">
        <v>35</v>
      </c>
      <c r="FS6" s="2" t="s">
        <v>35</v>
      </c>
      <c r="FT6" s="2" t="s">
        <v>35</v>
      </c>
      <c r="FU6" s="2" t="s">
        <v>35</v>
      </c>
      <c r="FV6" s="2" t="s">
        <v>35</v>
      </c>
      <c r="FW6" s="2" t="s">
        <v>35</v>
      </c>
      <c r="FX6" s="2" t="s">
        <v>35</v>
      </c>
      <c r="FY6" s="2" t="s">
        <v>35</v>
      </c>
      <c r="FZ6" s="2" t="s">
        <v>35</v>
      </c>
      <c r="GA6" s="2" t="s">
        <v>35</v>
      </c>
      <c r="GB6" s="2" t="s">
        <v>35</v>
      </c>
      <c r="GC6" s="2" t="s">
        <v>35</v>
      </c>
      <c r="GD6" s="2" t="s">
        <v>35</v>
      </c>
      <c r="GE6" s="2" t="s">
        <v>35</v>
      </c>
      <c r="GF6" s="2" t="s">
        <v>35</v>
      </c>
      <c r="GG6" s="2" t="s">
        <v>35</v>
      </c>
      <c r="GH6" s="2" t="s">
        <v>35</v>
      </c>
      <c r="GI6" s="2" t="s">
        <v>35</v>
      </c>
      <c r="GJ6" s="2" t="s">
        <v>35</v>
      </c>
      <c r="GK6" s="2" t="s">
        <v>35</v>
      </c>
      <c r="GL6" s="2" t="s">
        <v>35</v>
      </c>
      <c r="GM6" s="2" t="s">
        <v>35</v>
      </c>
      <c r="GN6" s="2" t="s">
        <v>35</v>
      </c>
      <c r="GO6" s="2" t="s">
        <v>35</v>
      </c>
      <c r="GP6" s="2" t="s">
        <v>35</v>
      </c>
      <c r="GQ6" s="2" t="s">
        <v>35</v>
      </c>
      <c r="GR6" s="2" t="s">
        <v>35</v>
      </c>
      <c r="GS6" s="2" t="s">
        <v>35</v>
      </c>
      <c r="GT6" s="2" t="s">
        <v>35</v>
      </c>
      <c r="GU6" s="2" t="s">
        <v>35</v>
      </c>
      <c r="GV6" s="2" t="s">
        <v>35</v>
      </c>
      <c r="GW6" s="2" t="s">
        <v>35</v>
      </c>
      <c r="GX6" s="2" t="s">
        <v>35</v>
      </c>
      <c r="GY6" s="2" t="s">
        <v>35</v>
      </c>
      <c r="GZ6" s="2" t="s">
        <v>35</v>
      </c>
      <c r="HA6" s="2" t="s">
        <v>35</v>
      </c>
      <c r="HB6" s="2" t="s">
        <v>35</v>
      </c>
      <c r="HC6" s="2" t="s">
        <v>35</v>
      </c>
      <c r="HD6" s="2" t="s">
        <v>35</v>
      </c>
      <c r="HE6" s="2" t="s">
        <v>35</v>
      </c>
      <c r="HF6" s="2" t="s">
        <v>35</v>
      </c>
      <c r="HG6" s="2" t="s">
        <v>35</v>
      </c>
      <c r="HH6" s="2" t="s">
        <v>35</v>
      </c>
      <c r="HI6" s="2" t="s">
        <v>35</v>
      </c>
      <c r="HJ6" s="2" t="s">
        <v>35</v>
      </c>
      <c r="HK6" s="2" t="s">
        <v>35</v>
      </c>
      <c r="HL6" s="2" t="s">
        <v>35</v>
      </c>
      <c r="HM6" s="2" t="s">
        <v>35</v>
      </c>
      <c r="HN6" s="2" t="s">
        <v>35</v>
      </c>
      <c r="HO6" s="2" t="s">
        <v>35</v>
      </c>
      <c r="HP6" s="2" t="s">
        <v>35</v>
      </c>
      <c r="HQ6" s="2" t="s">
        <v>35</v>
      </c>
      <c r="HR6" s="2" t="s">
        <v>35</v>
      </c>
      <c r="HS6" s="2" t="s">
        <v>35</v>
      </c>
      <c r="HT6" s="2" t="s">
        <v>35</v>
      </c>
      <c r="HU6" s="2" t="s">
        <v>35</v>
      </c>
      <c r="HV6" s="2" t="s">
        <v>35</v>
      </c>
      <c r="HW6" s="2" t="s">
        <v>35</v>
      </c>
      <c r="HX6" s="2" t="s">
        <v>35</v>
      </c>
      <c r="HY6" s="2" t="s">
        <v>35</v>
      </c>
      <c r="HZ6" s="2" t="s">
        <v>35</v>
      </c>
      <c r="IA6" s="2" t="s">
        <v>35</v>
      </c>
      <c r="IB6" s="2" t="s">
        <v>35</v>
      </c>
      <c r="IC6" s="2" t="s">
        <v>35</v>
      </c>
      <c r="ID6" s="2" t="s">
        <v>35</v>
      </c>
      <c r="IE6" s="2" t="s">
        <v>35</v>
      </c>
      <c r="IF6" s="2" t="s">
        <v>35</v>
      </c>
      <c r="IG6" s="2" t="s">
        <v>35</v>
      </c>
      <c r="IH6" s="2" t="s">
        <v>35</v>
      </c>
      <c r="II6" s="2" t="s">
        <v>35</v>
      </c>
      <c r="IJ6" s="2" t="s">
        <v>35</v>
      </c>
      <c r="IK6" s="2" t="s">
        <v>35</v>
      </c>
      <c r="IL6" s="2" t="s">
        <v>35</v>
      </c>
      <c r="IM6" s="2" t="s">
        <v>35</v>
      </c>
      <c r="IN6" s="2" t="s">
        <v>35</v>
      </c>
      <c r="IO6" s="2" t="s">
        <v>35</v>
      </c>
      <c r="IP6" s="2" t="s">
        <v>35</v>
      </c>
      <c r="IQ6" s="2" t="s">
        <v>35</v>
      </c>
      <c r="IR6" s="2" t="s">
        <v>35</v>
      </c>
      <c r="IS6" s="2" t="s">
        <v>35</v>
      </c>
      <c r="IT6" s="2" t="s">
        <v>35</v>
      </c>
      <c r="IU6" s="2" t="s">
        <v>35</v>
      </c>
      <c r="IV6" s="2" t="s">
        <v>35</v>
      </c>
      <c r="IW6" s="2" t="s">
        <v>35</v>
      </c>
      <c r="IX6" s="2" t="s">
        <v>35</v>
      </c>
      <c r="IY6" s="2" t="s">
        <v>35</v>
      </c>
      <c r="IZ6" s="2" t="s">
        <v>35</v>
      </c>
      <c r="JA6" s="2" t="s">
        <v>35</v>
      </c>
      <c r="JB6" s="2" t="s">
        <v>35</v>
      </c>
      <c r="JC6" s="2" t="s">
        <v>35</v>
      </c>
      <c r="JD6" s="2" t="s">
        <v>35</v>
      </c>
      <c r="JE6" s="2" t="s">
        <v>35</v>
      </c>
      <c r="JF6" s="2" t="s">
        <v>35</v>
      </c>
      <c r="JG6" s="2" t="s">
        <v>35</v>
      </c>
      <c r="JH6" s="2" t="s">
        <v>35</v>
      </c>
      <c r="JI6" s="2" t="s">
        <v>35</v>
      </c>
      <c r="JJ6" s="2" t="s">
        <v>35</v>
      </c>
      <c r="JK6" s="2" t="s">
        <v>35</v>
      </c>
      <c r="JL6" s="2" t="s">
        <v>35</v>
      </c>
      <c r="JM6" s="2" t="s">
        <v>35</v>
      </c>
      <c r="JN6" s="2" t="s">
        <v>35</v>
      </c>
      <c r="JO6" s="2" t="s">
        <v>35</v>
      </c>
      <c r="JP6" s="2" t="s">
        <v>35</v>
      </c>
      <c r="JQ6" s="2" t="s">
        <v>35</v>
      </c>
      <c r="JR6" s="2" t="s">
        <v>35</v>
      </c>
      <c r="JS6" s="2" t="s">
        <v>35</v>
      </c>
      <c r="JT6" s="2" t="s">
        <v>35</v>
      </c>
    </row>
    <row r="7" spans="1:280" ht="12" customHeight="1">
      <c r="A7" s="27"/>
      <c r="B7" s="31"/>
      <c r="C7" s="32"/>
      <c r="D7" s="160" t="s">
        <v>129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28" t="s">
        <v>38</v>
      </c>
      <c r="U7" s="129"/>
      <c r="V7" s="129"/>
      <c r="W7" s="129"/>
      <c r="X7" s="129"/>
      <c r="Y7" s="129"/>
      <c r="Z7" s="129"/>
      <c r="AA7" s="182">
        <v>3443</v>
      </c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>
        <v>1290</v>
      </c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>
        <v>16</v>
      </c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>
        <v>2153</v>
      </c>
      <c r="BO7" s="113"/>
      <c r="BP7" s="113"/>
      <c r="BQ7" s="113"/>
      <c r="BR7" s="113"/>
      <c r="BS7" s="113"/>
      <c r="BT7" s="113"/>
      <c r="BU7" s="113"/>
      <c r="BV7" s="113"/>
      <c r="BW7" s="113"/>
      <c r="BX7" s="113">
        <v>2796315</v>
      </c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>
        <v>39050</v>
      </c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>
        <v>0</v>
      </c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>
        <v>0</v>
      </c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>
        <v>2757265</v>
      </c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>
        <v>31600</v>
      </c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87"/>
      <c r="FD7" s="2" t="s">
        <v>35</v>
      </c>
      <c r="FE7" s="2" t="s">
        <v>35</v>
      </c>
      <c r="FF7" s="2" t="s">
        <v>35</v>
      </c>
      <c r="FG7" s="2" t="s">
        <v>35</v>
      </c>
      <c r="FH7" s="2" t="s">
        <v>35</v>
      </c>
      <c r="FI7" s="2" t="s">
        <v>35</v>
      </c>
      <c r="FJ7" s="2" t="s">
        <v>35</v>
      </c>
      <c r="FK7" s="2" t="s">
        <v>35</v>
      </c>
      <c r="FL7" s="2" t="s">
        <v>35</v>
      </c>
      <c r="FM7" s="2" t="s">
        <v>35</v>
      </c>
      <c r="FN7" s="2" t="s">
        <v>35</v>
      </c>
      <c r="FO7" s="2" t="s">
        <v>35</v>
      </c>
      <c r="FP7" s="2" t="s">
        <v>35</v>
      </c>
      <c r="FQ7" s="2" t="s">
        <v>35</v>
      </c>
      <c r="FR7" s="2" t="s">
        <v>35</v>
      </c>
      <c r="FS7" s="2" t="s">
        <v>35</v>
      </c>
      <c r="FT7" s="2" t="s">
        <v>35</v>
      </c>
      <c r="FU7" s="2" t="s">
        <v>35</v>
      </c>
      <c r="FV7" s="2" t="s">
        <v>35</v>
      </c>
      <c r="FW7" s="2" t="s">
        <v>35</v>
      </c>
      <c r="FX7" s="2" t="s">
        <v>35</v>
      </c>
      <c r="FY7" s="2" t="s">
        <v>35</v>
      </c>
      <c r="FZ7" s="2" t="s">
        <v>35</v>
      </c>
      <c r="GA7" s="2" t="s">
        <v>35</v>
      </c>
      <c r="GB7" s="2" t="s">
        <v>35</v>
      </c>
      <c r="GC7" s="2" t="s">
        <v>35</v>
      </c>
      <c r="GD7" s="2" t="s">
        <v>35</v>
      </c>
      <c r="GE7" s="2" t="s">
        <v>35</v>
      </c>
      <c r="GF7" s="2" t="s">
        <v>35</v>
      </c>
      <c r="GG7" s="2" t="s">
        <v>35</v>
      </c>
      <c r="GH7" s="2" t="s">
        <v>35</v>
      </c>
      <c r="GI7" s="2" t="s">
        <v>35</v>
      </c>
      <c r="GJ7" s="2" t="s">
        <v>35</v>
      </c>
      <c r="GK7" s="2" t="s">
        <v>35</v>
      </c>
      <c r="GL7" s="2" t="s">
        <v>35</v>
      </c>
      <c r="GM7" s="2" t="s">
        <v>35</v>
      </c>
      <c r="GN7" s="2" t="s">
        <v>35</v>
      </c>
      <c r="GO7" s="2" t="s">
        <v>35</v>
      </c>
      <c r="GP7" s="2" t="s">
        <v>35</v>
      </c>
      <c r="GQ7" s="2" t="s">
        <v>35</v>
      </c>
      <c r="GR7" s="2" t="s">
        <v>35</v>
      </c>
      <c r="GS7" s="2" t="s">
        <v>35</v>
      </c>
      <c r="GT7" s="2" t="s">
        <v>35</v>
      </c>
      <c r="GU7" s="2" t="s">
        <v>35</v>
      </c>
      <c r="GV7" s="2" t="s">
        <v>35</v>
      </c>
      <c r="GW7" s="2" t="s">
        <v>35</v>
      </c>
      <c r="GX7" s="2" t="s">
        <v>35</v>
      </c>
      <c r="GY7" s="2" t="s">
        <v>35</v>
      </c>
      <c r="GZ7" s="2" t="s">
        <v>35</v>
      </c>
      <c r="HA7" s="2" t="s">
        <v>35</v>
      </c>
      <c r="HB7" s="2" t="s">
        <v>35</v>
      </c>
      <c r="HC7" s="2" t="s">
        <v>35</v>
      </c>
      <c r="HD7" s="2" t="s">
        <v>35</v>
      </c>
      <c r="HE7" s="2" t="s">
        <v>35</v>
      </c>
      <c r="HF7" s="2" t="s">
        <v>35</v>
      </c>
      <c r="HG7" s="2" t="s">
        <v>35</v>
      </c>
      <c r="HH7" s="2" t="s">
        <v>35</v>
      </c>
      <c r="HI7" s="2" t="s">
        <v>35</v>
      </c>
      <c r="HJ7" s="2" t="s">
        <v>35</v>
      </c>
      <c r="HK7" s="2" t="s">
        <v>35</v>
      </c>
      <c r="HL7" s="2" t="s">
        <v>35</v>
      </c>
      <c r="HM7" s="2" t="s">
        <v>35</v>
      </c>
      <c r="HN7" s="2" t="s">
        <v>35</v>
      </c>
      <c r="HO7" s="2" t="s">
        <v>35</v>
      </c>
      <c r="HP7" s="2" t="s">
        <v>35</v>
      </c>
      <c r="HQ7" s="2" t="s">
        <v>35</v>
      </c>
      <c r="HR7" s="2" t="s">
        <v>35</v>
      </c>
      <c r="HS7" s="2" t="s">
        <v>35</v>
      </c>
      <c r="HT7" s="2" t="s">
        <v>35</v>
      </c>
      <c r="HU7" s="2" t="s">
        <v>35</v>
      </c>
      <c r="HV7" s="2" t="s">
        <v>35</v>
      </c>
      <c r="HW7" s="2" t="s">
        <v>35</v>
      </c>
      <c r="HX7" s="2" t="s">
        <v>35</v>
      </c>
      <c r="HY7" s="2" t="s">
        <v>35</v>
      </c>
      <c r="HZ7" s="2" t="s">
        <v>35</v>
      </c>
      <c r="IA7" s="2" t="s">
        <v>35</v>
      </c>
      <c r="IB7" s="2" t="s">
        <v>35</v>
      </c>
      <c r="IC7" s="2" t="s">
        <v>35</v>
      </c>
      <c r="ID7" s="2" t="s">
        <v>35</v>
      </c>
      <c r="IE7" s="2" t="s">
        <v>35</v>
      </c>
      <c r="IF7" s="2" t="s">
        <v>35</v>
      </c>
      <c r="IG7" s="2" t="s">
        <v>35</v>
      </c>
      <c r="IH7" s="2" t="s">
        <v>35</v>
      </c>
      <c r="II7" s="2" t="s">
        <v>35</v>
      </c>
      <c r="IJ7" s="2" t="s">
        <v>35</v>
      </c>
      <c r="IK7" s="2" t="s">
        <v>35</v>
      </c>
      <c r="IL7" s="2" t="s">
        <v>35</v>
      </c>
      <c r="IM7" s="2" t="s">
        <v>35</v>
      </c>
      <c r="IN7" s="2" t="s">
        <v>35</v>
      </c>
      <c r="IO7" s="2" t="s">
        <v>35</v>
      </c>
      <c r="IP7" s="2" t="s">
        <v>35</v>
      </c>
      <c r="IQ7" s="2" t="s">
        <v>35</v>
      </c>
      <c r="IR7" s="2" t="s">
        <v>35</v>
      </c>
      <c r="IS7" s="2" t="s">
        <v>35</v>
      </c>
      <c r="IT7" s="2" t="s">
        <v>35</v>
      </c>
      <c r="IU7" s="2" t="s">
        <v>35</v>
      </c>
      <c r="IV7" s="2" t="s">
        <v>35</v>
      </c>
      <c r="IW7" s="2" t="s">
        <v>35</v>
      </c>
      <c r="IX7" s="2" t="s">
        <v>35</v>
      </c>
      <c r="IY7" s="2" t="s">
        <v>35</v>
      </c>
      <c r="IZ7" s="2" t="s">
        <v>35</v>
      </c>
      <c r="JA7" s="2" t="s">
        <v>35</v>
      </c>
      <c r="JB7" s="2" t="s">
        <v>35</v>
      </c>
      <c r="JC7" s="2" t="s">
        <v>35</v>
      </c>
      <c r="JD7" s="2" t="s">
        <v>35</v>
      </c>
      <c r="JE7" s="2" t="s">
        <v>35</v>
      </c>
      <c r="JF7" s="2" t="s">
        <v>35</v>
      </c>
      <c r="JG7" s="2" t="s">
        <v>35</v>
      </c>
      <c r="JH7" s="2" t="s">
        <v>35</v>
      </c>
      <c r="JI7" s="2" t="s">
        <v>35</v>
      </c>
      <c r="JJ7" s="2" t="s">
        <v>35</v>
      </c>
      <c r="JK7" s="2" t="s">
        <v>35</v>
      </c>
      <c r="JL7" s="2" t="s">
        <v>35</v>
      </c>
      <c r="JM7" s="2" t="s">
        <v>35</v>
      </c>
      <c r="JN7" s="2" t="s">
        <v>35</v>
      </c>
      <c r="JO7" s="2" t="s">
        <v>35</v>
      </c>
      <c r="JP7" s="2" t="s">
        <v>35</v>
      </c>
      <c r="JQ7" s="2" t="s">
        <v>35</v>
      </c>
      <c r="JR7" s="2" t="s">
        <v>35</v>
      </c>
      <c r="JS7" s="2" t="s">
        <v>35</v>
      </c>
      <c r="JT7" s="2" t="s">
        <v>35</v>
      </c>
    </row>
    <row r="8" spans="1:280" ht="12" customHeight="1">
      <c r="A8" s="20"/>
      <c r="B8" s="21"/>
      <c r="C8" s="22"/>
      <c r="D8" s="161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28" t="s">
        <v>39</v>
      </c>
      <c r="U8" s="129"/>
      <c r="V8" s="129"/>
      <c r="W8" s="129"/>
      <c r="X8" s="129"/>
      <c r="Y8" s="129"/>
      <c r="Z8" s="129"/>
      <c r="AA8" s="183">
        <v>5045994</v>
      </c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>
        <v>4081441</v>
      </c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>
        <v>7042</v>
      </c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>
        <v>964553</v>
      </c>
      <c r="BO8" s="109"/>
      <c r="BP8" s="109"/>
      <c r="BQ8" s="109"/>
      <c r="BR8" s="109"/>
      <c r="BS8" s="109"/>
      <c r="BT8" s="109"/>
      <c r="BU8" s="109"/>
      <c r="BV8" s="109"/>
      <c r="BW8" s="109"/>
      <c r="BX8" s="109">
        <v>1157501579</v>
      </c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>
        <v>52572650</v>
      </c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>
        <v>0</v>
      </c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>
        <v>0</v>
      </c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>
        <v>1104928929</v>
      </c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>
        <v>9701967</v>
      </c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88"/>
      <c r="FD8" s="2" t="s">
        <v>35</v>
      </c>
      <c r="FE8" s="2" t="s">
        <v>35</v>
      </c>
      <c r="FF8" s="2" t="s">
        <v>35</v>
      </c>
      <c r="FG8" s="2" t="s">
        <v>35</v>
      </c>
      <c r="FH8" s="2" t="s">
        <v>35</v>
      </c>
      <c r="FI8" s="2" t="s">
        <v>35</v>
      </c>
      <c r="FJ8" s="2" t="s">
        <v>35</v>
      </c>
      <c r="FK8" s="2" t="s">
        <v>35</v>
      </c>
      <c r="FL8" s="2" t="s">
        <v>35</v>
      </c>
      <c r="FM8" s="2" t="s">
        <v>35</v>
      </c>
      <c r="FN8" s="2" t="s">
        <v>35</v>
      </c>
      <c r="FO8" s="2" t="s">
        <v>35</v>
      </c>
      <c r="FP8" s="2" t="s">
        <v>35</v>
      </c>
      <c r="FQ8" s="2" t="s">
        <v>35</v>
      </c>
      <c r="FR8" s="2" t="s">
        <v>35</v>
      </c>
      <c r="FS8" s="2" t="s">
        <v>35</v>
      </c>
      <c r="FT8" s="2" t="s">
        <v>35</v>
      </c>
      <c r="FU8" s="2" t="s">
        <v>35</v>
      </c>
      <c r="FV8" s="2" t="s">
        <v>35</v>
      </c>
      <c r="FW8" s="2" t="s">
        <v>35</v>
      </c>
      <c r="FX8" s="2" t="s">
        <v>35</v>
      </c>
      <c r="FY8" s="2" t="s">
        <v>35</v>
      </c>
      <c r="FZ8" s="2" t="s">
        <v>35</v>
      </c>
      <c r="GA8" s="2" t="s">
        <v>35</v>
      </c>
      <c r="GB8" s="2" t="s">
        <v>35</v>
      </c>
      <c r="GC8" s="2" t="s">
        <v>35</v>
      </c>
      <c r="GD8" s="2" t="s">
        <v>35</v>
      </c>
      <c r="GE8" s="2" t="s">
        <v>35</v>
      </c>
      <c r="GF8" s="2" t="s">
        <v>35</v>
      </c>
      <c r="GG8" s="2" t="s">
        <v>35</v>
      </c>
      <c r="GH8" s="2" t="s">
        <v>35</v>
      </c>
      <c r="GI8" s="2" t="s">
        <v>35</v>
      </c>
      <c r="GJ8" s="2" t="s">
        <v>35</v>
      </c>
      <c r="GK8" s="2" t="s">
        <v>35</v>
      </c>
      <c r="GL8" s="2" t="s">
        <v>35</v>
      </c>
      <c r="GM8" s="2" t="s">
        <v>35</v>
      </c>
      <c r="GN8" s="2" t="s">
        <v>35</v>
      </c>
      <c r="GO8" s="2" t="s">
        <v>35</v>
      </c>
      <c r="GP8" s="2" t="s">
        <v>35</v>
      </c>
      <c r="GQ8" s="2" t="s">
        <v>35</v>
      </c>
      <c r="GR8" s="2" t="s">
        <v>35</v>
      </c>
      <c r="GS8" s="2" t="s">
        <v>35</v>
      </c>
      <c r="GT8" s="2" t="s">
        <v>35</v>
      </c>
      <c r="GU8" s="2" t="s">
        <v>35</v>
      </c>
      <c r="GV8" s="2" t="s">
        <v>35</v>
      </c>
      <c r="GW8" s="2" t="s">
        <v>35</v>
      </c>
      <c r="GX8" s="2" t="s">
        <v>35</v>
      </c>
      <c r="GY8" s="2" t="s">
        <v>35</v>
      </c>
      <c r="GZ8" s="2" t="s">
        <v>35</v>
      </c>
      <c r="HA8" s="2" t="s">
        <v>35</v>
      </c>
      <c r="HB8" s="2" t="s">
        <v>35</v>
      </c>
      <c r="HC8" s="2" t="s">
        <v>35</v>
      </c>
      <c r="HD8" s="2" t="s">
        <v>35</v>
      </c>
      <c r="HE8" s="2" t="s">
        <v>35</v>
      </c>
      <c r="HF8" s="2" t="s">
        <v>35</v>
      </c>
      <c r="HG8" s="2" t="s">
        <v>35</v>
      </c>
      <c r="HH8" s="2" t="s">
        <v>35</v>
      </c>
      <c r="HI8" s="2" t="s">
        <v>35</v>
      </c>
      <c r="HJ8" s="2" t="s">
        <v>35</v>
      </c>
      <c r="HK8" s="2" t="s">
        <v>35</v>
      </c>
      <c r="HL8" s="2" t="s">
        <v>35</v>
      </c>
      <c r="HM8" s="2" t="s">
        <v>35</v>
      </c>
      <c r="HN8" s="2" t="s">
        <v>35</v>
      </c>
      <c r="HO8" s="2" t="s">
        <v>35</v>
      </c>
      <c r="HP8" s="2" t="s">
        <v>35</v>
      </c>
      <c r="HQ8" s="2" t="s">
        <v>35</v>
      </c>
      <c r="HR8" s="2" t="s">
        <v>35</v>
      </c>
      <c r="HS8" s="2" t="s">
        <v>35</v>
      </c>
      <c r="HT8" s="2" t="s">
        <v>35</v>
      </c>
      <c r="HU8" s="2" t="s">
        <v>35</v>
      </c>
      <c r="HV8" s="2" t="s">
        <v>35</v>
      </c>
      <c r="HW8" s="2" t="s">
        <v>35</v>
      </c>
      <c r="HX8" s="2" t="s">
        <v>35</v>
      </c>
      <c r="HY8" s="2" t="s">
        <v>35</v>
      </c>
      <c r="HZ8" s="2" t="s">
        <v>35</v>
      </c>
      <c r="IA8" s="2" t="s">
        <v>35</v>
      </c>
      <c r="IB8" s="2" t="s">
        <v>35</v>
      </c>
      <c r="IC8" s="2" t="s">
        <v>35</v>
      </c>
      <c r="ID8" s="2" t="s">
        <v>35</v>
      </c>
      <c r="IE8" s="2" t="s">
        <v>35</v>
      </c>
      <c r="IF8" s="2" t="s">
        <v>35</v>
      </c>
      <c r="IG8" s="2" t="s">
        <v>35</v>
      </c>
      <c r="IH8" s="2" t="s">
        <v>35</v>
      </c>
      <c r="II8" s="2" t="s">
        <v>35</v>
      </c>
      <c r="IJ8" s="2" t="s">
        <v>35</v>
      </c>
      <c r="IK8" s="2" t="s">
        <v>35</v>
      </c>
      <c r="IL8" s="2" t="s">
        <v>35</v>
      </c>
      <c r="IM8" s="2" t="s">
        <v>35</v>
      </c>
      <c r="IN8" s="2" t="s">
        <v>35</v>
      </c>
      <c r="IO8" s="2" t="s">
        <v>35</v>
      </c>
      <c r="IP8" s="2" t="s">
        <v>35</v>
      </c>
      <c r="IQ8" s="2" t="s">
        <v>35</v>
      </c>
      <c r="IR8" s="2" t="s">
        <v>35</v>
      </c>
      <c r="IS8" s="2" t="s">
        <v>35</v>
      </c>
      <c r="IT8" s="2" t="s">
        <v>35</v>
      </c>
      <c r="IU8" s="2" t="s">
        <v>35</v>
      </c>
      <c r="IV8" s="2" t="s">
        <v>35</v>
      </c>
      <c r="IW8" s="2" t="s">
        <v>35</v>
      </c>
      <c r="IX8" s="2" t="s">
        <v>35</v>
      </c>
      <c r="IY8" s="2" t="s">
        <v>35</v>
      </c>
      <c r="IZ8" s="2" t="s">
        <v>35</v>
      </c>
      <c r="JA8" s="2" t="s">
        <v>35</v>
      </c>
      <c r="JB8" s="2" t="s">
        <v>35</v>
      </c>
      <c r="JC8" s="2" t="s">
        <v>35</v>
      </c>
      <c r="JD8" s="2" t="s">
        <v>35</v>
      </c>
      <c r="JE8" s="2" t="s">
        <v>35</v>
      </c>
      <c r="JF8" s="2" t="s">
        <v>35</v>
      </c>
      <c r="JG8" s="2" t="s">
        <v>35</v>
      </c>
      <c r="JH8" s="2" t="s">
        <v>35</v>
      </c>
      <c r="JI8" s="2" t="s">
        <v>35</v>
      </c>
      <c r="JJ8" s="2" t="s">
        <v>35</v>
      </c>
      <c r="JK8" s="2" t="s">
        <v>35</v>
      </c>
      <c r="JL8" s="2" t="s">
        <v>35</v>
      </c>
      <c r="JM8" s="2" t="s">
        <v>35</v>
      </c>
      <c r="JN8" s="2" t="s">
        <v>35</v>
      </c>
      <c r="JO8" s="2" t="s">
        <v>35</v>
      </c>
      <c r="JP8" s="2" t="s">
        <v>35</v>
      </c>
      <c r="JQ8" s="2" t="s">
        <v>35</v>
      </c>
      <c r="JR8" s="2" t="s">
        <v>35</v>
      </c>
      <c r="JS8" s="2" t="s">
        <v>35</v>
      </c>
      <c r="JT8" s="2" t="s">
        <v>35</v>
      </c>
    </row>
    <row r="9" spans="1:280" ht="12" customHeight="1">
      <c r="A9" s="145" t="s">
        <v>130</v>
      </c>
      <c r="B9" s="132"/>
      <c r="C9" s="133"/>
      <c r="D9" s="166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28" t="s">
        <v>37</v>
      </c>
      <c r="U9" s="129"/>
      <c r="V9" s="129"/>
      <c r="W9" s="129"/>
      <c r="X9" s="129"/>
      <c r="Y9" s="129"/>
      <c r="Z9" s="129"/>
      <c r="AA9" s="183">
        <f>SUM(AA7,AA8)</f>
        <v>5049437</v>
      </c>
      <c r="AB9" s="109">
        <v>3351400</v>
      </c>
      <c r="AC9" s="109">
        <v>3351400</v>
      </c>
      <c r="AD9" s="109">
        <v>3351400</v>
      </c>
      <c r="AE9" s="109">
        <v>3351400</v>
      </c>
      <c r="AF9" s="109">
        <v>3351400</v>
      </c>
      <c r="AG9" s="109">
        <v>3351400</v>
      </c>
      <c r="AH9" s="109">
        <v>3351400</v>
      </c>
      <c r="AI9" s="109">
        <v>3351400</v>
      </c>
      <c r="AJ9" s="109">
        <v>3351400</v>
      </c>
      <c r="AK9" s="109">
        <v>3351400</v>
      </c>
      <c r="AL9" s="109">
        <v>3351400</v>
      </c>
      <c r="AM9" s="109">
        <v>3351400</v>
      </c>
      <c r="AN9" s="109">
        <f>SUM(AN7,AN8)</f>
        <v>4082731</v>
      </c>
      <c r="AO9" s="109">
        <v>4933499</v>
      </c>
      <c r="AP9" s="109">
        <v>4933499</v>
      </c>
      <c r="AQ9" s="109">
        <v>4933499</v>
      </c>
      <c r="AR9" s="109">
        <v>4933499</v>
      </c>
      <c r="AS9" s="109">
        <v>4933499</v>
      </c>
      <c r="AT9" s="109">
        <v>4933499</v>
      </c>
      <c r="AU9" s="109">
        <v>4933499</v>
      </c>
      <c r="AV9" s="109">
        <v>4933499</v>
      </c>
      <c r="AW9" s="109">
        <v>4933499</v>
      </c>
      <c r="AX9" s="109">
        <v>4933499</v>
      </c>
      <c r="AY9" s="109">
        <v>4933499</v>
      </c>
      <c r="AZ9" s="109">
        <v>4933499</v>
      </c>
      <c r="BA9" s="109">
        <f>SUM(BA7,BA8)</f>
        <v>7058</v>
      </c>
      <c r="BB9" s="109">
        <v>3105</v>
      </c>
      <c r="BC9" s="109">
        <v>3105</v>
      </c>
      <c r="BD9" s="109">
        <v>3105</v>
      </c>
      <c r="BE9" s="109">
        <v>3105</v>
      </c>
      <c r="BF9" s="109">
        <v>3105</v>
      </c>
      <c r="BG9" s="109">
        <v>3105</v>
      </c>
      <c r="BH9" s="109">
        <v>3105</v>
      </c>
      <c r="BI9" s="109">
        <v>3105</v>
      </c>
      <c r="BJ9" s="109">
        <v>3105</v>
      </c>
      <c r="BK9" s="109">
        <v>3105</v>
      </c>
      <c r="BL9" s="109">
        <v>3105</v>
      </c>
      <c r="BM9" s="109">
        <v>3105</v>
      </c>
      <c r="BN9" s="109">
        <f>SUM(BN7,BN8)</f>
        <v>966706</v>
      </c>
      <c r="BO9" s="109">
        <v>372140</v>
      </c>
      <c r="BP9" s="109">
        <v>372140</v>
      </c>
      <c r="BQ9" s="109">
        <v>372140</v>
      </c>
      <c r="BR9" s="109">
        <v>372140</v>
      </c>
      <c r="BS9" s="109">
        <v>372140</v>
      </c>
      <c r="BT9" s="109">
        <v>372140</v>
      </c>
      <c r="BU9" s="109">
        <v>372140</v>
      </c>
      <c r="BV9" s="109">
        <v>372140</v>
      </c>
      <c r="BW9" s="109">
        <v>372140</v>
      </c>
      <c r="BX9" s="109">
        <f>SUM(BX7,BX8)</f>
        <v>1160297894</v>
      </c>
      <c r="BY9" s="109">
        <v>385165867</v>
      </c>
      <c r="BZ9" s="109">
        <v>385165867</v>
      </c>
      <c r="CA9" s="109">
        <v>385165867</v>
      </c>
      <c r="CB9" s="109">
        <v>385165867</v>
      </c>
      <c r="CC9" s="109">
        <v>385165867</v>
      </c>
      <c r="CD9" s="109">
        <v>385165867</v>
      </c>
      <c r="CE9" s="109">
        <v>385165867</v>
      </c>
      <c r="CF9" s="109">
        <v>385165867</v>
      </c>
      <c r="CG9" s="109">
        <v>385165867</v>
      </c>
      <c r="CH9" s="109">
        <v>385165867</v>
      </c>
      <c r="CI9" s="109">
        <v>385165867</v>
      </c>
      <c r="CJ9" s="109">
        <v>385165867</v>
      </c>
      <c r="CK9" s="109">
        <v>385165867</v>
      </c>
      <c r="CL9" s="109">
        <f t="shared" ref="CL9" si="0">SUM(CL7,CL8)</f>
        <v>52611700</v>
      </c>
      <c r="CM9" s="109">
        <v>385165867</v>
      </c>
      <c r="CN9" s="109">
        <v>385165867</v>
      </c>
      <c r="CO9" s="109">
        <v>385165867</v>
      </c>
      <c r="CP9" s="109">
        <v>385165867</v>
      </c>
      <c r="CQ9" s="109">
        <v>385165867</v>
      </c>
      <c r="CR9" s="109">
        <v>385165867</v>
      </c>
      <c r="CS9" s="109">
        <v>385165867</v>
      </c>
      <c r="CT9" s="109">
        <v>385165867</v>
      </c>
      <c r="CU9" s="109">
        <v>385165867</v>
      </c>
      <c r="CV9" s="109">
        <v>385165867</v>
      </c>
      <c r="CW9" s="109">
        <v>385165867</v>
      </c>
      <c r="CX9" s="109">
        <v>385165867</v>
      </c>
      <c r="CY9" s="109">
        <v>385165867</v>
      </c>
      <c r="CZ9" s="109">
        <f t="shared" ref="CZ9" si="1">SUM(CZ7,CZ8)</f>
        <v>0</v>
      </c>
      <c r="DA9" s="109">
        <v>385165867</v>
      </c>
      <c r="DB9" s="109">
        <v>385165867</v>
      </c>
      <c r="DC9" s="109">
        <v>385165867</v>
      </c>
      <c r="DD9" s="109">
        <v>385165867</v>
      </c>
      <c r="DE9" s="109">
        <v>385165867</v>
      </c>
      <c r="DF9" s="109">
        <v>385165867</v>
      </c>
      <c r="DG9" s="109">
        <v>385165867</v>
      </c>
      <c r="DH9" s="109">
        <v>385165867</v>
      </c>
      <c r="DI9" s="109">
        <v>385165867</v>
      </c>
      <c r="DJ9" s="109">
        <v>385165867</v>
      </c>
      <c r="DK9" s="109">
        <v>385165867</v>
      </c>
      <c r="DL9" s="109">
        <v>385165867</v>
      </c>
      <c r="DM9" s="109">
        <v>385165867</v>
      </c>
      <c r="DN9" s="109">
        <f t="shared" ref="DN9" si="2">SUM(DN7,DN8)</f>
        <v>0</v>
      </c>
      <c r="DO9" s="109">
        <v>385165867</v>
      </c>
      <c r="DP9" s="109">
        <v>385165867</v>
      </c>
      <c r="DQ9" s="109">
        <v>385165867</v>
      </c>
      <c r="DR9" s="109">
        <v>385165867</v>
      </c>
      <c r="DS9" s="109">
        <v>385165867</v>
      </c>
      <c r="DT9" s="109">
        <v>385165867</v>
      </c>
      <c r="DU9" s="109">
        <v>385165867</v>
      </c>
      <c r="DV9" s="109">
        <v>385165867</v>
      </c>
      <c r="DW9" s="109">
        <v>385165867</v>
      </c>
      <c r="DX9" s="109">
        <v>385165867</v>
      </c>
      <c r="DY9" s="109">
        <v>385165867</v>
      </c>
      <c r="DZ9" s="109">
        <v>385165867</v>
      </c>
      <c r="EA9" s="109">
        <v>385165867</v>
      </c>
      <c r="EB9" s="109">
        <f t="shared" ref="EB9" si="3">SUM(EB7,EB8)</f>
        <v>1107686194</v>
      </c>
      <c r="EC9" s="109">
        <v>385165867</v>
      </c>
      <c r="ED9" s="109">
        <v>385165867</v>
      </c>
      <c r="EE9" s="109">
        <v>385165867</v>
      </c>
      <c r="EF9" s="109">
        <v>385165867</v>
      </c>
      <c r="EG9" s="109">
        <v>385165867</v>
      </c>
      <c r="EH9" s="109">
        <v>385165867</v>
      </c>
      <c r="EI9" s="109">
        <v>385165867</v>
      </c>
      <c r="EJ9" s="109">
        <v>385165867</v>
      </c>
      <c r="EK9" s="109">
        <v>385165867</v>
      </c>
      <c r="EL9" s="109">
        <v>385165867</v>
      </c>
      <c r="EM9" s="109">
        <v>385165867</v>
      </c>
      <c r="EN9" s="109">
        <v>385165867</v>
      </c>
      <c r="EO9" s="109">
        <v>385165867</v>
      </c>
      <c r="EP9" s="109">
        <f t="shared" ref="EP9" si="4">SUM(EP7,EP8)</f>
        <v>9733567</v>
      </c>
      <c r="EQ9" s="109">
        <v>385165867</v>
      </c>
      <c r="ER9" s="109">
        <v>385165867</v>
      </c>
      <c r="ES9" s="109">
        <v>385165867</v>
      </c>
      <c r="ET9" s="109">
        <v>385165867</v>
      </c>
      <c r="EU9" s="109">
        <v>385165867</v>
      </c>
      <c r="EV9" s="109">
        <v>385165867</v>
      </c>
      <c r="EW9" s="109">
        <v>385165867</v>
      </c>
      <c r="EX9" s="109">
        <v>385165867</v>
      </c>
      <c r="EY9" s="109">
        <v>385165867</v>
      </c>
      <c r="EZ9" s="109">
        <v>385165867</v>
      </c>
      <c r="FA9" s="109">
        <v>385165867</v>
      </c>
      <c r="FB9" s="109">
        <v>385165867</v>
      </c>
      <c r="FC9" s="188">
        <v>385165867</v>
      </c>
      <c r="FD9" s="2" t="s">
        <v>35</v>
      </c>
      <c r="FE9" s="2" t="s">
        <v>35</v>
      </c>
      <c r="FF9" s="2" t="s">
        <v>35</v>
      </c>
      <c r="FG9" s="2" t="s">
        <v>35</v>
      </c>
      <c r="FH9" s="2" t="s">
        <v>35</v>
      </c>
      <c r="FI9" s="2" t="s">
        <v>35</v>
      </c>
      <c r="FJ9" s="2" t="s">
        <v>35</v>
      </c>
      <c r="FK9" s="2" t="s">
        <v>35</v>
      </c>
      <c r="FL9" s="2" t="s">
        <v>35</v>
      </c>
      <c r="FM9" s="2" t="s">
        <v>35</v>
      </c>
      <c r="FN9" s="2" t="s">
        <v>35</v>
      </c>
      <c r="FO9" s="2" t="s">
        <v>35</v>
      </c>
      <c r="FP9" s="2" t="s">
        <v>35</v>
      </c>
      <c r="FQ9" s="2" t="s">
        <v>35</v>
      </c>
      <c r="FR9" s="2" t="s">
        <v>35</v>
      </c>
      <c r="FS9" s="2" t="s">
        <v>35</v>
      </c>
      <c r="FT9" s="2" t="s">
        <v>35</v>
      </c>
      <c r="FU9" s="2" t="s">
        <v>35</v>
      </c>
      <c r="FV9" s="2" t="s">
        <v>35</v>
      </c>
      <c r="FW9" s="2" t="s">
        <v>35</v>
      </c>
      <c r="FX9" s="2" t="s">
        <v>35</v>
      </c>
      <c r="FY9" s="2" t="s">
        <v>35</v>
      </c>
      <c r="FZ9" s="2" t="s">
        <v>35</v>
      </c>
      <c r="GA9" s="2" t="s">
        <v>35</v>
      </c>
      <c r="GB9" s="2" t="s">
        <v>35</v>
      </c>
      <c r="GC9" s="2" t="s">
        <v>35</v>
      </c>
      <c r="GD9" s="2" t="s">
        <v>35</v>
      </c>
      <c r="GE9" s="2" t="s">
        <v>35</v>
      </c>
      <c r="GF9" s="2" t="s">
        <v>35</v>
      </c>
      <c r="GG9" s="2" t="s">
        <v>35</v>
      </c>
      <c r="GH9" s="2" t="s">
        <v>35</v>
      </c>
      <c r="GI9" s="2" t="s">
        <v>35</v>
      </c>
      <c r="GJ9" s="2" t="s">
        <v>35</v>
      </c>
      <c r="GK9" s="2" t="s">
        <v>35</v>
      </c>
      <c r="GL9" s="2" t="s">
        <v>35</v>
      </c>
      <c r="GM9" s="2" t="s">
        <v>35</v>
      </c>
      <c r="GN9" s="2" t="s">
        <v>35</v>
      </c>
      <c r="GO9" s="2" t="s">
        <v>35</v>
      </c>
      <c r="GP9" s="2" t="s">
        <v>35</v>
      </c>
      <c r="GQ9" s="2" t="s">
        <v>35</v>
      </c>
      <c r="GR9" s="2" t="s">
        <v>35</v>
      </c>
      <c r="GS9" s="2" t="s">
        <v>35</v>
      </c>
      <c r="GT9" s="2" t="s">
        <v>35</v>
      </c>
      <c r="GU9" s="2" t="s">
        <v>35</v>
      </c>
      <c r="GV9" s="2" t="s">
        <v>35</v>
      </c>
      <c r="GW9" s="2" t="s">
        <v>35</v>
      </c>
      <c r="GX9" s="2" t="s">
        <v>35</v>
      </c>
      <c r="GY9" s="2" t="s">
        <v>35</v>
      </c>
      <c r="GZ9" s="2" t="s">
        <v>35</v>
      </c>
      <c r="HA9" s="2" t="s">
        <v>35</v>
      </c>
      <c r="HB9" s="2" t="s">
        <v>35</v>
      </c>
      <c r="HC9" s="2" t="s">
        <v>35</v>
      </c>
      <c r="HD9" s="2" t="s">
        <v>35</v>
      </c>
      <c r="HE9" s="2" t="s">
        <v>35</v>
      </c>
      <c r="HF9" s="2" t="s">
        <v>35</v>
      </c>
      <c r="HG9" s="2" t="s">
        <v>35</v>
      </c>
      <c r="HH9" s="2" t="s">
        <v>35</v>
      </c>
      <c r="HI9" s="2" t="s">
        <v>35</v>
      </c>
      <c r="HJ9" s="2" t="s">
        <v>35</v>
      </c>
      <c r="HK9" s="2" t="s">
        <v>35</v>
      </c>
      <c r="HL9" s="2" t="s">
        <v>35</v>
      </c>
      <c r="HM9" s="2" t="s">
        <v>35</v>
      </c>
      <c r="HN9" s="2" t="s">
        <v>35</v>
      </c>
      <c r="HO9" s="2" t="s">
        <v>35</v>
      </c>
      <c r="HP9" s="2" t="s">
        <v>35</v>
      </c>
      <c r="HQ9" s="2" t="s">
        <v>35</v>
      </c>
      <c r="HR9" s="2" t="s">
        <v>35</v>
      </c>
      <c r="HS9" s="2" t="s">
        <v>35</v>
      </c>
      <c r="HT9" s="2" t="s">
        <v>35</v>
      </c>
      <c r="HU9" s="2" t="s">
        <v>35</v>
      </c>
      <c r="HV9" s="2" t="s">
        <v>35</v>
      </c>
      <c r="HW9" s="2" t="s">
        <v>35</v>
      </c>
      <c r="HX9" s="2" t="s">
        <v>35</v>
      </c>
      <c r="HY9" s="2" t="s">
        <v>35</v>
      </c>
      <c r="HZ9" s="2" t="s">
        <v>35</v>
      </c>
      <c r="IA9" s="2" t="s">
        <v>35</v>
      </c>
      <c r="IB9" s="2" t="s">
        <v>35</v>
      </c>
      <c r="IC9" s="2" t="s">
        <v>35</v>
      </c>
      <c r="ID9" s="2" t="s">
        <v>35</v>
      </c>
      <c r="IE9" s="2" t="s">
        <v>35</v>
      </c>
      <c r="IF9" s="2" t="s">
        <v>35</v>
      </c>
      <c r="IG9" s="2" t="s">
        <v>35</v>
      </c>
      <c r="IH9" s="2" t="s">
        <v>35</v>
      </c>
      <c r="II9" s="2" t="s">
        <v>35</v>
      </c>
      <c r="IJ9" s="2" t="s">
        <v>35</v>
      </c>
      <c r="IK9" s="2" t="s">
        <v>35</v>
      </c>
      <c r="IL9" s="2" t="s">
        <v>35</v>
      </c>
      <c r="IM9" s="2" t="s">
        <v>35</v>
      </c>
      <c r="IN9" s="2" t="s">
        <v>35</v>
      </c>
      <c r="IO9" s="2" t="s">
        <v>35</v>
      </c>
      <c r="IP9" s="2" t="s">
        <v>35</v>
      </c>
      <c r="IQ9" s="2" t="s">
        <v>35</v>
      </c>
      <c r="IR9" s="2" t="s">
        <v>35</v>
      </c>
      <c r="IS9" s="2" t="s">
        <v>35</v>
      </c>
      <c r="IT9" s="2" t="s">
        <v>35</v>
      </c>
      <c r="IU9" s="2" t="s">
        <v>35</v>
      </c>
      <c r="IV9" s="2" t="s">
        <v>35</v>
      </c>
      <c r="IW9" s="2" t="s">
        <v>35</v>
      </c>
      <c r="IX9" s="2" t="s">
        <v>35</v>
      </c>
      <c r="IY9" s="2" t="s">
        <v>35</v>
      </c>
      <c r="IZ9" s="2" t="s">
        <v>35</v>
      </c>
      <c r="JA9" s="2" t="s">
        <v>35</v>
      </c>
      <c r="JB9" s="2" t="s">
        <v>35</v>
      </c>
      <c r="JC9" s="2" t="s">
        <v>35</v>
      </c>
      <c r="JD9" s="2" t="s">
        <v>35</v>
      </c>
      <c r="JE9" s="2" t="s">
        <v>35</v>
      </c>
      <c r="JF9" s="2" t="s">
        <v>35</v>
      </c>
      <c r="JG9" s="2" t="s">
        <v>35</v>
      </c>
      <c r="JH9" s="2" t="s">
        <v>35</v>
      </c>
      <c r="JI9" s="2" t="s">
        <v>35</v>
      </c>
      <c r="JJ9" s="2" t="s">
        <v>35</v>
      </c>
      <c r="JK9" s="2" t="s">
        <v>35</v>
      </c>
      <c r="JL9" s="2" t="s">
        <v>35</v>
      </c>
      <c r="JM9" s="2" t="s">
        <v>35</v>
      </c>
      <c r="JN9" s="2" t="s">
        <v>35</v>
      </c>
      <c r="JO9" s="2" t="s">
        <v>35</v>
      </c>
      <c r="JP9" s="2" t="s">
        <v>35</v>
      </c>
      <c r="JQ9" s="2" t="s">
        <v>35</v>
      </c>
      <c r="JR9" s="2" t="s">
        <v>35</v>
      </c>
      <c r="JS9" s="2" t="s">
        <v>35</v>
      </c>
      <c r="JT9" s="2" t="s">
        <v>35</v>
      </c>
    </row>
    <row r="10" spans="1:280" ht="12" customHeight="1">
      <c r="A10" s="145"/>
      <c r="B10" s="132"/>
      <c r="C10" s="133"/>
      <c r="D10" s="160" t="s">
        <v>131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28" t="s">
        <v>38</v>
      </c>
      <c r="U10" s="129"/>
      <c r="V10" s="129"/>
      <c r="W10" s="129"/>
      <c r="X10" s="129"/>
      <c r="Y10" s="129"/>
      <c r="Z10" s="129"/>
      <c r="AA10" s="183">
        <v>45983</v>
      </c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>
        <v>27677</v>
      </c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>
        <v>30</v>
      </c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>
        <v>18306</v>
      </c>
      <c r="BO10" s="109"/>
      <c r="BP10" s="109"/>
      <c r="BQ10" s="109"/>
      <c r="BR10" s="109"/>
      <c r="BS10" s="109"/>
      <c r="BT10" s="109"/>
      <c r="BU10" s="109"/>
      <c r="BV10" s="109"/>
      <c r="BW10" s="109"/>
      <c r="BX10" s="109">
        <v>19052232</v>
      </c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>
        <v>54050</v>
      </c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>
        <v>0</v>
      </c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>
        <v>0</v>
      </c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>
        <v>18998182</v>
      </c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>
        <v>300477</v>
      </c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88"/>
      <c r="FD10" s="2" t="s">
        <v>35</v>
      </c>
      <c r="FE10" s="2" t="s">
        <v>35</v>
      </c>
      <c r="FF10" s="2" t="s">
        <v>35</v>
      </c>
      <c r="FG10" s="2" t="s">
        <v>35</v>
      </c>
      <c r="FH10" s="2" t="s">
        <v>35</v>
      </c>
      <c r="FI10" s="2" t="s">
        <v>35</v>
      </c>
      <c r="FJ10" s="2" t="s">
        <v>35</v>
      </c>
      <c r="FK10" s="2" t="s">
        <v>35</v>
      </c>
      <c r="FL10" s="2" t="s">
        <v>35</v>
      </c>
      <c r="FM10" s="2" t="s">
        <v>35</v>
      </c>
      <c r="FN10" s="2" t="s">
        <v>35</v>
      </c>
      <c r="FO10" s="2" t="s">
        <v>35</v>
      </c>
      <c r="FP10" s="2" t="s">
        <v>35</v>
      </c>
      <c r="FQ10" s="2" t="s">
        <v>35</v>
      </c>
      <c r="FR10" s="2" t="s">
        <v>35</v>
      </c>
      <c r="FS10" s="2" t="s">
        <v>35</v>
      </c>
      <c r="FT10" s="2" t="s">
        <v>35</v>
      </c>
      <c r="FU10" s="2" t="s">
        <v>35</v>
      </c>
      <c r="FV10" s="2" t="s">
        <v>35</v>
      </c>
      <c r="FW10" s="2" t="s">
        <v>35</v>
      </c>
      <c r="FX10" s="2" t="s">
        <v>35</v>
      </c>
      <c r="FY10" s="2" t="s">
        <v>35</v>
      </c>
      <c r="FZ10" s="2" t="s">
        <v>35</v>
      </c>
      <c r="GA10" s="2" t="s">
        <v>35</v>
      </c>
      <c r="GB10" s="2" t="s">
        <v>35</v>
      </c>
      <c r="GC10" s="2" t="s">
        <v>35</v>
      </c>
      <c r="GD10" s="2" t="s">
        <v>35</v>
      </c>
      <c r="GE10" s="2" t="s">
        <v>35</v>
      </c>
      <c r="GF10" s="2" t="s">
        <v>35</v>
      </c>
      <c r="GG10" s="2" t="s">
        <v>35</v>
      </c>
      <c r="GH10" s="2" t="s">
        <v>35</v>
      </c>
      <c r="GI10" s="2" t="s">
        <v>35</v>
      </c>
      <c r="GJ10" s="2" t="s">
        <v>35</v>
      </c>
      <c r="GK10" s="2" t="s">
        <v>35</v>
      </c>
      <c r="GL10" s="2" t="s">
        <v>35</v>
      </c>
      <c r="GM10" s="2" t="s">
        <v>35</v>
      </c>
      <c r="GN10" s="2" t="s">
        <v>35</v>
      </c>
      <c r="GO10" s="2" t="s">
        <v>35</v>
      </c>
      <c r="GP10" s="2" t="s">
        <v>35</v>
      </c>
      <c r="GQ10" s="2" t="s">
        <v>35</v>
      </c>
      <c r="GR10" s="2" t="s">
        <v>35</v>
      </c>
      <c r="GS10" s="2" t="s">
        <v>35</v>
      </c>
      <c r="GT10" s="2" t="s">
        <v>35</v>
      </c>
      <c r="GU10" s="2" t="s">
        <v>35</v>
      </c>
      <c r="GV10" s="2" t="s">
        <v>35</v>
      </c>
      <c r="GW10" s="2" t="s">
        <v>35</v>
      </c>
      <c r="GX10" s="2" t="s">
        <v>35</v>
      </c>
      <c r="GY10" s="2" t="s">
        <v>35</v>
      </c>
      <c r="GZ10" s="2" t="s">
        <v>35</v>
      </c>
      <c r="HA10" s="2" t="s">
        <v>35</v>
      </c>
      <c r="HB10" s="2" t="s">
        <v>35</v>
      </c>
      <c r="HC10" s="2" t="s">
        <v>35</v>
      </c>
      <c r="HD10" s="2" t="s">
        <v>35</v>
      </c>
      <c r="HE10" s="2" t="s">
        <v>35</v>
      </c>
      <c r="HF10" s="2" t="s">
        <v>35</v>
      </c>
      <c r="HG10" s="2" t="s">
        <v>35</v>
      </c>
      <c r="HH10" s="2" t="s">
        <v>35</v>
      </c>
      <c r="HI10" s="2" t="s">
        <v>35</v>
      </c>
      <c r="HJ10" s="2" t="s">
        <v>35</v>
      </c>
      <c r="HK10" s="2" t="s">
        <v>35</v>
      </c>
      <c r="HL10" s="2" t="s">
        <v>35</v>
      </c>
      <c r="HM10" s="2" t="s">
        <v>35</v>
      </c>
      <c r="HN10" s="2" t="s">
        <v>35</v>
      </c>
      <c r="HO10" s="2" t="s">
        <v>35</v>
      </c>
      <c r="HP10" s="2" t="s">
        <v>35</v>
      </c>
      <c r="HQ10" s="2" t="s">
        <v>35</v>
      </c>
      <c r="HR10" s="2" t="s">
        <v>35</v>
      </c>
      <c r="HS10" s="2" t="s">
        <v>35</v>
      </c>
      <c r="HT10" s="2" t="s">
        <v>35</v>
      </c>
      <c r="HU10" s="2" t="s">
        <v>35</v>
      </c>
      <c r="HV10" s="2" t="s">
        <v>35</v>
      </c>
      <c r="HW10" s="2" t="s">
        <v>35</v>
      </c>
      <c r="HX10" s="2" t="s">
        <v>35</v>
      </c>
      <c r="HY10" s="2" t="s">
        <v>35</v>
      </c>
      <c r="HZ10" s="2" t="s">
        <v>35</v>
      </c>
      <c r="IA10" s="2" t="s">
        <v>35</v>
      </c>
      <c r="IB10" s="2" t="s">
        <v>35</v>
      </c>
      <c r="IC10" s="2" t="s">
        <v>35</v>
      </c>
      <c r="ID10" s="2" t="s">
        <v>35</v>
      </c>
      <c r="IE10" s="2" t="s">
        <v>35</v>
      </c>
      <c r="IF10" s="2" t="s">
        <v>35</v>
      </c>
      <c r="IG10" s="2" t="s">
        <v>35</v>
      </c>
      <c r="IH10" s="2" t="s">
        <v>35</v>
      </c>
      <c r="II10" s="2" t="s">
        <v>35</v>
      </c>
      <c r="IJ10" s="2" t="s">
        <v>35</v>
      </c>
      <c r="IK10" s="2" t="s">
        <v>35</v>
      </c>
      <c r="IL10" s="2" t="s">
        <v>35</v>
      </c>
      <c r="IM10" s="2" t="s">
        <v>35</v>
      </c>
      <c r="IN10" s="2" t="s">
        <v>35</v>
      </c>
      <c r="IO10" s="2" t="s">
        <v>35</v>
      </c>
      <c r="IP10" s="2" t="s">
        <v>35</v>
      </c>
      <c r="IQ10" s="2" t="s">
        <v>35</v>
      </c>
      <c r="IR10" s="2" t="s">
        <v>35</v>
      </c>
      <c r="IS10" s="2" t="s">
        <v>35</v>
      </c>
      <c r="IT10" s="2" t="s">
        <v>35</v>
      </c>
      <c r="IU10" s="2" t="s">
        <v>35</v>
      </c>
      <c r="IV10" s="2" t="s">
        <v>35</v>
      </c>
      <c r="IW10" s="2" t="s">
        <v>35</v>
      </c>
      <c r="IX10" s="2" t="s">
        <v>35</v>
      </c>
      <c r="IY10" s="2" t="s">
        <v>35</v>
      </c>
      <c r="IZ10" s="2" t="s">
        <v>35</v>
      </c>
      <c r="JA10" s="2" t="s">
        <v>35</v>
      </c>
      <c r="JB10" s="2" t="s">
        <v>35</v>
      </c>
      <c r="JC10" s="2" t="s">
        <v>35</v>
      </c>
      <c r="JD10" s="2" t="s">
        <v>35</v>
      </c>
      <c r="JE10" s="2" t="s">
        <v>35</v>
      </c>
      <c r="JF10" s="2" t="s">
        <v>35</v>
      </c>
      <c r="JG10" s="2" t="s">
        <v>35</v>
      </c>
      <c r="JH10" s="2" t="s">
        <v>35</v>
      </c>
      <c r="JI10" s="2" t="s">
        <v>35</v>
      </c>
      <c r="JJ10" s="2" t="s">
        <v>35</v>
      </c>
      <c r="JK10" s="2" t="s">
        <v>35</v>
      </c>
      <c r="JL10" s="2" t="s">
        <v>35</v>
      </c>
      <c r="JM10" s="2" t="s">
        <v>35</v>
      </c>
      <c r="JN10" s="2" t="s">
        <v>35</v>
      </c>
      <c r="JO10" s="2" t="s">
        <v>35</v>
      </c>
      <c r="JP10" s="2" t="s">
        <v>35</v>
      </c>
      <c r="JQ10" s="2" t="s">
        <v>35</v>
      </c>
      <c r="JR10" s="2" t="s">
        <v>35</v>
      </c>
      <c r="JS10" s="2" t="s">
        <v>35</v>
      </c>
      <c r="JT10" s="2" t="s">
        <v>35</v>
      </c>
    </row>
    <row r="11" spans="1:280" ht="12" customHeight="1">
      <c r="A11" s="145"/>
      <c r="B11" s="132"/>
      <c r="C11" s="133"/>
      <c r="D11" s="161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28" t="s">
        <v>39</v>
      </c>
      <c r="U11" s="129"/>
      <c r="V11" s="129"/>
      <c r="W11" s="129"/>
      <c r="X11" s="129"/>
      <c r="Y11" s="129"/>
      <c r="Z11" s="129"/>
      <c r="AA11" s="183">
        <v>1283434</v>
      </c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>
        <v>975413</v>
      </c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>
        <v>1079</v>
      </c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>
        <v>308021</v>
      </c>
      <c r="BO11" s="109"/>
      <c r="BP11" s="109"/>
      <c r="BQ11" s="109"/>
      <c r="BR11" s="109"/>
      <c r="BS11" s="109"/>
      <c r="BT11" s="109"/>
      <c r="BU11" s="109"/>
      <c r="BV11" s="109"/>
      <c r="BW11" s="109"/>
      <c r="BX11" s="109">
        <v>291031248</v>
      </c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>
        <v>832750</v>
      </c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>
        <v>0</v>
      </c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>
        <v>0</v>
      </c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>
        <v>290198498</v>
      </c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>
        <v>5368573</v>
      </c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88"/>
      <c r="FD11" s="2" t="s">
        <v>35</v>
      </c>
      <c r="FE11" s="2" t="s">
        <v>35</v>
      </c>
      <c r="FF11" s="2" t="s">
        <v>35</v>
      </c>
      <c r="FG11" s="2" t="s">
        <v>35</v>
      </c>
      <c r="FH11" s="2" t="s">
        <v>35</v>
      </c>
      <c r="FI11" s="2" t="s">
        <v>35</v>
      </c>
      <c r="FJ11" s="2" t="s">
        <v>35</v>
      </c>
      <c r="FK11" s="2" t="s">
        <v>35</v>
      </c>
      <c r="FL11" s="2" t="s">
        <v>35</v>
      </c>
      <c r="FM11" s="2" t="s">
        <v>35</v>
      </c>
      <c r="FN11" s="2" t="s">
        <v>35</v>
      </c>
      <c r="FO11" s="2" t="s">
        <v>35</v>
      </c>
      <c r="FP11" s="2" t="s">
        <v>35</v>
      </c>
      <c r="FQ11" s="2" t="s">
        <v>35</v>
      </c>
      <c r="FR11" s="2" t="s">
        <v>35</v>
      </c>
      <c r="FS11" s="2" t="s">
        <v>35</v>
      </c>
      <c r="FT11" s="2" t="s">
        <v>35</v>
      </c>
      <c r="FU11" s="2" t="s">
        <v>35</v>
      </c>
      <c r="FV11" s="2" t="s">
        <v>35</v>
      </c>
      <c r="FW11" s="2" t="s">
        <v>35</v>
      </c>
      <c r="FX11" s="2" t="s">
        <v>35</v>
      </c>
      <c r="FY11" s="2" t="s">
        <v>35</v>
      </c>
      <c r="FZ11" s="2" t="s">
        <v>35</v>
      </c>
      <c r="GA11" s="2" t="s">
        <v>35</v>
      </c>
      <c r="GB11" s="2" t="s">
        <v>35</v>
      </c>
      <c r="GC11" s="2" t="s">
        <v>35</v>
      </c>
      <c r="GD11" s="2" t="s">
        <v>35</v>
      </c>
      <c r="GE11" s="2" t="s">
        <v>35</v>
      </c>
      <c r="GF11" s="2" t="s">
        <v>35</v>
      </c>
      <c r="GG11" s="2" t="s">
        <v>35</v>
      </c>
      <c r="GH11" s="2" t="s">
        <v>35</v>
      </c>
      <c r="GI11" s="2" t="s">
        <v>35</v>
      </c>
      <c r="GJ11" s="2" t="s">
        <v>35</v>
      </c>
      <c r="GK11" s="2" t="s">
        <v>35</v>
      </c>
      <c r="GL11" s="2" t="s">
        <v>35</v>
      </c>
      <c r="GM11" s="2" t="s">
        <v>35</v>
      </c>
      <c r="GN11" s="2" t="s">
        <v>35</v>
      </c>
      <c r="GO11" s="2" t="s">
        <v>35</v>
      </c>
      <c r="GP11" s="2" t="s">
        <v>35</v>
      </c>
      <c r="GQ11" s="2" t="s">
        <v>35</v>
      </c>
      <c r="GR11" s="2" t="s">
        <v>35</v>
      </c>
      <c r="GS11" s="2" t="s">
        <v>35</v>
      </c>
      <c r="GT11" s="2" t="s">
        <v>35</v>
      </c>
      <c r="GU11" s="2" t="s">
        <v>35</v>
      </c>
      <c r="GV11" s="2" t="s">
        <v>35</v>
      </c>
      <c r="GW11" s="2" t="s">
        <v>35</v>
      </c>
      <c r="GX11" s="2" t="s">
        <v>35</v>
      </c>
      <c r="GY11" s="2" t="s">
        <v>35</v>
      </c>
      <c r="GZ11" s="2" t="s">
        <v>35</v>
      </c>
      <c r="HA11" s="2" t="s">
        <v>35</v>
      </c>
      <c r="HB11" s="2" t="s">
        <v>35</v>
      </c>
      <c r="HC11" s="2" t="s">
        <v>35</v>
      </c>
      <c r="HD11" s="2" t="s">
        <v>35</v>
      </c>
      <c r="HE11" s="2" t="s">
        <v>35</v>
      </c>
      <c r="HF11" s="2" t="s">
        <v>35</v>
      </c>
      <c r="HG11" s="2" t="s">
        <v>35</v>
      </c>
      <c r="HH11" s="2" t="s">
        <v>35</v>
      </c>
      <c r="HI11" s="2" t="s">
        <v>35</v>
      </c>
      <c r="HJ11" s="2" t="s">
        <v>35</v>
      </c>
      <c r="HK11" s="2" t="s">
        <v>35</v>
      </c>
      <c r="HL11" s="2" t="s">
        <v>35</v>
      </c>
      <c r="HM11" s="2" t="s">
        <v>35</v>
      </c>
      <c r="HN11" s="2" t="s">
        <v>35</v>
      </c>
      <c r="HO11" s="2" t="s">
        <v>35</v>
      </c>
      <c r="HP11" s="2" t="s">
        <v>35</v>
      </c>
      <c r="HQ11" s="2" t="s">
        <v>35</v>
      </c>
      <c r="HR11" s="2" t="s">
        <v>35</v>
      </c>
      <c r="HS11" s="2" t="s">
        <v>35</v>
      </c>
      <c r="HT11" s="2" t="s">
        <v>35</v>
      </c>
      <c r="HU11" s="2" t="s">
        <v>35</v>
      </c>
      <c r="HV11" s="2" t="s">
        <v>35</v>
      </c>
      <c r="HW11" s="2" t="s">
        <v>35</v>
      </c>
      <c r="HX11" s="2" t="s">
        <v>35</v>
      </c>
      <c r="HY11" s="2" t="s">
        <v>35</v>
      </c>
      <c r="HZ11" s="2" t="s">
        <v>35</v>
      </c>
      <c r="IA11" s="2" t="s">
        <v>35</v>
      </c>
      <c r="IB11" s="2" t="s">
        <v>35</v>
      </c>
      <c r="IC11" s="2" t="s">
        <v>35</v>
      </c>
      <c r="ID11" s="2" t="s">
        <v>35</v>
      </c>
      <c r="IE11" s="2" t="s">
        <v>35</v>
      </c>
      <c r="IF11" s="2" t="s">
        <v>35</v>
      </c>
      <c r="IG11" s="2" t="s">
        <v>35</v>
      </c>
      <c r="IH11" s="2" t="s">
        <v>35</v>
      </c>
      <c r="II11" s="2" t="s">
        <v>35</v>
      </c>
      <c r="IJ11" s="2" t="s">
        <v>35</v>
      </c>
      <c r="IK11" s="2" t="s">
        <v>35</v>
      </c>
      <c r="IL11" s="2" t="s">
        <v>35</v>
      </c>
      <c r="IM11" s="2" t="s">
        <v>35</v>
      </c>
      <c r="IN11" s="2" t="s">
        <v>35</v>
      </c>
      <c r="IO11" s="2" t="s">
        <v>35</v>
      </c>
      <c r="IP11" s="2" t="s">
        <v>35</v>
      </c>
      <c r="IQ11" s="2" t="s">
        <v>35</v>
      </c>
      <c r="IR11" s="2" t="s">
        <v>35</v>
      </c>
      <c r="IS11" s="2" t="s">
        <v>35</v>
      </c>
      <c r="IT11" s="2" t="s">
        <v>35</v>
      </c>
      <c r="IU11" s="2" t="s">
        <v>35</v>
      </c>
      <c r="IV11" s="2" t="s">
        <v>35</v>
      </c>
      <c r="IW11" s="2" t="s">
        <v>35</v>
      </c>
      <c r="IX11" s="2" t="s">
        <v>35</v>
      </c>
      <c r="IY11" s="2" t="s">
        <v>35</v>
      </c>
      <c r="IZ11" s="2" t="s">
        <v>35</v>
      </c>
      <c r="JA11" s="2" t="s">
        <v>35</v>
      </c>
      <c r="JB11" s="2" t="s">
        <v>35</v>
      </c>
      <c r="JC11" s="2" t="s">
        <v>35</v>
      </c>
      <c r="JD11" s="2" t="s">
        <v>35</v>
      </c>
      <c r="JE11" s="2" t="s">
        <v>35</v>
      </c>
      <c r="JF11" s="2" t="s">
        <v>35</v>
      </c>
      <c r="JG11" s="2" t="s">
        <v>35</v>
      </c>
      <c r="JH11" s="2" t="s">
        <v>35</v>
      </c>
      <c r="JI11" s="2" t="s">
        <v>35</v>
      </c>
      <c r="JJ11" s="2" t="s">
        <v>35</v>
      </c>
      <c r="JK11" s="2" t="s">
        <v>35</v>
      </c>
      <c r="JL11" s="2" t="s">
        <v>35</v>
      </c>
      <c r="JM11" s="2" t="s">
        <v>35</v>
      </c>
      <c r="JN11" s="2" t="s">
        <v>35</v>
      </c>
      <c r="JO11" s="2" t="s">
        <v>35</v>
      </c>
      <c r="JP11" s="2" t="s">
        <v>35</v>
      </c>
      <c r="JQ11" s="2" t="s">
        <v>35</v>
      </c>
      <c r="JR11" s="2" t="s">
        <v>35</v>
      </c>
      <c r="JS11" s="2" t="s">
        <v>35</v>
      </c>
      <c r="JT11" s="2" t="s">
        <v>35</v>
      </c>
    </row>
    <row r="12" spans="1:280" ht="12" customHeight="1">
      <c r="A12" s="145"/>
      <c r="B12" s="132"/>
      <c r="C12" s="133"/>
      <c r="D12" s="166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28" t="s">
        <v>37</v>
      </c>
      <c r="U12" s="129"/>
      <c r="V12" s="129"/>
      <c r="W12" s="129"/>
      <c r="X12" s="129"/>
      <c r="Y12" s="129"/>
      <c r="Z12" s="129"/>
      <c r="AA12" s="183">
        <f>SUM(AA10,AA11)</f>
        <v>1329417</v>
      </c>
      <c r="AB12" s="109">
        <v>3351400</v>
      </c>
      <c r="AC12" s="109">
        <v>3351400</v>
      </c>
      <c r="AD12" s="109">
        <v>3351400</v>
      </c>
      <c r="AE12" s="109">
        <v>3351400</v>
      </c>
      <c r="AF12" s="109">
        <v>3351400</v>
      </c>
      <c r="AG12" s="109">
        <v>3351400</v>
      </c>
      <c r="AH12" s="109">
        <v>3351400</v>
      </c>
      <c r="AI12" s="109">
        <v>3351400</v>
      </c>
      <c r="AJ12" s="109">
        <v>3351400</v>
      </c>
      <c r="AK12" s="109">
        <v>3351400</v>
      </c>
      <c r="AL12" s="109">
        <v>3351400</v>
      </c>
      <c r="AM12" s="109">
        <v>3351400</v>
      </c>
      <c r="AN12" s="109">
        <f>SUM(AN10,AN11)</f>
        <v>1003090</v>
      </c>
      <c r="AO12" s="109">
        <v>4933499</v>
      </c>
      <c r="AP12" s="109">
        <v>4933499</v>
      </c>
      <c r="AQ12" s="109">
        <v>4933499</v>
      </c>
      <c r="AR12" s="109">
        <v>4933499</v>
      </c>
      <c r="AS12" s="109">
        <v>4933499</v>
      </c>
      <c r="AT12" s="109">
        <v>4933499</v>
      </c>
      <c r="AU12" s="109">
        <v>4933499</v>
      </c>
      <c r="AV12" s="109">
        <v>4933499</v>
      </c>
      <c r="AW12" s="109">
        <v>4933499</v>
      </c>
      <c r="AX12" s="109">
        <v>4933499</v>
      </c>
      <c r="AY12" s="109">
        <v>4933499</v>
      </c>
      <c r="AZ12" s="109">
        <v>4933499</v>
      </c>
      <c r="BA12" s="109">
        <f>SUM(BA10,BA11)</f>
        <v>1109</v>
      </c>
      <c r="BB12" s="109">
        <v>3105</v>
      </c>
      <c r="BC12" s="109">
        <v>3105</v>
      </c>
      <c r="BD12" s="109">
        <v>3105</v>
      </c>
      <c r="BE12" s="109">
        <v>3105</v>
      </c>
      <c r="BF12" s="109">
        <v>3105</v>
      </c>
      <c r="BG12" s="109">
        <v>3105</v>
      </c>
      <c r="BH12" s="109">
        <v>3105</v>
      </c>
      <c r="BI12" s="109">
        <v>3105</v>
      </c>
      <c r="BJ12" s="109">
        <v>3105</v>
      </c>
      <c r="BK12" s="109">
        <v>3105</v>
      </c>
      <c r="BL12" s="109">
        <v>3105</v>
      </c>
      <c r="BM12" s="109">
        <v>3105</v>
      </c>
      <c r="BN12" s="109">
        <f>SUM(BN10,BN11)</f>
        <v>326327</v>
      </c>
      <c r="BO12" s="109">
        <v>372140</v>
      </c>
      <c r="BP12" s="109">
        <v>372140</v>
      </c>
      <c r="BQ12" s="109">
        <v>372140</v>
      </c>
      <c r="BR12" s="109">
        <v>372140</v>
      </c>
      <c r="BS12" s="109">
        <v>372140</v>
      </c>
      <c r="BT12" s="109">
        <v>372140</v>
      </c>
      <c r="BU12" s="109">
        <v>372140</v>
      </c>
      <c r="BV12" s="109">
        <v>372140</v>
      </c>
      <c r="BW12" s="109">
        <v>372140</v>
      </c>
      <c r="BX12" s="109">
        <f>SUM(BX10,BX11)</f>
        <v>310083480</v>
      </c>
      <c r="BY12" s="109">
        <v>385165867</v>
      </c>
      <c r="BZ12" s="109">
        <v>385165867</v>
      </c>
      <c r="CA12" s="109">
        <v>385165867</v>
      </c>
      <c r="CB12" s="109">
        <v>385165867</v>
      </c>
      <c r="CC12" s="109">
        <v>385165867</v>
      </c>
      <c r="CD12" s="109">
        <v>385165867</v>
      </c>
      <c r="CE12" s="109">
        <v>385165867</v>
      </c>
      <c r="CF12" s="109">
        <v>385165867</v>
      </c>
      <c r="CG12" s="109">
        <v>385165867</v>
      </c>
      <c r="CH12" s="109">
        <v>385165867</v>
      </c>
      <c r="CI12" s="109">
        <v>385165867</v>
      </c>
      <c r="CJ12" s="109">
        <v>385165867</v>
      </c>
      <c r="CK12" s="109">
        <v>385165867</v>
      </c>
      <c r="CL12" s="109">
        <f t="shared" ref="CL12" si="5">SUM(CL10,CL11)</f>
        <v>886800</v>
      </c>
      <c r="CM12" s="109">
        <v>385165867</v>
      </c>
      <c r="CN12" s="109">
        <v>385165867</v>
      </c>
      <c r="CO12" s="109">
        <v>385165867</v>
      </c>
      <c r="CP12" s="109">
        <v>385165867</v>
      </c>
      <c r="CQ12" s="109">
        <v>385165867</v>
      </c>
      <c r="CR12" s="109">
        <v>385165867</v>
      </c>
      <c r="CS12" s="109">
        <v>385165867</v>
      </c>
      <c r="CT12" s="109">
        <v>385165867</v>
      </c>
      <c r="CU12" s="109">
        <v>385165867</v>
      </c>
      <c r="CV12" s="109">
        <v>385165867</v>
      </c>
      <c r="CW12" s="109">
        <v>385165867</v>
      </c>
      <c r="CX12" s="109">
        <v>385165867</v>
      </c>
      <c r="CY12" s="109">
        <v>385165867</v>
      </c>
      <c r="CZ12" s="109">
        <f t="shared" ref="CZ12" si="6">SUM(CZ10,CZ11)</f>
        <v>0</v>
      </c>
      <c r="DA12" s="109">
        <v>385165867</v>
      </c>
      <c r="DB12" s="109">
        <v>385165867</v>
      </c>
      <c r="DC12" s="109">
        <v>385165867</v>
      </c>
      <c r="DD12" s="109">
        <v>385165867</v>
      </c>
      <c r="DE12" s="109">
        <v>385165867</v>
      </c>
      <c r="DF12" s="109">
        <v>385165867</v>
      </c>
      <c r="DG12" s="109">
        <v>385165867</v>
      </c>
      <c r="DH12" s="109">
        <v>385165867</v>
      </c>
      <c r="DI12" s="109">
        <v>385165867</v>
      </c>
      <c r="DJ12" s="109">
        <v>385165867</v>
      </c>
      <c r="DK12" s="109">
        <v>385165867</v>
      </c>
      <c r="DL12" s="109">
        <v>385165867</v>
      </c>
      <c r="DM12" s="109">
        <v>385165867</v>
      </c>
      <c r="DN12" s="109">
        <f t="shared" ref="DN12" si="7">SUM(DN10,DN11)</f>
        <v>0</v>
      </c>
      <c r="DO12" s="109">
        <v>385165867</v>
      </c>
      <c r="DP12" s="109">
        <v>385165867</v>
      </c>
      <c r="DQ12" s="109">
        <v>385165867</v>
      </c>
      <c r="DR12" s="109">
        <v>385165867</v>
      </c>
      <c r="DS12" s="109">
        <v>385165867</v>
      </c>
      <c r="DT12" s="109">
        <v>385165867</v>
      </c>
      <c r="DU12" s="109">
        <v>385165867</v>
      </c>
      <c r="DV12" s="109">
        <v>385165867</v>
      </c>
      <c r="DW12" s="109">
        <v>385165867</v>
      </c>
      <c r="DX12" s="109">
        <v>385165867</v>
      </c>
      <c r="DY12" s="109">
        <v>385165867</v>
      </c>
      <c r="DZ12" s="109">
        <v>385165867</v>
      </c>
      <c r="EA12" s="109">
        <v>385165867</v>
      </c>
      <c r="EB12" s="109">
        <f t="shared" ref="EB12" si="8">SUM(EB10,EB11)</f>
        <v>309196680</v>
      </c>
      <c r="EC12" s="109">
        <v>385165867</v>
      </c>
      <c r="ED12" s="109">
        <v>385165867</v>
      </c>
      <c r="EE12" s="109">
        <v>385165867</v>
      </c>
      <c r="EF12" s="109">
        <v>385165867</v>
      </c>
      <c r="EG12" s="109">
        <v>385165867</v>
      </c>
      <c r="EH12" s="109">
        <v>385165867</v>
      </c>
      <c r="EI12" s="109">
        <v>385165867</v>
      </c>
      <c r="EJ12" s="109">
        <v>385165867</v>
      </c>
      <c r="EK12" s="109">
        <v>385165867</v>
      </c>
      <c r="EL12" s="109">
        <v>385165867</v>
      </c>
      <c r="EM12" s="109">
        <v>385165867</v>
      </c>
      <c r="EN12" s="109">
        <v>385165867</v>
      </c>
      <c r="EO12" s="109">
        <v>385165867</v>
      </c>
      <c r="EP12" s="109">
        <f t="shared" ref="EP12" si="9">SUM(EP10,EP11)</f>
        <v>5669050</v>
      </c>
      <c r="EQ12" s="109">
        <v>385165867</v>
      </c>
      <c r="ER12" s="109">
        <v>385165867</v>
      </c>
      <c r="ES12" s="109">
        <v>385165867</v>
      </c>
      <c r="ET12" s="109">
        <v>385165867</v>
      </c>
      <c r="EU12" s="109">
        <v>385165867</v>
      </c>
      <c r="EV12" s="109">
        <v>385165867</v>
      </c>
      <c r="EW12" s="109">
        <v>385165867</v>
      </c>
      <c r="EX12" s="109">
        <v>385165867</v>
      </c>
      <c r="EY12" s="109">
        <v>385165867</v>
      </c>
      <c r="EZ12" s="109">
        <v>385165867</v>
      </c>
      <c r="FA12" s="109">
        <v>385165867</v>
      </c>
      <c r="FB12" s="109">
        <v>385165867</v>
      </c>
      <c r="FC12" s="188">
        <v>385165867</v>
      </c>
      <c r="FD12" s="2" t="s">
        <v>35</v>
      </c>
      <c r="FE12" s="2" t="s">
        <v>35</v>
      </c>
      <c r="FF12" s="2" t="s">
        <v>35</v>
      </c>
      <c r="FG12" s="2" t="s">
        <v>35</v>
      </c>
      <c r="FH12" s="2" t="s">
        <v>35</v>
      </c>
      <c r="FI12" s="2" t="s">
        <v>35</v>
      </c>
      <c r="FJ12" s="2" t="s">
        <v>35</v>
      </c>
      <c r="FK12" s="2" t="s">
        <v>35</v>
      </c>
      <c r="FL12" s="2" t="s">
        <v>35</v>
      </c>
      <c r="FM12" s="2" t="s">
        <v>35</v>
      </c>
      <c r="FN12" s="2" t="s">
        <v>35</v>
      </c>
      <c r="FO12" s="2" t="s">
        <v>35</v>
      </c>
      <c r="FP12" s="2" t="s">
        <v>35</v>
      </c>
      <c r="FQ12" s="2" t="s">
        <v>35</v>
      </c>
      <c r="FR12" s="2" t="s">
        <v>35</v>
      </c>
      <c r="FS12" s="2" t="s">
        <v>35</v>
      </c>
      <c r="FT12" s="2" t="s">
        <v>35</v>
      </c>
      <c r="FU12" s="2" t="s">
        <v>35</v>
      </c>
      <c r="FV12" s="2" t="s">
        <v>35</v>
      </c>
      <c r="FW12" s="2" t="s">
        <v>35</v>
      </c>
      <c r="FX12" s="2" t="s">
        <v>35</v>
      </c>
      <c r="FY12" s="2" t="s">
        <v>35</v>
      </c>
      <c r="FZ12" s="2" t="s">
        <v>35</v>
      </c>
      <c r="GA12" s="2" t="s">
        <v>35</v>
      </c>
      <c r="GB12" s="2" t="s">
        <v>35</v>
      </c>
      <c r="GC12" s="2" t="s">
        <v>35</v>
      </c>
      <c r="GD12" s="2" t="s">
        <v>35</v>
      </c>
      <c r="GE12" s="2" t="s">
        <v>35</v>
      </c>
      <c r="GF12" s="2" t="s">
        <v>35</v>
      </c>
      <c r="GG12" s="2" t="s">
        <v>35</v>
      </c>
      <c r="GH12" s="2" t="s">
        <v>35</v>
      </c>
      <c r="GI12" s="2" t="s">
        <v>35</v>
      </c>
      <c r="GJ12" s="2" t="s">
        <v>35</v>
      </c>
      <c r="GK12" s="2" t="s">
        <v>35</v>
      </c>
      <c r="GL12" s="2" t="s">
        <v>35</v>
      </c>
      <c r="GM12" s="2" t="s">
        <v>35</v>
      </c>
      <c r="GN12" s="2" t="s">
        <v>35</v>
      </c>
      <c r="GO12" s="2" t="s">
        <v>35</v>
      </c>
      <c r="GP12" s="2" t="s">
        <v>35</v>
      </c>
      <c r="GQ12" s="2" t="s">
        <v>35</v>
      </c>
      <c r="GR12" s="2" t="s">
        <v>35</v>
      </c>
      <c r="GS12" s="2" t="s">
        <v>35</v>
      </c>
      <c r="GT12" s="2" t="s">
        <v>35</v>
      </c>
      <c r="GU12" s="2" t="s">
        <v>35</v>
      </c>
      <c r="GV12" s="2" t="s">
        <v>35</v>
      </c>
      <c r="GW12" s="2" t="s">
        <v>35</v>
      </c>
      <c r="GX12" s="2" t="s">
        <v>35</v>
      </c>
      <c r="GY12" s="2" t="s">
        <v>35</v>
      </c>
      <c r="GZ12" s="2" t="s">
        <v>35</v>
      </c>
      <c r="HA12" s="2" t="s">
        <v>35</v>
      </c>
      <c r="HB12" s="2" t="s">
        <v>35</v>
      </c>
      <c r="HC12" s="2" t="s">
        <v>35</v>
      </c>
      <c r="HD12" s="2" t="s">
        <v>35</v>
      </c>
      <c r="HE12" s="2" t="s">
        <v>35</v>
      </c>
      <c r="HF12" s="2" t="s">
        <v>35</v>
      </c>
      <c r="HG12" s="2" t="s">
        <v>35</v>
      </c>
      <c r="HH12" s="2" t="s">
        <v>35</v>
      </c>
      <c r="HI12" s="2" t="s">
        <v>35</v>
      </c>
      <c r="HJ12" s="2" t="s">
        <v>35</v>
      </c>
      <c r="HK12" s="2" t="s">
        <v>35</v>
      </c>
      <c r="HL12" s="2" t="s">
        <v>35</v>
      </c>
      <c r="HM12" s="2" t="s">
        <v>35</v>
      </c>
      <c r="HN12" s="2" t="s">
        <v>35</v>
      </c>
      <c r="HO12" s="2" t="s">
        <v>35</v>
      </c>
      <c r="HP12" s="2" t="s">
        <v>35</v>
      </c>
      <c r="HQ12" s="2" t="s">
        <v>35</v>
      </c>
      <c r="HR12" s="2" t="s">
        <v>35</v>
      </c>
      <c r="HS12" s="2" t="s">
        <v>35</v>
      </c>
      <c r="HT12" s="2" t="s">
        <v>35</v>
      </c>
      <c r="HU12" s="2" t="s">
        <v>35</v>
      </c>
      <c r="HV12" s="2" t="s">
        <v>35</v>
      </c>
      <c r="HW12" s="2" t="s">
        <v>35</v>
      </c>
      <c r="HX12" s="2" t="s">
        <v>35</v>
      </c>
      <c r="HY12" s="2" t="s">
        <v>35</v>
      </c>
      <c r="HZ12" s="2" t="s">
        <v>35</v>
      </c>
      <c r="IA12" s="2" t="s">
        <v>35</v>
      </c>
      <c r="IB12" s="2" t="s">
        <v>35</v>
      </c>
      <c r="IC12" s="2" t="s">
        <v>35</v>
      </c>
      <c r="ID12" s="2" t="s">
        <v>35</v>
      </c>
      <c r="IE12" s="2" t="s">
        <v>35</v>
      </c>
      <c r="IF12" s="2" t="s">
        <v>35</v>
      </c>
      <c r="IG12" s="2" t="s">
        <v>35</v>
      </c>
      <c r="IH12" s="2" t="s">
        <v>35</v>
      </c>
      <c r="II12" s="2" t="s">
        <v>35</v>
      </c>
      <c r="IJ12" s="2" t="s">
        <v>35</v>
      </c>
      <c r="IK12" s="2" t="s">
        <v>35</v>
      </c>
      <c r="IL12" s="2" t="s">
        <v>35</v>
      </c>
      <c r="IM12" s="2" t="s">
        <v>35</v>
      </c>
      <c r="IN12" s="2" t="s">
        <v>35</v>
      </c>
      <c r="IO12" s="2" t="s">
        <v>35</v>
      </c>
      <c r="IP12" s="2" t="s">
        <v>35</v>
      </c>
      <c r="IQ12" s="2" t="s">
        <v>35</v>
      </c>
      <c r="IR12" s="2" t="s">
        <v>35</v>
      </c>
      <c r="IS12" s="2" t="s">
        <v>35</v>
      </c>
      <c r="IT12" s="2" t="s">
        <v>35</v>
      </c>
      <c r="IU12" s="2" t="s">
        <v>35</v>
      </c>
      <c r="IV12" s="2" t="s">
        <v>35</v>
      </c>
      <c r="IW12" s="2" t="s">
        <v>35</v>
      </c>
      <c r="IX12" s="2" t="s">
        <v>35</v>
      </c>
      <c r="IY12" s="2" t="s">
        <v>35</v>
      </c>
      <c r="IZ12" s="2" t="s">
        <v>35</v>
      </c>
      <c r="JA12" s="2" t="s">
        <v>35</v>
      </c>
      <c r="JB12" s="2" t="s">
        <v>35</v>
      </c>
      <c r="JC12" s="2" t="s">
        <v>35</v>
      </c>
      <c r="JD12" s="2" t="s">
        <v>35</v>
      </c>
      <c r="JE12" s="2" t="s">
        <v>35</v>
      </c>
      <c r="JF12" s="2" t="s">
        <v>35</v>
      </c>
      <c r="JG12" s="2" t="s">
        <v>35</v>
      </c>
      <c r="JH12" s="2" t="s">
        <v>35</v>
      </c>
      <c r="JI12" s="2" t="s">
        <v>35</v>
      </c>
      <c r="JJ12" s="2" t="s">
        <v>35</v>
      </c>
      <c r="JK12" s="2" t="s">
        <v>35</v>
      </c>
      <c r="JL12" s="2" t="s">
        <v>35</v>
      </c>
      <c r="JM12" s="2" t="s">
        <v>35</v>
      </c>
      <c r="JN12" s="2" t="s">
        <v>35</v>
      </c>
      <c r="JO12" s="2" t="s">
        <v>35</v>
      </c>
      <c r="JP12" s="2" t="s">
        <v>35</v>
      </c>
      <c r="JQ12" s="2" t="s">
        <v>35</v>
      </c>
      <c r="JR12" s="2" t="s">
        <v>35</v>
      </c>
      <c r="JS12" s="2" t="s">
        <v>35</v>
      </c>
      <c r="JT12" s="2" t="s">
        <v>35</v>
      </c>
    </row>
    <row r="13" spans="1:280" ht="12" customHeight="1">
      <c r="A13" s="145"/>
      <c r="B13" s="132"/>
      <c r="C13" s="133"/>
      <c r="D13" s="160" t="s">
        <v>45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28" t="s">
        <v>38</v>
      </c>
      <c r="U13" s="129"/>
      <c r="V13" s="129"/>
      <c r="W13" s="129"/>
      <c r="X13" s="129"/>
      <c r="Y13" s="129"/>
      <c r="Z13" s="129"/>
      <c r="AA13" s="183">
        <v>476</v>
      </c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>
        <v>315</v>
      </c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>
        <v>1</v>
      </c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>
        <v>161</v>
      </c>
      <c r="BO13" s="109"/>
      <c r="BP13" s="109"/>
      <c r="BQ13" s="109"/>
      <c r="BR13" s="109"/>
      <c r="BS13" s="109"/>
      <c r="BT13" s="109"/>
      <c r="BU13" s="109"/>
      <c r="BV13" s="109"/>
      <c r="BW13" s="109"/>
      <c r="BX13" s="109">
        <v>211992</v>
      </c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>
        <v>0</v>
      </c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>
        <v>0</v>
      </c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>
        <v>0</v>
      </c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>
        <v>211992</v>
      </c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>
        <v>4123</v>
      </c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88"/>
      <c r="FD13" s="2" t="s">
        <v>35</v>
      </c>
      <c r="FE13" s="2" t="s">
        <v>35</v>
      </c>
      <c r="FF13" s="2" t="s">
        <v>35</v>
      </c>
      <c r="FG13" s="2" t="s">
        <v>35</v>
      </c>
      <c r="FH13" s="2" t="s">
        <v>35</v>
      </c>
      <c r="FI13" s="2" t="s">
        <v>35</v>
      </c>
      <c r="FJ13" s="2" t="s">
        <v>35</v>
      </c>
      <c r="FK13" s="2" t="s">
        <v>35</v>
      </c>
      <c r="FL13" s="2" t="s">
        <v>35</v>
      </c>
      <c r="FM13" s="2" t="s">
        <v>35</v>
      </c>
      <c r="FN13" s="2" t="s">
        <v>35</v>
      </c>
      <c r="FO13" s="2" t="s">
        <v>35</v>
      </c>
      <c r="FP13" s="2" t="s">
        <v>35</v>
      </c>
      <c r="FQ13" s="2" t="s">
        <v>35</v>
      </c>
      <c r="FR13" s="2" t="s">
        <v>35</v>
      </c>
      <c r="FS13" s="2" t="s">
        <v>35</v>
      </c>
      <c r="FT13" s="2" t="s">
        <v>35</v>
      </c>
      <c r="FU13" s="2" t="s">
        <v>35</v>
      </c>
      <c r="FV13" s="2" t="s">
        <v>35</v>
      </c>
      <c r="FW13" s="2" t="s">
        <v>35</v>
      </c>
      <c r="FX13" s="2" t="s">
        <v>35</v>
      </c>
      <c r="FY13" s="2" t="s">
        <v>35</v>
      </c>
      <c r="FZ13" s="2" t="s">
        <v>35</v>
      </c>
      <c r="GA13" s="2" t="s">
        <v>35</v>
      </c>
      <c r="GB13" s="2" t="s">
        <v>35</v>
      </c>
      <c r="GC13" s="2" t="s">
        <v>35</v>
      </c>
      <c r="GD13" s="2" t="s">
        <v>35</v>
      </c>
      <c r="GE13" s="2" t="s">
        <v>35</v>
      </c>
      <c r="GF13" s="2" t="s">
        <v>35</v>
      </c>
      <c r="GG13" s="2" t="s">
        <v>35</v>
      </c>
      <c r="GH13" s="2" t="s">
        <v>35</v>
      </c>
      <c r="GI13" s="2" t="s">
        <v>35</v>
      </c>
      <c r="GJ13" s="2" t="s">
        <v>35</v>
      </c>
      <c r="GK13" s="2" t="s">
        <v>35</v>
      </c>
      <c r="GL13" s="2" t="s">
        <v>35</v>
      </c>
      <c r="GM13" s="2" t="s">
        <v>35</v>
      </c>
      <c r="GN13" s="2" t="s">
        <v>35</v>
      </c>
      <c r="GO13" s="2" t="s">
        <v>35</v>
      </c>
      <c r="GP13" s="2" t="s">
        <v>35</v>
      </c>
      <c r="GQ13" s="2" t="s">
        <v>35</v>
      </c>
      <c r="GR13" s="2" t="s">
        <v>35</v>
      </c>
      <c r="GS13" s="2" t="s">
        <v>35</v>
      </c>
      <c r="GT13" s="2" t="s">
        <v>35</v>
      </c>
      <c r="GU13" s="2" t="s">
        <v>35</v>
      </c>
      <c r="GV13" s="2" t="s">
        <v>35</v>
      </c>
      <c r="GW13" s="2" t="s">
        <v>35</v>
      </c>
      <c r="GX13" s="2" t="s">
        <v>35</v>
      </c>
      <c r="GY13" s="2" t="s">
        <v>35</v>
      </c>
      <c r="GZ13" s="2" t="s">
        <v>35</v>
      </c>
      <c r="HA13" s="2" t="s">
        <v>35</v>
      </c>
      <c r="HB13" s="2" t="s">
        <v>35</v>
      </c>
      <c r="HC13" s="2" t="s">
        <v>35</v>
      </c>
      <c r="HD13" s="2" t="s">
        <v>35</v>
      </c>
      <c r="HE13" s="2" t="s">
        <v>35</v>
      </c>
      <c r="HF13" s="2" t="s">
        <v>35</v>
      </c>
      <c r="HG13" s="2" t="s">
        <v>35</v>
      </c>
      <c r="HH13" s="2" t="s">
        <v>35</v>
      </c>
      <c r="HI13" s="2" t="s">
        <v>35</v>
      </c>
      <c r="HJ13" s="2" t="s">
        <v>35</v>
      </c>
      <c r="HK13" s="2" t="s">
        <v>35</v>
      </c>
      <c r="HL13" s="2" t="s">
        <v>35</v>
      </c>
      <c r="HM13" s="2" t="s">
        <v>35</v>
      </c>
      <c r="HN13" s="2" t="s">
        <v>35</v>
      </c>
      <c r="HO13" s="2" t="s">
        <v>35</v>
      </c>
      <c r="HP13" s="2" t="s">
        <v>35</v>
      </c>
      <c r="HQ13" s="2" t="s">
        <v>35</v>
      </c>
      <c r="HR13" s="2" t="s">
        <v>35</v>
      </c>
      <c r="HS13" s="2" t="s">
        <v>35</v>
      </c>
      <c r="HT13" s="2" t="s">
        <v>35</v>
      </c>
      <c r="HU13" s="2" t="s">
        <v>35</v>
      </c>
      <c r="HV13" s="2" t="s">
        <v>35</v>
      </c>
      <c r="HW13" s="2" t="s">
        <v>35</v>
      </c>
      <c r="HX13" s="2" t="s">
        <v>35</v>
      </c>
      <c r="HY13" s="2" t="s">
        <v>35</v>
      </c>
      <c r="HZ13" s="2" t="s">
        <v>35</v>
      </c>
      <c r="IA13" s="2" t="s">
        <v>35</v>
      </c>
      <c r="IB13" s="2" t="s">
        <v>35</v>
      </c>
      <c r="IC13" s="2" t="s">
        <v>35</v>
      </c>
      <c r="ID13" s="2" t="s">
        <v>35</v>
      </c>
      <c r="IE13" s="2" t="s">
        <v>35</v>
      </c>
      <c r="IF13" s="2" t="s">
        <v>35</v>
      </c>
      <c r="IG13" s="2" t="s">
        <v>35</v>
      </c>
      <c r="IH13" s="2" t="s">
        <v>35</v>
      </c>
      <c r="II13" s="2" t="s">
        <v>35</v>
      </c>
      <c r="IJ13" s="2" t="s">
        <v>35</v>
      </c>
      <c r="IK13" s="2" t="s">
        <v>35</v>
      </c>
      <c r="IL13" s="2" t="s">
        <v>35</v>
      </c>
      <c r="IM13" s="2" t="s">
        <v>35</v>
      </c>
      <c r="IN13" s="2" t="s">
        <v>35</v>
      </c>
      <c r="IO13" s="2" t="s">
        <v>35</v>
      </c>
      <c r="IP13" s="2" t="s">
        <v>35</v>
      </c>
      <c r="IQ13" s="2" t="s">
        <v>35</v>
      </c>
      <c r="IR13" s="2" t="s">
        <v>35</v>
      </c>
      <c r="IS13" s="2" t="s">
        <v>35</v>
      </c>
      <c r="IT13" s="2" t="s">
        <v>35</v>
      </c>
      <c r="IU13" s="2" t="s">
        <v>35</v>
      </c>
      <c r="IV13" s="2" t="s">
        <v>35</v>
      </c>
      <c r="IW13" s="2" t="s">
        <v>35</v>
      </c>
      <c r="IX13" s="2" t="s">
        <v>35</v>
      </c>
      <c r="IY13" s="2" t="s">
        <v>35</v>
      </c>
      <c r="IZ13" s="2" t="s">
        <v>35</v>
      </c>
      <c r="JA13" s="2" t="s">
        <v>35</v>
      </c>
      <c r="JB13" s="2" t="s">
        <v>35</v>
      </c>
      <c r="JC13" s="2" t="s">
        <v>35</v>
      </c>
      <c r="JD13" s="2" t="s">
        <v>35</v>
      </c>
      <c r="JE13" s="2" t="s">
        <v>35</v>
      </c>
      <c r="JF13" s="2" t="s">
        <v>35</v>
      </c>
      <c r="JG13" s="2" t="s">
        <v>35</v>
      </c>
      <c r="JH13" s="2" t="s">
        <v>35</v>
      </c>
      <c r="JI13" s="2" t="s">
        <v>35</v>
      </c>
      <c r="JJ13" s="2" t="s">
        <v>35</v>
      </c>
      <c r="JK13" s="2" t="s">
        <v>35</v>
      </c>
      <c r="JL13" s="2" t="s">
        <v>35</v>
      </c>
      <c r="JM13" s="2" t="s">
        <v>35</v>
      </c>
      <c r="JN13" s="2" t="s">
        <v>35</v>
      </c>
      <c r="JO13" s="2" t="s">
        <v>35</v>
      </c>
      <c r="JP13" s="2" t="s">
        <v>35</v>
      </c>
      <c r="JQ13" s="2" t="s">
        <v>35</v>
      </c>
      <c r="JR13" s="2" t="s">
        <v>35</v>
      </c>
      <c r="JS13" s="2" t="s">
        <v>35</v>
      </c>
      <c r="JT13" s="2" t="s">
        <v>35</v>
      </c>
    </row>
    <row r="14" spans="1:280" ht="12" customHeight="1">
      <c r="A14" s="145"/>
      <c r="B14" s="132"/>
      <c r="C14" s="133"/>
      <c r="D14" s="161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28" t="s">
        <v>39</v>
      </c>
      <c r="U14" s="129"/>
      <c r="V14" s="129"/>
      <c r="W14" s="129"/>
      <c r="X14" s="129"/>
      <c r="Y14" s="129"/>
      <c r="Z14" s="129"/>
      <c r="AA14" s="183">
        <v>1460</v>
      </c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>
        <v>935</v>
      </c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>
        <v>24</v>
      </c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>
        <v>525</v>
      </c>
      <c r="BO14" s="109"/>
      <c r="BP14" s="109"/>
      <c r="BQ14" s="109"/>
      <c r="BR14" s="109"/>
      <c r="BS14" s="109"/>
      <c r="BT14" s="109"/>
      <c r="BU14" s="109"/>
      <c r="BV14" s="109"/>
      <c r="BW14" s="109"/>
      <c r="BX14" s="109">
        <v>654815</v>
      </c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>
        <v>0</v>
      </c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>
        <v>0</v>
      </c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>
        <v>0</v>
      </c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>
        <v>654815</v>
      </c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>
        <v>11836</v>
      </c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88"/>
      <c r="FD14" s="2" t="s">
        <v>35</v>
      </c>
      <c r="FE14" s="2" t="s">
        <v>35</v>
      </c>
      <c r="FF14" s="2" t="s">
        <v>35</v>
      </c>
      <c r="FG14" s="2" t="s">
        <v>35</v>
      </c>
      <c r="FH14" s="2" t="s">
        <v>35</v>
      </c>
      <c r="FI14" s="2" t="s">
        <v>35</v>
      </c>
      <c r="FJ14" s="2" t="s">
        <v>35</v>
      </c>
      <c r="FK14" s="2" t="s">
        <v>35</v>
      </c>
      <c r="FL14" s="2" t="s">
        <v>35</v>
      </c>
      <c r="FM14" s="2" t="s">
        <v>35</v>
      </c>
      <c r="FN14" s="2" t="s">
        <v>35</v>
      </c>
      <c r="FO14" s="2" t="s">
        <v>35</v>
      </c>
      <c r="FP14" s="2" t="s">
        <v>35</v>
      </c>
      <c r="FQ14" s="2" t="s">
        <v>35</v>
      </c>
      <c r="FR14" s="2" t="s">
        <v>35</v>
      </c>
      <c r="FS14" s="2" t="s">
        <v>35</v>
      </c>
      <c r="FT14" s="2" t="s">
        <v>35</v>
      </c>
      <c r="FU14" s="2" t="s">
        <v>35</v>
      </c>
      <c r="FV14" s="2" t="s">
        <v>35</v>
      </c>
      <c r="FW14" s="2" t="s">
        <v>35</v>
      </c>
      <c r="FX14" s="2" t="s">
        <v>35</v>
      </c>
      <c r="FY14" s="2" t="s">
        <v>35</v>
      </c>
      <c r="FZ14" s="2" t="s">
        <v>35</v>
      </c>
      <c r="GA14" s="2" t="s">
        <v>35</v>
      </c>
      <c r="GB14" s="2" t="s">
        <v>35</v>
      </c>
      <c r="GC14" s="2" t="s">
        <v>35</v>
      </c>
      <c r="GD14" s="2" t="s">
        <v>35</v>
      </c>
      <c r="GE14" s="2" t="s">
        <v>35</v>
      </c>
      <c r="GF14" s="2" t="s">
        <v>35</v>
      </c>
      <c r="GG14" s="2" t="s">
        <v>35</v>
      </c>
      <c r="GH14" s="2" t="s">
        <v>35</v>
      </c>
      <c r="GI14" s="2" t="s">
        <v>35</v>
      </c>
      <c r="GJ14" s="2" t="s">
        <v>35</v>
      </c>
      <c r="GK14" s="2" t="s">
        <v>35</v>
      </c>
      <c r="GL14" s="2" t="s">
        <v>35</v>
      </c>
      <c r="GM14" s="2" t="s">
        <v>35</v>
      </c>
      <c r="GN14" s="2" t="s">
        <v>35</v>
      </c>
      <c r="GO14" s="2" t="s">
        <v>35</v>
      </c>
      <c r="GP14" s="2" t="s">
        <v>35</v>
      </c>
      <c r="GQ14" s="2" t="s">
        <v>35</v>
      </c>
      <c r="GR14" s="2" t="s">
        <v>35</v>
      </c>
      <c r="GS14" s="2" t="s">
        <v>35</v>
      </c>
      <c r="GT14" s="2" t="s">
        <v>35</v>
      </c>
      <c r="GU14" s="2" t="s">
        <v>35</v>
      </c>
      <c r="GV14" s="2" t="s">
        <v>35</v>
      </c>
      <c r="GW14" s="2" t="s">
        <v>35</v>
      </c>
      <c r="GX14" s="2" t="s">
        <v>35</v>
      </c>
      <c r="GY14" s="2" t="s">
        <v>35</v>
      </c>
      <c r="GZ14" s="2" t="s">
        <v>35</v>
      </c>
      <c r="HA14" s="2" t="s">
        <v>35</v>
      </c>
      <c r="HB14" s="2" t="s">
        <v>35</v>
      </c>
      <c r="HC14" s="2" t="s">
        <v>35</v>
      </c>
      <c r="HD14" s="2" t="s">
        <v>35</v>
      </c>
      <c r="HE14" s="2" t="s">
        <v>35</v>
      </c>
      <c r="HF14" s="2" t="s">
        <v>35</v>
      </c>
      <c r="HG14" s="2" t="s">
        <v>35</v>
      </c>
      <c r="HH14" s="2" t="s">
        <v>35</v>
      </c>
      <c r="HI14" s="2" t="s">
        <v>35</v>
      </c>
      <c r="HJ14" s="2" t="s">
        <v>35</v>
      </c>
      <c r="HK14" s="2" t="s">
        <v>35</v>
      </c>
      <c r="HL14" s="2" t="s">
        <v>35</v>
      </c>
      <c r="HM14" s="2" t="s">
        <v>35</v>
      </c>
      <c r="HN14" s="2" t="s">
        <v>35</v>
      </c>
      <c r="HO14" s="2" t="s">
        <v>35</v>
      </c>
      <c r="HP14" s="2" t="s">
        <v>35</v>
      </c>
      <c r="HQ14" s="2" t="s">
        <v>35</v>
      </c>
      <c r="HR14" s="2" t="s">
        <v>35</v>
      </c>
      <c r="HS14" s="2" t="s">
        <v>35</v>
      </c>
      <c r="HT14" s="2" t="s">
        <v>35</v>
      </c>
      <c r="HU14" s="2" t="s">
        <v>35</v>
      </c>
      <c r="HV14" s="2" t="s">
        <v>35</v>
      </c>
      <c r="HW14" s="2" t="s">
        <v>35</v>
      </c>
      <c r="HX14" s="2" t="s">
        <v>35</v>
      </c>
      <c r="HY14" s="2" t="s">
        <v>35</v>
      </c>
      <c r="HZ14" s="2" t="s">
        <v>35</v>
      </c>
      <c r="IA14" s="2" t="s">
        <v>35</v>
      </c>
      <c r="IB14" s="2" t="s">
        <v>35</v>
      </c>
      <c r="IC14" s="2" t="s">
        <v>35</v>
      </c>
      <c r="ID14" s="2" t="s">
        <v>35</v>
      </c>
      <c r="IE14" s="2" t="s">
        <v>35</v>
      </c>
      <c r="IF14" s="2" t="s">
        <v>35</v>
      </c>
      <c r="IG14" s="2" t="s">
        <v>35</v>
      </c>
      <c r="IH14" s="2" t="s">
        <v>35</v>
      </c>
      <c r="II14" s="2" t="s">
        <v>35</v>
      </c>
      <c r="IJ14" s="2" t="s">
        <v>35</v>
      </c>
      <c r="IK14" s="2" t="s">
        <v>35</v>
      </c>
      <c r="IL14" s="2" t="s">
        <v>35</v>
      </c>
      <c r="IM14" s="2" t="s">
        <v>35</v>
      </c>
      <c r="IN14" s="2" t="s">
        <v>35</v>
      </c>
      <c r="IO14" s="2" t="s">
        <v>35</v>
      </c>
      <c r="IP14" s="2" t="s">
        <v>35</v>
      </c>
      <c r="IQ14" s="2" t="s">
        <v>35</v>
      </c>
      <c r="IR14" s="2" t="s">
        <v>35</v>
      </c>
      <c r="IS14" s="2" t="s">
        <v>35</v>
      </c>
      <c r="IT14" s="2" t="s">
        <v>35</v>
      </c>
      <c r="IU14" s="2" t="s">
        <v>35</v>
      </c>
      <c r="IV14" s="2" t="s">
        <v>35</v>
      </c>
      <c r="IW14" s="2" t="s">
        <v>35</v>
      </c>
      <c r="IX14" s="2" t="s">
        <v>35</v>
      </c>
      <c r="IY14" s="2" t="s">
        <v>35</v>
      </c>
      <c r="IZ14" s="2" t="s">
        <v>35</v>
      </c>
      <c r="JA14" s="2" t="s">
        <v>35</v>
      </c>
      <c r="JB14" s="2" t="s">
        <v>35</v>
      </c>
      <c r="JC14" s="2" t="s">
        <v>35</v>
      </c>
      <c r="JD14" s="2" t="s">
        <v>35</v>
      </c>
      <c r="JE14" s="2" t="s">
        <v>35</v>
      </c>
      <c r="JF14" s="2" t="s">
        <v>35</v>
      </c>
      <c r="JG14" s="2" t="s">
        <v>35</v>
      </c>
      <c r="JH14" s="2" t="s">
        <v>35</v>
      </c>
      <c r="JI14" s="2" t="s">
        <v>35</v>
      </c>
      <c r="JJ14" s="2" t="s">
        <v>35</v>
      </c>
      <c r="JK14" s="2" t="s">
        <v>35</v>
      </c>
      <c r="JL14" s="2" t="s">
        <v>35</v>
      </c>
      <c r="JM14" s="2" t="s">
        <v>35</v>
      </c>
      <c r="JN14" s="2" t="s">
        <v>35</v>
      </c>
      <c r="JO14" s="2" t="s">
        <v>35</v>
      </c>
      <c r="JP14" s="2" t="s">
        <v>35</v>
      </c>
      <c r="JQ14" s="2" t="s">
        <v>35</v>
      </c>
      <c r="JR14" s="2" t="s">
        <v>35</v>
      </c>
      <c r="JS14" s="2" t="s">
        <v>35</v>
      </c>
      <c r="JT14" s="2" t="s">
        <v>35</v>
      </c>
    </row>
    <row r="15" spans="1:280" ht="12" customHeight="1">
      <c r="A15" s="145"/>
      <c r="B15" s="132"/>
      <c r="C15" s="133"/>
      <c r="D15" s="166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28" t="s">
        <v>37</v>
      </c>
      <c r="U15" s="129"/>
      <c r="V15" s="129"/>
      <c r="W15" s="129"/>
      <c r="X15" s="129"/>
      <c r="Y15" s="129"/>
      <c r="Z15" s="129"/>
      <c r="AA15" s="183">
        <f>SUM(AA13,AA14)</f>
        <v>1936</v>
      </c>
      <c r="AB15" s="109">
        <v>3351400</v>
      </c>
      <c r="AC15" s="109">
        <v>3351400</v>
      </c>
      <c r="AD15" s="109">
        <v>3351400</v>
      </c>
      <c r="AE15" s="109">
        <v>3351400</v>
      </c>
      <c r="AF15" s="109">
        <v>3351400</v>
      </c>
      <c r="AG15" s="109">
        <v>3351400</v>
      </c>
      <c r="AH15" s="109">
        <v>3351400</v>
      </c>
      <c r="AI15" s="109">
        <v>3351400</v>
      </c>
      <c r="AJ15" s="109">
        <v>3351400</v>
      </c>
      <c r="AK15" s="109">
        <v>3351400</v>
      </c>
      <c r="AL15" s="109">
        <v>3351400</v>
      </c>
      <c r="AM15" s="109">
        <v>3351400</v>
      </c>
      <c r="AN15" s="109">
        <f>SUM(AN13,AN14)</f>
        <v>1250</v>
      </c>
      <c r="AO15" s="109">
        <v>4933499</v>
      </c>
      <c r="AP15" s="109">
        <v>4933499</v>
      </c>
      <c r="AQ15" s="109">
        <v>4933499</v>
      </c>
      <c r="AR15" s="109">
        <v>4933499</v>
      </c>
      <c r="AS15" s="109">
        <v>4933499</v>
      </c>
      <c r="AT15" s="109">
        <v>4933499</v>
      </c>
      <c r="AU15" s="109">
        <v>4933499</v>
      </c>
      <c r="AV15" s="109">
        <v>4933499</v>
      </c>
      <c r="AW15" s="109">
        <v>4933499</v>
      </c>
      <c r="AX15" s="109">
        <v>4933499</v>
      </c>
      <c r="AY15" s="109">
        <v>4933499</v>
      </c>
      <c r="AZ15" s="109">
        <v>4933499</v>
      </c>
      <c r="BA15" s="109">
        <f>SUM(BA13,BA14)</f>
        <v>25</v>
      </c>
      <c r="BB15" s="109">
        <v>3105</v>
      </c>
      <c r="BC15" s="109">
        <v>3105</v>
      </c>
      <c r="BD15" s="109">
        <v>3105</v>
      </c>
      <c r="BE15" s="109">
        <v>3105</v>
      </c>
      <c r="BF15" s="109">
        <v>3105</v>
      </c>
      <c r="BG15" s="109">
        <v>3105</v>
      </c>
      <c r="BH15" s="109">
        <v>3105</v>
      </c>
      <c r="BI15" s="109">
        <v>3105</v>
      </c>
      <c r="BJ15" s="109">
        <v>3105</v>
      </c>
      <c r="BK15" s="109">
        <v>3105</v>
      </c>
      <c r="BL15" s="109">
        <v>3105</v>
      </c>
      <c r="BM15" s="109">
        <v>3105</v>
      </c>
      <c r="BN15" s="109">
        <f>SUM(BN13,BN14)</f>
        <v>686</v>
      </c>
      <c r="BO15" s="109">
        <v>372140</v>
      </c>
      <c r="BP15" s="109">
        <v>372140</v>
      </c>
      <c r="BQ15" s="109">
        <v>372140</v>
      </c>
      <c r="BR15" s="109">
        <v>372140</v>
      </c>
      <c r="BS15" s="109">
        <v>372140</v>
      </c>
      <c r="BT15" s="109">
        <v>372140</v>
      </c>
      <c r="BU15" s="109">
        <v>372140</v>
      </c>
      <c r="BV15" s="109">
        <v>372140</v>
      </c>
      <c r="BW15" s="109">
        <v>372140</v>
      </c>
      <c r="BX15" s="109">
        <f>SUM(BX13,BX14)</f>
        <v>866807</v>
      </c>
      <c r="BY15" s="109">
        <v>385165867</v>
      </c>
      <c r="BZ15" s="109">
        <v>385165867</v>
      </c>
      <c r="CA15" s="109">
        <v>385165867</v>
      </c>
      <c r="CB15" s="109">
        <v>385165867</v>
      </c>
      <c r="CC15" s="109">
        <v>385165867</v>
      </c>
      <c r="CD15" s="109">
        <v>385165867</v>
      </c>
      <c r="CE15" s="109">
        <v>385165867</v>
      </c>
      <c r="CF15" s="109">
        <v>385165867</v>
      </c>
      <c r="CG15" s="109">
        <v>385165867</v>
      </c>
      <c r="CH15" s="109">
        <v>385165867</v>
      </c>
      <c r="CI15" s="109">
        <v>385165867</v>
      </c>
      <c r="CJ15" s="109">
        <v>385165867</v>
      </c>
      <c r="CK15" s="109">
        <v>385165867</v>
      </c>
      <c r="CL15" s="109">
        <f t="shared" ref="CL15" si="10">SUM(CL13,CL14)</f>
        <v>0</v>
      </c>
      <c r="CM15" s="109">
        <v>385165867</v>
      </c>
      <c r="CN15" s="109">
        <v>385165867</v>
      </c>
      <c r="CO15" s="109">
        <v>385165867</v>
      </c>
      <c r="CP15" s="109">
        <v>385165867</v>
      </c>
      <c r="CQ15" s="109">
        <v>385165867</v>
      </c>
      <c r="CR15" s="109">
        <v>385165867</v>
      </c>
      <c r="CS15" s="109">
        <v>385165867</v>
      </c>
      <c r="CT15" s="109">
        <v>385165867</v>
      </c>
      <c r="CU15" s="109">
        <v>385165867</v>
      </c>
      <c r="CV15" s="109">
        <v>385165867</v>
      </c>
      <c r="CW15" s="109">
        <v>385165867</v>
      </c>
      <c r="CX15" s="109">
        <v>385165867</v>
      </c>
      <c r="CY15" s="109">
        <v>385165867</v>
      </c>
      <c r="CZ15" s="109">
        <f t="shared" ref="CZ15" si="11">SUM(CZ13,CZ14)</f>
        <v>0</v>
      </c>
      <c r="DA15" s="109">
        <v>385165867</v>
      </c>
      <c r="DB15" s="109">
        <v>385165867</v>
      </c>
      <c r="DC15" s="109">
        <v>385165867</v>
      </c>
      <c r="DD15" s="109">
        <v>385165867</v>
      </c>
      <c r="DE15" s="109">
        <v>385165867</v>
      </c>
      <c r="DF15" s="109">
        <v>385165867</v>
      </c>
      <c r="DG15" s="109">
        <v>385165867</v>
      </c>
      <c r="DH15" s="109">
        <v>385165867</v>
      </c>
      <c r="DI15" s="109">
        <v>385165867</v>
      </c>
      <c r="DJ15" s="109">
        <v>385165867</v>
      </c>
      <c r="DK15" s="109">
        <v>385165867</v>
      </c>
      <c r="DL15" s="109">
        <v>385165867</v>
      </c>
      <c r="DM15" s="109">
        <v>385165867</v>
      </c>
      <c r="DN15" s="109">
        <f t="shared" ref="DN15" si="12">SUM(DN13,DN14)</f>
        <v>0</v>
      </c>
      <c r="DO15" s="109">
        <v>385165867</v>
      </c>
      <c r="DP15" s="109">
        <v>385165867</v>
      </c>
      <c r="DQ15" s="109">
        <v>385165867</v>
      </c>
      <c r="DR15" s="109">
        <v>385165867</v>
      </c>
      <c r="DS15" s="109">
        <v>385165867</v>
      </c>
      <c r="DT15" s="109">
        <v>385165867</v>
      </c>
      <c r="DU15" s="109">
        <v>385165867</v>
      </c>
      <c r="DV15" s="109">
        <v>385165867</v>
      </c>
      <c r="DW15" s="109">
        <v>385165867</v>
      </c>
      <c r="DX15" s="109">
        <v>385165867</v>
      </c>
      <c r="DY15" s="109">
        <v>385165867</v>
      </c>
      <c r="DZ15" s="109">
        <v>385165867</v>
      </c>
      <c r="EA15" s="109">
        <v>385165867</v>
      </c>
      <c r="EB15" s="109">
        <f t="shared" ref="EB15" si="13">SUM(EB13,EB14)</f>
        <v>866807</v>
      </c>
      <c r="EC15" s="109">
        <v>385165867</v>
      </c>
      <c r="ED15" s="109">
        <v>385165867</v>
      </c>
      <c r="EE15" s="109">
        <v>385165867</v>
      </c>
      <c r="EF15" s="109">
        <v>385165867</v>
      </c>
      <c r="EG15" s="109">
        <v>385165867</v>
      </c>
      <c r="EH15" s="109">
        <v>385165867</v>
      </c>
      <c r="EI15" s="109">
        <v>385165867</v>
      </c>
      <c r="EJ15" s="109">
        <v>385165867</v>
      </c>
      <c r="EK15" s="109">
        <v>385165867</v>
      </c>
      <c r="EL15" s="109">
        <v>385165867</v>
      </c>
      <c r="EM15" s="109">
        <v>385165867</v>
      </c>
      <c r="EN15" s="109">
        <v>385165867</v>
      </c>
      <c r="EO15" s="109">
        <v>385165867</v>
      </c>
      <c r="EP15" s="109">
        <f t="shared" ref="EP15" si="14">SUM(EP13,EP14)</f>
        <v>15959</v>
      </c>
      <c r="EQ15" s="109">
        <v>385165867</v>
      </c>
      <c r="ER15" s="109">
        <v>385165867</v>
      </c>
      <c r="ES15" s="109">
        <v>385165867</v>
      </c>
      <c r="ET15" s="109">
        <v>385165867</v>
      </c>
      <c r="EU15" s="109">
        <v>385165867</v>
      </c>
      <c r="EV15" s="109">
        <v>385165867</v>
      </c>
      <c r="EW15" s="109">
        <v>385165867</v>
      </c>
      <c r="EX15" s="109">
        <v>385165867</v>
      </c>
      <c r="EY15" s="109">
        <v>385165867</v>
      </c>
      <c r="EZ15" s="109">
        <v>385165867</v>
      </c>
      <c r="FA15" s="109">
        <v>385165867</v>
      </c>
      <c r="FB15" s="109">
        <v>385165867</v>
      </c>
      <c r="FC15" s="188">
        <v>385165867</v>
      </c>
      <c r="FD15" s="2" t="s">
        <v>35</v>
      </c>
      <c r="FE15" s="2" t="s">
        <v>35</v>
      </c>
      <c r="FF15" s="2" t="s">
        <v>35</v>
      </c>
      <c r="FG15" s="2" t="s">
        <v>35</v>
      </c>
      <c r="FH15" s="2" t="s">
        <v>35</v>
      </c>
      <c r="FI15" s="2" t="s">
        <v>35</v>
      </c>
      <c r="FJ15" s="2" t="s">
        <v>35</v>
      </c>
      <c r="FK15" s="2" t="s">
        <v>35</v>
      </c>
      <c r="FL15" s="2" t="s">
        <v>35</v>
      </c>
      <c r="FM15" s="2" t="s">
        <v>35</v>
      </c>
      <c r="FN15" s="2" t="s">
        <v>35</v>
      </c>
      <c r="FO15" s="2" t="s">
        <v>35</v>
      </c>
      <c r="FP15" s="2" t="s">
        <v>35</v>
      </c>
      <c r="FQ15" s="2" t="s">
        <v>35</v>
      </c>
      <c r="FR15" s="2" t="s">
        <v>35</v>
      </c>
      <c r="FS15" s="2" t="s">
        <v>35</v>
      </c>
      <c r="FT15" s="2" t="s">
        <v>35</v>
      </c>
      <c r="FU15" s="2" t="s">
        <v>35</v>
      </c>
      <c r="FV15" s="2" t="s">
        <v>35</v>
      </c>
      <c r="FW15" s="2" t="s">
        <v>35</v>
      </c>
      <c r="FX15" s="2" t="s">
        <v>35</v>
      </c>
      <c r="FY15" s="2" t="s">
        <v>35</v>
      </c>
      <c r="FZ15" s="2" t="s">
        <v>35</v>
      </c>
      <c r="GA15" s="2" t="s">
        <v>35</v>
      </c>
      <c r="GB15" s="2" t="s">
        <v>35</v>
      </c>
      <c r="GC15" s="2" t="s">
        <v>35</v>
      </c>
      <c r="GD15" s="2" t="s">
        <v>35</v>
      </c>
      <c r="GE15" s="2" t="s">
        <v>35</v>
      </c>
      <c r="GF15" s="2" t="s">
        <v>35</v>
      </c>
      <c r="GG15" s="2" t="s">
        <v>35</v>
      </c>
      <c r="GH15" s="2" t="s">
        <v>35</v>
      </c>
      <c r="GI15" s="2" t="s">
        <v>35</v>
      </c>
      <c r="GJ15" s="2" t="s">
        <v>35</v>
      </c>
      <c r="GK15" s="2" t="s">
        <v>35</v>
      </c>
      <c r="GL15" s="2" t="s">
        <v>35</v>
      </c>
      <c r="GM15" s="2" t="s">
        <v>35</v>
      </c>
      <c r="GN15" s="2" t="s">
        <v>35</v>
      </c>
      <c r="GO15" s="2" t="s">
        <v>35</v>
      </c>
      <c r="GP15" s="2" t="s">
        <v>35</v>
      </c>
      <c r="GQ15" s="2" t="s">
        <v>35</v>
      </c>
      <c r="GR15" s="2" t="s">
        <v>35</v>
      </c>
      <c r="GS15" s="2" t="s">
        <v>35</v>
      </c>
      <c r="GT15" s="2" t="s">
        <v>35</v>
      </c>
      <c r="GU15" s="2" t="s">
        <v>35</v>
      </c>
      <c r="GV15" s="2" t="s">
        <v>35</v>
      </c>
      <c r="GW15" s="2" t="s">
        <v>35</v>
      </c>
      <c r="GX15" s="2" t="s">
        <v>35</v>
      </c>
      <c r="GY15" s="2" t="s">
        <v>35</v>
      </c>
      <c r="GZ15" s="2" t="s">
        <v>35</v>
      </c>
      <c r="HA15" s="2" t="s">
        <v>35</v>
      </c>
      <c r="HB15" s="2" t="s">
        <v>35</v>
      </c>
      <c r="HC15" s="2" t="s">
        <v>35</v>
      </c>
      <c r="HD15" s="2" t="s">
        <v>35</v>
      </c>
      <c r="HE15" s="2" t="s">
        <v>35</v>
      </c>
      <c r="HF15" s="2" t="s">
        <v>35</v>
      </c>
      <c r="HG15" s="2" t="s">
        <v>35</v>
      </c>
      <c r="HH15" s="2" t="s">
        <v>35</v>
      </c>
      <c r="HI15" s="2" t="s">
        <v>35</v>
      </c>
      <c r="HJ15" s="2" t="s">
        <v>35</v>
      </c>
      <c r="HK15" s="2" t="s">
        <v>35</v>
      </c>
      <c r="HL15" s="2" t="s">
        <v>35</v>
      </c>
      <c r="HM15" s="2" t="s">
        <v>35</v>
      </c>
      <c r="HN15" s="2" t="s">
        <v>35</v>
      </c>
      <c r="HO15" s="2" t="s">
        <v>35</v>
      </c>
      <c r="HP15" s="2" t="s">
        <v>35</v>
      </c>
      <c r="HQ15" s="2" t="s">
        <v>35</v>
      </c>
      <c r="HR15" s="2" t="s">
        <v>35</v>
      </c>
      <c r="HS15" s="2" t="s">
        <v>35</v>
      </c>
      <c r="HT15" s="2" t="s">
        <v>35</v>
      </c>
      <c r="HU15" s="2" t="s">
        <v>35</v>
      </c>
      <c r="HV15" s="2" t="s">
        <v>35</v>
      </c>
      <c r="HW15" s="2" t="s">
        <v>35</v>
      </c>
      <c r="HX15" s="2" t="s">
        <v>35</v>
      </c>
      <c r="HY15" s="2" t="s">
        <v>35</v>
      </c>
      <c r="HZ15" s="2" t="s">
        <v>35</v>
      </c>
      <c r="IA15" s="2" t="s">
        <v>35</v>
      </c>
      <c r="IB15" s="2" t="s">
        <v>35</v>
      </c>
      <c r="IC15" s="2" t="s">
        <v>35</v>
      </c>
      <c r="ID15" s="2" t="s">
        <v>35</v>
      </c>
      <c r="IE15" s="2" t="s">
        <v>35</v>
      </c>
      <c r="IF15" s="2" t="s">
        <v>35</v>
      </c>
      <c r="IG15" s="2" t="s">
        <v>35</v>
      </c>
      <c r="IH15" s="2" t="s">
        <v>35</v>
      </c>
      <c r="II15" s="2" t="s">
        <v>35</v>
      </c>
      <c r="IJ15" s="2" t="s">
        <v>35</v>
      </c>
      <c r="IK15" s="2" t="s">
        <v>35</v>
      </c>
      <c r="IL15" s="2" t="s">
        <v>35</v>
      </c>
      <c r="IM15" s="2" t="s">
        <v>35</v>
      </c>
      <c r="IN15" s="2" t="s">
        <v>35</v>
      </c>
      <c r="IO15" s="2" t="s">
        <v>35</v>
      </c>
      <c r="IP15" s="2" t="s">
        <v>35</v>
      </c>
      <c r="IQ15" s="2" t="s">
        <v>35</v>
      </c>
      <c r="IR15" s="2" t="s">
        <v>35</v>
      </c>
      <c r="IS15" s="2" t="s">
        <v>35</v>
      </c>
      <c r="IT15" s="2" t="s">
        <v>35</v>
      </c>
      <c r="IU15" s="2" t="s">
        <v>35</v>
      </c>
      <c r="IV15" s="2" t="s">
        <v>35</v>
      </c>
      <c r="IW15" s="2" t="s">
        <v>35</v>
      </c>
      <c r="IX15" s="2" t="s">
        <v>35</v>
      </c>
      <c r="IY15" s="2" t="s">
        <v>35</v>
      </c>
      <c r="IZ15" s="2" t="s">
        <v>35</v>
      </c>
      <c r="JA15" s="2" t="s">
        <v>35</v>
      </c>
      <c r="JB15" s="2" t="s">
        <v>35</v>
      </c>
      <c r="JC15" s="2" t="s">
        <v>35</v>
      </c>
      <c r="JD15" s="2" t="s">
        <v>35</v>
      </c>
      <c r="JE15" s="2" t="s">
        <v>35</v>
      </c>
      <c r="JF15" s="2" t="s">
        <v>35</v>
      </c>
      <c r="JG15" s="2" t="s">
        <v>35</v>
      </c>
      <c r="JH15" s="2" t="s">
        <v>35</v>
      </c>
      <c r="JI15" s="2" t="s">
        <v>35</v>
      </c>
      <c r="JJ15" s="2" t="s">
        <v>35</v>
      </c>
      <c r="JK15" s="2" t="s">
        <v>35</v>
      </c>
      <c r="JL15" s="2" t="s">
        <v>35</v>
      </c>
      <c r="JM15" s="2" t="s">
        <v>35</v>
      </c>
      <c r="JN15" s="2" t="s">
        <v>35</v>
      </c>
      <c r="JO15" s="2" t="s">
        <v>35</v>
      </c>
      <c r="JP15" s="2" t="s">
        <v>35</v>
      </c>
      <c r="JQ15" s="2" t="s">
        <v>35</v>
      </c>
      <c r="JR15" s="2" t="s">
        <v>35</v>
      </c>
      <c r="JS15" s="2" t="s">
        <v>35</v>
      </c>
      <c r="JT15" s="2" t="s">
        <v>35</v>
      </c>
    </row>
    <row r="16" spans="1:280" ht="12" customHeight="1">
      <c r="A16" s="145"/>
      <c r="B16" s="132"/>
      <c r="C16" s="133"/>
      <c r="D16" s="160" t="s">
        <v>96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28" t="s">
        <v>38</v>
      </c>
      <c r="U16" s="129"/>
      <c r="V16" s="129"/>
      <c r="W16" s="129"/>
      <c r="X16" s="129"/>
      <c r="Y16" s="129"/>
      <c r="Z16" s="129"/>
      <c r="AA16" s="183">
        <f>SUM(AA7,AA10,AA13)</f>
        <v>49902</v>
      </c>
      <c r="AB16" s="109">
        <v>55919</v>
      </c>
      <c r="AC16" s="109">
        <v>55919</v>
      </c>
      <c r="AD16" s="109">
        <v>55919</v>
      </c>
      <c r="AE16" s="109">
        <v>55919</v>
      </c>
      <c r="AF16" s="109">
        <v>55919</v>
      </c>
      <c r="AG16" s="109">
        <v>55919</v>
      </c>
      <c r="AH16" s="109">
        <v>55919</v>
      </c>
      <c r="AI16" s="109">
        <v>55919</v>
      </c>
      <c r="AJ16" s="109">
        <v>55919</v>
      </c>
      <c r="AK16" s="109">
        <v>55919</v>
      </c>
      <c r="AL16" s="109">
        <v>55919</v>
      </c>
      <c r="AM16" s="109">
        <v>55919</v>
      </c>
      <c r="AN16" s="109">
        <f>SUM(AN7,AN10,AN13)</f>
        <v>29282</v>
      </c>
      <c r="AO16" s="109">
        <v>30787</v>
      </c>
      <c r="AP16" s="109">
        <v>30787</v>
      </c>
      <c r="AQ16" s="109">
        <v>30787</v>
      </c>
      <c r="AR16" s="109">
        <v>30787</v>
      </c>
      <c r="AS16" s="109">
        <v>30787</v>
      </c>
      <c r="AT16" s="109">
        <v>30787</v>
      </c>
      <c r="AU16" s="109">
        <v>30787</v>
      </c>
      <c r="AV16" s="109">
        <v>30787</v>
      </c>
      <c r="AW16" s="109">
        <v>30787</v>
      </c>
      <c r="AX16" s="109">
        <v>30787</v>
      </c>
      <c r="AY16" s="109">
        <v>30787</v>
      </c>
      <c r="AZ16" s="109">
        <v>30787</v>
      </c>
      <c r="BA16" s="109">
        <f>SUM(BA7,BA10,BA13)</f>
        <v>47</v>
      </c>
      <c r="BB16" s="109">
        <v>57</v>
      </c>
      <c r="BC16" s="109">
        <v>57</v>
      </c>
      <c r="BD16" s="109">
        <v>57</v>
      </c>
      <c r="BE16" s="109">
        <v>57</v>
      </c>
      <c r="BF16" s="109">
        <v>57</v>
      </c>
      <c r="BG16" s="109">
        <v>57</v>
      </c>
      <c r="BH16" s="109">
        <v>57</v>
      </c>
      <c r="BI16" s="109">
        <v>57</v>
      </c>
      <c r="BJ16" s="109">
        <v>57</v>
      </c>
      <c r="BK16" s="109">
        <v>57</v>
      </c>
      <c r="BL16" s="109">
        <v>57</v>
      </c>
      <c r="BM16" s="109">
        <v>57</v>
      </c>
      <c r="BN16" s="109">
        <f>SUM(BN7,BN10,BN13)</f>
        <v>20620</v>
      </c>
      <c r="BO16" s="109">
        <v>25132</v>
      </c>
      <c r="BP16" s="109">
        <v>25132</v>
      </c>
      <c r="BQ16" s="109">
        <v>25132</v>
      </c>
      <c r="BR16" s="109">
        <v>25132</v>
      </c>
      <c r="BS16" s="109">
        <v>25132</v>
      </c>
      <c r="BT16" s="109">
        <v>25132</v>
      </c>
      <c r="BU16" s="109">
        <v>25132</v>
      </c>
      <c r="BV16" s="109">
        <v>25132</v>
      </c>
      <c r="BW16" s="109">
        <v>25132</v>
      </c>
      <c r="BX16" s="109">
        <f>SUM(BX7,BX10,BX13)</f>
        <v>22060539</v>
      </c>
      <c r="BY16" s="109">
        <v>24745791</v>
      </c>
      <c r="BZ16" s="109">
        <v>24745791</v>
      </c>
      <c r="CA16" s="109">
        <v>24745791</v>
      </c>
      <c r="CB16" s="109">
        <v>24745791</v>
      </c>
      <c r="CC16" s="109">
        <v>24745791</v>
      </c>
      <c r="CD16" s="109">
        <v>24745791</v>
      </c>
      <c r="CE16" s="109">
        <v>24745791</v>
      </c>
      <c r="CF16" s="109">
        <v>24745791</v>
      </c>
      <c r="CG16" s="109">
        <v>24745791</v>
      </c>
      <c r="CH16" s="109">
        <v>24745791</v>
      </c>
      <c r="CI16" s="109">
        <v>24745791</v>
      </c>
      <c r="CJ16" s="109">
        <v>24745791</v>
      </c>
      <c r="CK16" s="109">
        <v>24745791</v>
      </c>
      <c r="CL16" s="109">
        <f t="shared" ref="CL16" si="15">SUM(CL7,CL10,CL13)</f>
        <v>93100</v>
      </c>
      <c r="CM16" s="109">
        <v>24745791</v>
      </c>
      <c r="CN16" s="109">
        <v>24745791</v>
      </c>
      <c r="CO16" s="109">
        <v>24745791</v>
      </c>
      <c r="CP16" s="109">
        <v>24745791</v>
      </c>
      <c r="CQ16" s="109">
        <v>24745791</v>
      </c>
      <c r="CR16" s="109">
        <v>24745791</v>
      </c>
      <c r="CS16" s="109">
        <v>24745791</v>
      </c>
      <c r="CT16" s="109">
        <v>24745791</v>
      </c>
      <c r="CU16" s="109">
        <v>24745791</v>
      </c>
      <c r="CV16" s="109">
        <v>24745791</v>
      </c>
      <c r="CW16" s="109">
        <v>24745791</v>
      </c>
      <c r="CX16" s="109">
        <v>24745791</v>
      </c>
      <c r="CY16" s="109">
        <v>24745791</v>
      </c>
      <c r="CZ16" s="109">
        <f t="shared" ref="CZ16" si="16">SUM(CZ7,CZ10,CZ13)</f>
        <v>0</v>
      </c>
      <c r="DA16" s="109">
        <v>24745791</v>
      </c>
      <c r="DB16" s="109">
        <v>24745791</v>
      </c>
      <c r="DC16" s="109">
        <v>24745791</v>
      </c>
      <c r="DD16" s="109">
        <v>24745791</v>
      </c>
      <c r="DE16" s="109">
        <v>24745791</v>
      </c>
      <c r="DF16" s="109">
        <v>24745791</v>
      </c>
      <c r="DG16" s="109">
        <v>24745791</v>
      </c>
      <c r="DH16" s="109">
        <v>24745791</v>
      </c>
      <c r="DI16" s="109">
        <v>24745791</v>
      </c>
      <c r="DJ16" s="109">
        <v>24745791</v>
      </c>
      <c r="DK16" s="109">
        <v>24745791</v>
      </c>
      <c r="DL16" s="109">
        <v>24745791</v>
      </c>
      <c r="DM16" s="109">
        <v>24745791</v>
      </c>
      <c r="DN16" s="109">
        <f t="shared" ref="DN16" si="17">SUM(DN7,DN10,DN13)</f>
        <v>0</v>
      </c>
      <c r="DO16" s="109">
        <v>24745791</v>
      </c>
      <c r="DP16" s="109">
        <v>24745791</v>
      </c>
      <c r="DQ16" s="109">
        <v>24745791</v>
      </c>
      <c r="DR16" s="109">
        <v>24745791</v>
      </c>
      <c r="DS16" s="109">
        <v>24745791</v>
      </c>
      <c r="DT16" s="109">
        <v>24745791</v>
      </c>
      <c r="DU16" s="109">
        <v>24745791</v>
      </c>
      <c r="DV16" s="109">
        <v>24745791</v>
      </c>
      <c r="DW16" s="109">
        <v>24745791</v>
      </c>
      <c r="DX16" s="109">
        <v>24745791</v>
      </c>
      <c r="DY16" s="109">
        <v>24745791</v>
      </c>
      <c r="DZ16" s="109">
        <v>24745791</v>
      </c>
      <c r="EA16" s="109">
        <v>24745791</v>
      </c>
      <c r="EB16" s="109">
        <f t="shared" ref="EB16" si="18">SUM(EB7,EB10,EB13)</f>
        <v>21967439</v>
      </c>
      <c r="EC16" s="109">
        <v>24745791</v>
      </c>
      <c r="ED16" s="109">
        <v>24745791</v>
      </c>
      <c r="EE16" s="109">
        <v>24745791</v>
      </c>
      <c r="EF16" s="109">
        <v>24745791</v>
      </c>
      <c r="EG16" s="109">
        <v>24745791</v>
      </c>
      <c r="EH16" s="109">
        <v>24745791</v>
      </c>
      <c r="EI16" s="109">
        <v>24745791</v>
      </c>
      <c r="EJ16" s="109">
        <v>24745791</v>
      </c>
      <c r="EK16" s="109">
        <v>24745791</v>
      </c>
      <c r="EL16" s="109">
        <v>24745791</v>
      </c>
      <c r="EM16" s="109">
        <v>24745791</v>
      </c>
      <c r="EN16" s="109">
        <v>24745791</v>
      </c>
      <c r="EO16" s="109">
        <v>24745791</v>
      </c>
      <c r="EP16" s="109">
        <f t="shared" ref="EP16" si="19">SUM(EP7,EP10,EP13)</f>
        <v>336200</v>
      </c>
      <c r="EQ16" s="109">
        <v>24745791</v>
      </c>
      <c r="ER16" s="109">
        <v>24745791</v>
      </c>
      <c r="ES16" s="109">
        <v>24745791</v>
      </c>
      <c r="ET16" s="109">
        <v>24745791</v>
      </c>
      <c r="EU16" s="109">
        <v>24745791</v>
      </c>
      <c r="EV16" s="109">
        <v>24745791</v>
      </c>
      <c r="EW16" s="109">
        <v>24745791</v>
      </c>
      <c r="EX16" s="109">
        <v>24745791</v>
      </c>
      <c r="EY16" s="109">
        <v>24745791</v>
      </c>
      <c r="EZ16" s="109">
        <v>24745791</v>
      </c>
      <c r="FA16" s="109">
        <v>24745791</v>
      </c>
      <c r="FB16" s="109">
        <v>24745791</v>
      </c>
      <c r="FC16" s="188">
        <v>24745791</v>
      </c>
      <c r="FD16" s="2" t="s">
        <v>35</v>
      </c>
      <c r="FE16" s="2" t="s">
        <v>35</v>
      </c>
      <c r="FF16" s="2" t="s">
        <v>35</v>
      </c>
      <c r="FG16" s="2" t="s">
        <v>35</v>
      </c>
      <c r="FH16" s="2" t="s">
        <v>35</v>
      </c>
      <c r="FI16" s="2" t="s">
        <v>35</v>
      </c>
      <c r="FJ16" s="2" t="s">
        <v>35</v>
      </c>
      <c r="FK16" s="2" t="s">
        <v>35</v>
      </c>
      <c r="FL16" s="2" t="s">
        <v>35</v>
      </c>
      <c r="FM16" s="2" t="s">
        <v>35</v>
      </c>
      <c r="FN16" s="2" t="s">
        <v>35</v>
      </c>
      <c r="FO16" s="2" t="s">
        <v>35</v>
      </c>
      <c r="FP16" s="2" t="s">
        <v>35</v>
      </c>
      <c r="FQ16" s="2" t="s">
        <v>35</v>
      </c>
      <c r="FR16" s="2" t="s">
        <v>35</v>
      </c>
      <c r="FS16" s="2" t="s">
        <v>35</v>
      </c>
      <c r="FT16" s="2" t="s">
        <v>35</v>
      </c>
      <c r="FU16" s="2" t="s">
        <v>35</v>
      </c>
      <c r="FV16" s="2" t="s">
        <v>35</v>
      </c>
      <c r="FW16" s="2" t="s">
        <v>35</v>
      </c>
      <c r="FX16" s="2" t="s">
        <v>35</v>
      </c>
      <c r="FY16" s="2" t="s">
        <v>35</v>
      </c>
      <c r="FZ16" s="2" t="s">
        <v>35</v>
      </c>
      <c r="GA16" s="2" t="s">
        <v>35</v>
      </c>
      <c r="GB16" s="2" t="s">
        <v>35</v>
      </c>
      <c r="GC16" s="2" t="s">
        <v>35</v>
      </c>
      <c r="GD16" s="2" t="s">
        <v>35</v>
      </c>
      <c r="GE16" s="2" t="s">
        <v>35</v>
      </c>
      <c r="GF16" s="2" t="s">
        <v>35</v>
      </c>
      <c r="GG16" s="2" t="s">
        <v>35</v>
      </c>
      <c r="GH16" s="2" t="s">
        <v>35</v>
      </c>
      <c r="GI16" s="2" t="s">
        <v>35</v>
      </c>
      <c r="GJ16" s="2" t="s">
        <v>35</v>
      </c>
      <c r="GK16" s="2" t="s">
        <v>35</v>
      </c>
      <c r="GL16" s="2" t="s">
        <v>35</v>
      </c>
      <c r="GM16" s="2" t="s">
        <v>35</v>
      </c>
      <c r="GN16" s="2" t="s">
        <v>35</v>
      </c>
      <c r="GO16" s="2" t="s">
        <v>35</v>
      </c>
      <c r="GP16" s="2" t="s">
        <v>35</v>
      </c>
      <c r="GQ16" s="2" t="s">
        <v>35</v>
      </c>
      <c r="GR16" s="2" t="s">
        <v>35</v>
      </c>
      <c r="GS16" s="2" t="s">
        <v>35</v>
      </c>
      <c r="GT16" s="2" t="s">
        <v>35</v>
      </c>
      <c r="GU16" s="2" t="s">
        <v>35</v>
      </c>
      <c r="GV16" s="2" t="s">
        <v>35</v>
      </c>
      <c r="GW16" s="2" t="s">
        <v>35</v>
      </c>
      <c r="GX16" s="2" t="s">
        <v>35</v>
      </c>
      <c r="GY16" s="2" t="s">
        <v>35</v>
      </c>
      <c r="GZ16" s="2" t="s">
        <v>35</v>
      </c>
      <c r="HA16" s="2" t="s">
        <v>35</v>
      </c>
      <c r="HB16" s="2" t="s">
        <v>35</v>
      </c>
      <c r="HC16" s="2" t="s">
        <v>35</v>
      </c>
      <c r="HD16" s="2" t="s">
        <v>35</v>
      </c>
      <c r="HE16" s="2" t="s">
        <v>35</v>
      </c>
      <c r="HF16" s="2" t="s">
        <v>35</v>
      </c>
      <c r="HG16" s="2" t="s">
        <v>35</v>
      </c>
      <c r="HH16" s="2" t="s">
        <v>35</v>
      </c>
      <c r="HI16" s="2" t="s">
        <v>35</v>
      </c>
      <c r="HJ16" s="2" t="s">
        <v>35</v>
      </c>
      <c r="HK16" s="2" t="s">
        <v>35</v>
      </c>
      <c r="HL16" s="2" t="s">
        <v>35</v>
      </c>
      <c r="HM16" s="2" t="s">
        <v>35</v>
      </c>
      <c r="HN16" s="2" t="s">
        <v>35</v>
      </c>
      <c r="HO16" s="2" t="s">
        <v>35</v>
      </c>
      <c r="HP16" s="2" t="s">
        <v>35</v>
      </c>
      <c r="HQ16" s="2" t="s">
        <v>35</v>
      </c>
      <c r="HR16" s="2" t="s">
        <v>35</v>
      </c>
      <c r="HS16" s="2" t="s">
        <v>35</v>
      </c>
      <c r="HT16" s="2" t="s">
        <v>35</v>
      </c>
      <c r="HU16" s="2" t="s">
        <v>35</v>
      </c>
      <c r="HV16" s="2" t="s">
        <v>35</v>
      </c>
      <c r="HW16" s="2" t="s">
        <v>35</v>
      </c>
      <c r="HX16" s="2" t="s">
        <v>35</v>
      </c>
      <c r="HY16" s="2" t="s">
        <v>35</v>
      </c>
      <c r="HZ16" s="2" t="s">
        <v>35</v>
      </c>
      <c r="IA16" s="2" t="s">
        <v>35</v>
      </c>
      <c r="IB16" s="2" t="s">
        <v>35</v>
      </c>
      <c r="IC16" s="2" t="s">
        <v>35</v>
      </c>
      <c r="ID16" s="2" t="s">
        <v>35</v>
      </c>
      <c r="IE16" s="2" t="s">
        <v>35</v>
      </c>
      <c r="IF16" s="2" t="s">
        <v>35</v>
      </c>
      <c r="IG16" s="2" t="s">
        <v>35</v>
      </c>
      <c r="IH16" s="2" t="s">
        <v>35</v>
      </c>
      <c r="II16" s="2" t="s">
        <v>35</v>
      </c>
      <c r="IJ16" s="2" t="s">
        <v>35</v>
      </c>
      <c r="IK16" s="2" t="s">
        <v>35</v>
      </c>
      <c r="IL16" s="2" t="s">
        <v>35</v>
      </c>
      <c r="IM16" s="2" t="s">
        <v>35</v>
      </c>
      <c r="IN16" s="2" t="s">
        <v>35</v>
      </c>
      <c r="IO16" s="2" t="s">
        <v>35</v>
      </c>
      <c r="IP16" s="2" t="s">
        <v>35</v>
      </c>
      <c r="IQ16" s="2" t="s">
        <v>35</v>
      </c>
      <c r="IR16" s="2" t="s">
        <v>35</v>
      </c>
      <c r="IS16" s="2" t="s">
        <v>35</v>
      </c>
      <c r="IT16" s="2" t="s">
        <v>35</v>
      </c>
      <c r="IU16" s="2" t="s">
        <v>35</v>
      </c>
      <c r="IV16" s="2" t="s">
        <v>35</v>
      </c>
      <c r="IW16" s="2" t="s">
        <v>35</v>
      </c>
      <c r="IX16" s="2" t="s">
        <v>35</v>
      </c>
      <c r="IY16" s="2" t="s">
        <v>35</v>
      </c>
      <c r="IZ16" s="2" t="s">
        <v>35</v>
      </c>
      <c r="JA16" s="2" t="s">
        <v>35</v>
      </c>
      <c r="JB16" s="2" t="s">
        <v>35</v>
      </c>
      <c r="JC16" s="2" t="s">
        <v>35</v>
      </c>
      <c r="JD16" s="2" t="s">
        <v>35</v>
      </c>
      <c r="JE16" s="2" t="s">
        <v>35</v>
      </c>
      <c r="JF16" s="2" t="s">
        <v>35</v>
      </c>
      <c r="JG16" s="2" t="s">
        <v>35</v>
      </c>
      <c r="JH16" s="2" t="s">
        <v>35</v>
      </c>
      <c r="JI16" s="2" t="s">
        <v>35</v>
      </c>
      <c r="JJ16" s="2" t="s">
        <v>35</v>
      </c>
      <c r="JK16" s="2" t="s">
        <v>35</v>
      </c>
      <c r="JL16" s="2" t="s">
        <v>35</v>
      </c>
      <c r="JM16" s="2" t="s">
        <v>35</v>
      </c>
      <c r="JN16" s="2" t="s">
        <v>35</v>
      </c>
      <c r="JO16" s="2" t="s">
        <v>35</v>
      </c>
      <c r="JP16" s="2" t="s">
        <v>35</v>
      </c>
      <c r="JQ16" s="2" t="s">
        <v>35</v>
      </c>
      <c r="JR16" s="2" t="s">
        <v>35</v>
      </c>
      <c r="JS16" s="2" t="s">
        <v>35</v>
      </c>
      <c r="JT16" s="2" t="s">
        <v>35</v>
      </c>
    </row>
    <row r="17" spans="1:280" ht="12" customHeight="1">
      <c r="A17" s="20"/>
      <c r="B17" s="21"/>
      <c r="C17" s="22"/>
      <c r="D17" s="161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28" t="s">
        <v>39</v>
      </c>
      <c r="U17" s="129"/>
      <c r="V17" s="129"/>
      <c r="W17" s="129"/>
      <c r="X17" s="129"/>
      <c r="Y17" s="129"/>
      <c r="Z17" s="129"/>
      <c r="AA17" s="183">
        <f>SUM(AA8,AA11,AA14)</f>
        <v>6330888</v>
      </c>
      <c r="AB17" s="109">
        <v>55919</v>
      </c>
      <c r="AC17" s="109">
        <v>55919</v>
      </c>
      <c r="AD17" s="109">
        <v>55919</v>
      </c>
      <c r="AE17" s="109">
        <v>55919</v>
      </c>
      <c r="AF17" s="109">
        <v>55919</v>
      </c>
      <c r="AG17" s="109">
        <v>55919</v>
      </c>
      <c r="AH17" s="109">
        <v>55919</v>
      </c>
      <c r="AI17" s="109">
        <v>55919</v>
      </c>
      <c r="AJ17" s="109">
        <v>55919</v>
      </c>
      <c r="AK17" s="109">
        <v>55919</v>
      </c>
      <c r="AL17" s="109">
        <v>55919</v>
      </c>
      <c r="AM17" s="109">
        <v>55919</v>
      </c>
      <c r="AN17" s="109">
        <f>SUM(AN8,AN11,AN14)</f>
        <v>5057789</v>
      </c>
      <c r="AO17" s="109">
        <v>30787</v>
      </c>
      <c r="AP17" s="109">
        <v>30787</v>
      </c>
      <c r="AQ17" s="109">
        <v>30787</v>
      </c>
      <c r="AR17" s="109">
        <v>30787</v>
      </c>
      <c r="AS17" s="109">
        <v>30787</v>
      </c>
      <c r="AT17" s="109">
        <v>30787</v>
      </c>
      <c r="AU17" s="109">
        <v>30787</v>
      </c>
      <c r="AV17" s="109">
        <v>30787</v>
      </c>
      <c r="AW17" s="109">
        <v>30787</v>
      </c>
      <c r="AX17" s="109">
        <v>30787</v>
      </c>
      <c r="AY17" s="109">
        <v>30787</v>
      </c>
      <c r="AZ17" s="109">
        <v>30787</v>
      </c>
      <c r="BA17" s="109">
        <f>SUM(BA8,BA11,BA14)</f>
        <v>8145</v>
      </c>
      <c r="BB17" s="109">
        <v>4147</v>
      </c>
      <c r="BC17" s="109">
        <v>4147</v>
      </c>
      <c r="BD17" s="109">
        <v>4147</v>
      </c>
      <c r="BE17" s="109">
        <v>4147</v>
      </c>
      <c r="BF17" s="109">
        <v>4147</v>
      </c>
      <c r="BG17" s="109">
        <v>4147</v>
      </c>
      <c r="BH17" s="109">
        <v>4147</v>
      </c>
      <c r="BI17" s="109">
        <v>4147</v>
      </c>
      <c r="BJ17" s="109">
        <v>4147</v>
      </c>
      <c r="BK17" s="109">
        <v>4147</v>
      </c>
      <c r="BL17" s="109">
        <v>4147</v>
      </c>
      <c r="BM17" s="109">
        <v>4147</v>
      </c>
      <c r="BN17" s="109">
        <f>SUM(BN8,BN11,BN14)</f>
        <v>1273099</v>
      </c>
      <c r="BO17" s="109">
        <v>25132</v>
      </c>
      <c r="BP17" s="109">
        <v>25132</v>
      </c>
      <c r="BQ17" s="109">
        <v>25132</v>
      </c>
      <c r="BR17" s="109">
        <v>25132</v>
      </c>
      <c r="BS17" s="109">
        <v>25132</v>
      </c>
      <c r="BT17" s="109">
        <v>25132</v>
      </c>
      <c r="BU17" s="109">
        <v>25132</v>
      </c>
      <c r="BV17" s="109">
        <v>25132</v>
      </c>
      <c r="BW17" s="109">
        <v>25132</v>
      </c>
      <c r="BX17" s="109">
        <f>SUM(BX8,BX11,BX14)</f>
        <v>1449187642</v>
      </c>
      <c r="BY17" s="109">
        <v>24745791</v>
      </c>
      <c r="BZ17" s="109">
        <v>24745791</v>
      </c>
      <c r="CA17" s="109">
        <v>24745791</v>
      </c>
      <c r="CB17" s="109">
        <v>24745791</v>
      </c>
      <c r="CC17" s="109">
        <v>24745791</v>
      </c>
      <c r="CD17" s="109">
        <v>24745791</v>
      </c>
      <c r="CE17" s="109">
        <v>24745791</v>
      </c>
      <c r="CF17" s="109">
        <v>24745791</v>
      </c>
      <c r="CG17" s="109">
        <v>24745791</v>
      </c>
      <c r="CH17" s="109">
        <v>24745791</v>
      </c>
      <c r="CI17" s="109">
        <v>24745791</v>
      </c>
      <c r="CJ17" s="109">
        <v>24745791</v>
      </c>
      <c r="CK17" s="109">
        <v>24745791</v>
      </c>
      <c r="CL17" s="109">
        <f t="shared" ref="CL17" si="20">SUM(CL8,CL11,CL14)</f>
        <v>53405400</v>
      </c>
      <c r="CM17" s="109">
        <v>24745791</v>
      </c>
      <c r="CN17" s="109">
        <v>24745791</v>
      </c>
      <c r="CO17" s="109">
        <v>24745791</v>
      </c>
      <c r="CP17" s="109">
        <v>24745791</v>
      </c>
      <c r="CQ17" s="109">
        <v>24745791</v>
      </c>
      <c r="CR17" s="109">
        <v>24745791</v>
      </c>
      <c r="CS17" s="109">
        <v>24745791</v>
      </c>
      <c r="CT17" s="109">
        <v>24745791</v>
      </c>
      <c r="CU17" s="109">
        <v>24745791</v>
      </c>
      <c r="CV17" s="109">
        <v>24745791</v>
      </c>
      <c r="CW17" s="109">
        <v>24745791</v>
      </c>
      <c r="CX17" s="109">
        <v>24745791</v>
      </c>
      <c r="CY17" s="109">
        <v>24745791</v>
      </c>
      <c r="CZ17" s="109">
        <f t="shared" ref="CZ17" si="21">SUM(CZ8,CZ11,CZ14)</f>
        <v>0</v>
      </c>
      <c r="DA17" s="109">
        <v>24745791</v>
      </c>
      <c r="DB17" s="109">
        <v>24745791</v>
      </c>
      <c r="DC17" s="109">
        <v>24745791</v>
      </c>
      <c r="DD17" s="109">
        <v>24745791</v>
      </c>
      <c r="DE17" s="109">
        <v>24745791</v>
      </c>
      <c r="DF17" s="109">
        <v>24745791</v>
      </c>
      <c r="DG17" s="109">
        <v>24745791</v>
      </c>
      <c r="DH17" s="109">
        <v>24745791</v>
      </c>
      <c r="DI17" s="109">
        <v>24745791</v>
      </c>
      <c r="DJ17" s="109">
        <v>24745791</v>
      </c>
      <c r="DK17" s="109">
        <v>24745791</v>
      </c>
      <c r="DL17" s="109">
        <v>24745791</v>
      </c>
      <c r="DM17" s="109">
        <v>24745791</v>
      </c>
      <c r="DN17" s="109">
        <f t="shared" ref="DN17" si="22">SUM(DN8,DN11,DN14)</f>
        <v>0</v>
      </c>
      <c r="DO17" s="109">
        <v>24745791</v>
      </c>
      <c r="DP17" s="109">
        <v>24745791</v>
      </c>
      <c r="DQ17" s="109">
        <v>24745791</v>
      </c>
      <c r="DR17" s="109">
        <v>24745791</v>
      </c>
      <c r="DS17" s="109">
        <v>24745791</v>
      </c>
      <c r="DT17" s="109">
        <v>24745791</v>
      </c>
      <c r="DU17" s="109">
        <v>24745791</v>
      </c>
      <c r="DV17" s="109">
        <v>24745791</v>
      </c>
      <c r="DW17" s="109">
        <v>24745791</v>
      </c>
      <c r="DX17" s="109">
        <v>24745791</v>
      </c>
      <c r="DY17" s="109">
        <v>24745791</v>
      </c>
      <c r="DZ17" s="109">
        <v>24745791</v>
      </c>
      <c r="EA17" s="109">
        <v>24745791</v>
      </c>
      <c r="EB17" s="109">
        <f t="shared" ref="EB17" si="23">SUM(EB8,EB11,EB14)</f>
        <v>1395782242</v>
      </c>
      <c r="EC17" s="109">
        <v>24745791</v>
      </c>
      <c r="ED17" s="109">
        <v>24745791</v>
      </c>
      <c r="EE17" s="109">
        <v>24745791</v>
      </c>
      <c r="EF17" s="109">
        <v>24745791</v>
      </c>
      <c r="EG17" s="109">
        <v>24745791</v>
      </c>
      <c r="EH17" s="109">
        <v>24745791</v>
      </c>
      <c r="EI17" s="109">
        <v>24745791</v>
      </c>
      <c r="EJ17" s="109">
        <v>24745791</v>
      </c>
      <c r="EK17" s="109">
        <v>24745791</v>
      </c>
      <c r="EL17" s="109">
        <v>24745791</v>
      </c>
      <c r="EM17" s="109">
        <v>24745791</v>
      </c>
      <c r="EN17" s="109">
        <v>24745791</v>
      </c>
      <c r="EO17" s="109">
        <v>24745791</v>
      </c>
      <c r="EP17" s="109">
        <f t="shared" ref="EP17" si="24">SUM(EP8,EP11,EP14)</f>
        <v>15082376</v>
      </c>
      <c r="EQ17" s="109">
        <v>24745791</v>
      </c>
      <c r="ER17" s="109">
        <v>24745791</v>
      </c>
      <c r="ES17" s="109">
        <v>24745791</v>
      </c>
      <c r="ET17" s="109">
        <v>24745791</v>
      </c>
      <c r="EU17" s="109">
        <v>24745791</v>
      </c>
      <c r="EV17" s="109">
        <v>24745791</v>
      </c>
      <c r="EW17" s="109">
        <v>24745791</v>
      </c>
      <c r="EX17" s="109">
        <v>24745791</v>
      </c>
      <c r="EY17" s="109">
        <v>24745791</v>
      </c>
      <c r="EZ17" s="109">
        <v>24745791</v>
      </c>
      <c r="FA17" s="109">
        <v>24745791</v>
      </c>
      <c r="FB17" s="109">
        <v>24745791</v>
      </c>
      <c r="FC17" s="188">
        <v>24745791</v>
      </c>
      <c r="FD17" s="2" t="s">
        <v>35</v>
      </c>
      <c r="FE17" s="2" t="s">
        <v>35</v>
      </c>
      <c r="FF17" s="2" t="s">
        <v>35</v>
      </c>
      <c r="FG17" s="2" t="s">
        <v>35</v>
      </c>
      <c r="FH17" s="2" t="s">
        <v>35</v>
      </c>
      <c r="FI17" s="2" t="s">
        <v>35</v>
      </c>
      <c r="FJ17" s="2" t="s">
        <v>35</v>
      </c>
      <c r="FK17" s="2" t="s">
        <v>35</v>
      </c>
      <c r="FL17" s="2" t="s">
        <v>35</v>
      </c>
      <c r="FM17" s="2" t="s">
        <v>35</v>
      </c>
      <c r="FN17" s="2" t="s">
        <v>35</v>
      </c>
      <c r="FO17" s="2" t="s">
        <v>35</v>
      </c>
      <c r="FP17" s="2" t="s">
        <v>35</v>
      </c>
      <c r="FQ17" s="2" t="s">
        <v>35</v>
      </c>
      <c r="FR17" s="2" t="s">
        <v>35</v>
      </c>
      <c r="FS17" s="2" t="s">
        <v>35</v>
      </c>
      <c r="FT17" s="2" t="s">
        <v>35</v>
      </c>
      <c r="FU17" s="2" t="s">
        <v>35</v>
      </c>
      <c r="FV17" s="2" t="s">
        <v>35</v>
      </c>
      <c r="FW17" s="2" t="s">
        <v>35</v>
      </c>
      <c r="FX17" s="2" t="s">
        <v>35</v>
      </c>
      <c r="FY17" s="2" t="s">
        <v>35</v>
      </c>
      <c r="FZ17" s="2" t="s">
        <v>35</v>
      </c>
      <c r="GA17" s="2" t="s">
        <v>35</v>
      </c>
      <c r="GB17" s="2" t="s">
        <v>35</v>
      </c>
      <c r="GC17" s="2" t="s">
        <v>35</v>
      </c>
      <c r="GD17" s="2" t="s">
        <v>35</v>
      </c>
      <c r="GE17" s="2" t="s">
        <v>35</v>
      </c>
      <c r="GF17" s="2" t="s">
        <v>35</v>
      </c>
      <c r="GG17" s="2" t="s">
        <v>35</v>
      </c>
      <c r="GH17" s="2" t="s">
        <v>35</v>
      </c>
      <c r="GI17" s="2" t="s">
        <v>35</v>
      </c>
      <c r="GJ17" s="2" t="s">
        <v>35</v>
      </c>
      <c r="GK17" s="2" t="s">
        <v>35</v>
      </c>
      <c r="GL17" s="2" t="s">
        <v>35</v>
      </c>
      <c r="GM17" s="2" t="s">
        <v>35</v>
      </c>
      <c r="GN17" s="2" t="s">
        <v>35</v>
      </c>
      <c r="GO17" s="2" t="s">
        <v>35</v>
      </c>
      <c r="GP17" s="2" t="s">
        <v>35</v>
      </c>
      <c r="GQ17" s="2" t="s">
        <v>35</v>
      </c>
      <c r="GR17" s="2" t="s">
        <v>35</v>
      </c>
      <c r="GS17" s="2" t="s">
        <v>35</v>
      </c>
      <c r="GT17" s="2" t="s">
        <v>35</v>
      </c>
      <c r="GU17" s="2" t="s">
        <v>35</v>
      </c>
      <c r="GV17" s="2" t="s">
        <v>35</v>
      </c>
      <c r="GW17" s="2" t="s">
        <v>35</v>
      </c>
      <c r="GX17" s="2" t="s">
        <v>35</v>
      </c>
      <c r="GY17" s="2" t="s">
        <v>35</v>
      </c>
      <c r="GZ17" s="2" t="s">
        <v>35</v>
      </c>
      <c r="HA17" s="2" t="s">
        <v>35</v>
      </c>
      <c r="HB17" s="2" t="s">
        <v>35</v>
      </c>
      <c r="HC17" s="2" t="s">
        <v>35</v>
      </c>
      <c r="HD17" s="2" t="s">
        <v>35</v>
      </c>
      <c r="HE17" s="2" t="s">
        <v>35</v>
      </c>
      <c r="HF17" s="2" t="s">
        <v>35</v>
      </c>
      <c r="HG17" s="2" t="s">
        <v>35</v>
      </c>
      <c r="HH17" s="2" t="s">
        <v>35</v>
      </c>
      <c r="HI17" s="2" t="s">
        <v>35</v>
      </c>
      <c r="HJ17" s="2" t="s">
        <v>35</v>
      </c>
      <c r="HK17" s="2" t="s">
        <v>35</v>
      </c>
      <c r="HL17" s="2" t="s">
        <v>35</v>
      </c>
      <c r="HM17" s="2" t="s">
        <v>35</v>
      </c>
      <c r="HN17" s="2" t="s">
        <v>35</v>
      </c>
      <c r="HO17" s="2" t="s">
        <v>35</v>
      </c>
      <c r="HP17" s="2" t="s">
        <v>35</v>
      </c>
      <c r="HQ17" s="2" t="s">
        <v>35</v>
      </c>
      <c r="HR17" s="2" t="s">
        <v>35</v>
      </c>
      <c r="HS17" s="2" t="s">
        <v>35</v>
      </c>
      <c r="HT17" s="2" t="s">
        <v>35</v>
      </c>
      <c r="HU17" s="2" t="s">
        <v>35</v>
      </c>
      <c r="HV17" s="2" t="s">
        <v>35</v>
      </c>
      <c r="HW17" s="2" t="s">
        <v>35</v>
      </c>
      <c r="HX17" s="2" t="s">
        <v>35</v>
      </c>
      <c r="HY17" s="2" t="s">
        <v>35</v>
      </c>
      <c r="HZ17" s="2" t="s">
        <v>35</v>
      </c>
      <c r="IA17" s="2" t="s">
        <v>35</v>
      </c>
      <c r="IB17" s="2" t="s">
        <v>35</v>
      </c>
      <c r="IC17" s="2" t="s">
        <v>35</v>
      </c>
      <c r="ID17" s="2" t="s">
        <v>35</v>
      </c>
      <c r="IE17" s="2" t="s">
        <v>35</v>
      </c>
      <c r="IF17" s="2" t="s">
        <v>35</v>
      </c>
      <c r="IG17" s="2" t="s">
        <v>35</v>
      </c>
      <c r="IH17" s="2" t="s">
        <v>35</v>
      </c>
      <c r="II17" s="2" t="s">
        <v>35</v>
      </c>
      <c r="IJ17" s="2" t="s">
        <v>35</v>
      </c>
      <c r="IK17" s="2" t="s">
        <v>35</v>
      </c>
      <c r="IL17" s="2" t="s">
        <v>35</v>
      </c>
      <c r="IM17" s="2" t="s">
        <v>35</v>
      </c>
      <c r="IN17" s="2" t="s">
        <v>35</v>
      </c>
      <c r="IO17" s="2" t="s">
        <v>35</v>
      </c>
      <c r="IP17" s="2" t="s">
        <v>35</v>
      </c>
      <c r="IQ17" s="2" t="s">
        <v>35</v>
      </c>
      <c r="IR17" s="2" t="s">
        <v>35</v>
      </c>
      <c r="IS17" s="2" t="s">
        <v>35</v>
      </c>
      <c r="IT17" s="2" t="s">
        <v>35</v>
      </c>
      <c r="IU17" s="2" t="s">
        <v>35</v>
      </c>
      <c r="IV17" s="2" t="s">
        <v>35</v>
      </c>
      <c r="IW17" s="2" t="s">
        <v>35</v>
      </c>
      <c r="IX17" s="2" t="s">
        <v>35</v>
      </c>
      <c r="IY17" s="2" t="s">
        <v>35</v>
      </c>
      <c r="IZ17" s="2" t="s">
        <v>35</v>
      </c>
      <c r="JA17" s="2" t="s">
        <v>35</v>
      </c>
      <c r="JB17" s="2" t="s">
        <v>35</v>
      </c>
      <c r="JC17" s="2" t="s">
        <v>35</v>
      </c>
      <c r="JD17" s="2" t="s">
        <v>35</v>
      </c>
      <c r="JE17" s="2" t="s">
        <v>35</v>
      </c>
      <c r="JF17" s="2" t="s">
        <v>35</v>
      </c>
      <c r="JG17" s="2" t="s">
        <v>35</v>
      </c>
      <c r="JH17" s="2" t="s">
        <v>35</v>
      </c>
      <c r="JI17" s="2" t="s">
        <v>35</v>
      </c>
      <c r="JJ17" s="2" t="s">
        <v>35</v>
      </c>
      <c r="JK17" s="2" t="s">
        <v>35</v>
      </c>
      <c r="JL17" s="2" t="s">
        <v>35</v>
      </c>
      <c r="JM17" s="2" t="s">
        <v>35</v>
      </c>
      <c r="JN17" s="2" t="s">
        <v>35</v>
      </c>
      <c r="JO17" s="2" t="s">
        <v>35</v>
      </c>
      <c r="JP17" s="2" t="s">
        <v>35</v>
      </c>
      <c r="JQ17" s="2" t="s">
        <v>35</v>
      </c>
      <c r="JR17" s="2" t="s">
        <v>35</v>
      </c>
      <c r="JS17" s="2" t="s">
        <v>35</v>
      </c>
      <c r="JT17" s="2" t="s">
        <v>35</v>
      </c>
    </row>
    <row r="18" spans="1:280" ht="12" customHeight="1" thickBot="1">
      <c r="A18" s="24"/>
      <c r="B18" s="25"/>
      <c r="C18" s="26"/>
      <c r="D18" s="161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28" t="s">
        <v>37</v>
      </c>
      <c r="U18" s="129"/>
      <c r="V18" s="129"/>
      <c r="W18" s="129"/>
      <c r="X18" s="129"/>
      <c r="Y18" s="129"/>
      <c r="Z18" s="129"/>
      <c r="AA18" s="183">
        <f>SUM(AA16,AA17)</f>
        <v>6380790</v>
      </c>
      <c r="AB18" s="109">
        <v>3351400</v>
      </c>
      <c r="AC18" s="109">
        <v>3351400</v>
      </c>
      <c r="AD18" s="109">
        <v>3351400</v>
      </c>
      <c r="AE18" s="109">
        <v>3351400</v>
      </c>
      <c r="AF18" s="109">
        <v>3351400</v>
      </c>
      <c r="AG18" s="109">
        <v>3351400</v>
      </c>
      <c r="AH18" s="109">
        <v>3351400</v>
      </c>
      <c r="AI18" s="109">
        <v>3351400</v>
      </c>
      <c r="AJ18" s="109">
        <v>3351400</v>
      </c>
      <c r="AK18" s="109">
        <v>3351400</v>
      </c>
      <c r="AL18" s="109">
        <v>3351400</v>
      </c>
      <c r="AM18" s="109">
        <v>3351400</v>
      </c>
      <c r="AN18" s="109">
        <f>SUM(AN16,AN17)</f>
        <v>5087071</v>
      </c>
      <c r="AO18" s="109">
        <v>4933499</v>
      </c>
      <c r="AP18" s="109">
        <v>4933499</v>
      </c>
      <c r="AQ18" s="109">
        <v>4933499</v>
      </c>
      <c r="AR18" s="109">
        <v>4933499</v>
      </c>
      <c r="AS18" s="109">
        <v>4933499</v>
      </c>
      <c r="AT18" s="109">
        <v>4933499</v>
      </c>
      <c r="AU18" s="109">
        <v>4933499</v>
      </c>
      <c r="AV18" s="109">
        <v>4933499</v>
      </c>
      <c r="AW18" s="109">
        <v>4933499</v>
      </c>
      <c r="AX18" s="109">
        <v>4933499</v>
      </c>
      <c r="AY18" s="109">
        <v>4933499</v>
      </c>
      <c r="AZ18" s="109">
        <v>4933499</v>
      </c>
      <c r="BA18" s="109">
        <f>SUM(BA16,BA17)</f>
        <v>8192</v>
      </c>
      <c r="BB18" s="109">
        <v>3105</v>
      </c>
      <c r="BC18" s="109">
        <v>3105</v>
      </c>
      <c r="BD18" s="109">
        <v>3105</v>
      </c>
      <c r="BE18" s="109">
        <v>3105</v>
      </c>
      <c r="BF18" s="109">
        <v>3105</v>
      </c>
      <c r="BG18" s="109">
        <v>3105</v>
      </c>
      <c r="BH18" s="109">
        <v>3105</v>
      </c>
      <c r="BI18" s="109">
        <v>3105</v>
      </c>
      <c r="BJ18" s="109">
        <v>3105</v>
      </c>
      <c r="BK18" s="109">
        <v>3105</v>
      </c>
      <c r="BL18" s="109">
        <v>3105</v>
      </c>
      <c r="BM18" s="109">
        <v>3105</v>
      </c>
      <c r="BN18" s="109">
        <f>SUM(BN16,BN17)</f>
        <v>1293719</v>
      </c>
      <c r="BO18" s="109">
        <v>372140</v>
      </c>
      <c r="BP18" s="109">
        <v>372140</v>
      </c>
      <c r="BQ18" s="109">
        <v>372140</v>
      </c>
      <c r="BR18" s="109">
        <v>372140</v>
      </c>
      <c r="BS18" s="109">
        <v>372140</v>
      </c>
      <c r="BT18" s="109">
        <v>372140</v>
      </c>
      <c r="BU18" s="109">
        <v>372140</v>
      </c>
      <c r="BV18" s="109">
        <v>372140</v>
      </c>
      <c r="BW18" s="109">
        <v>372140</v>
      </c>
      <c r="BX18" s="109">
        <f>SUM(BX16,BX17)</f>
        <v>1471248181</v>
      </c>
      <c r="BY18" s="109">
        <v>385165867</v>
      </c>
      <c r="BZ18" s="109">
        <v>385165867</v>
      </c>
      <c r="CA18" s="109">
        <v>385165867</v>
      </c>
      <c r="CB18" s="109">
        <v>385165867</v>
      </c>
      <c r="CC18" s="109">
        <v>385165867</v>
      </c>
      <c r="CD18" s="109">
        <v>385165867</v>
      </c>
      <c r="CE18" s="109">
        <v>385165867</v>
      </c>
      <c r="CF18" s="109">
        <v>385165867</v>
      </c>
      <c r="CG18" s="109">
        <v>385165867</v>
      </c>
      <c r="CH18" s="109">
        <v>385165867</v>
      </c>
      <c r="CI18" s="109">
        <v>385165867</v>
      </c>
      <c r="CJ18" s="109">
        <v>385165867</v>
      </c>
      <c r="CK18" s="109">
        <v>385165867</v>
      </c>
      <c r="CL18" s="109">
        <f t="shared" ref="CL18" si="25">SUM(CL16,CL17)</f>
        <v>53498500</v>
      </c>
      <c r="CM18" s="109">
        <v>385165867</v>
      </c>
      <c r="CN18" s="109">
        <v>385165867</v>
      </c>
      <c r="CO18" s="109">
        <v>385165867</v>
      </c>
      <c r="CP18" s="109">
        <v>385165867</v>
      </c>
      <c r="CQ18" s="109">
        <v>385165867</v>
      </c>
      <c r="CR18" s="109">
        <v>385165867</v>
      </c>
      <c r="CS18" s="109">
        <v>385165867</v>
      </c>
      <c r="CT18" s="109">
        <v>385165867</v>
      </c>
      <c r="CU18" s="109">
        <v>385165867</v>
      </c>
      <c r="CV18" s="109">
        <v>385165867</v>
      </c>
      <c r="CW18" s="109">
        <v>385165867</v>
      </c>
      <c r="CX18" s="109">
        <v>385165867</v>
      </c>
      <c r="CY18" s="109">
        <v>385165867</v>
      </c>
      <c r="CZ18" s="109">
        <f t="shared" ref="CZ18" si="26">SUM(CZ16,CZ17)</f>
        <v>0</v>
      </c>
      <c r="DA18" s="109">
        <v>385165867</v>
      </c>
      <c r="DB18" s="109">
        <v>385165867</v>
      </c>
      <c r="DC18" s="109">
        <v>385165867</v>
      </c>
      <c r="DD18" s="109">
        <v>385165867</v>
      </c>
      <c r="DE18" s="109">
        <v>385165867</v>
      </c>
      <c r="DF18" s="109">
        <v>385165867</v>
      </c>
      <c r="DG18" s="109">
        <v>385165867</v>
      </c>
      <c r="DH18" s="109">
        <v>385165867</v>
      </c>
      <c r="DI18" s="109">
        <v>385165867</v>
      </c>
      <c r="DJ18" s="109">
        <v>385165867</v>
      </c>
      <c r="DK18" s="109">
        <v>385165867</v>
      </c>
      <c r="DL18" s="109">
        <v>385165867</v>
      </c>
      <c r="DM18" s="109">
        <v>385165867</v>
      </c>
      <c r="DN18" s="109">
        <f t="shared" ref="DN18" si="27">SUM(DN16,DN17)</f>
        <v>0</v>
      </c>
      <c r="DO18" s="109">
        <v>385165867</v>
      </c>
      <c r="DP18" s="109">
        <v>385165867</v>
      </c>
      <c r="DQ18" s="109">
        <v>385165867</v>
      </c>
      <c r="DR18" s="109">
        <v>385165867</v>
      </c>
      <c r="DS18" s="109">
        <v>385165867</v>
      </c>
      <c r="DT18" s="109">
        <v>385165867</v>
      </c>
      <c r="DU18" s="109">
        <v>385165867</v>
      </c>
      <c r="DV18" s="109">
        <v>385165867</v>
      </c>
      <c r="DW18" s="109">
        <v>385165867</v>
      </c>
      <c r="DX18" s="109">
        <v>385165867</v>
      </c>
      <c r="DY18" s="109">
        <v>385165867</v>
      </c>
      <c r="DZ18" s="109">
        <v>385165867</v>
      </c>
      <c r="EA18" s="109">
        <v>385165867</v>
      </c>
      <c r="EB18" s="109">
        <f t="shared" ref="EB18" si="28">SUM(EB16,EB17)</f>
        <v>1417749681</v>
      </c>
      <c r="EC18" s="109">
        <v>385165867</v>
      </c>
      <c r="ED18" s="109">
        <v>385165867</v>
      </c>
      <c r="EE18" s="109">
        <v>385165867</v>
      </c>
      <c r="EF18" s="109">
        <v>385165867</v>
      </c>
      <c r="EG18" s="109">
        <v>385165867</v>
      </c>
      <c r="EH18" s="109">
        <v>385165867</v>
      </c>
      <c r="EI18" s="109">
        <v>385165867</v>
      </c>
      <c r="EJ18" s="109">
        <v>385165867</v>
      </c>
      <c r="EK18" s="109">
        <v>385165867</v>
      </c>
      <c r="EL18" s="109">
        <v>385165867</v>
      </c>
      <c r="EM18" s="109">
        <v>385165867</v>
      </c>
      <c r="EN18" s="109">
        <v>385165867</v>
      </c>
      <c r="EO18" s="109">
        <v>385165867</v>
      </c>
      <c r="EP18" s="109">
        <f t="shared" ref="EP18" si="29">SUM(EP16,EP17)</f>
        <v>15418576</v>
      </c>
      <c r="EQ18" s="109">
        <v>385165867</v>
      </c>
      <c r="ER18" s="109">
        <v>385165867</v>
      </c>
      <c r="ES18" s="109">
        <v>385165867</v>
      </c>
      <c r="ET18" s="109">
        <v>385165867</v>
      </c>
      <c r="EU18" s="109">
        <v>385165867</v>
      </c>
      <c r="EV18" s="109">
        <v>385165867</v>
      </c>
      <c r="EW18" s="109">
        <v>385165867</v>
      </c>
      <c r="EX18" s="109">
        <v>385165867</v>
      </c>
      <c r="EY18" s="109">
        <v>385165867</v>
      </c>
      <c r="EZ18" s="109">
        <v>385165867</v>
      </c>
      <c r="FA18" s="109">
        <v>385165867</v>
      </c>
      <c r="FB18" s="109">
        <v>385165867</v>
      </c>
      <c r="FC18" s="188">
        <v>385165867</v>
      </c>
      <c r="FD18" s="2" t="s">
        <v>35</v>
      </c>
      <c r="FE18" s="2" t="s">
        <v>35</v>
      </c>
      <c r="FF18" s="2" t="s">
        <v>35</v>
      </c>
      <c r="FG18" s="2" t="s">
        <v>35</v>
      </c>
      <c r="FH18" s="2" t="s">
        <v>35</v>
      </c>
      <c r="FI18" s="2" t="s">
        <v>35</v>
      </c>
      <c r="FJ18" s="2" t="s">
        <v>35</v>
      </c>
      <c r="FK18" s="2" t="s">
        <v>35</v>
      </c>
      <c r="FL18" s="2" t="s">
        <v>35</v>
      </c>
      <c r="FM18" s="2" t="s">
        <v>35</v>
      </c>
      <c r="FN18" s="2" t="s">
        <v>35</v>
      </c>
      <c r="FO18" s="2" t="s">
        <v>35</v>
      </c>
      <c r="FP18" s="2" t="s">
        <v>35</v>
      </c>
      <c r="FQ18" s="2" t="s">
        <v>35</v>
      </c>
      <c r="FR18" s="2" t="s">
        <v>35</v>
      </c>
      <c r="FS18" s="2" t="s">
        <v>35</v>
      </c>
      <c r="FT18" s="2" t="s">
        <v>35</v>
      </c>
      <c r="FU18" s="2" t="s">
        <v>35</v>
      </c>
      <c r="FV18" s="2" t="s">
        <v>35</v>
      </c>
      <c r="FW18" s="2" t="s">
        <v>35</v>
      </c>
      <c r="FX18" s="2" t="s">
        <v>35</v>
      </c>
      <c r="FY18" s="2" t="s">
        <v>35</v>
      </c>
      <c r="FZ18" s="2" t="s">
        <v>35</v>
      </c>
      <c r="GA18" s="2" t="s">
        <v>35</v>
      </c>
      <c r="GB18" s="2" t="s">
        <v>35</v>
      </c>
      <c r="GC18" s="2" t="s">
        <v>35</v>
      </c>
      <c r="GD18" s="2" t="s">
        <v>35</v>
      </c>
      <c r="GE18" s="2" t="s">
        <v>35</v>
      </c>
      <c r="GF18" s="2" t="s">
        <v>35</v>
      </c>
      <c r="GG18" s="2" t="s">
        <v>35</v>
      </c>
      <c r="GH18" s="2" t="s">
        <v>35</v>
      </c>
      <c r="GI18" s="2" t="s">
        <v>35</v>
      </c>
      <c r="GJ18" s="2" t="s">
        <v>35</v>
      </c>
      <c r="GK18" s="2" t="s">
        <v>35</v>
      </c>
      <c r="GL18" s="2" t="s">
        <v>35</v>
      </c>
      <c r="GM18" s="2" t="s">
        <v>35</v>
      </c>
      <c r="GN18" s="2" t="s">
        <v>35</v>
      </c>
      <c r="GO18" s="2" t="s">
        <v>35</v>
      </c>
      <c r="GP18" s="2" t="s">
        <v>35</v>
      </c>
      <c r="GQ18" s="2" t="s">
        <v>35</v>
      </c>
      <c r="GR18" s="2" t="s">
        <v>35</v>
      </c>
      <c r="GS18" s="2" t="s">
        <v>35</v>
      </c>
      <c r="GT18" s="2" t="s">
        <v>35</v>
      </c>
      <c r="GU18" s="2" t="s">
        <v>35</v>
      </c>
      <c r="GV18" s="2" t="s">
        <v>35</v>
      </c>
      <c r="GW18" s="2" t="s">
        <v>35</v>
      </c>
      <c r="GX18" s="2" t="s">
        <v>35</v>
      </c>
      <c r="GY18" s="2" t="s">
        <v>35</v>
      </c>
      <c r="GZ18" s="2" t="s">
        <v>35</v>
      </c>
      <c r="HA18" s="2" t="s">
        <v>35</v>
      </c>
      <c r="HB18" s="2" t="s">
        <v>35</v>
      </c>
      <c r="HC18" s="2" t="s">
        <v>35</v>
      </c>
      <c r="HD18" s="2" t="s">
        <v>35</v>
      </c>
      <c r="HE18" s="2" t="s">
        <v>35</v>
      </c>
      <c r="HF18" s="2" t="s">
        <v>35</v>
      </c>
      <c r="HG18" s="2" t="s">
        <v>35</v>
      </c>
      <c r="HH18" s="2" t="s">
        <v>35</v>
      </c>
      <c r="HI18" s="2" t="s">
        <v>35</v>
      </c>
      <c r="HJ18" s="2" t="s">
        <v>35</v>
      </c>
      <c r="HK18" s="2" t="s">
        <v>35</v>
      </c>
      <c r="HL18" s="2" t="s">
        <v>35</v>
      </c>
      <c r="HM18" s="2" t="s">
        <v>35</v>
      </c>
      <c r="HN18" s="2" t="s">
        <v>35</v>
      </c>
      <c r="HO18" s="2" t="s">
        <v>35</v>
      </c>
      <c r="HP18" s="2" t="s">
        <v>35</v>
      </c>
      <c r="HQ18" s="2" t="s">
        <v>35</v>
      </c>
      <c r="HR18" s="2" t="s">
        <v>35</v>
      </c>
      <c r="HS18" s="2" t="s">
        <v>35</v>
      </c>
      <c r="HT18" s="2" t="s">
        <v>35</v>
      </c>
      <c r="HU18" s="2" t="s">
        <v>35</v>
      </c>
      <c r="HV18" s="2" t="s">
        <v>35</v>
      </c>
      <c r="HW18" s="2" t="s">
        <v>35</v>
      </c>
      <c r="HX18" s="2" t="s">
        <v>35</v>
      </c>
      <c r="HY18" s="2" t="s">
        <v>35</v>
      </c>
      <c r="HZ18" s="2" t="s">
        <v>35</v>
      </c>
      <c r="IA18" s="2" t="s">
        <v>35</v>
      </c>
      <c r="IB18" s="2" t="s">
        <v>35</v>
      </c>
      <c r="IC18" s="2" t="s">
        <v>35</v>
      </c>
      <c r="ID18" s="2" t="s">
        <v>35</v>
      </c>
      <c r="IE18" s="2" t="s">
        <v>35</v>
      </c>
      <c r="IF18" s="2" t="s">
        <v>35</v>
      </c>
      <c r="IG18" s="2" t="s">
        <v>35</v>
      </c>
      <c r="IH18" s="2" t="s">
        <v>35</v>
      </c>
      <c r="II18" s="2" t="s">
        <v>35</v>
      </c>
      <c r="IJ18" s="2" t="s">
        <v>35</v>
      </c>
      <c r="IK18" s="2" t="s">
        <v>35</v>
      </c>
      <c r="IL18" s="2" t="s">
        <v>35</v>
      </c>
      <c r="IM18" s="2" t="s">
        <v>35</v>
      </c>
      <c r="IN18" s="2" t="s">
        <v>35</v>
      </c>
      <c r="IO18" s="2" t="s">
        <v>35</v>
      </c>
      <c r="IP18" s="2" t="s">
        <v>35</v>
      </c>
      <c r="IQ18" s="2" t="s">
        <v>35</v>
      </c>
      <c r="IR18" s="2" t="s">
        <v>35</v>
      </c>
      <c r="IS18" s="2" t="s">
        <v>35</v>
      </c>
      <c r="IT18" s="2" t="s">
        <v>35</v>
      </c>
      <c r="IU18" s="2" t="s">
        <v>35</v>
      </c>
      <c r="IV18" s="2" t="s">
        <v>35</v>
      </c>
      <c r="IW18" s="2" t="s">
        <v>35</v>
      </c>
      <c r="IX18" s="2" t="s">
        <v>35</v>
      </c>
      <c r="IY18" s="2" t="s">
        <v>35</v>
      </c>
      <c r="IZ18" s="2" t="s">
        <v>35</v>
      </c>
      <c r="JA18" s="2" t="s">
        <v>35</v>
      </c>
      <c r="JB18" s="2" t="s">
        <v>35</v>
      </c>
      <c r="JC18" s="2" t="s">
        <v>35</v>
      </c>
      <c r="JD18" s="2" t="s">
        <v>35</v>
      </c>
      <c r="JE18" s="2" t="s">
        <v>35</v>
      </c>
      <c r="JF18" s="2" t="s">
        <v>35</v>
      </c>
      <c r="JG18" s="2" t="s">
        <v>35</v>
      </c>
      <c r="JH18" s="2" t="s">
        <v>35</v>
      </c>
      <c r="JI18" s="2" t="s">
        <v>35</v>
      </c>
      <c r="JJ18" s="2" t="s">
        <v>35</v>
      </c>
      <c r="JK18" s="2" t="s">
        <v>35</v>
      </c>
      <c r="JL18" s="2" t="s">
        <v>35</v>
      </c>
      <c r="JM18" s="2" t="s">
        <v>35</v>
      </c>
      <c r="JN18" s="2" t="s">
        <v>35</v>
      </c>
      <c r="JO18" s="2" t="s">
        <v>35</v>
      </c>
      <c r="JP18" s="2" t="s">
        <v>35</v>
      </c>
      <c r="JQ18" s="2" t="s">
        <v>35</v>
      </c>
      <c r="JR18" s="2" t="s">
        <v>35</v>
      </c>
      <c r="JS18" s="2" t="s">
        <v>35</v>
      </c>
      <c r="JT18" s="2" t="s">
        <v>35</v>
      </c>
    </row>
    <row r="19" spans="1:280" ht="12" customHeight="1">
      <c r="A19" s="134" t="s">
        <v>133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69"/>
      <c r="T19" s="172" t="s">
        <v>38</v>
      </c>
      <c r="U19" s="130"/>
      <c r="V19" s="130"/>
      <c r="W19" s="130"/>
      <c r="X19" s="130"/>
      <c r="Y19" s="130"/>
      <c r="Z19" s="130"/>
      <c r="AA19" s="183">
        <f>'60'!AA41:AM41+'60 (2)'!AA16:AM16</f>
        <v>320025</v>
      </c>
      <c r="AB19" s="109">
        <v>320910</v>
      </c>
      <c r="AC19" s="109">
        <v>320910</v>
      </c>
      <c r="AD19" s="109">
        <v>320910</v>
      </c>
      <c r="AE19" s="109">
        <v>320910</v>
      </c>
      <c r="AF19" s="109">
        <v>320910</v>
      </c>
      <c r="AG19" s="109">
        <v>320910</v>
      </c>
      <c r="AH19" s="109">
        <v>320910</v>
      </c>
      <c r="AI19" s="109">
        <v>320910</v>
      </c>
      <c r="AJ19" s="109">
        <v>320910</v>
      </c>
      <c r="AK19" s="109">
        <v>320910</v>
      </c>
      <c r="AL19" s="109">
        <v>320910</v>
      </c>
      <c r="AM19" s="109">
        <v>320910</v>
      </c>
      <c r="AN19" s="109">
        <f>'60'!AN41:AZ41+'60 (2)'!AN16:AZ16</f>
        <v>181573</v>
      </c>
      <c r="AO19" s="109">
        <v>190659</v>
      </c>
      <c r="AP19" s="109">
        <v>190659</v>
      </c>
      <c r="AQ19" s="109">
        <v>190659</v>
      </c>
      <c r="AR19" s="109">
        <v>190659</v>
      </c>
      <c r="AS19" s="109">
        <v>190659</v>
      </c>
      <c r="AT19" s="109">
        <v>190659</v>
      </c>
      <c r="AU19" s="109">
        <v>190659</v>
      </c>
      <c r="AV19" s="109">
        <v>190659</v>
      </c>
      <c r="AW19" s="109">
        <v>190659</v>
      </c>
      <c r="AX19" s="109">
        <v>190659</v>
      </c>
      <c r="AY19" s="109">
        <v>190659</v>
      </c>
      <c r="AZ19" s="109">
        <v>190659</v>
      </c>
      <c r="BA19" s="109">
        <f>'60'!BA41:BM41+'60 (2)'!BA16:BM16</f>
        <v>210</v>
      </c>
      <c r="BB19" s="109">
        <v>248</v>
      </c>
      <c r="BC19" s="109">
        <v>248</v>
      </c>
      <c r="BD19" s="109">
        <v>248</v>
      </c>
      <c r="BE19" s="109">
        <v>248</v>
      </c>
      <c r="BF19" s="109">
        <v>248</v>
      </c>
      <c r="BG19" s="109">
        <v>248</v>
      </c>
      <c r="BH19" s="109">
        <v>248</v>
      </c>
      <c r="BI19" s="109">
        <v>248</v>
      </c>
      <c r="BJ19" s="109">
        <v>248</v>
      </c>
      <c r="BK19" s="109">
        <v>248</v>
      </c>
      <c r="BL19" s="109">
        <v>248</v>
      </c>
      <c r="BM19" s="109">
        <v>248</v>
      </c>
      <c r="BN19" s="109">
        <f>'60'!BN41:BW41+'60 (2)'!BN16:BW16</f>
        <v>138452</v>
      </c>
      <c r="BO19" s="109">
        <v>130251</v>
      </c>
      <c r="BP19" s="109">
        <v>130251</v>
      </c>
      <c r="BQ19" s="109">
        <v>130251</v>
      </c>
      <c r="BR19" s="109">
        <v>130251</v>
      </c>
      <c r="BS19" s="109">
        <v>130251</v>
      </c>
      <c r="BT19" s="109">
        <v>130251</v>
      </c>
      <c r="BU19" s="109">
        <v>130251</v>
      </c>
      <c r="BV19" s="109">
        <v>130251</v>
      </c>
      <c r="BW19" s="109">
        <v>130251</v>
      </c>
      <c r="BX19" s="109">
        <f>'60'!BX41:CK41+'60 (2)'!BX16:CK16</f>
        <v>874927833</v>
      </c>
      <c r="BY19" s="109">
        <v>769314460</v>
      </c>
      <c r="BZ19" s="109">
        <v>769314460</v>
      </c>
      <c r="CA19" s="109">
        <v>769314460</v>
      </c>
      <c r="CB19" s="109">
        <v>769314460</v>
      </c>
      <c r="CC19" s="109">
        <v>769314460</v>
      </c>
      <c r="CD19" s="109">
        <v>769314460</v>
      </c>
      <c r="CE19" s="109">
        <v>769314460</v>
      </c>
      <c r="CF19" s="109">
        <v>769314460</v>
      </c>
      <c r="CG19" s="109">
        <v>769314460</v>
      </c>
      <c r="CH19" s="109">
        <v>769314460</v>
      </c>
      <c r="CI19" s="109">
        <v>769314460</v>
      </c>
      <c r="CJ19" s="109">
        <v>769314460</v>
      </c>
      <c r="CK19" s="109">
        <v>769314460</v>
      </c>
      <c r="CL19" s="109">
        <f>'60'!CL41:CY41+'60 (2)'!CL16:CY16</f>
        <v>357350</v>
      </c>
      <c r="CM19" s="109">
        <v>769314460</v>
      </c>
      <c r="CN19" s="109">
        <v>769314460</v>
      </c>
      <c r="CO19" s="109">
        <v>769314460</v>
      </c>
      <c r="CP19" s="109">
        <v>769314460</v>
      </c>
      <c r="CQ19" s="109">
        <v>769314460</v>
      </c>
      <c r="CR19" s="109">
        <v>769314460</v>
      </c>
      <c r="CS19" s="109">
        <v>769314460</v>
      </c>
      <c r="CT19" s="109">
        <v>769314460</v>
      </c>
      <c r="CU19" s="109">
        <v>769314460</v>
      </c>
      <c r="CV19" s="109">
        <v>769314460</v>
      </c>
      <c r="CW19" s="109">
        <v>769314460</v>
      </c>
      <c r="CX19" s="109">
        <v>769314460</v>
      </c>
      <c r="CY19" s="109">
        <v>769314460</v>
      </c>
      <c r="CZ19" s="109">
        <f>'60'!CZ41:DM41+'60 (2)'!CZ16:DM16</f>
        <v>9383865</v>
      </c>
      <c r="DA19" s="109">
        <v>769314460</v>
      </c>
      <c r="DB19" s="109">
        <v>769314460</v>
      </c>
      <c r="DC19" s="109">
        <v>769314460</v>
      </c>
      <c r="DD19" s="109">
        <v>769314460</v>
      </c>
      <c r="DE19" s="109">
        <v>769314460</v>
      </c>
      <c r="DF19" s="109">
        <v>769314460</v>
      </c>
      <c r="DG19" s="109">
        <v>769314460</v>
      </c>
      <c r="DH19" s="109">
        <v>769314460</v>
      </c>
      <c r="DI19" s="109">
        <v>769314460</v>
      </c>
      <c r="DJ19" s="109">
        <v>769314460</v>
      </c>
      <c r="DK19" s="109">
        <v>769314460</v>
      </c>
      <c r="DL19" s="109">
        <v>769314460</v>
      </c>
      <c r="DM19" s="109">
        <v>769314460</v>
      </c>
      <c r="DN19" s="109">
        <f>'60'!DN41:EA41+'60 (2)'!DN16:EA16</f>
        <v>7514352</v>
      </c>
      <c r="DO19" s="109">
        <v>769314460</v>
      </c>
      <c r="DP19" s="109">
        <v>769314460</v>
      </c>
      <c r="DQ19" s="109">
        <v>769314460</v>
      </c>
      <c r="DR19" s="109">
        <v>769314460</v>
      </c>
      <c r="DS19" s="109">
        <v>769314460</v>
      </c>
      <c r="DT19" s="109">
        <v>769314460</v>
      </c>
      <c r="DU19" s="109">
        <v>769314460</v>
      </c>
      <c r="DV19" s="109">
        <v>769314460</v>
      </c>
      <c r="DW19" s="109">
        <v>769314460</v>
      </c>
      <c r="DX19" s="109">
        <v>769314460</v>
      </c>
      <c r="DY19" s="109">
        <v>769314460</v>
      </c>
      <c r="DZ19" s="109">
        <v>769314460</v>
      </c>
      <c r="EA19" s="109">
        <v>769314460</v>
      </c>
      <c r="EB19" s="109">
        <f>'60'!EB41:EO41+'60 (2)'!EB16:EO16</f>
        <v>857672266</v>
      </c>
      <c r="EC19" s="109">
        <v>769314460</v>
      </c>
      <c r="ED19" s="109">
        <v>769314460</v>
      </c>
      <c r="EE19" s="109">
        <v>769314460</v>
      </c>
      <c r="EF19" s="109">
        <v>769314460</v>
      </c>
      <c r="EG19" s="109">
        <v>769314460</v>
      </c>
      <c r="EH19" s="109">
        <v>769314460</v>
      </c>
      <c r="EI19" s="109">
        <v>769314460</v>
      </c>
      <c r="EJ19" s="109">
        <v>769314460</v>
      </c>
      <c r="EK19" s="109">
        <v>769314460</v>
      </c>
      <c r="EL19" s="109">
        <v>769314460</v>
      </c>
      <c r="EM19" s="109">
        <v>769314460</v>
      </c>
      <c r="EN19" s="109">
        <v>769314460</v>
      </c>
      <c r="EO19" s="109">
        <v>769314460</v>
      </c>
      <c r="EP19" s="109">
        <f>'60'!EP41:FC41+'60 (2)'!EP16:FC16</f>
        <v>10214648</v>
      </c>
      <c r="EQ19" s="109">
        <v>769314460</v>
      </c>
      <c r="ER19" s="109">
        <v>769314460</v>
      </c>
      <c r="ES19" s="109">
        <v>769314460</v>
      </c>
      <c r="ET19" s="109">
        <v>769314460</v>
      </c>
      <c r="EU19" s="109">
        <v>769314460</v>
      </c>
      <c r="EV19" s="109">
        <v>769314460</v>
      </c>
      <c r="EW19" s="109">
        <v>769314460</v>
      </c>
      <c r="EX19" s="109">
        <v>769314460</v>
      </c>
      <c r="EY19" s="109">
        <v>769314460</v>
      </c>
      <c r="EZ19" s="109">
        <v>769314460</v>
      </c>
      <c r="FA19" s="109">
        <v>769314460</v>
      </c>
      <c r="FB19" s="109">
        <v>769314460</v>
      </c>
      <c r="FC19" s="188">
        <v>769314460</v>
      </c>
      <c r="FD19" s="2" t="s">
        <v>35</v>
      </c>
      <c r="FE19" s="2" t="s">
        <v>35</v>
      </c>
      <c r="FF19" s="2" t="s">
        <v>35</v>
      </c>
      <c r="FG19" s="2" t="s">
        <v>35</v>
      </c>
      <c r="FH19" s="2" t="s">
        <v>35</v>
      </c>
      <c r="FI19" s="2" t="s">
        <v>35</v>
      </c>
      <c r="FJ19" s="2" t="s">
        <v>35</v>
      </c>
      <c r="FK19" s="2" t="s">
        <v>35</v>
      </c>
      <c r="FL19" s="2" t="s">
        <v>35</v>
      </c>
      <c r="FM19" s="2" t="s">
        <v>35</v>
      </c>
      <c r="FN19" s="2" t="s">
        <v>35</v>
      </c>
      <c r="FO19" s="2" t="s">
        <v>35</v>
      </c>
      <c r="FP19" s="2" t="s">
        <v>35</v>
      </c>
      <c r="FQ19" s="2" t="s">
        <v>35</v>
      </c>
      <c r="FR19" s="2" t="s">
        <v>35</v>
      </c>
      <c r="FS19" s="2" t="s">
        <v>35</v>
      </c>
      <c r="FT19" s="2" t="s">
        <v>35</v>
      </c>
      <c r="FU19" s="2" t="s">
        <v>35</v>
      </c>
      <c r="FV19" s="2" t="s">
        <v>35</v>
      </c>
      <c r="FW19" s="2" t="s">
        <v>35</v>
      </c>
      <c r="FX19" s="2" t="s">
        <v>35</v>
      </c>
      <c r="FY19" s="2" t="s">
        <v>35</v>
      </c>
      <c r="FZ19" s="2" t="s">
        <v>35</v>
      </c>
      <c r="GA19" s="2" t="s">
        <v>35</v>
      </c>
      <c r="GB19" s="2" t="s">
        <v>35</v>
      </c>
      <c r="GC19" s="2" t="s">
        <v>35</v>
      </c>
      <c r="GD19" s="2" t="s">
        <v>35</v>
      </c>
      <c r="GE19" s="2" t="s">
        <v>35</v>
      </c>
      <c r="GF19" s="2" t="s">
        <v>35</v>
      </c>
      <c r="GG19" s="2" t="s">
        <v>35</v>
      </c>
      <c r="GH19" s="2" t="s">
        <v>35</v>
      </c>
      <c r="GI19" s="2" t="s">
        <v>35</v>
      </c>
      <c r="GJ19" s="2" t="s">
        <v>35</v>
      </c>
      <c r="GK19" s="2" t="s">
        <v>35</v>
      </c>
      <c r="GL19" s="2" t="s">
        <v>35</v>
      </c>
      <c r="GM19" s="2" t="s">
        <v>35</v>
      </c>
      <c r="GN19" s="2" t="s">
        <v>35</v>
      </c>
      <c r="GO19" s="2" t="s">
        <v>35</v>
      </c>
      <c r="GP19" s="2" t="s">
        <v>35</v>
      </c>
      <c r="GQ19" s="2" t="s">
        <v>35</v>
      </c>
      <c r="GR19" s="2" t="s">
        <v>35</v>
      </c>
      <c r="GS19" s="2" t="s">
        <v>35</v>
      </c>
      <c r="GT19" s="2" t="s">
        <v>35</v>
      </c>
      <c r="GU19" s="2" t="s">
        <v>35</v>
      </c>
      <c r="GV19" s="2" t="s">
        <v>35</v>
      </c>
      <c r="GW19" s="2" t="s">
        <v>35</v>
      </c>
      <c r="GX19" s="2" t="s">
        <v>35</v>
      </c>
      <c r="GY19" s="2" t="s">
        <v>35</v>
      </c>
      <c r="GZ19" s="2" t="s">
        <v>35</v>
      </c>
      <c r="HA19" s="2" t="s">
        <v>35</v>
      </c>
      <c r="HB19" s="2" t="s">
        <v>35</v>
      </c>
      <c r="HC19" s="2" t="s">
        <v>35</v>
      </c>
      <c r="HD19" s="2" t="s">
        <v>35</v>
      </c>
      <c r="HE19" s="2" t="s">
        <v>35</v>
      </c>
      <c r="HF19" s="2" t="s">
        <v>35</v>
      </c>
      <c r="HG19" s="2" t="s">
        <v>35</v>
      </c>
      <c r="HH19" s="2" t="s">
        <v>35</v>
      </c>
      <c r="HI19" s="2" t="s">
        <v>35</v>
      </c>
      <c r="HJ19" s="2" t="s">
        <v>35</v>
      </c>
      <c r="HK19" s="2" t="s">
        <v>35</v>
      </c>
      <c r="HL19" s="2" t="s">
        <v>35</v>
      </c>
      <c r="HM19" s="2" t="s">
        <v>35</v>
      </c>
      <c r="HN19" s="2" t="s">
        <v>35</v>
      </c>
      <c r="HO19" s="2" t="s">
        <v>35</v>
      </c>
      <c r="HP19" s="2" t="s">
        <v>35</v>
      </c>
      <c r="HQ19" s="2" t="s">
        <v>35</v>
      </c>
      <c r="HR19" s="2" t="s">
        <v>35</v>
      </c>
      <c r="HS19" s="2" t="s">
        <v>35</v>
      </c>
      <c r="HT19" s="2" t="s">
        <v>35</v>
      </c>
      <c r="HU19" s="2" t="s">
        <v>35</v>
      </c>
      <c r="HV19" s="2" t="s">
        <v>35</v>
      </c>
      <c r="HW19" s="2" t="s">
        <v>35</v>
      </c>
      <c r="HX19" s="2" t="s">
        <v>35</v>
      </c>
      <c r="HY19" s="2" t="s">
        <v>35</v>
      </c>
      <c r="HZ19" s="2" t="s">
        <v>35</v>
      </c>
      <c r="IA19" s="2" t="s">
        <v>35</v>
      </c>
      <c r="IB19" s="2" t="s">
        <v>35</v>
      </c>
      <c r="IC19" s="2" t="s">
        <v>35</v>
      </c>
      <c r="ID19" s="2" t="s">
        <v>35</v>
      </c>
      <c r="IE19" s="2" t="s">
        <v>35</v>
      </c>
      <c r="IF19" s="2" t="s">
        <v>35</v>
      </c>
      <c r="IG19" s="2" t="s">
        <v>35</v>
      </c>
      <c r="IH19" s="2" t="s">
        <v>35</v>
      </c>
      <c r="II19" s="2" t="s">
        <v>35</v>
      </c>
      <c r="IJ19" s="2" t="s">
        <v>35</v>
      </c>
      <c r="IK19" s="2" t="s">
        <v>35</v>
      </c>
      <c r="IL19" s="2" t="s">
        <v>35</v>
      </c>
      <c r="IM19" s="2" t="s">
        <v>35</v>
      </c>
      <c r="IN19" s="2" t="s">
        <v>35</v>
      </c>
      <c r="IO19" s="2" t="s">
        <v>35</v>
      </c>
      <c r="IP19" s="2" t="s">
        <v>35</v>
      </c>
      <c r="IQ19" s="2" t="s">
        <v>35</v>
      </c>
      <c r="IR19" s="2" t="s">
        <v>35</v>
      </c>
      <c r="IS19" s="2" t="s">
        <v>35</v>
      </c>
      <c r="IT19" s="2" t="s">
        <v>35</v>
      </c>
      <c r="IU19" s="2" t="s">
        <v>35</v>
      </c>
      <c r="IV19" s="2" t="s">
        <v>35</v>
      </c>
      <c r="IW19" s="2" t="s">
        <v>35</v>
      </c>
      <c r="IX19" s="2" t="s">
        <v>35</v>
      </c>
      <c r="IY19" s="2" t="s">
        <v>35</v>
      </c>
      <c r="IZ19" s="2" t="s">
        <v>35</v>
      </c>
      <c r="JA19" s="2" t="s">
        <v>35</v>
      </c>
      <c r="JB19" s="2" t="s">
        <v>35</v>
      </c>
      <c r="JC19" s="2" t="s">
        <v>35</v>
      </c>
      <c r="JD19" s="2" t="s">
        <v>35</v>
      </c>
      <c r="JE19" s="2" t="s">
        <v>35</v>
      </c>
      <c r="JF19" s="2" t="s">
        <v>35</v>
      </c>
      <c r="JG19" s="2" t="s">
        <v>35</v>
      </c>
      <c r="JH19" s="2" t="s">
        <v>35</v>
      </c>
      <c r="JI19" s="2" t="s">
        <v>35</v>
      </c>
      <c r="JJ19" s="2" t="s">
        <v>35</v>
      </c>
      <c r="JK19" s="2" t="s">
        <v>35</v>
      </c>
      <c r="JL19" s="2" t="s">
        <v>35</v>
      </c>
      <c r="JM19" s="2" t="s">
        <v>35</v>
      </c>
      <c r="JN19" s="2" t="s">
        <v>35</v>
      </c>
      <c r="JO19" s="2" t="s">
        <v>35</v>
      </c>
      <c r="JP19" s="2" t="s">
        <v>35</v>
      </c>
      <c r="JQ19" s="2" t="s">
        <v>35</v>
      </c>
      <c r="JR19" s="2" t="s">
        <v>35</v>
      </c>
      <c r="JS19" s="2" t="s">
        <v>35</v>
      </c>
      <c r="JT19" s="2" t="s">
        <v>35</v>
      </c>
    </row>
    <row r="20" spans="1:280" ht="12" customHeight="1">
      <c r="A20" s="136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41"/>
      <c r="T20" s="128" t="s">
        <v>39</v>
      </c>
      <c r="U20" s="129"/>
      <c r="V20" s="129"/>
      <c r="W20" s="129"/>
      <c r="X20" s="129"/>
      <c r="Y20" s="129"/>
      <c r="Z20" s="129"/>
      <c r="AA20" s="183">
        <f>'60'!AA42:AM42+'60 (2)'!AA17:AM17</f>
        <v>14511498</v>
      </c>
      <c r="AB20" s="109">
        <v>320910</v>
      </c>
      <c r="AC20" s="109">
        <v>320910</v>
      </c>
      <c r="AD20" s="109">
        <v>320910</v>
      </c>
      <c r="AE20" s="109">
        <v>320910</v>
      </c>
      <c r="AF20" s="109">
        <v>320910</v>
      </c>
      <c r="AG20" s="109">
        <v>320910</v>
      </c>
      <c r="AH20" s="109">
        <v>320910</v>
      </c>
      <c r="AI20" s="109">
        <v>320910</v>
      </c>
      <c r="AJ20" s="109">
        <v>320910</v>
      </c>
      <c r="AK20" s="109">
        <v>320910</v>
      </c>
      <c r="AL20" s="109">
        <v>320910</v>
      </c>
      <c r="AM20" s="109">
        <v>320910</v>
      </c>
      <c r="AN20" s="109">
        <f>'60'!AN42:AZ42+'60 (2)'!AN17:AZ17</f>
        <v>10904253</v>
      </c>
      <c r="AO20" s="109">
        <v>190659</v>
      </c>
      <c r="AP20" s="109">
        <v>190659</v>
      </c>
      <c r="AQ20" s="109">
        <v>190659</v>
      </c>
      <c r="AR20" s="109">
        <v>190659</v>
      </c>
      <c r="AS20" s="109">
        <v>190659</v>
      </c>
      <c r="AT20" s="109">
        <v>190659</v>
      </c>
      <c r="AU20" s="109">
        <v>190659</v>
      </c>
      <c r="AV20" s="109">
        <v>190659</v>
      </c>
      <c r="AW20" s="109">
        <v>190659</v>
      </c>
      <c r="AX20" s="109">
        <v>190659</v>
      </c>
      <c r="AY20" s="109">
        <v>190659</v>
      </c>
      <c r="AZ20" s="109">
        <v>190659</v>
      </c>
      <c r="BA20" s="109">
        <f>'60'!BA42:BM42+'60 (2)'!BA17:BM17</f>
        <v>62939</v>
      </c>
      <c r="BB20" s="109">
        <v>248</v>
      </c>
      <c r="BC20" s="109">
        <v>248</v>
      </c>
      <c r="BD20" s="109">
        <v>248</v>
      </c>
      <c r="BE20" s="109">
        <v>248</v>
      </c>
      <c r="BF20" s="109">
        <v>248</v>
      </c>
      <c r="BG20" s="109">
        <v>248</v>
      </c>
      <c r="BH20" s="109">
        <v>248</v>
      </c>
      <c r="BI20" s="109">
        <v>248</v>
      </c>
      <c r="BJ20" s="109">
        <v>248</v>
      </c>
      <c r="BK20" s="109">
        <v>248</v>
      </c>
      <c r="BL20" s="109">
        <v>248</v>
      </c>
      <c r="BM20" s="109">
        <v>248</v>
      </c>
      <c r="BN20" s="109">
        <f>'60'!BN42:BW42+'60 (2)'!BN17:BW17</f>
        <v>3607245</v>
      </c>
      <c r="BO20" s="109">
        <v>130251</v>
      </c>
      <c r="BP20" s="109">
        <v>130251</v>
      </c>
      <c r="BQ20" s="109">
        <v>130251</v>
      </c>
      <c r="BR20" s="109">
        <v>130251</v>
      </c>
      <c r="BS20" s="109">
        <v>130251</v>
      </c>
      <c r="BT20" s="109">
        <v>130251</v>
      </c>
      <c r="BU20" s="109">
        <v>130251</v>
      </c>
      <c r="BV20" s="109">
        <v>130251</v>
      </c>
      <c r="BW20" s="109">
        <v>130251</v>
      </c>
      <c r="BX20" s="109">
        <f>'60'!BX42:CK42+'60 (2)'!BX17:CK17</f>
        <v>6881183233</v>
      </c>
      <c r="BY20" s="109">
        <v>769314460</v>
      </c>
      <c r="BZ20" s="109">
        <v>769314460</v>
      </c>
      <c r="CA20" s="109">
        <v>769314460</v>
      </c>
      <c r="CB20" s="109">
        <v>769314460</v>
      </c>
      <c r="CC20" s="109">
        <v>769314460</v>
      </c>
      <c r="CD20" s="109">
        <v>769314460</v>
      </c>
      <c r="CE20" s="109">
        <v>769314460</v>
      </c>
      <c r="CF20" s="109">
        <v>769314460</v>
      </c>
      <c r="CG20" s="109">
        <v>769314460</v>
      </c>
      <c r="CH20" s="109">
        <v>769314460</v>
      </c>
      <c r="CI20" s="109">
        <v>769314460</v>
      </c>
      <c r="CJ20" s="109">
        <v>769314460</v>
      </c>
      <c r="CK20" s="109">
        <v>769314460</v>
      </c>
      <c r="CL20" s="109">
        <f>'60'!CL42:CY42+'60 (2)'!CL17:CY17</f>
        <v>131944900</v>
      </c>
      <c r="CM20" s="109">
        <v>769314460</v>
      </c>
      <c r="CN20" s="109">
        <v>769314460</v>
      </c>
      <c r="CO20" s="109">
        <v>769314460</v>
      </c>
      <c r="CP20" s="109">
        <v>769314460</v>
      </c>
      <c r="CQ20" s="109">
        <v>769314460</v>
      </c>
      <c r="CR20" s="109">
        <v>769314460</v>
      </c>
      <c r="CS20" s="109">
        <v>769314460</v>
      </c>
      <c r="CT20" s="109">
        <v>769314460</v>
      </c>
      <c r="CU20" s="109">
        <v>769314460</v>
      </c>
      <c r="CV20" s="109">
        <v>769314460</v>
      </c>
      <c r="CW20" s="109">
        <v>769314460</v>
      </c>
      <c r="CX20" s="109">
        <v>769314460</v>
      </c>
      <c r="CY20" s="109">
        <v>769314460</v>
      </c>
      <c r="CZ20" s="109">
        <f>'60'!CZ42:DM42+'60 (2)'!CZ17:DM17</f>
        <v>0</v>
      </c>
      <c r="DA20" s="109">
        <v>769314460</v>
      </c>
      <c r="DB20" s="109">
        <v>769314460</v>
      </c>
      <c r="DC20" s="109">
        <v>769314460</v>
      </c>
      <c r="DD20" s="109">
        <v>769314460</v>
      </c>
      <c r="DE20" s="109">
        <v>769314460</v>
      </c>
      <c r="DF20" s="109">
        <v>769314460</v>
      </c>
      <c r="DG20" s="109">
        <v>769314460</v>
      </c>
      <c r="DH20" s="109">
        <v>769314460</v>
      </c>
      <c r="DI20" s="109">
        <v>769314460</v>
      </c>
      <c r="DJ20" s="109">
        <v>769314460</v>
      </c>
      <c r="DK20" s="109">
        <v>769314460</v>
      </c>
      <c r="DL20" s="109">
        <v>769314460</v>
      </c>
      <c r="DM20" s="109">
        <v>769314460</v>
      </c>
      <c r="DN20" s="109">
        <f>'60'!DN42:EA42+'60 (2)'!DN17:EA17</f>
        <v>39915363</v>
      </c>
      <c r="DO20" s="109">
        <v>769314460</v>
      </c>
      <c r="DP20" s="109">
        <v>769314460</v>
      </c>
      <c r="DQ20" s="109">
        <v>769314460</v>
      </c>
      <c r="DR20" s="109">
        <v>769314460</v>
      </c>
      <c r="DS20" s="109">
        <v>769314460</v>
      </c>
      <c r="DT20" s="109">
        <v>769314460</v>
      </c>
      <c r="DU20" s="109">
        <v>769314460</v>
      </c>
      <c r="DV20" s="109">
        <v>769314460</v>
      </c>
      <c r="DW20" s="109">
        <v>769314460</v>
      </c>
      <c r="DX20" s="109">
        <v>769314460</v>
      </c>
      <c r="DY20" s="109">
        <v>769314460</v>
      </c>
      <c r="DZ20" s="109">
        <v>769314460</v>
      </c>
      <c r="EA20" s="109">
        <v>769314460</v>
      </c>
      <c r="EB20" s="109">
        <f>'60'!EB42:EO42+'60 (2)'!EB17:EO17</f>
        <v>6709322970</v>
      </c>
      <c r="EC20" s="109">
        <v>769314460</v>
      </c>
      <c r="ED20" s="109">
        <v>769314460</v>
      </c>
      <c r="EE20" s="109">
        <v>769314460</v>
      </c>
      <c r="EF20" s="109">
        <v>769314460</v>
      </c>
      <c r="EG20" s="109">
        <v>769314460</v>
      </c>
      <c r="EH20" s="109">
        <v>769314460</v>
      </c>
      <c r="EI20" s="109">
        <v>769314460</v>
      </c>
      <c r="EJ20" s="109">
        <v>769314460</v>
      </c>
      <c r="EK20" s="109">
        <v>769314460</v>
      </c>
      <c r="EL20" s="109">
        <v>769314460</v>
      </c>
      <c r="EM20" s="109">
        <v>769314460</v>
      </c>
      <c r="EN20" s="109">
        <v>769314460</v>
      </c>
      <c r="EO20" s="109">
        <v>769314460</v>
      </c>
      <c r="EP20" s="109">
        <f>'60'!EP42:FC42+'60 (2)'!EP17:FC17</f>
        <v>127086588</v>
      </c>
      <c r="EQ20" s="109">
        <v>769314460</v>
      </c>
      <c r="ER20" s="109">
        <v>769314460</v>
      </c>
      <c r="ES20" s="109">
        <v>769314460</v>
      </c>
      <c r="ET20" s="109">
        <v>769314460</v>
      </c>
      <c r="EU20" s="109">
        <v>769314460</v>
      </c>
      <c r="EV20" s="109">
        <v>769314460</v>
      </c>
      <c r="EW20" s="109">
        <v>769314460</v>
      </c>
      <c r="EX20" s="109">
        <v>769314460</v>
      </c>
      <c r="EY20" s="109">
        <v>769314460</v>
      </c>
      <c r="EZ20" s="109">
        <v>769314460</v>
      </c>
      <c r="FA20" s="109">
        <v>769314460</v>
      </c>
      <c r="FB20" s="109">
        <v>769314460</v>
      </c>
      <c r="FC20" s="188">
        <v>769314460</v>
      </c>
      <c r="FD20" s="2" t="s">
        <v>35</v>
      </c>
      <c r="FE20" s="2" t="s">
        <v>35</v>
      </c>
      <c r="FF20" s="2" t="s">
        <v>35</v>
      </c>
      <c r="FG20" s="2" t="s">
        <v>35</v>
      </c>
      <c r="FH20" s="2" t="s">
        <v>35</v>
      </c>
      <c r="FI20" s="2" t="s">
        <v>35</v>
      </c>
      <c r="FJ20" s="2" t="s">
        <v>35</v>
      </c>
      <c r="FK20" s="2" t="s">
        <v>35</v>
      </c>
      <c r="FL20" s="2" t="s">
        <v>35</v>
      </c>
      <c r="FM20" s="2" t="s">
        <v>35</v>
      </c>
      <c r="FN20" s="2" t="s">
        <v>35</v>
      </c>
      <c r="FO20" s="2" t="s">
        <v>35</v>
      </c>
      <c r="FP20" s="2" t="s">
        <v>35</v>
      </c>
      <c r="FQ20" s="2" t="s">
        <v>35</v>
      </c>
      <c r="FR20" s="2" t="s">
        <v>35</v>
      </c>
      <c r="FS20" s="2" t="s">
        <v>35</v>
      </c>
      <c r="FT20" s="2" t="s">
        <v>35</v>
      </c>
      <c r="FU20" s="2" t="s">
        <v>35</v>
      </c>
      <c r="FV20" s="2" t="s">
        <v>35</v>
      </c>
      <c r="FW20" s="2" t="s">
        <v>35</v>
      </c>
      <c r="FX20" s="2" t="s">
        <v>35</v>
      </c>
      <c r="FY20" s="2" t="s">
        <v>35</v>
      </c>
      <c r="FZ20" s="2" t="s">
        <v>35</v>
      </c>
      <c r="GA20" s="2" t="s">
        <v>35</v>
      </c>
      <c r="GB20" s="2" t="s">
        <v>35</v>
      </c>
      <c r="GC20" s="2" t="s">
        <v>35</v>
      </c>
      <c r="GD20" s="2" t="s">
        <v>35</v>
      </c>
      <c r="GE20" s="2" t="s">
        <v>35</v>
      </c>
      <c r="GF20" s="2" t="s">
        <v>35</v>
      </c>
      <c r="GG20" s="2" t="s">
        <v>35</v>
      </c>
      <c r="GH20" s="2" t="s">
        <v>35</v>
      </c>
      <c r="GI20" s="2" t="s">
        <v>35</v>
      </c>
      <c r="GJ20" s="2" t="s">
        <v>35</v>
      </c>
      <c r="GK20" s="2" t="s">
        <v>35</v>
      </c>
      <c r="GL20" s="2" t="s">
        <v>35</v>
      </c>
      <c r="GM20" s="2" t="s">
        <v>35</v>
      </c>
      <c r="GN20" s="2" t="s">
        <v>35</v>
      </c>
      <c r="GO20" s="2" t="s">
        <v>35</v>
      </c>
      <c r="GP20" s="2" t="s">
        <v>35</v>
      </c>
      <c r="GQ20" s="2" t="s">
        <v>35</v>
      </c>
      <c r="GR20" s="2" t="s">
        <v>35</v>
      </c>
      <c r="GS20" s="2" t="s">
        <v>35</v>
      </c>
      <c r="GT20" s="2" t="s">
        <v>35</v>
      </c>
      <c r="GU20" s="2" t="s">
        <v>35</v>
      </c>
      <c r="GV20" s="2" t="s">
        <v>35</v>
      </c>
      <c r="GW20" s="2" t="s">
        <v>35</v>
      </c>
      <c r="GX20" s="2" t="s">
        <v>35</v>
      </c>
      <c r="GY20" s="2" t="s">
        <v>35</v>
      </c>
      <c r="GZ20" s="2" t="s">
        <v>35</v>
      </c>
      <c r="HA20" s="2" t="s">
        <v>35</v>
      </c>
      <c r="HB20" s="2" t="s">
        <v>35</v>
      </c>
      <c r="HC20" s="2" t="s">
        <v>35</v>
      </c>
      <c r="HD20" s="2" t="s">
        <v>35</v>
      </c>
      <c r="HE20" s="2" t="s">
        <v>35</v>
      </c>
      <c r="HF20" s="2" t="s">
        <v>35</v>
      </c>
      <c r="HG20" s="2" t="s">
        <v>35</v>
      </c>
      <c r="HH20" s="2" t="s">
        <v>35</v>
      </c>
      <c r="HI20" s="2" t="s">
        <v>35</v>
      </c>
      <c r="HJ20" s="2" t="s">
        <v>35</v>
      </c>
      <c r="HK20" s="2" t="s">
        <v>35</v>
      </c>
      <c r="HL20" s="2" t="s">
        <v>35</v>
      </c>
      <c r="HM20" s="2" t="s">
        <v>35</v>
      </c>
      <c r="HN20" s="2" t="s">
        <v>35</v>
      </c>
      <c r="HO20" s="2" t="s">
        <v>35</v>
      </c>
      <c r="HP20" s="2" t="s">
        <v>35</v>
      </c>
      <c r="HQ20" s="2" t="s">
        <v>35</v>
      </c>
      <c r="HR20" s="2" t="s">
        <v>35</v>
      </c>
      <c r="HS20" s="2" t="s">
        <v>35</v>
      </c>
      <c r="HT20" s="2" t="s">
        <v>35</v>
      </c>
      <c r="HU20" s="2" t="s">
        <v>35</v>
      </c>
      <c r="HV20" s="2" t="s">
        <v>35</v>
      </c>
      <c r="HW20" s="2" t="s">
        <v>35</v>
      </c>
      <c r="HX20" s="2" t="s">
        <v>35</v>
      </c>
      <c r="HY20" s="2" t="s">
        <v>35</v>
      </c>
      <c r="HZ20" s="2" t="s">
        <v>35</v>
      </c>
      <c r="IA20" s="2" t="s">
        <v>35</v>
      </c>
      <c r="IB20" s="2" t="s">
        <v>35</v>
      </c>
      <c r="IC20" s="2" t="s">
        <v>35</v>
      </c>
      <c r="ID20" s="2" t="s">
        <v>35</v>
      </c>
      <c r="IE20" s="2" t="s">
        <v>35</v>
      </c>
      <c r="IF20" s="2" t="s">
        <v>35</v>
      </c>
      <c r="IG20" s="2" t="s">
        <v>35</v>
      </c>
      <c r="IH20" s="2" t="s">
        <v>35</v>
      </c>
      <c r="II20" s="2" t="s">
        <v>35</v>
      </c>
      <c r="IJ20" s="2" t="s">
        <v>35</v>
      </c>
      <c r="IK20" s="2" t="s">
        <v>35</v>
      </c>
      <c r="IL20" s="2" t="s">
        <v>35</v>
      </c>
      <c r="IM20" s="2" t="s">
        <v>35</v>
      </c>
      <c r="IN20" s="2" t="s">
        <v>35</v>
      </c>
      <c r="IO20" s="2" t="s">
        <v>35</v>
      </c>
      <c r="IP20" s="2" t="s">
        <v>35</v>
      </c>
      <c r="IQ20" s="2" t="s">
        <v>35</v>
      </c>
      <c r="IR20" s="2" t="s">
        <v>35</v>
      </c>
      <c r="IS20" s="2" t="s">
        <v>35</v>
      </c>
      <c r="IT20" s="2" t="s">
        <v>35</v>
      </c>
      <c r="IU20" s="2" t="s">
        <v>35</v>
      </c>
      <c r="IV20" s="2" t="s">
        <v>35</v>
      </c>
      <c r="IW20" s="2" t="s">
        <v>35</v>
      </c>
      <c r="IX20" s="2" t="s">
        <v>35</v>
      </c>
      <c r="IY20" s="2" t="s">
        <v>35</v>
      </c>
      <c r="IZ20" s="2" t="s">
        <v>35</v>
      </c>
      <c r="JA20" s="2" t="s">
        <v>35</v>
      </c>
      <c r="JB20" s="2" t="s">
        <v>35</v>
      </c>
      <c r="JC20" s="2" t="s">
        <v>35</v>
      </c>
      <c r="JD20" s="2" t="s">
        <v>35</v>
      </c>
      <c r="JE20" s="2" t="s">
        <v>35</v>
      </c>
      <c r="JF20" s="2" t="s">
        <v>35</v>
      </c>
      <c r="JG20" s="2" t="s">
        <v>35</v>
      </c>
      <c r="JH20" s="2" t="s">
        <v>35</v>
      </c>
      <c r="JI20" s="2" t="s">
        <v>35</v>
      </c>
      <c r="JJ20" s="2" t="s">
        <v>35</v>
      </c>
      <c r="JK20" s="2" t="s">
        <v>35</v>
      </c>
      <c r="JL20" s="2" t="s">
        <v>35</v>
      </c>
      <c r="JM20" s="2" t="s">
        <v>35</v>
      </c>
      <c r="JN20" s="2" t="s">
        <v>35</v>
      </c>
      <c r="JO20" s="2" t="s">
        <v>35</v>
      </c>
      <c r="JP20" s="2" t="s">
        <v>35</v>
      </c>
      <c r="JQ20" s="2" t="s">
        <v>35</v>
      </c>
      <c r="JR20" s="2" t="s">
        <v>35</v>
      </c>
      <c r="JS20" s="2" t="s">
        <v>35</v>
      </c>
      <c r="JT20" s="2" t="s">
        <v>35</v>
      </c>
    </row>
    <row r="21" spans="1:280" ht="12" customHeight="1" thickBot="1">
      <c r="A21" s="138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70"/>
      <c r="T21" s="164" t="s">
        <v>37</v>
      </c>
      <c r="U21" s="165"/>
      <c r="V21" s="165"/>
      <c r="W21" s="165"/>
      <c r="X21" s="165"/>
      <c r="Y21" s="165"/>
      <c r="Z21" s="165"/>
      <c r="AA21" s="186">
        <f>SUM(AA19,AA20)</f>
        <v>14831523</v>
      </c>
      <c r="AB21" s="110">
        <v>3351400</v>
      </c>
      <c r="AC21" s="110">
        <v>3351400</v>
      </c>
      <c r="AD21" s="110">
        <v>3351400</v>
      </c>
      <c r="AE21" s="110">
        <v>3351400</v>
      </c>
      <c r="AF21" s="110">
        <v>3351400</v>
      </c>
      <c r="AG21" s="110">
        <v>3351400</v>
      </c>
      <c r="AH21" s="110">
        <v>3351400</v>
      </c>
      <c r="AI21" s="110">
        <v>3351400</v>
      </c>
      <c r="AJ21" s="110">
        <v>3351400</v>
      </c>
      <c r="AK21" s="110">
        <v>3351400</v>
      </c>
      <c r="AL21" s="110">
        <v>3351400</v>
      </c>
      <c r="AM21" s="110">
        <v>3351400</v>
      </c>
      <c r="AN21" s="110">
        <f>SUM(AN19,AN20)</f>
        <v>11085826</v>
      </c>
      <c r="AO21" s="110">
        <v>4933499</v>
      </c>
      <c r="AP21" s="110">
        <v>4933499</v>
      </c>
      <c r="AQ21" s="110">
        <v>4933499</v>
      </c>
      <c r="AR21" s="110">
        <v>4933499</v>
      </c>
      <c r="AS21" s="110">
        <v>4933499</v>
      </c>
      <c r="AT21" s="110">
        <v>4933499</v>
      </c>
      <c r="AU21" s="110">
        <v>4933499</v>
      </c>
      <c r="AV21" s="110">
        <v>4933499</v>
      </c>
      <c r="AW21" s="110">
        <v>4933499</v>
      </c>
      <c r="AX21" s="110">
        <v>4933499</v>
      </c>
      <c r="AY21" s="110">
        <v>4933499</v>
      </c>
      <c r="AZ21" s="110">
        <v>4933499</v>
      </c>
      <c r="BA21" s="110">
        <f>SUM(BA19,BA20)</f>
        <v>63149</v>
      </c>
      <c r="BB21" s="110">
        <v>3105</v>
      </c>
      <c r="BC21" s="110">
        <v>3105</v>
      </c>
      <c r="BD21" s="110">
        <v>3105</v>
      </c>
      <c r="BE21" s="110">
        <v>3105</v>
      </c>
      <c r="BF21" s="110">
        <v>3105</v>
      </c>
      <c r="BG21" s="110">
        <v>3105</v>
      </c>
      <c r="BH21" s="110">
        <v>3105</v>
      </c>
      <c r="BI21" s="110">
        <v>3105</v>
      </c>
      <c r="BJ21" s="110">
        <v>3105</v>
      </c>
      <c r="BK21" s="110">
        <v>3105</v>
      </c>
      <c r="BL21" s="110">
        <v>3105</v>
      </c>
      <c r="BM21" s="110">
        <v>3105</v>
      </c>
      <c r="BN21" s="110">
        <f>SUM(BN19,BN20)</f>
        <v>3745697</v>
      </c>
      <c r="BO21" s="110">
        <v>372140</v>
      </c>
      <c r="BP21" s="110">
        <v>372140</v>
      </c>
      <c r="BQ21" s="110">
        <v>372140</v>
      </c>
      <c r="BR21" s="110">
        <v>372140</v>
      </c>
      <c r="BS21" s="110">
        <v>372140</v>
      </c>
      <c r="BT21" s="110">
        <v>372140</v>
      </c>
      <c r="BU21" s="110">
        <v>372140</v>
      </c>
      <c r="BV21" s="110">
        <v>372140</v>
      </c>
      <c r="BW21" s="110">
        <v>372140</v>
      </c>
      <c r="BX21" s="110">
        <f>SUM(BX19,BX20)</f>
        <v>7756111066</v>
      </c>
      <c r="BY21" s="110">
        <v>385165867</v>
      </c>
      <c r="BZ21" s="110">
        <v>385165867</v>
      </c>
      <c r="CA21" s="110">
        <v>385165867</v>
      </c>
      <c r="CB21" s="110">
        <v>385165867</v>
      </c>
      <c r="CC21" s="110">
        <v>385165867</v>
      </c>
      <c r="CD21" s="110">
        <v>385165867</v>
      </c>
      <c r="CE21" s="110">
        <v>385165867</v>
      </c>
      <c r="CF21" s="110">
        <v>385165867</v>
      </c>
      <c r="CG21" s="110">
        <v>385165867</v>
      </c>
      <c r="CH21" s="110">
        <v>385165867</v>
      </c>
      <c r="CI21" s="110">
        <v>385165867</v>
      </c>
      <c r="CJ21" s="110">
        <v>385165867</v>
      </c>
      <c r="CK21" s="110">
        <v>385165867</v>
      </c>
      <c r="CL21" s="110">
        <f t="shared" ref="CL21" si="30">SUM(CL19,CL20)</f>
        <v>132302250</v>
      </c>
      <c r="CM21" s="110">
        <v>385165867</v>
      </c>
      <c r="CN21" s="110">
        <v>385165867</v>
      </c>
      <c r="CO21" s="110">
        <v>385165867</v>
      </c>
      <c r="CP21" s="110">
        <v>385165867</v>
      </c>
      <c r="CQ21" s="110">
        <v>385165867</v>
      </c>
      <c r="CR21" s="110">
        <v>385165867</v>
      </c>
      <c r="CS21" s="110">
        <v>385165867</v>
      </c>
      <c r="CT21" s="110">
        <v>385165867</v>
      </c>
      <c r="CU21" s="110">
        <v>385165867</v>
      </c>
      <c r="CV21" s="110">
        <v>385165867</v>
      </c>
      <c r="CW21" s="110">
        <v>385165867</v>
      </c>
      <c r="CX21" s="110">
        <v>385165867</v>
      </c>
      <c r="CY21" s="110">
        <v>385165867</v>
      </c>
      <c r="CZ21" s="110">
        <f t="shared" ref="CZ21" si="31">SUM(CZ19,CZ20)</f>
        <v>9383865</v>
      </c>
      <c r="DA21" s="110">
        <v>385165867</v>
      </c>
      <c r="DB21" s="110">
        <v>385165867</v>
      </c>
      <c r="DC21" s="110">
        <v>385165867</v>
      </c>
      <c r="DD21" s="110">
        <v>385165867</v>
      </c>
      <c r="DE21" s="110">
        <v>385165867</v>
      </c>
      <c r="DF21" s="110">
        <v>385165867</v>
      </c>
      <c r="DG21" s="110">
        <v>385165867</v>
      </c>
      <c r="DH21" s="110">
        <v>385165867</v>
      </c>
      <c r="DI21" s="110">
        <v>385165867</v>
      </c>
      <c r="DJ21" s="110">
        <v>385165867</v>
      </c>
      <c r="DK21" s="110">
        <v>385165867</v>
      </c>
      <c r="DL21" s="110">
        <v>385165867</v>
      </c>
      <c r="DM21" s="110">
        <v>385165867</v>
      </c>
      <c r="DN21" s="110">
        <f t="shared" ref="DN21" si="32">SUM(DN19,DN20)</f>
        <v>47429715</v>
      </c>
      <c r="DO21" s="110">
        <v>385165867</v>
      </c>
      <c r="DP21" s="110">
        <v>385165867</v>
      </c>
      <c r="DQ21" s="110">
        <v>385165867</v>
      </c>
      <c r="DR21" s="110">
        <v>385165867</v>
      </c>
      <c r="DS21" s="110">
        <v>385165867</v>
      </c>
      <c r="DT21" s="110">
        <v>385165867</v>
      </c>
      <c r="DU21" s="110">
        <v>385165867</v>
      </c>
      <c r="DV21" s="110">
        <v>385165867</v>
      </c>
      <c r="DW21" s="110">
        <v>385165867</v>
      </c>
      <c r="DX21" s="110">
        <v>385165867</v>
      </c>
      <c r="DY21" s="110">
        <v>385165867</v>
      </c>
      <c r="DZ21" s="110">
        <v>385165867</v>
      </c>
      <c r="EA21" s="110">
        <v>385165867</v>
      </c>
      <c r="EB21" s="110">
        <f t="shared" ref="EB21" si="33">SUM(EB19,EB20)</f>
        <v>7566995236</v>
      </c>
      <c r="EC21" s="110">
        <v>385165867</v>
      </c>
      <c r="ED21" s="110">
        <v>385165867</v>
      </c>
      <c r="EE21" s="110">
        <v>385165867</v>
      </c>
      <c r="EF21" s="110">
        <v>385165867</v>
      </c>
      <c r="EG21" s="110">
        <v>385165867</v>
      </c>
      <c r="EH21" s="110">
        <v>385165867</v>
      </c>
      <c r="EI21" s="110">
        <v>385165867</v>
      </c>
      <c r="EJ21" s="110">
        <v>385165867</v>
      </c>
      <c r="EK21" s="110">
        <v>385165867</v>
      </c>
      <c r="EL21" s="110">
        <v>385165867</v>
      </c>
      <c r="EM21" s="110">
        <v>385165867</v>
      </c>
      <c r="EN21" s="110">
        <v>385165867</v>
      </c>
      <c r="EO21" s="110">
        <v>385165867</v>
      </c>
      <c r="EP21" s="110">
        <f t="shared" ref="EP21" si="34">SUM(EP19,EP20)</f>
        <v>137301236</v>
      </c>
      <c r="EQ21" s="110">
        <v>385165867</v>
      </c>
      <c r="ER21" s="110">
        <v>385165867</v>
      </c>
      <c r="ES21" s="110">
        <v>385165867</v>
      </c>
      <c r="ET21" s="110">
        <v>385165867</v>
      </c>
      <c r="EU21" s="110">
        <v>385165867</v>
      </c>
      <c r="EV21" s="110">
        <v>385165867</v>
      </c>
      <c r="EW21" s="110">
        <v>385165867</v>
      </c>
      <c r="EX21" s="110">
        <v>385165867</v>
      </c>
      <c r="EY21" s="110">
        <v>385165867</v>
      </c>
      <c r="EZ21" s="110">
        <v>385165867</v>
      </c>
      <c r="FA21" s="110">
        <v>385165867</v>
      </c>
      <c r="FB21" s="110">
        <v>385165867</v>
      </c>
      <c r="FC21" s="189">
        <v>385165867</v>
      </c>
      <c r="FD21" s="2" t="s">
        <v>35</v>
      </c>
      <c r="FE21" s="2" t="s">
        <v>35</v>
      </c>
      <c r="FF21" s="2" t="s">
        <v>35</v>
      </c>
      <c r="FG21" s="2" t="s">
        <v>35</v>
      </c>
      <c r="FH21" s="2" t="s">
        <v>35</v>
      </c>
      <c r="FI21" s="2" t="s">
        <v>35</v>
      </c>
      <c r="FJ21" s="2" t="s">
        <v>35</v>
      </c>
      <c r="FK21" s="2" t="s">
        <v>35</v>
      </c>
      <c r="FL21" s="2" t="s">
        <v>35</v>
      </c>
      <c r="FM21" s="2" t="s">
        <v>35</v>
      </c>
      <c r="FN21" s="2" t="s">
        <v>35</v>
      </c>
      <c r="FO21" s="2" t="s">
        <v>35</v>
      </c>
      <c r="FP21" s="2" t="s">
        <v>35</v>
      </c>
      <c r="FQ21" s="2" t="s">
        <v>35</v>
      </c>
      <c r="FR21" s="2" t="s">
        <v>35</v>
      </c>
      <c r="FS21" s="2" t="s">
        <v>35</v>
      </c>
      <c r="FT21" s="2" t="s">
        <v>35</v>
      </c>
      <c r="FU21" s="2" t="s">
        <v>35</v>
      </c>
      <c r="FV21" s="2" t="s">
        <v>35</v>
      </c>
      <c r="FW21" s="2" t="s">
        <v>35</v>
      </c>
      <c r="FX21" s="2" t="s">
        <v>35</v>
      </c>
      <c r="FY21" s="2" t="s">
        <v>35</v>
      </c>
      <c r="FZ21" s="2" t="s">
        <v>35</v>
      </c>
      <c r="GA21" s="2" t="s">
        <v>35</v>
      </c>
      <c r="GB21" s="2" t="s">
        <v>35</v>
      </c>
      <c r="GC21" s="2" t="s">
        <v>35</v>
      </c>
      <c r="GD21" s="2" t="s">
        <v>35</v>
      </c>
      <c r="GE21" s="2" t="s">
        <v>35</v>
      </c>
      <c r="GF21" s="2" t="s">
        <v>35</v>
      </c>
      <c r="GG21" s="2" t="s">
        <v>35</v>
      </c>
      <c r="GH21" s="2" t="s">
        <v>35</v>
      </c>
      <c r="GI21" s="2" t="s">
        <v>35</v>
      </c>
      <c r="GJ21" s="2" t="s">
        <v>35</v>
      </c>
      <c r="GK21" s="2" t="s">
        <v>35</v>
      </c>
      <c r="GL21" s="2" t="s">
        <v>35</v>
      </c>
      <c r="GM21" s="2" t="s">
        <v>35</v>
      </c>
      <c r="GN21" s="2" t="s">
        <v>35</v>
      </c>
      <c r="GO21" s="2" t="s">
        <v>35</v>
      </c>
      <c r="GP21" s="2" t="s">
        <v>35</v>
      </c>
      <c r="GQ21" s="2" t="s">
        <v>35</v>
      </c>
      <c r="GR21" s="2" t="s">
        <v>35</v>
      </c>
      <c r="GS21" s="2" t="s">
        <v>35</v>
      </c>
      <c r="GT21" s="2" t="s">
        <v>35</v>
      </c>
      <c r="GU21" s="2" t="s">
        <v>35</v>
      </c>
      <c r="GV21" s="2" t="s">
        <v>35</v>
      </c>
      <c r="GW21" s="2" t="s">
        <v>35</v>
      </c>
      <c r="GX21" s="2" t="s">
        <v>35</v>
      </c>
      <c r="GY21" s="2" t="s">
        <v>35</v>
      </c>
      <c r="GZ21" s="2" t="s">
        <v>35</v>
      </c>
      <c r="HA21" s="2" t="s">
        <v>35</v>
      </c>
      <c r="HB21" s="2" t="s">
        <v>35</v>
      </c>
      <c r="HC21" s="2" t="s">
        <v>35</v>
      </c>
      <c r="HD21" s="2" t="s">
        <v>35</v>
      </c>
      <c r="HE21" s="2" t="s">
        <v>35</v>
      </c>
      <c r="HF21" s="2" t="s">
        <v>35</v>
      </c>
      <c r="HG21" s="2" t="s">
        <v>35</v>
      </c>
      <c r="HH21" s="2" t="s">
        <v>35</v>
      </c>
      <c r="HI21" s="2" t="s">
        <v>35</v>
      </c>
      <c r="HJ21" s="2" t="s">
        <v>35</v>
      </c>
      <c r="HK21" s="2" t="s">
        <v>35</v>
      </c>
      <c r="HL21" s="2" t="s">
        <v>35</v>
      </c>
      <c r="HM21" s="2" t="s">
        <v>35</v>
      </c>
      <c r="HN21" s="2" t="s">
        <v>35</v>
      </c>
      <c r="HO21" s="2" t="s">
        <v>35</v>
      </c>
      <c r="HP21" s="2" t="s">
        <v>35</v>
      </c>
      <c r="HQ21" s="2" t="s">
        <v>35</v>
      </c>
      <c r="HR21" s="2" t="s">
        <v>35</v>
      </c>
      <c r="HS21" s="2" t="s">
        <v>35</v>
      </c>
      <c r="HT21" s="2" t="s">
        <v>35</v>
      </c>
      <c r="HU21" s="2" t="s">
        <v>35</v>
      </c>
      <c r="HV21" s="2" t="s">
        <v>35</v>
      </c>
      <c r="HW21" s="2" t="s">
        <v>35</v>
      </c>
      <c r="HX21" s="2" t="s">
        <v>35</v>
      </c>
      <c r="HY21" s="2" t="s">
        <v>35</v>
      </c>
      <c r="HZ21" s="2" t="s">
        <v>35</v>
      </c>
      <c r="IA21" s="2" t="s">
        <v>35</v>
      </c>
      <c r="IB21" s="2" t="s">
        <v>35</v>
      </c>
      <c r="IC21" s="2" t="s">
        <v>35</v>
      </c>
      <c r="ID21" s="2" t="s">
        <v>35</v>
      </c>
      <c r="IE21" s="2" t="s">
        <v>35</v>
      </c>
      <c r="IF21" s="2" t="s">
        <v>35</v>
      </c>
      <c r="IG21" s="2" t="s">
        <v>35</v>
      </c>
      <c r="IH21" s="2" t="s">
        <v>35</v>
      </c>
      <c r="II21" s="2" t="s">
        <v>35</v>
      </c>
      <c r="IJ21" s="2" t="s">
        <v>35</v>
      </c>
      <c r="IK21" s="2" t="s">
        <v>35</v>
      </c>
      <c r="IL21" s="2" t="s">
        <v>35</v>
      </c>
      <c r="IM21" s="2" t="s">
        <v>35</v>
      </c>
      <c r="IN21" s="2" t="s">
        <v>35</v>
      </c>
      <c r="IO21" s="2" t="s">
        <v>35</v>
      </c>
      <c r="IP21" s="2" t="s">
        <v>35</v>
      </c>
      <c r="IQ21" s="2" t="s">
        <v>35</v>
      </c>
      <c r="IR21" s="2" t="s">
        <v>35</v>
      </c>
      <c r="IS21" s="2" t="s">
        <v>35</v>
      </c>
      <c r="IT21" s="2" t="s">
        <v>35</v>
      </c>
      <c r="IU21" s="2" t="s">
        <v>35</v>
      </c>
      <c r="IV21" s="2" t="s">
        <v>35</v>
      </c>
      <c r="IW21" s="2" t="s">
        <v>35</v>
      </c>
      <c r="IX21" s="2" t="s">
        <v>35</v>
      </c>
      <c r="IY21" s="2" t="s">
        <v>35</v>
      </c>
      <c r="IZ21" s="2" t="s">
        <v>35</v>
      </c>
      <c r="JA21" s="2" t="s">
        <v>35</v>
      </c>
      <c r="JB21" s="2" t="s">
        <v>35</v>
      </c>
      <c r="JC21" s="2" t="s">
        <v>35</v>
      </c>
      <c r="JD21" s="2" t="s">
        <v>35</v>
      </c>
      <c r="JE21" s="2" t="s">
        <v>35</v>
      </c>
      <c r="JF21" s="2" t="s">
        <v>35</v>
      </c>
      <c r="JG21" s="2" t="s">
        <v>35</v>
      </c>
      <c r="JH21" s="2" t="s">
        <v>35</v>
      </c>
      <c r="JI21" s="2" t="s">
        <v>35</v>
      </c>
      <c r="JJ21" s="2" t="s">
        <v>35</v>
      </c>
      <c r="JK21" s="2" t="s">
        <v>35</v>
      </c>
      <c r="JL21" s="2" t="s">
        <v>35</v>
      </c>
      <c r="JM21" s="2" t="s">
        <v>35</v>
      </c>
      <c r="JN21" s="2" t="s">
        <v>35</v>
      </c>
      <c r="JO21" s="2" t="s">
        <v>35</v>
      </c>
      <c r="JP21" s="2" t="s">
        <v>35</v>
      </c>
      <c r="JQ21" s="2" t="s">
        <v>35</v>
      </c>
      <c r="JR21" s="2" t="s">
        <v>35</v>
      </c>
      <c r="JS21" s="2" t="s">
        <v>35</v>
      </c>
      <c r="JT21" s="2" t="s">
        <v>35</v>
      </c>
    </row>
    <row r="22" spans="1:280" ht="12" customHeight="1">
      <c r="B22" s="46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FD22" s="2" t="s">
        <v>35</v>
      </c>
      <c r="FE22" s="2" t="s">
        <v>35</v>
      </c>
      <c r="FF22" s="2" t="s">
        <v>35</v>
      </c>
      <c r="FG22" s="2" t="s">
        <v>35</v>
      </c>
      <c r="FH22" s="2" t="s">
        <v>35</v>
      </c>
      <c r="FI22" s="2" t="s">
        <v>35</v>
      </c>
      <c r="FJ22" s="2" t="s">
        <v>35</v>
      </c>
      <c r="FK22" s="2" t="s">
        <v>35</v>
      </c>
      <c r="FL22" s="2" t="s">
        <v>35</v>
      </c>
      <c r="FM22" s="2" t="s">
        <v>35</v>
      </c>
      <c r="FN22" s="2" t="s">
        <v>35</v>
      </c>
      <c r="FO22" s="2" t="s">
        <v>35</v>
      </c>
      <c r="FP22" s="2" t="s">
        <v>35</v>
      </c>
      <c r="FQ22" s="2" t="s">
        <v>35</v>
      </c>
      <c r="FR22" s="2" t="s">
        <v>35</v>
      </c>
      <c r="FS22" s="2" t="s">
        <v>35</v>
      </c>
      <c r="FT22" s="2" t="s">
        <v>35</v>
      </c>
      <c r="FU22" s="2" t="s">
        <v>35</v>
      </c>
      <c r="FV22" s="2" t="s">
        <v>35</v>
      </c>
      <c r="FW22" s="2" t="s">
        <v>35</v>
      </c>
      <c r="FX22" s="2" t="s">
        <v>35</v>
      </c>
      <c r="FY22" s="2" t="s">
        <v>35</v>
      </c>
      <c r="FZ22" s="2" t="s">
        <v>35</v>
      </c>
      <c r="GA22" s="2" t="s">
        <v>35</v>
      </c>
      <c r="GB22" s="2" t="s">
        <v>35</v>
      </c>
      <c r="GC22" s="2" t="s">
        <v>35</v>
      </c>
      <c r="GD22" s="2" t="s">
        <v>35</v>
      </c>
      <c r="GE22" s="2" t="s">
        <v>35</v>
      </c>
      <c r="GF22" s="2" t="s">
        <v>35</v>
      </c>
      <c r="GG22" s="2" t="s">
        <v>35</v>
      </c>
      <c r="GH22" s="2" t="s">
        <v>35</v>
      </c>
      <c r="GI22" s="2" t="s">
        <v>35</v>
      </c>
      <c r="GJ22" s="2" t="s">
        <v>35</v>
      </c>
      <c r="GK22" s="2" t="s">
        <v>35</v>
      </c>
      <c r="GL22" s="2" t="s">
        <v>35</v>
      </c>
      <c r="GM22" s="2" t="s">
        <v>35</v>
      </c>
      <c r="GN22" s="2" t="s">
        <v>35</v>
      </c>
      <c r="GO22" s="2" t="s">
        <v>35</v>
      </c>
      <c r="GP22" s="2" t="s">
        <v>35</v>
      </c>
      <c r="GQ22" s="2" t="s">
        <v>35</v>
      </c>
      <c r="GR22" s="2" t="s">
        <v>35</v>
      </c>
      <c r="GS22" s="2" t="s">
        <v>35</v>
      </c>
      <c r="GT22" s="2" t="s">
        <v>35</v>
      </c>
      <c r="GU22" s="2" t="s">
        <v>35</v>
      </c>
      <c r="GV22" s="2" t="s">
        <v>35</v>
      </c>
      <c r="GW22" s="2" t="s">
        <v>35</v>
      </c>
      <c r="GX22" s="2" t="s">
        <v>35</v>
      </c>
      <c r="GY22" s="2" t="s">
        <v>35</v>
      </c>
      <c r="GZ22" s="2" t="s">
        <v>35</v>
      </c>
      <c r="HA22" s="2" t="s">
        <v>35</v>
      </c>
      <c r="HB22" s="2" t="s">
        <v>35</v>
      </c>
      <c r="HC22" s="2" t="s">
        <v>35</v>
      </c>
      <c r="HD22" s="2" t="s">
        <v>35</v>
      </c>
      <c r="HE22" s="2" t="s">
        <v>35</v>
      </c>
      <c r="HF22" s="2" t="s">
        <v>35</v>
      </c>
      <c r="HG22" s="2" t="s">
        <v>35</v>
      </c>
      <c r="HH22" s="2" t="s">
        <v>35</v>
      </c>
      <c r="HI22" s="2" t="s">
        <v>35</v>
      </c>
      <c r="HJ22" s="2" t="s">
        <v>35</v>
      </c>
      <c r="HK22" s="2" t="s">
        <v>35</v>
      </c>
      <c r="HL22" s="2" t="s">
        <v>35</v>
      </c>
      <c r="HM22" s="2" t="s">
        <v>35</v>
      </c>
      <c r="HN22" s="2" t="s">
        <v>35</v>
      </c>
      <c r="HO22" s="2" t="s">
        <v>35</v>
      </c>
      <c r="HP22" s="2" t="s">
        <v>35</v>
      </c>
      <c r="HQ22" s="2" t="s">
        <v>35</v>
      </c>
      <c r="HR22" s="2" t="s">
        <v>35</v>
      </c>
      <c r="HS22" s="2" t="s">
        <v>35</v>
      </c>
      <c r="HT22" s="2" t="s">
        <v>35</v>
      </c>
      <c r="HU22" s="2" t="s">
        <v>35</v>
      </c>
      <c r="HV22" s="2" t="s">
        <v>35</v>
      </c>
      <c r="HW22" s="2" t="s">
        <v>35</v>
      </c>
      <c r="HX22" s="2" t="s">
        <v>35</v>
      </c>
      <c r="HY22" s="2" t="s">
        <v>35</v>
      </c>
      <c r="HZ22" s="2" t="s">
        <v>35</v>
      </c>
      <c r="IA22" s="2" t="s">
        <v>35</v>
      </c>
      <c r="IB22" s="2" t="s">
        <v>35</v>
      </c>
      <c r="IC22" s="2" t="s">
        <v>35</v>
      </c>
      <c r="ID22" s="2" t="s">
        <v>35</v>
      </c>
      <c r="IE22" s="2" t="s">
        <v>35</v>
      </c>
      <c r="IF22" s="2" t="s">
        <v>35</v>
      </c>
      <c r="IG22" s="2" t="s">
        <v>35</v>
      </c>
      <c r="IH22" s="2" t="s">
        <v>35</v>
      </c>
      <c r="II22" s="2" t="s">
        <v>35</v>
      </c>
      <c r="IJ22" s="2" t="s">
        <v>35</v>
      </c>
      <c r="IK22" s="2" t="s">
        <v>35</v>
      </c>
      <c r="IL22" s="2" t="s">
        <v>35</v>
      </c>
      <c r="IM22" s="2" t="s">
        <v>35</v>
      </c>
      <c r="IN22" s="2" t="s">
        <v>35</v>
      </c>
      <c r="IO22" s="2" t="s">
        <v>35</v>
      </c>
      <c r="IP22" s="2" t="s">
        <v>35</v>
      </c>
      <c r="IQ22" s="2" t="s">
        <v>35</v>
      </c>
      <c r="IR22" s="2" t="s">
        <v>35</v>
      </c>
      <c r="IS22" s="2" t="s">
        <v>35</v>
      </c>
      <c r="IT22" s="2" t="s">
        <v>35</v>
      </c>
      <c r="IU22" s="2" t="s">
        <v>35</v>
      </c>
      <c r="IV22" s="2" t="s">
        <v>35</v>
      </c>
      <c r="IW22" s="2" t="s">
        <v>35</v>
      </c>
      <c r="IX22" s="2" t="s">
        <v>35</v>
      </c>
      <c r="IY22" s="2" t="s">
        <v>35</v>
      </c>
      <c r="IZ22" s="2" t="s">
        <v>35</v>
      </c>
      <c r="JA22" s="2" t="s">
        <v>35</v>
      </c>
      <c r="JB22" s="2" t="s">
        <v>35</v>
      </c>
      <c r="JC22" s="2" t="s">
        <v>35</v>
      </c>
      <c r="JD22" s="2" t="s">
        <v>35</v>
      </c>
      <c r="JE22" s="2" t="s">
        <v>35</v>
      </c>
      <c r="JF22" s="2" t="s">
        <v>35</v>
      </c>
      <c r="JG22" s="2" t="s">
        <v>35</v>
      </c>
      <c r="JH22" s="2" t="s">
        <v>35</v>
      </c>
      <c r="JI22" s="2" t="s">
        <v>35</v>
      </c>
      <c r="JJ22" s="2" t="s">
        <v>35</v>
      </c>
      <c r="JK22" s="2" t="s">
        <v>35</v>
      </c>
      <c r="JL22" s="2" t="s">
        <v>35</v>
      </c>
      <c r="JM22" s="2" t="s">
        <v>35</v>
      </c>
      <c r="JN22" s="2" t="s">
        <v>35</v>
      </c>
      <c r="JO22" s="2" t="s">
        <v>35</v>
      </c>
      <c r="JP22" s="2" t="s">
        <v>35</v>
      </c>
      <c r="JQ22" s="2" t="s">
        <v>35</v>
      </c>
      <c r="JR22" s="2" t="s">
        <v>35</v>
      </c>
      <c r="JS22" s="2" t="s">
        <v>35</v>
      </c>
      <c r="JT22" s="2" t="s">
        <v>35</v>
      </c>
    </row>
  </sheetData>
  <sheetProtection selectLockedCells="1"/>
  <mergeCells count="203">
    <mergeCell ref="CZ21:DM21"/>
    <mergeCell ref="DN15:EA15"/>
    <mergeCell ref="DN16:EA16"/>
    <mergeCell ref="DN17:EA17"/>
    <mergeCell ref="DN18:EA18"/>
    <mergeCell ref="DN19:EA19"/>
    <mergeCell ref="DN20:EA20"/>
    <mergeCell ref="DN21:EA21"/>
    <mergeCell ref="DA3:DL4"/>
    <mergeCell ref="CZ5:DM5"/>
    <mergeCell ref="CZ6:DM6"/>
    <mergeCell ref="CZ7:DM7"/>
    <mergeCell ref="CZ8:DM8"/>
    <mergeCell ref="CZ9:DM9"/>
    <mergeCell ref="CZ10:DM10"/>
    <mergeCell ref="CZ11:DM11"/>
    <mergeCell ref="CZ12:DM12"/>
    <mergeCell ref="CZ13:DM13"/>
    <mergeCell ref="CZ14:DM14"/>
    <mergeCell ref="CZ15:DM15"/>
    <mergeCell ref="CZ16:DM16"/>
    <mergeCell ref="CZ17:DM17"/>
    <mergeCell ref="CZ18:DM18"/>
    <mergeCell ref="CZ19:DM19"/>
    <mergeCell ref="CZ20:DM20"/>
    <mergeCell ref="DO3:DZ4"/>
    <mergeCell ref="DN5:EA5"/>
    <mergeCell ref="DN6:EA6"/>
    <mergeCell ref="DN7:EA7"/>
    <mergeCell ref="DN8:EA8"/>
    <mergeCell ref="DN9:EA9"/>
    <mergeCell ref="DN10:EA10"/>
    <mergeCell ref="DN11:EA11"/>
    <mergeCell ref="DN12:EA12"/>
    <mergeCell ref="EP21:FC21"/>
    <mergeCell ref="EP15:FC15"/>
    <mergeCell ref="EP16:FC16"/>
    <mergeCell ref="EP17:FC17"/>
    <mergeCell ref="EP18:FC18"/>
    <mergeCell ref="EP19:FC19"/>
    <mergeCell ref="EP20:FC20"/>
    <mergeCell ref="EB20:EO20"/>
    <mergeCell ref="EB21:EO21"/>
    <mergeCell ref="EB15:EO15"/>
    <mergeCell ref="EB16:EO16"/>
    <mergeCell ref="EB17:EO17"/>
    <mergeCell ref="EB18:EO18"/>
    <mergeCell ref="EB19:EO19"/>
    <mergeCell ref="CL11:CY11"/>
    <mergeCell ref="CL12:CY12"/>
    <mergeCell ref="DN13:EA13"/>
    <mergeCell ref="DN14:EA14"/>
    <mergeCell ref="EP7:FC7"/>
    <mergeCell ref="EP8:FC8"/>
    <mergeCell ref="EP9:FC9"/>
    <mergeCell ref="EP10:FC10"/>
    <mergeCell ref="EP11:FC11"/>
    <mergeCell ref="EP12:FC12"/>
    <mergeCell ref="EP13:FC13"/>
    <mergeCell ref="EP14:FC14"/>
    <mergeCell ref="EB14:EO14"/>
    <mergeCell ref="BN9:BW9"/>
    <mergeCell ref="BN10:BW10"/>
    <mergeCell ref="BN11:BW11"/>
    <mergeCell ref="BN12:BW12"/>
    <mergeCell ref="CL19:CY19"/>
    <mergeCell ref="CL20:CY20"/>
    <mergeCell ref="CL21:CY21"/>
    <mergeCell ref="EB7:EO7"/>
    <mergeCell ref="EB8:EO8"/>
    <mergeCell ref="EB9:EO9"/>
    <mergeCell ref="EB10:EO10"/>
    <mergeCell ref="EB11:EO11"/>
    <mergeCell ref="EB12:EO12"/>
    <mergeCell ref="EB13:EO13"/>
    <mergeCell ref="CL13:CY13"/>
    <mergeCell ref="CL14:CY14"/>
    <mergeCell ref="CL15:CY15"/>
    <mergeCell ref="CL16:CY16"/>
    <mergeCell ref="CL17:CY17"/>
    <mergeCell ref="CL18:CY18"/>
    <mergeCell ref="CL7:CY7"/>
    <mergeCell ref="CL8:CY8"/>
    <mergeCell ref="CL9:CY9"/>
    <mergeCell ref="CL10:CY10"/>
    <mergeCell ref="BX16:CK16"/>
    <mergeCell ref="BX17:CK17"/>
    <mergeCell ref="BX18:CK18"/>
    <mergeCell ref="BX19:CK19"/>
    <mergeCell ref="BX20:CK20"/>
    <mergeCell ref="BX21:CK21"/>
    <mergeCell ref="BN21:BW21"/>
    <mergeCell ref="BX7:CK7"/>
    <mergeCell ref="BX8:CK8"/>
    <mergeCell ref="BX9:CK9"/>
    <mergeCell ref="BX10:CK10"/>
    <mergeCell ref="BX11:CK11"/>
    <mergeCell ref="BX12:CK12"/>
    <mergeCell ref="BX13:CK13"/>
    <mergeCell ref="BX14:CK14"/>
    <mergeCell ref="BX15:CK15"/>
    <mergeCell ref="BN15:BW15"/>
    <mergeCell ref="BN16:BW16"/>
    <mergeCell ref="BN17:BW17"/>
    <mergeCell ref="BN18:BW18"/>
    <mergeCell ref="BN19:BW19"/>
    <mergeCell ref="BN20:BW20"/>
    <mergeCell ref="BN7:BW7"/>
    <mergeCell ref="BN8:BW8"/>
    <mergeCell ref="BN13:BW13"/>
    <mergeCell ref="BN14:BW14"/>
    <mergeCell ref="BA14:BM14"/>
    <mergeCell ref="AN19:AZ19"/>
    <mergeCell ref="AN20:AZ20"/>
    <mergeCell ref="AN21:AZ21"/>
    <mergeCell ref="BA7:BM7"/>
    <mergeCell ref="BA8:BM8"/>
    <mergeCell ref="BA9:BM9"/>
    <mergeCell ref="BA10:BM10"/>
    <mergeCell ref="BA11:BM11"/>
    <mergeCell ref="BA12:BM12"/>
    <mergeCell ref="BA13:BM13"/>
    <mergeCell ref="AN13:AZ13"/>
    <mergeCell ref="AN14:AZ14"/>
    <mergeCell ref="AN15:AZ15"/>
    <mergeCell ref="AN16:AZ16"/>
    <mergeCell ref="AN17:AZ17"/>
    <mergeCell ref="AN18:AZ18"/>
    <mergeCell ref="AN7:AZ7"/>
    <mergeCell ref="AN8:AZ8"/>
    <mergeCell ref="AN9:AZ9"/>
    <mergeCell ref="AN10:AZ10"/>
    <mergeCell ref="AN11:AZ11"/>
    <mergeCell ref="AN12:AZ12"/>
    <mergeCell ref="BA20:BM20"/>
    <mergeCell ref="BA21:BM21"/>
    <mergeCell ref="AA16:AM16"/>
    <mergeCell ref="AA17:AM17"/>
    <mergeCell ref="AA18:AM18"/>
    <mergeCell ref="AA19:AM19"/>
    <mergeCell ref="AA20:AM20"/>
    <mergeCell ref="AA21:AM21"/>
    <mergeCell ref="BA15:BM15"/>
    <mergeCell ref="BA16:BM16"/>
    <mergeCell ref="BA17:BM17"/>
    <mergeCell ref="BA18:BM18"/>
    <mergeCell ref="BA19:BM19"/>
    <mergeCell ref="AA10:AM10"/>
    <mergeCell ref="AA11:AM11"/>
    <mergeCell ref="AA12:AM12"/>
    <mergeCell ref="AA13:AM13"/>
    <mergeCell ref="AA14:AM14"/>
    <mergeCell ref="AA15:AM15"/>
    <mergeCell ref="A19:S21"/>
    <mergeCell ref="T19:Z19"/>
    <mergeCell ref="T20:Z20"/>
    <mergeCell ref="T21:Z21"/>
    <mergeCell ref="D16:S18"/>
    <mergeCell ref="T16:Z16"/>
    <mergeCell ref="T17:Z17"/>
    <mergeCell ref="T18:Z18"/>
    <mergeCell ref="A9:C16"/>
    <mergeCell ref="D10:S12"/>
    <mergeCell ref="T10:Z10"/>
    <mergeCell ref="T11:Z11"/>
    <mergeCell ref="T12:Z12"/>
    <mergeCell ref="D13:S15"/>
    <mergeCell ref="T13:Z13"/>
    <mergeCell ref="T14:Z14"/>
    <mergeCell ref="T15:Z15"/>
    <mergeCell ref="EQ3:FB4"/>
    <mergeCell ref="BN4:BW4"/>
    <mergeCell ref="EB4:EO4"/>
    <mergeCell ref="D7:S9"/>
    <mergeCell ref="T7:Z7"/>
    <mergeCell ref="T8:Z8"/>
    <mergeCell ref="T9:Z9"/>
    <mergeCell ref="AA7:AM7"/>
    <mergeCell ref="AA8:AM8"/>
    <mergeCell ref="AA9:AM9"/>
    <mergeCell ref="EP6:FC6"/>
    <mergeCell ref="EB6:EO6"/>
    <mergeCell ref="CL6:CY6"/>
    <mergeCell ref="BN6:BW6"/>
    <mergeCell ref="BX6:CK6"/>
    <mergeCell ref="CL5:CY5"/>
    <mergeCell ref="EB5:EO5"/>
    <mergeCell ref="CM3:CX4"/>
    <mergeCell ref="EC3:EN3"/>
    <mergeCell ref="AB3:AL4"/>
    <mergeCell ref="AO3:AY4"/>
    <mergeCell ref="BN5:BW5"/>
    <mergeCell ref="BX5:CK5"/>
    <mergeCell ref="A3:Z6"/>
    <mergeCell ref="B1:CJ1"/>
    <mergeCell ref="BB3:BL4"/>
    <mergeCell ref="BO3:BV3"/>
    <mergeCell ref="BY3:CJ4"/>
    <mergeCell ref="AA5:AM5"/>
    <mergeCell ref="AN5:AZ5"/>
    <mergeCell ref="AA6:AM6"/>
    <mergeCell ref="AN6:AZ6"/>
    <mergeCell ref="BA6:BM6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81" firstPageNumber="105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106">
    <pageSetUpPr fitToPage="1"/>
  </sheetPr>
  <dimension ref="A1:JG58"/>
  <sheetViews>
    <sheetView view="pageBreakPreview" zoomScaleNormal="120" zoomScaleSheetLayoutView="100" workbookViewId="0">
      <selection activeCell="HJ65" sqref="HJ65"/>
    </sheetView>
  </sheetViews>
  <sheetFormatPr defaultColWidth="1" defaultRowHeight="15" customHeight="1"/>
  <cols>
    <col min="1" max="26" width="1" style="2" customWidth="1"/>
    <col min="27" max="29" width="0.88671875" style="2" customWidth="1"/>
    <col min="30" max="33" width="0.88671875" style="100" customWidth="1"/>
    <col min="34" max="43" width="0.88671875" style="2" customWidth="1"/>
    <col min="44" max="47" width="0.88671875" style="100" customWidth="1"/>
    <col min="48" max="76" width="0.88671875" style="2" customWidth="1"/>
    <col min="77" max="77" width="0.88671875" style="100" customWidth="1"/>
    <col min="78" max="84" width="0.88671875" style="2" customWidth="1"/>
    <col min="85" max="88" width="0.88671875" style="100" customWidth="1"/>
    <col min="89" max="118" width="0.88671875" style="2" customWidth="1"/>
    <col min="119" max="119" width="0.88671875" style="100" customWidth="1"/>
    <col min="120" max="129" width="0.88671875" style="2" customWidth="1"/>
    <col min="130" max="133" width="0.88671875" style="100" customWidth="1"/>
    <col min="134" max="160" width="0.88671875" style="2" customWidth="1"/>
    <col min="161" max="161" width="0.88671875" style="100" customWidth="1"/>
    <col min="162" max="166" width="0.88671875" style="2" customWidth="1"/>
    <col min="167" max="16384" width="1" style="2"/>
  </cols>
  <sheetData>
    <row r="1" spans="1:267" ht="21" customHeight="1"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</row>
    <row r="2" spans="1:267" ht="21" customHeight="1" thickBot="1">
      <c r="A2" s="168" t="s">
        <v>21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</row>
    <row r="3" spans="1:267" ht="13.5" customHeight="1">
      <c r="A3" s="218" t="s">
        <v>34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20"/>
      <c r="AA3" s="49"/>
      <c r="AB3" s="203" t="s">
        <v>27</v>
      </c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50"/>
      <c r="AO3" s="51"/>
      <c r="AP3" s="258" t="s">
        <v>28</v>
      </c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52"/>
      <c r="CE3" s="51"/>
      <c r="CF3" s="258" t="s">
        <v>29</v>
      </c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52"/>
      <c r="DU3" s="51"/>
      <c r="DV3" s="258" t="s">
        <v>30</v>
      </c>
      <c r="DW3" s="258"/>
      <c r="DX3" s="258"/>
      <c r="DY3" s="258"/>
      <c r="DZ3" s="258"/>
      <c r="EA3" s="258"/>
      <c r="EB3" s="258"/>
      <c r="EC3" s="258"/>
      <c r="ED3" s="258"/>
      <c r="EE3" s="258"/>
      <c r="EF3" s="258"/>
      <c r="EG3" s="258"/>
      <c r="EH3" s="258"/>
      <c r="EI3" s="258"/>
      <c r="EJ3" s="258"/>
      <c r="EK3" s="258"/>
      <c r="EL3" s="258"/>
      <c r="EM3" s="258"/>
      <c r="EN3" s="258"/>
      <c r="EO3" s="258"/>
      <c r="EP3" s="258"/>
      <c r="EQ3" s="258"/>
      <c r="ER3" s="258"/>
      <c r="ES3" s="258"/>
      <c r="ET3" s="258"/>
      <c r="EU3" s="258"/>
      <c r="EV3" s="258"/>
      <c r="EW3" s="258"/>
      <c r="EX3" s="258"/>
      <c r="EY3" s="258"/>
      <c r="EZ3" s="258"/>
      <c r="FA3" s="258"/>
      <c r="FB3" s="258"/>
      <c r="FC3" s="258"/>
      <c r="FD3" s="258"/>
      <c r="FE3" s="258"/>
      <c r="FF3" s="258"/>
      <c r="FG3" s="258"/>
      <c r="FH3" s="258"/>
      <c r="FI3" s="258"/>
      <c r="FJ3" s="53"/>
      <c r="FK3" s="2" t="s">
        <v>35</v>
      </c>
      <c r="FL3" s="2" t="s">
        <v>35</v>
      </c>
      <c r="FM3" s="2" t="s">
        <v>35</v>
      </c>
      <c r="FN3" s="2" t="s">
        <v>35</v>
      </c>
      <c r="FO3" s="2" t="s">
        <v>35</v>
      </c>
      <c r="FP3" s="2" t="s">
        <v>35</v>
      </c>
      <c r="FQ3" s="2" t="s">
        <v>35</v>
      </c>
      <c r="FR3" s="2" t="s">
        <v>35</v>
      </c>
      <c r="FS3" s="2" t="s">
        <v>35</v>
      </c>
      <c r="FT3" s="2" t="s">
        <v>35</v>
      </c>
      <c r="FU3" s="2" t="s">
        <v>35</v>
      </c>
      <c r="FV3" s="2" t="s">
        <v>35</v>
      </c>
      <c r="FW3" s="2" t="s">
        <v>35</v>
      </c>
      <c r="FX3" s="2" t="s">
        <v>35</v>
      </c>
      <c r="FY3" s="2" t="s">
        <v>35</v>
      </c>
      <c r="FZ3" s="2" t="s">
        <v>35</v>
      </c>
      <c r="GA3" s="2" t="s">
        <v>35</v>
      </c>
      <c r="GB3" s="2" t="s">
        <v>35</v>
      </c>
      <c r="GC3" s="2" t="s">
        <v>35</v>
      </c>
      <c r="GD3" s="2" t="s">
        <v>35</v>
      </c>
      <c r="GE3" s="2" t="s">
        <v>35</v>
      </c>
      <c r="GF3" s="2" t="s">
        <v>35</v>
      </c>
      <c r="GG3" s="2" t="s">
        <v>35</v>
      </c>
      <c r="GH3" s="2" t="s">
        <v>35</v>
      </c>
      <c r="GI3" s="2" t="s">
        <v>35</v>
      </c>
      <c r="GJ3" s="2" t="s">
        <v>35</v>
      </c>
      <c r="GK3" s="2" t="s">
        <v>35</v>
      </c>
      <c r="GL3" s="2" t="s">
        <v>35</v>
      </c>
      <c r="GM3" s="2" t="s">
        <v>35</v>
      </c>
      <c r="GN3" s="2" t="s">
        <v>35</v>
      </c>
      <c r="GO3" s="2" t="s">
        <v>35</v>
      </c>
      <c r="GP3" s="2" t="s">
        <v>35</v>
      </c>
      <c r="GQ3" s="2" t="s">
        <v>35</v>
      </c>
      <c r="GR3" s="2" t="s">
        <v>35</v>
      </c>
      <c r="GS3" s="2" t="s">
        <v>35</v>
      </c>
      <c r="GT3" s="2" t="s">
        <v>35</v>
      </c>
      <c r="GU3" s="2" t="s">
        <v>35</v>
      </c>
      <c r="GV3" s="2" t="s">
        <v>35</v>
      </c>
      <c r="GW3" s="2" t="s">
        <v>35</v>
      </c>
      <c r="GX3" s="2" t="s">
        <v>35</v>
      </c>
      <c r="GY3" s="2" t="s">
        <v>35</v>
      </c>
      <c r="GZ3" s="2" t="s">
        <v>35</v>
      </c>
      <c r="HA3" s="2" t="s">
        <v>35</v>
      </c>
      <c r="HB3" s="2" t="s">
        <v>35</v>
      </c>
      <c r="HC3" s="2" t="s">
        <v>35</v>
      </c>
      <c r="HD3" s="2" t="s">
        <v>35</v>
      </c>
      <c r="HE3" s="2" t="s">
        <v>35</v>
      </c>
      <c r="HF3" s="2" t="s">
        <v>35</v>
      </c>
      <c r="HG3" s="2" t="s">
        <v>35</v>
      </c>
      <c r="HH3" s="2" t="s">
        <v>35</v>
      </c>
      <c r="HI3" s="2" t="s">
        <v>35</v>
      </c>
      <c r="HJ3" s="2" t="s">
        <v>35</v>
      </c>
      <c r="HK3" s="2" t="s">
        <v>35</v>
      </c>
      <c r="HL3" s="2" t="s">
        <v>35</v>
      </c>
      <c r="HM3" s="2" t="s">
        <v>35</v>
      </c>
      <c r="HN3" s="2" t="s">
        <v>35</v>
      </c>
      <c r="HO3" s="2" t="s">
        <v>35</v>
      </c>
      <c r="HP3" s="2" t="s">
        <v>35</v>
      </c>
      <c r="HQ3" s="2" t="s">
        <v>35</v>
      </c>
      <c r="HR3" s="2" t="s">
        <v>35</v>
      </c>
      <c r="HS3" s="2" t="s">
        <v>35</v>
      </c>
      <c r="HT3" s="2" t="s">
        <v>35</v>
      </c>
      <c r="HU3" s="2" t="s">
        <v>35</v>
      </c>
      <c r="HV3" s="2" t="s">
        <v>35</v>
      </c>
      <c r="HW3" s="2" t="s">
        <v>35</v>
      </c>
      <c r="HX3" s="2" t="s">
        <v>35</v>
      </c>
      <c r="HY3" s="2" t="s">
        <v>35</v>
      </c>
      <c r="HZ3" s="2" t="s">
        <v>35</v>
      </c>
      <c r="IA3" s="2" t="s">
        <v>35</v>
      </c>
      <c r="IB3" s="2" t="s">
        <v>35</v>
      </c>
      <c r="IC3" s="2" t="s">
        <v>35</v>
      </c>
      <c r="ID3" s="2" t="s">
        <v>35</v>
      </c>
      <c r="IE3" s="2" t="s">
        <v>35</v>
      </c>
      <c r="IF3" s="2" t="s">
        <v>35</v>
      </c>
      <c r="IG3" s="2" t="s">
        <v>35</v>
      </c>
      <c r="IH3" s="2" t="s">
        <v>35</v>
      </c>
      <c r="II3" s="2" t="s">
        <v>35</v>
      </c>
      <c r="IJ3" s="2" t="s">
        <v>35</v>
      </c>
      <c r="IK3" s="2" t="s">
        <v>35</v>
      </c>
      <c r="IL3" s="2" t="s">
        <v>35</v>
      </c>
      <c r="IM3" s="2" t="s">
        <v>35</v>
      </c>
      <c r="IN3" s="2" t="s">
        <v>35</v>
      </c>
      <c r="IO3" s="2" t="s">
        <v>35</v>
      </c>
      <c r="IP3" s="2" t="s">
        <v>35</v>
      </c>
      <c r="IQ3" s="2" t="s">
        <v>35</v>
      </c>
      <c r="IR3" s="2" t="s">
        <v>35</v>
      </c>
      <c r="IS3" s="2" t="s">
        <v>35</v>
      </c>
      <c r="IT3" s="2" t="s">
        <v>35</v>
      </c>
      <c r="IU3" s="2" t="s">
        <v>35</v>
      </c>
      <c r="IV3" s="2" t="s">
        <v>35</v>
      </c>
      <c r="IW3" s="2" t="s">
        <v>35</v>
      </c>
    </row>
    <row r="4" spans="1:267" ht="13.5" customHeight="1">
      <c r="A4" s="221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200"/>
      <c r="AA4" s="54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55"/>
      <c r="AO4" s="56"/>
      <c r="AP4" s="211" t="s">
        <v>31</v>
      </c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57"/>
      <c r="BC4" s="56"/>
      <c r="BD4" s="207" t="s">
        <v>32</v>
      </c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58"/>
      <c r="BQ4" s="56"/>
      <c r="BR4" s="211" t="s">
        <v>33</v>
      </c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57"/>
      <c r="CE4" s="56"/>
      <c r="CF4" s="211" t="s">
        <v>31</v>
      </c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57"/>
      <c r="CS4" s="56"/>
      <c r="CT4" s="207" t="s">
        <v>32</v>
      </c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58"/>
      <c r="DG4" s="56"/>
      <c r="DH4" s="211" t="s">
        <v>33</v>
      </c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57"/>
      <c r="DU4" s="56"/>
      <c r="DV4" s="211" t="s">
        <v>31</v>
      </c>
      <c r="DW4" s="211"/>
      <c r="DX4" s="211"/>
      <c r="DY4" s="211"/>
      <c r="DZ4" s="211"/>
      <c r="EA4" s="211"/>
      <c r="EB4" s="211"/>
      <c r="EC4" s="211"/>
      <c r="ED4" s="211"/>
      <c r="EE4" s="211"/>
      <c r="EF4" s="211"/>
      <c r="EG4" s="211"/>
      <c r="EH4" s="57"/>
      <c r="EI4" s="56"/>
      <c r="EJ4" s="207" t="s">
        <v>32</v>
      </c>
      <c r="EK4" s="207"/>
      <c r="EL4" s="207"/>
      <c r="EM4" s="207"/>
      <c r="EN4" s="207"/>
      <c r="EO4" s="207"/>
      <c r="EP4" s="207"/>
      <c r="EQ4" s="207"/>
      <c r="ER4" s="207"/>
      <c r="ES4" s="207"/>
      <c r="ET4" s="207"/>
      <c r="EU4" s="207"/>
      <c r="EV4" s="58"/>
      <c r="EW4" s="56"/>
      <c r="EX4" s="211" t="s">
        <v>33</v>
      </c>
      <c r="EY4" s="211"/>
      <c r="EZ4" s="211"/>
      <c r="FA4" s="211"/>
      <c r="FB4" s="211"/>
      <c r="FC4" s="211"/>
      <c r="FD4" s="211"/>
      <c r="FE4" s="211"/>
      <c r="FF4" s="211"/>
      <c r="FG4" s="211"/>
      <c r="FH4" s="211"/>
      <c r="FI4" s="211"/>
      <c r="FJ4" s="59"/>
      <c r="FK4" s="2" t="s">
        <v>35</v>
      </c>
      <c r="FL4" s="2" t="s">
        <v>35</v>
      </c>
      <c r="FM4" s="2" t="s">
        <v>35</v>
      </c>
      <c r="FN4" s="2" t="s">
        <v>35</v>
      </c>
      <c r="FO4" s="2" t="s">
        <v>35</v>
      </c>
      <c r="FP4" s="2" t="s">
        <v>35</v>
      </c>
      <c r="FQ4" s="2" t="s">
        <v>35</v>
      </c>
      <c r="FR4" s="2" t="s">
        <v>35</v>
      </c>
      <c r="FS4" s="2" t="s">
        <v>35</v>
      </c>
      <c r="FT4" s="2" t="s">
        <v>35</v>
      </c>
      <c r="FU4" s="2" t="s">
        <v>35</v>
      </c>
      <c r="FV4" s="2" t="s">
        <v>35</v>
      </c>
      <c r="FW4" s="2" t="s">
        <v>35</v>
      </c>
      <c r="FX4" s="2" t="s">
        <v>35</v>
      </c>
      <c r="FY4" s="2" t="s">
        <v>35</v>
      </c>
      <c r="FZ4" s="2" t="s">
        <v>35</v>
      </c>
      <c r="GA4" s="2" t="s">
        <v>35</v>
      </c>
      <c r="GB4" s="2" t="s">
        <v>35</v>
      </c>
      <c r="GC4" s="2" t="s">
        <v>35</v>
      </c>
      <c r="GD4" s="2" t="s">
        <v>35</v>
      </c>
      <c r="GE4" s="2" t="s">
        <v>35</v>
      </c>
      <c r="GF4" s="2" t="s">
        <v>35</v>
      </c>
      <c r="GG4" s="2" t="s">
        <v>35</v>
      </c>
      <c r="GH4" s="2" t="s">
        <v>35</v>
      </c>
      <c r="GI4" s="2" t="s">
        <v>35</v>
      </c>
      <c r="GJ4" s="2" t="s">
        <v>35</v>
      </c>
      <c r="GK4" s="2" t="s">
        <v>35</v>
      </c>
      <c r="GL4" s="2" t="s">
        <v>35</v>
      </c>
      <c r="GM4" s="2" t="s">
        <v>35</v>
      </c>
      <c r="GN4" s="2" t="s">
        <v>35</v>
      </c>
      <c r="GO4" s="2" t="s">
        <v>35</v>
      </c>
      <c r="GP4" s="2" t="s">
        <v>35</v>
      </c>
      <c r="GQ4" s="2" t="s">
        <v>35</v>
      </c>
      <c r="GR4" s="2" t="s">
        <v>35</v>
      </c>
      <c r="GS4" s="2" t="s">
        <v>35</v>
      </c>
      <c r="GT4" s="2" t="s">
        <v>35</v>
      </c>
      <c r="GU4" s="2" t="s">
        <v>35</v>
      </c>
      <c r="GV4" s="2" t="s">
        <v>35</v>
      </c>
      <c r="GW4" s="2" t="s">
        <v>35</v>
      </c>
      <c r="GX4" s="2" t="s">
        <v>35</v>
      </c>
      <c r="GY4" s="2" t="s">
        <v>35</v>
      </c>
      <c r="GZ4" s="2" t="s">
        <v>35</v>
      </c>
      <c r="HA4" s="2" t="s">
        <v>35</v>
      </c>
      <c r="HB4" s="2" t="s">
        <v>35</v>
      </c>
      <c r="HC4" s="2" t="s">
        <v>35</v>
      </c>
      <c r="HD4" s="2" t="s">
        <v>35</v>
      </c>
      <c r="HE4" s="2" t="s">
        <v>35</v>
      </c>
      <c r="HF4" s="2" t="s">
        <v>35</v>
      </c>
      <c r="HG4" s="2" t="s">
        <v>35</v>
      </c>
      <c r="HH4" s="2" t="s">
        <v>35</v>
      </c>
      <c r="HI4" s="2" t="s">
        <v>35</v>
      </c>
      <c r="HJ4" s="2" t="s">
        <v>35</v>
      </c>
      <c r="HK4" s="2" t="s">
        <v>35</v>
      </c>
      <c r="HL4" s="2" t="s">
        <v>35</v>
      </c>
      <c r="HM4" s="2" t="s">
        <v>35</v>
      </c>
      <c r="HN4" s="2" t="s">
        <v>35</v>
      </c>
      <c r="HO4" s="2" t="s">
        <v>35</v>
      </c>
      <c r="HP4" s="2" t="s">
        <v>35</v>
      </c>
      <c r="HQ4" s="2" t="s">
        <v>35</v>
      </c>
      <c r="HR4" s="2" t="s">
        <v>35</v>
      </c>
      <c r="HS4" s="2" t="s">
        <v>35</v>
      </c>
      <c r="HT4" s="2" t="s">
        <v>35</v>
      </c>
      <c r="HU4" s="2" t="s">
        <v>35</v>
      </c>
      <c r="HV4" s="2" t="s">
        <v>35</v>
      </c>
      <c r="HW4" s="2" t="s">
        <v>35</v>
      </c>
      <c r="HX4" s="2" t="s">
        <v>35</v>
      </c>
      <c r="HY4" s="2" t="s">
        <v>35</v>
      </c>
      <c r="HZ4" s="2" t="s">
        <v>35</v>
      </c>
      <c r="IA4" s="2" t="s">
        <v>35</v>
      </c>
      <c r="IB4" s="2" t="s">
        <v>35</v>
      </c>
      <c r="IC4" s="2" t="s">
        <v>35</v>
      </c>
      <c r="ID4" s="2" t="s">
        <v>35</v>
      </c>
      <c r="IE4" s="2" t="s">
        <v>35</v>
      </c>
      <c r="IF4" s="2" t="s">
        <v>35</v>
      </c>
      <c r="IG4" s="2" t="s">
        <v>35</v>
      </c>
      <c r="IH4" s="2" t="s">
        <v>35</v>
      </c>
      <c r="II4" s="2" t="s">
        <v>35</v>
      </c>
      <c r="IJ4" s="2" t="s">
        <v>35</v>
      </c>
      <c r="IK4" s="2" t="s">
        <v>35</v>
      </c>
      <c r="IL4" s="2" t="s">
        <v>35</v>
      </c>
      <c r="IM4" s="2" t="s">
        <v>35</v>
      </c>
      <c r="IN4" s="2" t="s">
        <v>35</v>
      </c>
      <c r="IO4" s="2" t="s">
        <v>35</v>
      </c>
      <c r="IP4" s="2" t="s">
        <v>35</v>
      </c>
      <c r="IQ4" s="2" t="s">
        <v>35</v>
      </c>
      <c r="IR4" s="2" t="s">
        <v>35</v>
      </c>
      <c r="IS4" s="2" t="s">
        <v>35</v>
      </c>
      <c r="IT4" s="2" t="s">
        <v>35</v>
      </c>
      <c r="IU4" s="2" t="s">
        <v>35</v>
      </c>
      <c r="IV4" s="2" t="s">
        <v>35</v>
      </c>
      <c r="IW4" s="2" t="s">
        <v>35</v>
      </c>
    </row>
    <row r="5" spans="1:267" ht="13.5" customHeight="1" thickBot="1">
      <c r="A5" s="222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4"/>
      <c r="AA5" s="60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61"/>
      <c r="AO5" s="62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1"/>
      <c r="BC5" s="208" t="s">
        <v>51</v>
      </c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10"/>
      <c r="BQ5" s="259" t="s">
        <v>51</v>
      </c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1"/>
      <c r="CE5" s="62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1"/>
      <c r="CS5" s="208" t="s">
        <v>51</v>
      </c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10"/>
      <c r="DG5" s="259" t="s">
        <v>51</v>
      </c>
      <c r="DH5" s="260"/>
      <c r="DI5" s="260"/>
      <c r="DJ5" s="260"/>
      <c r="DK5" s="260"/>
      <c r="DL5" s="260"/>
      <c r="DM5" s="260"/>
      <c r="DN5" s="260"/>
      <c r="DO5" s="260"/>
      <c r="DP5" s="260"/>
      <c r="DQ5" s="260"/>
      <c r="DR5" s="260"/>
      <c r="DS5" s="260"/>
      <c r="DT5" s="261"/>
      <c r="DU5" s="62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1"/>
      <c r="EI5" s="208" t="s">
        <v>51</v>
      </c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10"/>
      <c r="EW5" s="259" t="s">
        <v>51</v>
      </c>
      <c r="EX5" s="260"/>
      <c r="EY5" s="260"/>
      <c r="EZ5" s="260"/>
      <c r="FA5" s="260"/>
      <c r="FB5" s="260"/>
      <c r="FC5" s="260"/>
      <c r="FD5" s="260"/>
      <c r="FE5" s="260"/>
      <c r="FF5" s="260"/>
      <c r="FG5" s="260"/>
      <c r="FH5" s="260"/>
      <c r="FI5" s="260"/>
      <c r="FJ5" s="262"/>
      <c r="FK5" s="2" t="s">
        <v>35</v>
      </c>
      <c r="FL5" s="2" t="s">
        <v>35</v>
      </c>
      <c r="FM5" s="2" t="s">
        <v>35</v>
      </c>
      <c r="FN5" s="2" t="s">
        <v>35</v>
      </c>
      <c r="FO5" s="2" t="s">
        <v>35</v>
      </c>
      <c r="FP5" s="2" t="s">
        <v>35</v>
      </c>
      <c r="FQ5" s="2" t="s">
        <v>35</v>
      </c>
      <c r="FR5" s="2" t="s">
        <v>35</v>
      </c>
      <c r="FS5" s="2" t="s">
        <v>35</v>
      </c>
      <c r="FT5" s="2" t="s">
        <v>35</v>
      </c>
      <c r="FU5" s="2" t="s">
        <v>35</v>
      </c>
      <c r="FV5" s="2" t="s">
        <v>35</v>
      </c>
      <c r="FW5" s="2" t="s">
        <v>35</v>
      </c>
      <c r="FX5" s="2" t="s">
        <v>35</v>
      </c>
      <c r="FY5" s="2" t="s">
        <v>35</v>
      </c>
      <c r="FZ5" s="2" t="s">
        <v>35</v>
      </c>
      <c r="GA5" s="2" t="s">
        <v>35</v>
      </c>
      <c r="GB5" s="2" t="s">
        <v>35</v>
      </c>
      <c r="GC5" s="2" t="s">
        <v>35</v>
      </c>
      <c r="GD5" s="2" t="s">
        <v>35</v>
      </c>
      <c r="GE5" s="2" t="s">
        <v>35</v>
      </c>
      <c r="GF5" s="2" t="s">
        <v>35</v>
      </c>
      <c r="GG5" s="2" t="s">
        <v>35</v>
      </c>
      <c r="GH5" s="2" t="s">
        <v>35</v>
      </c>
      <c r="GI5" s="2" t="s">
        <v>35</v>
      </c>
      <c r="GJ5" s="2" t="s">
        <v>35</v>
      </c>
      <c r="GK5" s="2" t="s">
        <v>35</v>
      </c>
      <c r="GL5" s="2" t="s">
        <v>35</v>
      </c>
      <c r="GM5" s="2" t="s">
        <v>35</v>
      </c>
      <c r="GN5" s="2" t="s">
        <v>35</v>
      </c>
      <c r="GO5" s="2" t="s">
        <v>35</v>
      </c>
      <c r="GP5" s="2" t="s">
        <v>35</v>
      </c>
      <c r="GQ5" s="2" t="s">
        <v>35</v>
      </c>
      <c r="GR5" s="2" t="s">
        <v>35</v>
      </c>
      <c r="GS5" s="2" t="s">
        <v>35</v>
      </c>
      <c r="GT5" s="2" t="s">
        <v>35</v>
      </c>
      <c r="GU5" s="2" t="s">
        <v>35</v>
      </c>
      <c r="GV5" s="2" t="s">
        <v>35</v>
      </c>
      <c r="GW5" s="2" t="s">
        <v>35</v>
      </c>
      <c r="GX5" s="2" t="s">
        <v>35</v>
      </c>
      <c r="GY5" s="2" t="s">
        <v>35</v>
      </c>
      <c r="GZ5" s="2" t="s">
        <v>35</v>
      </c>
      <c r="HA5" s="2" t="s">
        <v>35</v>
      </c>
      <c r="HB5" s="2" t="s">
        <v>35</v>
      </c>
      <c r="HC5" s="2" t="s">
        <v>35</v>
      </c>
      <c r="HD5" s="2" t="s">
        <v>35</v>
      </c>
      <c r="HE5" s="2" t="s">
        <v>35</v>
      </c>
      <c r="HF5" s="2" t="s">
        <v>35</v>
      </c>
      <c r="HG5" s="2" t="s">
        <v>35</v>
      </c>
      <c r="HH5" s="2" t="s">
        <v>35</v>
      </c>
      <c r="HI5" s="2" t="s">
        <v>35</v>
      </c>
      <c r="HJ5" s="2" t="s">
        <v>35</v>
      </c>
      <c r="HK5" s="2" t="s">
        <v>35</v>
      </c>
      <c r="HL5" s="2" t="s">
        <v>35</v>
      </c>
      <c r="HM5" s="2" t="s">
        <v>35</v>
      </c>
      <c r="HN5" s="2" t="s">
        <v>35</v>
      </c>
      <c r="HO5" s="2" t="s">
        <v>35</v>
      </c>
      <c r="HP5" s="2" t="s">
        <v>35</v>
      </c>
      <c r="HQ5" s="2" t="s">
        <v>35</v>
      </c>
      <c r="HR5" s="2" t="s">
        <v>35</v>
      </c>
      <c r="HS5" s="2" t="s">
        <v>35</v>
      </c>
      <c r="HT5" s="2" t="s">
        <v>35</v>
      </c>
      <c r="HU5" s="2" t="s">
        <v>35</v>
      </c>
      <c r="HV5" s="2" t="s">
        <v>35</v>
      </c>
      <c r="HW5" s="2" t="s">
        <v>35</v>
      </c>
      <c r="HX5" s="2" t="s">
        <v>35</v>
      </c>
      <c r="HY5" s="2" t="s">
        <v>35</v>
      </c>
      <c r="HZ5" s="2" t="s">
        <v>35</v>
      </c>
      <c r="IA5" s="2" t="s">
        <v>35</v>
      </c>
      <c r="IB5" s="2" t="s">
        <v>35</v>
      </c>
      <c r="IC5" s="2" t="s">
        <v>35</v>
      </c>
      <c r="ID5" s="2" t="s">
        <v>35</v>
      </c>
      <c r="IE5" s="2" t="s">
        <v>35</v>
      </c>
      <c r="IF5" s="2" t="s">
        <v>35</v>
      </c>
      <c r="IG5" s="2" t="s">
        <v>35</v>
      </c>
      <c r="IH5" s="2" t="s">
        <v>35</v>
      </c>
      <c r="II5" s="2" t="s">
        <v>35</v>
      </c>
      <c r="IJ5" s="2" t="s">
        <v>35</v>
      </c>
      <c r="IK5" s="2" t="s">
        <v>35</v>
      </c>
      <c r="IL5" s="2" t="s">
        <v>35</v>
      </c>
      <c r="IM5" s="2" t="s">
        <v>35</v>
      </c>
      <c r="IN5" s="2" t="s">
        <v>35</v>
      </c>
      <c r="IO5" s="2" t="s">
        <v>35</v>
      </c>
      <c r="IP5" s="2" t="s">
        <v>35</v>
      </c>
      <c r="IQ5" s="2" t="s">
        <v>35</v>
      </c>
      <c r="IR5" s="2" t="s">
        <v>35</v>
      </c>
      <c r="IS5" s="2" t="s">
        <v>35</v>
      </c>
      <c r="IT5" s="2" t="s">
        <v>35</v>
      </c>
      <c r="IU5" s="2" t="s">
        <v>35</v>
      </c>
      <c r="IV5" s="2" t="s">
        <v>35</v>
      </c>
      <c r="IW5" s="2" t="s">
        <v>35</v>
      </c>
    </row>
    <row r="6" spans="1:267" ht="9" customHeight="1">
      <c r="A6" s="64"/>
      <c r="B6" s="65"/>
      <c r="C6" s="66"/>
      <c r="D6" s="67"/>
      <c r="E6" s="65"/>
      <c r="F6" s="66"/>
      <c r="G6" s="68"/>
      <c r="H6" s="203" t="s">
        <v>22</v>
      </c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50"/>
      <c r="T6" s="198" t="s">
        <v>38</v>
      </c>
      <c r="U6" s="199"/>
      <c r="V6" s="199"/>
      <c r="W6" s="199"/>
      <c r="X6" s="199"/>
      <c r="Y6" s="199"/>
      <c r="Z6" s="200"/>
      <c r="AA6" s="148">
        <v>147</v>
      </c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>
        <v>0</v>
      </c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>
        <v>0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>
        <v>0</v>
      </c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>
        <v>2</v>
      </c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>
        <v>2707</v>
      </c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>
        <v>53</v>
      </c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>
        <v>33</v>
      </c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>
        <v>61689</v>
      </c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>
        <v>541</v>
      </c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2"/>
      <c r="FK6" s="97"/>
      <c r="FL6" s="97"/>
      <c r="FM6" s="2" t="s">
        <v>35</v>
      </c>
      <c r="FN6" s="2" t="s">
        <v>35</v>
      </c>
      <c r="FO6" s="2" t="s">
        <v>35</v>
      </c>
      <c r="FP6" s="2" t="s">
        <v>35</v>
      </c>
      <c r="FQ6" s="2" t="s">
        <v>35</v>
      </c>
      <c r="FR6" s="2" t="s">
        <v>35</v>
      </c>
      <c r="FS6" s="2" t="s">
        <v>35</v>
      </c>
      <c r="FT6" s="2" t="s">
        <v>35</v>
      </c>
      <c r="FU6" s="2" t="s">
        <v>35</v>
      </c>
      <c r="FV6" s="2" t="s">
        <v>35</v>
      </c>
      <c r="FW6" s="2" t="s">
        <v>35</v>
      </c>
      <c r="FX6" s="2" t="s">
        <v>35</v>
      </c>
      <c r="FY6" s="2" t="s">
        <v>35</v>
      </c>
      <c r="FZ6" s="2" t="s">
        <v>35</v>
      </c>
      <c r="GA6" s="2" t="s">
        <v>35</v>
      </c>
      <c r="GB6" s="2" t="s">
        <v>35</v>
      </c>
      <c r="GC6" s="2" t="s">
        <v>35</v>
      </c>
      <c r="GD6" s="2" t="s">
        <v>35</v>
      </c>
      <c r="GE6" s="2" t="s">
        <v>35</v>
      </c>
      <c r="GF6" s="2" t="s">
        <v>35</v>
      </c>
      <c r="GG6" s="2" t="s">
        <v>35</v>
      </c>
      <c r="GH6" s="2" t="s">
        <v>35</v>
      </c>
      <c r="GI6" s="2" t="s">
        <v>35</v>
      </c>
      <c r="GJ6" s="2" t="s">
        <v>35</v>
      </c>
      <c r="GK6" s="2" t="s">
        <v>35</v>
      </c>
      <c r="GL6" s="2" t="s">
        <v>35</v>
      </c>
      <c r="GM6" s="2" t="s">
        <v>35</v>
      </c>
      <c r="GN6" s="2" t="s">
        <v>35</v>
      </c>
      <c r="GO6" s="2" t="s">
        <v>35</v>
      </c>
      <c r="GP6" s="2" t="s">
        <v>35</v>
      </c>
      <c r="GQ6" s="2" t="s">
        <v>35</v>
      </c>
      <c r="GR6" s="2" t="s">
        <v>35</v>
      </c>
      <c r="GS6" s="2" t="s">
        <v>35</v>
      </c>
      <c r="GT6" s="2" t="s">
        <v>35</v>
      </c>
      <c r="GU6" s="2" t="s">
        <v>35</v>
      </c>
      <c r="GV6" s="2" t="s">
        <v>35</v>
      </c>
      <c r="GW6" s="2" t="s">
        <v>35</v>
      </c>
      <c r="GX6" s="2" t="s">
        <v>35</v>
      </c>
      <c r="GY6" s="2" t="s">
        <v>35</v>
      </c>
      <c r="GZ6" s="2" t="s">
        <v>35</v>
      </c>
      <c r="HA6" s="2" t="s">
        <v>35</v>
      </c>
      <c r="HB6" s="2" t="s">
        <v>35</v>
      </c>
      <c r="HC6" s="2" t="s">
        <v>35</v>
      </c>
      <c r="HD6" s="2" t="s">
        <v>35</v>
      </c>
      <c r="HE6" s="2" t="s">
        <v>35</v>
      </c>
      <c r="HF6" s="2" t="s">
        <v>35</v>
      </c>
      <c r="HG6" s="2" t="s">
        <v>35</v>
      </c>
      <c r="HH6" s="2" t="s">
        <v>35</v>
      </c>
      <c r="HI6" s="2" t="s">
        <v>35</v>
      </c>
      <c r="HJ6" s="2" t="s">
        <v>35</v>
      </c>
      <c r="HK6" s="2" t="s">
        <v>35</v>
      </c>
      <c r="HL6" s="2" t="s">
        <v>35</v>
      </c>
      <c r="HM6" s="2" t="s">
        <v>35</v>
      </c>
      <c r="HN6" s="2" t="s">
        <v>35</v>
      </c>
      <c r="HO6" s="2" t="s">
        <v>35</v>
      </c>
      <c r="HP6" s="2" t="s">
        <v>35</v>
      </c>
      <c r="HQ6" s="2" t="s">
        <v>35</v>
      </c>
      <c r="HR6" s="2" t="s">
        <v>35</v>
      </c>
      <c r="HS6" s="2" t="s">
        <v>35</v>
      </c>
      <c r="HT6" s="2" t="s">
        <v>35</v>
      </c>
      <c r="HU6" s="2" t="s">
        <v>35</v>
      </c>
      <c r="HV6" s="2" t="s">
        <v>35</v>
      </c>
      <c r="HW6" s="2" t="s">
        <v>35</v>
      </c>
      <c r="HX6" s="2" t="s">
        <v>35</v>
      </c>
      <c r="HY6" s="2" t="s">
        <v>35</v>
      </c>
      <c r="HZ6" s="2" t="s">
        <v>35</v>
      </c>
      <c r="IA6" s="2" t="s">
        <v>35</v>
      </c>
      <c r="IB6" s="2" t="s">
        <v>35</v>
      </c>
      <c r="IC6" s="2" t="s">
        <v>35</v>
      </c>
      <c r="ID6" s="2" t="s">
        <v>35</v>
      </c>
      <c r="IE6" s="2" t="s">
        <v>35</v>
      </c>
      <c r="IF6" s="2" t="s">
        <v>35</v>
      </c>
      <c r="IG6" s="2" t="s">
        <v>35</v>
      </c>
      <c r="IH6" s="2" t="s">
        <v>35</v>
      </c>
      <c r="II6" s="2" t="s">
        <v>35</v>
      </c>
      <c r="IJ6" s="2" t="s">
        <v>35</v>
      </c>
      <c r="IK6" s="2" t="s">
        <v>35</v>
      </c>
      <c r="IL6" s="2" t="s">
        <v>35</v>
      </c>
      <c r="IM6" s="2" t="s">
        <v>35</v>
      </c>
      <c r="IN6" s="2" t="s">
        <v>35</v>
      </c>
      <c r="IO6" s="2" t="s">
        <v>35</v>
      </c>
      <c r="IP6" s="2" t="s">
        <v>35</v>
      </c>
      <c r="IQ6" s="2" t="s">
        <v>35</v>
      </c>
      <c r="IR6" s="2" t="s">
        <v>35</v>
      </c>
      <c r="IS6" s="2" t="s">
        <v>35</v>
      </c>
      <c r="IT6" s="2" t="s">
        <v>35</v>
      </c>
      <c r="IU6" s="2" t="s">
        <v>35</v>
      </c>
      <c r="IV6" s="2" t="s">
        <v>35</v>
      </c>
      <c r="IW6" s="2" t="s">
        <v>35</v>
      </c>
    </row>
    <row r="7" spans="1:267" ht="9" customHeight="1">
      <c r="A7" s="69"/>
      <c r="B7" s="70"/>
      <c r="C7" s="71"/>
      <c r="D7" s="204" t="s">
        <v>12</v>
      </c>
      <c r="E7" s="205"/>
      <c r="F7" s="206"/>
      <c r="G7" s="72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55"/>
      <c r="T7" s="193" t="s">
        <v>39</v>
      </c>
      <c r="U7" s="194"/>
      <c r="V7" s="194"/>
      <c r="W7" s="194"/>
      <c r="X7" s="194"/>
      <c r="Y7" s="194"/>
      <c r="Z7" s="195"/>
      <c r="AA7" s="118">
        <v>12287</v>
      </c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>
        <v>4728</v>
      </c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>
        <v>3997009</v>
      </c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>
        <v>119795</v>
      </c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>
        <v>21694</v>
      </c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>
        <v>29124286</v>
      </c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>
        <v>810210</v>
      </c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>
        <v>89658</v>
      </c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>
        <v>162008167</v>
      </c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>
        <v>4135615</v>
      </c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6"/>
      <c r="FM7" s="2" t="s">
        <v>35</v>
      </c>
      <c r="FN7" s="2" t="s">
        <v>35</v>
      </c>
      <c r="FO7" s="2" t="s">
        <v>35</v>
      </c>
      <c r="FP7" s="2" t="s">
        <v>35</v>
      </c>
      <c r="FQ7" s="2" t="s">
        <v>35</v>
      </c>
      <c r="FR7" s="2" t="s">
        <v>35</v>
      </c>
      <c r="FS7" s="2" t="s">
        <v>35</v>
      </c>
      <c r="FT7" s="2" t="s">
        <v>35</v>
      </c>
      <c r="FU7" s="2" t="s">
        <v>35</v>
      </c>
      <c r="FV7" s="2" t="s">
        <v>35</v>
      </c>
      <c r="FW7" s="2" t="s">
        <v>35</v>
      </c>
      <c r="FX7" s="2" t="s">
        <v>35</v>
      </c>
      <c r="FY7" s="2" t="s">
        <v>35</v>
      </c>
      <c r="FZ7" s="2" t="s">
        <v>35</v>
      </c>
      <c r="GA7" s="2" t="s">
        <v>35</v>
      </c>
      <c r="GB7" s="2" t="s">
        <v>35</v>
      </c>
      <c r="GC7" s="2" t="s">
        <v>35</v>
      </c>
      <c r="GD7" s="2" t="s">
        <v>35</v>
      </c>
      <c r="GE7" s="2" t="s">
        <v>35</v>
      </c>
      <c r="GF7" s="2" t="s">
        <v>35</v>
      </c>
      <c r="GG7" s="2" t="s">
        <v>35</v>
      </c>
      <c r="GH7" s="2" t="s">
        <v>35</v>
      </c>
      <c r="GI7" s="2" t="s">
        <v>35</v>
      </c>
      <c r="GJ7" s="2" t="s">
        <v>35</v>
      </c>
      <c r="GK7" s="2" t="s">
        <v>35</v>
      </c>
      <c r="GL7" s="2" t="s">
        <v>35</v>
      </c>
      <c r="GM7" s="2" t="s">
        <v>35</v>
      </c>
      <c r="GN7" s="2" t="s">
        <v>35</v>
      </c>
      <c r="GO7" s="2" t="s">
        <v>35</v>
      </c>
      <c r="GP7" s="2" t="s">
        <v>35</v>
      </c>
      <c r="GQ7" s="2" t="s">
        <v>35</v>
      </c>
      <c r="GR7" s="2" t="s">
        <v>35</v>
      </c>
      <c r="GS7" s="2" t="s">
        <v>35</v>
      </c>
      <c r="GT7" s="2" t="s">
        <v>35</v>
      </c>
      <c r="GU7" s="2" t="s">
        <v>35</v>
      </c>
      <c r="GV7" s="2" t="s">
        <v>35</v>
      </c>
      <c r="GW7" s="2" t="s">
        <v>35</v>
      </c>
      <c r="GX7" s="2" t="s">
        <v>35</v>
      </c>
      <c r="GY7" s="2" t="s">
        <v>35</v>
      </c>
      <c r="GZ7" s="2" t="s">
        <v>35</v>
      </c>
      <c r="HA7" s="2" t="s">
        <v>35</v>
      </c>
      <c r="HB7" s="2" t="s">
        <v>35</v>
      </c>
      <c r="HC7" s="2" t="s">
        <v>35</v>
      </c>
      <c r="HD7" s="2" t="s">
        <v>35</v>
      </c>
      <c r="HE7" s="2" t="s">
        <v>35</v>
      </c>
      <c r="HF7" s="2" t="s">
        <v>35</v>
      </c>
      <c r="HG7" s="2" t="s">
        <v>35</v>
      </c>
      <c r="HH7" s="2" t="s">
        <v>35</v>
      </c>
      <c r="HI7" s="2" t="s">
        <v>35</v>
      </c>
      <c r="HJ7" s="2" t="s">
        <v>35</v>
      </c>
      <c r="HK7" s="2" t="s">
        <v>35</v>
      </c>
      <c r="HL7" s="2" t="s">
        <v>35</v>
      </c>
      <c r="HM7" s="2" t="s">
        <v>35</v>
      </c>
      <c r="HN7" s="2" t="s">
        <v>35</v>
      </c>
      <c r="HO7" s="2" t="s">
        <v>35</v>
      </c>
      <c r="HP7" s="2" t="s">
        <v>35</v>
      </c>
      <c r="HQ7" s="2" t="s">
        <v>35</v>
      </c>
      <c r="HR7" s="2" t="s">
        <v>35</v>
      </c>
      <c r="HS7" s="2" t="s">
        <v>35</v>
      </c>
      <c r="HT7" s="2" t="s">
        <v>35</v>
      </c>
      <c r="HU7" s="2" t="s">
        <v>35</v>
      </c>
      <c r="HV7" s="2" t="s">
        <v>35</v>
      </c>
      <c r="HW7" s="2" t="s">
        <v>35</v>
      </c>
      <c r="HX7" s="2" t="s">
        <v>35</v>
      </c>
      <c r="HY7" s="2" t="s">
        <v>35</v>
      </c>
      <c r="HZ7" s="2" t="s">
        <v>35</v>
      </c>
      <c r="IA7" s="2" t="s">
        <v>35</v>
      </c>
      <c r="IB7" s="2" t="s">
        <v>35</v>
      </c>
      <c r="IC7" s="2" t="s">
        <v>35</v>
      </c>
      <c r="ID7" s="2" t="s">
        <v>35</v>
      </c>
      <c r="IE7" s="2" t="s">
        <v>35</v>
      </c>
      <c r="IF7" s="2" t="s">
        <v>35</v>
      </c>
      <c r="IG7" s="2" t="s">
        <v>35</v>
      </c>
      <c r="IH7" s="2" t="s">
        <v>35</v>
      </c>
      <c r="II7" s="2" t="s">
        <v>35</v>
      </c>
      <c r="IJ7" s="2" t="s">
        <v>35</v>
      </c>
      <c r="IK7" s="2" t="s">
        <v>35</v>
      </c>
      <c r="IL7" s="2" t="s">
        <v>35</v>
      </c>
      <c r="IM7" s="2" t="s">
        <v>35</v>
      </c>
      <c r="IN7" s="2" t="s">
        <v>35</v>
      </c>
      <c r="IO7" s="2" t="s">
        <v>35</v>
      </c>
      <c r="IP7" s="2" t="s">
        <v>35</v>
      </c>
      <c r="IQ7" s="2" t="s">
        <v>35</v>
      </c>
      <c r="IR7" s="2" t="s">
        <v>35</v>
      </c>
      <c r="IS7" s="2" t="s">
        <v>35</v>
      </c>
      <c r="IT7" s="2" t="s">
        <v>35</v>
      </c>
      <c r="IU7" s="2" t="s">
        <v>35</v>
      </c>
      <c r="IV7" s="2" t="s">
        <v>35</v>
      </c>
      <c r="IW7" s="2" t="s">
        <v>35</v>
      </c>
    </row>
    <row r="8" spans="1:267" ht="9" customHeight="1">
      <c r="A8" s="69"/>
      <c r="B8" s="70"/>
      <c r="C8" s="71"/>
      <c r="D8" s="204"/>
      <c r="E8" s="205"/>
      <c r="F8" s="206"/>
      <c r="G8" s="73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74"/>
      <c r="T8" s="193" t="s">
        <v>37</v>
      </c>
      <c r="U8" s="194"/>
      <c r="V8" s="194"/>
      <c r="W8" s="194"/>
      <c r="X8" s="194"/>
      <c r="Y8" s="194"/>
      <c r="Z8" s="195"/>
      <c r="AA8" s="118">
        <f t="shared" ref="AA8" si="0">SUM(AA6,AA7)</f>
        <v>12434</v>
      </c>
      <c r="AB8" s="105">
        <v>339649</v>
      </c>
      <c r="AC8" s="105">
        <v>339649</v>
      </c>
      <c r="AD8" s="105">
        <v>339649</v>
      </c>
      <c r="AE8" s="105">
        <v>339649</v>
      </c>
      <c r="AF8" s="105">
        <v>339649</v>
      </c>
      <c r="AG8" s="105"/>
      <c r="AH8" s="105"/>
      <c r="AI8" s="105">
        <v>339649</v>
      </c>
      <c r="AJ8" s="105">
        <v>339649</v>
      </c>
      <c r="AK8" s="105">
        <v>339649</v>
      </c>
      <c r="AL8" s="105">
        <v>339649</v>
      </c>
      <c r="AM8" s="105">
        <v>339649</v>
      </c>
      <c r="AN8" s="105">
        <v>339649</v>
      </c>
      <c r="AO8" s="105">
        <f t="shared" ref="AO8" si="1">SUM(AO6,AO7)</f>
        <v>4728</v>
      </c>
      <c r="AP8" s="105">
        <v>339649</v>
      </c>
      <c r="AQ8" s="105">
        <v>339649</v>
      </c>
      <c r="AR8" s="105">
        <v>339649</v>
      </c>
      <c r="AS8" s="105">
        <v>339649</v>
      </c>
      <c r="AT8" s="105">
        <v>339649</v>
      </c>
      <c r="AU8" s="105"/>
      <c r="AV8" s="105"/>
      <c r="AW8" s="105">
        <v>339649</v>
      </c>
      <c r="AX8" s="105">
        <v>339649</v>
      </c>
      <c r="AY8" s="105">
        <v>339649</v>
      </c>
      <c r="AZ8" s="105">
        <v>339649</v>
      </c>
      <c r="BA8" s="105">
        <v>339649</v>
      </c>
      <c r="BB8" s="105">
        <v>339649</v>
      </c>
      <c r="BC8" s="105">
        <f t="shared" ref="BC8" si="2">SUM(BC6,BC7)</f>
        <v>3997009</v>
      </c>
      <c r="BD8" s="105">
        <v>339649</v>
      </c>
      <c r="BE8" s="105">
        <v>339649</v>
      </c>
      <c r="BF8" s="105">
        <v>339649</v>
      </c>
      <c r="BG8" s="105">
        <v>339649</v>
      </c>
      <c r="BH8" s="105">
        <v>339649</v>
      </c>
      <c r="BI8" s="105"/>
      <c r="BJ8" s="105"/>
      <c r="BK8" s="105">
        <v>339649</v>
      </c>
      <c r="BL8" s="105">
        <v>339649</v>
      </c>
      <c r="BM8" s="105">
        <v>339649</v>
      </c>
      <c r="BN8" s="105">
        <v>339649</v>
      </c>
      <c r="BO8" s="105">
        <v>339649</v>
      </c>
      <c r="BP8" s="105">
        <v>339649</v>
      </c>
      <c r="BQ8" s="105">
        <f t="shared" ref="BQ8" si="3">SUM(BQ6,BQ7)</f>
        <v>119795</v>
      </c>
      <c r="BR8" s="105">
        <v>339649</v>
      </c>
      <c r="BS8" s="105">
        <v>339649</v>
      </c>
      <c r="BT8" s="105">
        <v>339649</v>
      </c>
      <c r="BU8" s="105">
        <v>339649</v>
      </c>
      <c r="BV8" s="105">
        <v>339649</v>
      </c>
      <c r="BW8" s="105"/>
      <c r="BX8" s="105"/>
      <c r="BY8" s="105">
        <v>339649</v>
      </c>
      <c r="BZ8" s="105">
        <v>339649</v>
      </c>
      <c r="CA8" s="105">
        <v>339649</v>
      </c>
      <c r="CB8" s="105">
        <v>339649</v>
      </c>
      <c r="CC8" s="105">
        <v>339649</v>
      </c>
      <c r="CD8" s="105">
        <v>339649</v>
      </c>
      <c r="CE8" s="105">
        <f t="shared" ref="CE8" si="4">SUM(CE6,CE7)</f>
        <v>21696</v>
      </c>
      <c r="CF8" s="105">
        <v>339649</v>
      </c>
      <c r="CG8" s="105">
        <v>339649</v>
      </c>
      <c r="CH8" s="105">
        <v>339649</v>
      </c>
      <c r="CI8" s="105">
        <v>339649</v>
      </c>
      <c r="CJ8" s="105">
        <v>339649</v>
      </c>
      <c r="CK8" s="105"/>
      <c r="CL8" s="105"/>
      <c r="CM8" s="105">
        <v>339649</v>
      </c>
      <c r="CN8" s="105">
        <v>339649</v>
      </c>
      <c r="CO8" s="105">
        <v>339649</v>
      </c>
      <c r="CP8" s="105">
        <v>339649</v>
      </c>
      <c r="CQ8" s="105">
        <v>339649</v>
      </c>
      <c r="CR8" s="105">
        <v>339649</v>
      </c>
      <c r="CS8" s="105">
        <f t="shared" ref="CS8" si="5">SUM(CS6,CS7)</f>
        <v>29126993</v>
      </c>
      <c r="CT8" s="105">
        <v>339649</v>
      </c>
      <c r="CU8" s="105">
        <v>339649</v>
      </c>
      <c r="CV8" s="105">
        <v>339649</v>
      </c>
      <c r="CW8" s="105">
        <v>339649</v>
      </c>
      <c r="CX8" s="105">
        <v>339649</v>
      </c>
      <c r="CY8" s="105"/>
      <c r="CZ8" s="105"/>
      <c r="DA8" s="105">
        <v>339649</v>
      </c>
      <c r="DB8" s="105">
        <v>339649</v>
      </c>
      <c r="DC8" s="105">
        <v>339649</v>
      </c>
      <c r="DD8" s="105">
        <v>339649</v>
      </c>
      <c r="DE8" s="105">
        <v>339649</v>
      </c>
      <c r="DF8" s="105">
        <v>339649</v>
      </c>
      <c r="DG8" s="105">
        <f t="shared" ref="DG8" si="6">SUM(DG6,DG7)</f>
        <v>810263</v>
      </c>
      <c r="DH8" s="105">
        <v>339649</v>
      </c>
      <c r="DI8" s="105">
        <v>339649</v>
      </c>
      <c r="DJ8" s="105">
        <v>339649</v>
      </c>
      <c r="DK8" s="105">
        <v>339649</v>
      </c>
      <c r="DL8" s="105">
        <v>339649</v>
      </c>
      <c r="DM8" s="105"/>
      <c r="DN8" s="105"/>
      <c r="DO8" s="105">
        <v>339649</v>
      </c>
      <c r="DP8" s="105">
        <v>339649</v>
      </c>
      <c r="DQ8" s="105">
        <v>339649</v>
      </c>
      <c r="DR8" s="105">
        <v>339649</v>
      </c>
      <c r="DS8" s="105">
        <v>339649</v>
      </c>
      <c r="DT8" s="105">
        <v>339649</v>
      </c>
      <c r="DU8" s="105">
        <f t="shared" ref="DU8" si="7">SUM(DU6,DU7)</f>
        <v>89691</v>
      </c>
      <c r="DV8" s="105">
        <v>339649</v>
      </c>
      <c r="DW8" s="105">
        <v>339649</v>
      </c>
      <c r="DX8" s="105">
        <v>339649</v>
      </c>
      <c r="DY8" s="105">
        <v>339649</v>
      </c>
      <c r="DZ8" s="105">
        <v>339649</v>
      </c>
      <c r="EA8" s="105"/>
      <c r="EB8" s="105"/>
      <c r="EC8" s="105">
        <v>339649</v>
      </c>
      <c r="ED8" s="105">
        <v>339649</v>
      </c>
      <c r="EE8" s="105">
        <v>339649</v>
      </c>
      <c r="EF8" s="105">
        <v>339649</v>
      </c>
      <c r="EG8" s="105">
        <v>339649</v>
      </c>
      <c r="EH8" s="105">
        <v>339649</v>
      </c>
      <c r="EI8" s="105">
        <f t="shared" ref="EI8" si="8">SUM(EI6,EI7)</f>
        <v>162069856</v>
      </c>
      <c r="EJ8" s="105">
        <v>339649</v>
      </c>
      <c r="EK8" s="105">
        <v>339649</v>
      </c>
      <c r="EL8" s="105">
        <v>339649</v>
      </c>
      <c r="EM8" s="105">
        <v>339649</v>
      </c>
      <c r="EN8" s="105">
        <v>339649</v>
      </c>
      <c r="EO8" s="105"/>
      <c r="EP8" s="105"/>
      <c r="EQ8" s="105">
        <v>339649</v>
      </c>
      <c r="ER8" s="105">
        <v>339649</v>
      </c>
      <c r="ES8" s="105">
        <v>339649</v>
      </c>
      <c r="ET8" s="105">
        <v>339649</v>
      </c>
      <c r="EU8" s="105">
        <v>339649</v>
      </c>
      <c r="EV8" s="105">
        <v>339649</v>
      </c>
      <c r="EW8" s="105">
        <f t="shared" ref="EW8" si="9">SUM(EW6,EW7)</f>
        <v>4136156</v>
      </c>
      <c r="EX8" s="105">
        <v>339649</v>
      </c>
      <c r="EY8" s="105">
        <v>339649</v>
      </c>
      <c r="EZ8" s="105">
        <v>339649</v>
      </c>
      <c r="FA8" s="105">
        <v>339649</v>
      </c>
      <c r="FB8" s="105">
        <v>339649</v>
      </c>
      <c r="FC8" s="105"/>
      <c r="FD8" s="105"/>
      <c r="FE8" s="105">
        <v>339649</v>
      </c>
      <c r="FF8" s="105">
        <v>339649</v>
      </c>
      <c r="FG8" s="105">
        <v>339649</v>
      </c>
      <c r="FH8" s="105">
        <v>339649</v>
      </c>
      <c r="FI8" s="105">
        <v>339649</v>
      </c>
      <c r="FJ8" s="106">
        <v>339649</v>
      </c>
      <c r="FM8" s="2" t="s">
        <v>35</v>
      </c>
      <c r="FN8" s="2" t="s">
        <v>35</v>
      </c>
      <c r="FO8" s="2" t="s">
        <v>35</v>
      </c>
      <c r="FP8" s="2" t="s">
        <v>35</v>
      </c>
      <c r="FQ8" s="2" t="s">
        <v>35</v>
      </c>
      <c r="FR8" s="2" t="s">
        <v>35</v>
      </c>
      <c r="FS8" s="2" t="s">
        <v>35</v>
      </c>
      <c r="FT8" s="2" t="s">
        <v>35</v>
      </c>
      <c r="FU8" s="2" t="s">
        <v>35</v>
      </c>
      <c r="FV8" s="2" t="s">
        <v>35</v>
      </c>
      <c r="FW8" s="2" t="s">
        <v>35</v>
      </c>
      <c r="FX8" s="2" t="s">
        <v>35</v>
      </c>
      <c r="FY8" s="2" t="s">
        <v>35</v>
      </c>
      <c r="FZ8" s="2" t="s">
        <v>35</v>
      </c>
      <c r="GA8" s="2" t="s">
        <v>35</v>
      </c>
      <c r="GB8" s="2" t="s">
        <v>35</v>
      </c>
      <c r="GC8" s="2" t="s">
        <v>35</v>
      </c>
      <c r="GD8" s="2" t="s">
        <v>35</v>
      </c>
      <c r="GE8" s="2" t="s">
        <v>35</v>
      </c>
      <c r="GF8" s="2" t="s">
        <v>35</v>
      </c>
      <c r="GG8" s="2" t="s">
        <v>35</v>
      </c>
      <c r="GH8" s="2" t="s">
        <v>35</v>
      </c>
      <c r="GI8" s="2" t="s">
        <v>35</v>
      </c>
      <c r="GJ8" s="2" t="s">
        <v>35</v>
      </c>
      <c r="GK8" s="2" t="s">
        <v>35</v>
      </c>
      <c r="GL8" s="2" t="s">
        <v>35</v>
      </c>
      <c r="GM8" s="2" t="s">
        <v>35</v>
      </c>
      <c r="GN8" s="2" t="s">
        <v>35</v>
      </c>
      <c r="GO8" s="2" t="s">
        <v>35</v>
      </c>
      <c r="GP8" s="2" t="s">
        <v>35</v>
      </c>
      <c r="GQ8" s="2" t="s">
        <v>35</v>
      </c>
      <c r="GR8" s="2" t="s">
        <v>35</v>
      </c>
      <c r="GS8" s="2" t="s">
        <v>35</v>
      </c>
      <c r="GT8" s="2" t="s">
        <v>35</v>
      </c>
      <c r="GU8" s="2" t="s">
        <v>35</v>
      </c>
      <c r="GV8" s="2" t="s">
        <v>35</v>
      </c>
      <c r="GW8" s="2" t="s">
        <v>35</v>
      </c>
      <c r="GX8" s="2" t="s">
        <v>35</v>
      </c>
      <c r="GY8" s="2" t="s">
        <v>35</v>
      </c>
      <c r="GZ8" s="2" t="s">
        <v>35</v>
      </c>
      <c r="HA8" s="2" t="s">
        <v>35</v>
      </c>
      <c r="HB8" s="2" t="s">
        <v>35</v>
      </c>
      <c r="HC8" s="2" t="s">
        <v>35</v>
      </c>
      <c r="HD8" s="2" t="s">
        <v>35</v>
      </c>
      <c r="HE8" s="2" t="s">
        <v>35</v>
      </c>
      <c r="HF8" s="2" t="s">
        <v>35</v>
      </c>
      <c r="HG8" s="2" t="s">
        <v>35</v>
      </c>
      <c r="HH8" s="2" t="s">
        <v>35</v>
      </c>
      <c r="HI8" s="2" t="s">
        <v>35</v>
      </c>
      <c r="HJ8" s="2" t="s">
        <v>35</v>
      </c>
      <c r="HK8" s="2" t="s">
        <v>35</v>
      </c>
      <c r="HL8" s="2" t="s">
        <v>35</v>
      </c>
      <c r="HM8" s="2" t="s">
        <v>35</v>
      </c>
      <c r="HN8" s="2" t="s">
        <v>35</v>
      </c>
      <c r="HO8" s="2" t="s">
        <v>35</v>
      </c>
      <c r="HP8" s="2" t="s">
        <v>35</v>
      </c>
      <c r="HQ8" s="2" t="s">
        <v>35</v>
      </c>
      <c r="HR8" s="2" t="s">
        <v>35</v>
      </c>
      <c r="HS8" s="2" t="s">
        <v>35</v>
      </c>
      <c r="HT8" s="2" t="s">
        <v>35</v>
      </c>
      <c r="HU8" s="2" t="s">
        <v>35</v>
      </c>
      <c r="HV8" s="2" t="s">
        <v>35</v>
      </c>
      <c r="HW8" s="2" t="s">
        <v>35</v>
      </c>
      <c r="HX8" s="2" t="s">
        <v>35</v>
      </c>
      <c r="HY8" s="2" t="s">
        <v>35</v>
      </c>
      <c r="HZ8" s="2" t="s">
        <v>35</v>
      </c>
      <c r="IA8" s="2" t="s">
        <v>35</v>
      </c>
      <c r="IB8" s="2" t="s">
        <v>35</v>
      </c>
      <c r="IC8" s="2" t="s">
        <v>35</v>
      </c>
      <c r="ID8" s="2" t="s">
        <v>35</v>
      </c>
      <c r="IE8" s="2" t="s">
        <v>35</v>
      </c>
      <c r="IF8" s="2" t="s">
        <v>35</v>
      </c>
      <c r="IG8" s="2" t="s">
        <v>35</v>
      </c>
      <c r="IH8" s="2" t="s">
        <v>35</v>
      </c>
      <c r="II8" s="2" t="s">
        <v>35</v>
      </c>
      <c r="IJ8" s="2" t="s">
        <v>35</v>
      </c>
      <c r="IK8" s="2" t="s">
        <v>35</v>
      </c>
      <c r="IL8" s="2" t="s">
        <v>35</v>
      </c>
      <c r="IM8" s="2" t="s">
        <v>35</v>
      </c>
      <c r="IN8" s="2" t="s">
        <v>35</v>
      </c>
      <c r="IO8" s="2" t="s">
        <v>35</v>
      </c>
      <c r="IP8" s="2" t="s">
        <v>35</v>
      </c>
      <c r="IQ8" s="2" t="s">
        <v>35</v>
      </c>
      <c r="IR8" s="2" t="s">
        <v>35</v>
      </c>
      <c r="IS8" s="2" t="s">
        <v>35</v>
      </c>
      <c r="IT8" s="2" t="s">
        <v>35</v>
      </c>
      <c r="IU8" s="2" t="s">
        <v>35</v>
      </c>
      <c r="IV8" s="2" t="s">
        <v>35</v>
      </c>
      <c r="IW8" s="2" t="s">
        <v>35</v>
      </c>
    </row>
    <row r="9" spans="1:267" ht="9" customHeight="1">
      <c r="A9" s="69"/>
      <c r="B9" s="70"/>
      <c r="C9" s="71"/>
      <c r="D9" s="204"/>
      <c r="E9" s="205"/>
      <c r="F9" s="206"/>
      <c r="G9" s="56"/>
      <c r="H9" s="201" t="s">
        <v>54</v>
      </c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57"/>
      <c r="T9" s="193" t="s">
        <v>38</v>
      </c>
      <c r="U9" s="194"/>
      <c r="V9" s="194"/>
      <c r="W9" s="194"/>
      <c r="X9" s="194"/>
      <c r="Y9" s="194"/>
      <c r="Z9" s="195"/>
      <c r="AA9" s="118">
        <v>918</v>
      </c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>
        <v>32</v>
      </c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>
        <v>30496</v>
      </c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>
        <v>572</v>
      </c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>
        <v>188</v>
      </c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>
        <v>247913</v>
      </c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>
        <v>4531</v>
      </c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>
        <v>5448</v>
      </c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>
        <v>9849787</v>
      </c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>
        <v>195028</v>
      </c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6"/>
      <c r="FM9" s="2" t="s">
        <v>35</v>
      </c>
      <c r="FN9" s="2" t="s">
        <v>35</v>
      </c>
      <c r="FO9" s="2" t="s">
        <v>35</v>
      </c>
      <c r="FP9" s="2" t="s">
        <v>35</v>
      </c>
      <c r="FQ9" s="2" t="s">
        <v>35</v>
      </c>
      <c r="FR9" s="2" t="s">
        <v>35</v>
      </c>
      <c r="FS9" s="2" t="s">
        <v>35</v>
      </c>
      <c r="FT9" s="2" t="s">
        <v>35</v>
      </c>
      <c r="FU9" s="2" t="s">
        <v>35</v>
      </c>
      <c r="FV9" s="2" t="s">
        <v>35</v>
      </c>
      <c r="FW9" s="2" t="s">
        <v>35</v>
      </c>
      <c r="FX9" s="2" t="s">
        <v>35</v>
      </c>
      <c r="FY9" s="2" t="s">
        <v>35</v>
      </c>
      <c r="FZ9" s="2" t="s">
        <v>35</v>
      </c>
      <c r="GA9" s="2" t="s">
        <v>35</v>
      </c>
      <c r="GB9" s="2" t="s">
        <v>35</v>
      </c>
      <c r="GC9" s="2" t="s">
        <v>35</v>
      </c>
      <c r="GD9" s="2" t="s">
        <v>35</v>
      </c>
      <c r="GE9" s="2" t="s">
        <v>35</v>
      </c>
      <c r="GF9" s="2" t="s">
        <v>35</v>
      </c>
      <c r="GG9" s="2" t="s">
        <v>35</v>
      </c>
      <c r="GH9" s="2" t="s">
        <v>35</v>
      </c>
      <c r="GI9" s="2" t="s">
        <v>35</v>
      </c>
      <c r="GJ9" s="2" t="s">
        <v>35</v>
      </c>
      <c r="GK9" s="2" t="s">
        <v>35</v>
      </c>
      <c r="GL9" s="2" t="s">
        <v>35</v>
      </c>
      <c r="GM9" s="2" t="s">
        <v>35</v>
      </c>
      <c r="GN9" s="2" t="s">
        <v>35</v>
      </c>
      <c r="GO9" s="2" t="s">
        <v>35</v>
      </c>
      <c r="GP9" s="2" t="s">
        <v>35</v>
      </c>
      <c r="GQ9" s="2" t="s">
        <v>35</v>
      </c>
      <c r="GR9" s="2" t="s">
        <v>35</v>
      </c>
      <c r="GS9" s="2" t="s">
        <v>35</v>
      </c>
      <c r="GT9" s="2" t="s">
        <v>35</v>
      </c>
      <c r="GU9" s="2" t="s">
        <v>35</v>
      </c>
      <c r="GV9" s="2" t="s">
        <v>35</v>
      </c>
      <c r="GW9" s="2" t="s">
        <v>35</v>
      </c>
      <c r="GX9" s="2" t="s">
        <v>35</v>
      </c>
      <c r="GY9" s="2" t="s">
        <v>35</v>
      </c>
      <c r="GZ9" s="2" t="s">
        <v>35</v>
      </c>
      <c r="HA9" s="2" t="s">
        <v>35</v>
      </c>
      <c r="HB9" s="2" t="s">
        <v>35</v>
      </c>
      <c r="HC9" s="2" t="s">
        <v>35</v>
      </c>
      <c r="HD9" s="2" t="s">
        <v>35</v>
      </c>
      <c r="HE9" s="2" t="s">
        <v>35</v>
      </c>
      <c r="HF9" s="2" t="s">
        <v>35</v>
      </c>
      <c r="HG9" s="2" t="s">
        <v>35</v>
      </c>
      <c r="HH9" s="2" t="s">
        <v>35</v>
      </c>
      <c r="HI9" s="2" t="s">
        <v>35</v>
      </c>
      <c r="HJ9" s="2" t="s">
        <v>35</v>
      </c>
      <c r="HK9" s="2" t="s">
        <v>35</v>
      </c>
      <c r="HL9" s="2" t="s">
        <v>35</v>
      </c>
      <c r="HM9" s="2" t="s">
        <v>35</v>
      </c>
      <c r="HN9" s="2" t="s">
        <v>35</v>
      </c>
      <c r="HO9" s="2" t="s">
        <v>35</v>
      </c>
      <c r="HP9" s="2" t="s">
        <v>35</v>
      </c>
      <c r="HQ9" s="2" t="s">
        <v>35</v>
      </c>
      <c r="HR9" s="2" t="s">
        <v>35</v>
      </c>
      <c r="HS9" s="2" t="s">
        <v>35</v>
      </c>
      <c r="HT9" s="2" t="s">
        <v>35</v>
      </c>
      <c r="HU9" s="2" t="s">
        <v>35</v>
      </c>
      <c r="HV9" s="2" t="s">
        <v>35</v>
      </c>
      <c r="HW9" s="2" t="s">
        <v>35</v>
      </c>
      <c r="HX9" s="2" t="s">
        <v>35</v>
      </c>
      <c r="HY9" s="2" t="s">
        <v>35</v>
      </c>
      <c r="HZ9" s="2" t="s">
        <v>35</v>
      </c>
      <c r="IA9" s="2" t="s">
        <v>35</v>
      </c>
      <c r="IB9" s="2" t="s">
        <v>35</v>
      </c>
      <c r="IC9" s="2" t="s">
        <v>35</v>
      </c>
      <c r="ID9" s="2" t="s">
        <v>35</v>
      </c>
      <c r="IE9" s="2" t="s">
        <v>35</v>
      </c>
      <c r="IF9" s="2" t="s">
        <v>35</v>
      </c>
      <c r="IG9" s="2" t="s">
        <v>35</v>
      </c>
      <c r="IH9" s="2" t="s">
        <v>35</v>
      </c>
      <c r="II9" s="2" t="s">
        <v>35</v>
      </c>
      <c r="IJ9" s="2" t="s">
        <v>35</v>
      </c>
      <c r="IK9" s="2" t="s">
        <v>35</v>
      </c>
      <c r="IL9" s="2" t="s">
        <v>35</v>
      </c>
      <c r="IM9" s="2" t="s">
        <v>35</v>
      </c>
      <c r="IN9" s="2" t="s">
        <v>35</v>
      </c>
      <c r="IO9" s="2" t="s">
        <v>35</v>
      </c>
      <c r="IP9" s="2" t="s">
        <v>35</v>
      </c>
      <c r="IQ9" s="2" t="s">
        <v>35</v>
      </c>
      <c r="IR9" s="2" t="s">
        <v>35</v>
      </c>
      <c r="IS9" s="2" t="s">
        <v>35</v>
      </c>
      <c r="IT9" s="2" t="s">
        <v>35</v>
      </c>
      <c r="IU9" s="2" t="s">
        <v>35</v>
      </c>
      <c r="IV9" s="2" t="s">
        <v>35</v>
      </c>
      <c r="IW9" s="2" t="s">
        <v>35</v>
      </c>
    </row>
    <row r="10" spans="1:267" ht="9" customHeight="1">
      <c r="A10" s="69"/>
      <c r="B10" s="70"/>
      <c r="C10" s="71"/>
      <c r="D10" s="204"/>
      <c r="E10" s="205"/>
      <c r="F10" s="206"/>
      <c r="G10" s="72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55"/>
      <c r="T10" s="193" t="s">
        <v>39</v>
      </c>
      <c r="U10" s="194"/>
      <c r="V10" s="194"/>
      <c r="W10" s="194"/>
      <c r="X10" s="194"/>
      <c r="Y10" s="194"/>
      <c r="Z10" s="195"/>
      <c r="AA10" s="118">
        <v>24152</v>
      </c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>
        <v>23169</v>
      </c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>
        <v>15343003</v>
      </c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>
        <v>445531</v>
      </c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>
        <v>299535</v>
      </c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>
        <v>382278296</v>
      </c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>
        <v>6888758</v>
      </c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>
        <v>281657</v>
      </c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>
        <v>479821936</v>
      </c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>
        <v>8858478</v>
      </c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6"/>
      <c r="FM10" s="2" t="s">
        <v>35</v>
      </c>
      <c r="FN10" s="2" t="s">
        <v>35</v>
      </c>
      <c r="FO10" s="2" t="s">
        <v>35</v>
      </c>
      <c r="FP10" s="2" t="s">
        <v>35</v>
      </c>
      <c r="FQ10" s="2" t="s">
        <v>35</v>
      </c>
      <c r="FR10" s="2" t="s">
        <v>35</v>
      </c>
      <c r="FS10" s="2" t="s">
        <v>35</v>
      </c>
      <c r="FT10" s="2" t="s">
        <v>35</v>
      </c>
      <c r="FU10" s="2" t="s">
        <v>35</v>
      </c>
      <c r="FV10" s="2" t="s">
        <v>35</v>
      </c>
      <c r="FW10" s="2" t="s">
        <v>35</v>
      </c>
      <c r="FX10" s="2" t="s">
        <v>35</v>
      </c>
      <c r="FY10" s="2" t="s">
        <v>35</v>
      </c>
      <c r="FZ10" s="2" t="s">
        <v>35</v>
      </c>
      <c r="GA10" s="2" t="s">
        <v>35</v>
      </c>
      <c r="GB10" s="2" t="s">
        <v>35</v>
      </c>
      <c r="GC10" s="2" t="s">
        <v>35</v>
      </c>
      <c r="GD10" s="2" t="s">
        <v>35</v>
      </c>
      <c r="GE10" s="2" t="s">
        <v>35</v>
      </c>
      <c r="GF10" s="2" t="s">
        <v>35</v>
      </c>
      <c r="GG10" s="2" t="s">
        <v>35</v>
      </c>
      <c r="GH10" s="2" t="s">
        <v>35</v>
      </c>
      <c r="GI10" s="2" t="s">
        <v>35</v>
      </c>
      <c r="GJ10" s="2" t="s">
        <v>35</v>
      </c>
      <c r="GK10" s="2" t="s">
        <v>35</v>
      </c>
      <c r="GL10" s="2" t="s">
        <v>35</v>
      </c>
      <c r="GM10" s="2" t="s">
        <v>35</v>
      </c>
      <c r="GN10" s="2" t="s">
        <v>35</v>
      </c>
      <c r="GO10" s="2" t="s">
        <v>35</v>
      </c>
      <c r="GP10" s="2" t="s">
        <v>35</v>
      </c>
      <c r="GQ10" s="2" t="s">
        <v>35</v>
      </c>
      <c r="GR10" s="2" t="s">
        <v>35</v>
      </c>
      <c r="GS10" s="2" t="s">
        <v>35</v>
      </c>
      <c r="GT10" s="2" t="s">
        <v>35</v>
      </c>
      <c r="GU10" s="2" t="s">
        <v>35</v>
      </c>
      <c r="GV10" s="2" t="s">
        <v>35</v>
      </c>
      <c r="GW10" s="2" t="s">
        <v>35</v>
      </c>
      <c r="GX10" s="2" t="s">
        <v>35</v>
      </c>
      <c r="GY10" s="2" t="s">
        <v>35</v>
      </c>
      <c r="GZ10" s="2" t="s">
        <v>35</v>
      </c>
      <c r="HA10" s="2" t="s">
        <v>35</v>
      </c>
      <c r="HB10" s="2" t="s">
        <v>35</v>
      </c>
      <c r="HC10" s="2" t="s">
        <v>35</v>
      </c>
      <c r="HD10" s="2" t="s">
        <v>35</v>
      </c>
      <c r="HE10" s="2" t="s">
        <v>35</v>
      </c>
      <c r="HF10" s="2" t="s">
        <v>35</v>
      </c>
      <c r="HG10" s="2" t="s">
        <v>35</v>
      </c>
      <c r="HH10" s="2" t="s">
        <v>35</v>
      </c>
      <c r="HI10" s="2" t="s">
        <v>35</v>
      </c>
      <c r="HJ10" s="2" t="s">
        <v>35</v>
      </c>
      <c r="HK10" s="2" t="s">
        <v>35</v>
      </c>
      <c r="HL10" s="2" t="s">
        <v>35</v>
      </c>
      <c r="HM10" s="2" t="s">
        <v>35</v>
      </c>
      <c r="HN10" s="2" t="s">
        <v>35</v>
      </c>
      <c r="HO10" s="2" t="s">
        <v>35</v>
      </c>
      <c r="HP10" s="2" t="s">
        <v>35</v>
      </c>
      <c r="HQ10" s="2" t="s">
        <v>35</v>
      </c>
      <c r="HR10" s="2" t="s">
        <v>35</v>
      </c>
      <c r="HS10" s="2" t="s">
        <v>35</v>
      </c>
      <c r="HT10" s="2" t="s">
        <v>35</v>
      </c>
      <c r="HU10" s="2" t="s">
        <v>35</v>
      </c>
      <c r="HV10" s="2" t="s">
        <v>35</v>
      </c>
      <c r="HW10" s="2" t="s">
        <v>35</v>
      </c>
      <c r="HX10" s="2" t="s">
        <v>35</v>
      </c>
      <c r="HY10" s="2" t="s">
        <v>35</v>
      </c>
      <c r="HZ10" s="2" t="s">
        <v>35</v>
      </c>
      <c r="IA10" s="2" t="s">
        <v>35</v>
      </c>
      <c r="IB10" s="2" t="s">
        <v>35</v>
      </c>
      <c r="IC10" s="2" t="s">
        <v>35</v>
      </c>
      <c r="ID10" s="2" t="s">
        <v>35</v>
      </c>
      <c r="IE10" s="2" t="s">
        <v>35</v>
      </c>
      <c r="IF10" s="2" t="s">
        <v>35</v>
      </c>
      <c r="IG10" s="2" t="s">
        <v>35</v>
      </c>
      <c r="IH10" s="2" t="s">
        <v>35</v>
      </c>
      <c r="II10" s="2" t="s">
        <v>35</v>
      </c>
      <c r="IJ10" s="2" t="s">
        <v>35</v>
      </c>
      <c r="IK10" s="2" t="s">
        <v>35</v>
      </c>
      <c r="IL10" s="2" t="s">
        <v>35</v>
      </c>
      <c r="IM10" s="2" t="s">
        <v>35</v>
      </c>
      <c r="IN10" s="2" t="s">
        <v>35</v>
      </c>
      <c r="IO10" s="2" t="s">
        <v>35</v>
      </c>
      <c r="IP10" s="2" t="s">
        <v>35</v>
      </c>
      <c r="IQ10" s="2" t="s">
        <v>35</v>
      </c>
      <c r="IR10" s="2" t="s">
        <v>35</v>
      </c>
      <c r="IS10" s="2" t="s">
        <v>35</v>
      </c>
      <c r="IT10" s="2" t="s">
        <v>35</v>
      </c>
      <c r="IU10" s="2" t="s">
        <v>35</v>
      </c>
      <c r="IV10" s="2" t="s">
        <v>35</v>
      </c>
      <c r="IW10" s="2" t="s">
        <v>35</v>
      </c>
    </row>
    <row r="11" spans="1:267" ht="9" customHeight="1">
      <c r="A11" s="69"/>
      <c r="B11" s="70"/>
      <c r="C11" s="71"/>
      <c r="D11" s="204"/>
      <c r="E11" s="205"/>
      <c r="F11" s="206"/>
      <c r="G11" s="73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74"/>
      <c r="T11" s="193" t="s">
        <v>37</v>
      </c>
      <c r="U11" s="194"/>
      <c r="V11" s="194"/>
      <c r="W11" s="194"/>
      <c r="X11" s="194"/>
      <c r="Y11" s="194"/>
      <c r="Z11" s="195"/>
      <c r="AA11" s="118">
        <f t="shared" ref="AA11" si="10">SUM(AA9,AA10)</f>
        <v>25070</v>
      </c>
      <c r="AB11" s="105">
        <v>339649</v>
      </c>
      <c r="AC11" s="105">
        <v>339649</v>
      </c>
      <c r="AD11" s="105">
        <v>339649</v>
      </c>
      <c r="AE11" s="105">
        <v>339649</v>
      </c>
      <c r="AF11" s="105">
        <v>339649</v>
      </c>
      <c r="AG11" s="105"/>
      <c r="AH11" s="105"/>
      <c r="AI11" s="105">
        <v>339649</v>
      </c>
      <c r="AJ11" s="105">
        <v>339649</v>
      </c>
      <c r="AK11" s="105">
        <v>339649</v>
      </c>
      <c r="AL11" s="105">
        <v>339649</v>
      </c>
      <c r="AM11" s="105">
        <v>339649</v>
      </c>
      <c r="AN11" s="105">
        <v>339649</v>
      </c>
      <c r="AO11" s="105">
        <f t="shared" ref="AO11" si="11">SUM(AO9,AO10)</f>
        <v>23201</v>
      </c>
      <c r="AP11" s="105">
        <v>339649</v>
      </c>
      <c r="AQ11" s="105">
        <v>339649</v>
      </c>
      <c r="AR11" s="105">
        <v>339649</v>
      </c>
      <c r="AS11" s="105">
        <v>339649</v>
      </c>
      <c r="AT11" s="105">
        <v>339649</v>
      </c>
      <c r="AU11" s="105"/>
      <c r="AV11" s="105"/>
      <c r="AW11" s="105">
        <v>339649</v>
      </c>
      <c r="AX11" s="105">
        <v>339649</v>
      </c>
      <c r="AY11" s="105">
        <v>339649</v>
      </c>
      <c r="AZ11" s="105">
        <v>339649</v>
      </c>
      <c r="BA11" s="105">
        <v>339649</v>
      </c>
      <c r="BB11" s="105">
        <v>339649</v>
      </c>
      <c r="BC11" s="105">
        <f t="shared" ref="BC11" si="12">SUM(BC9,BC10)</f>
        <v>15373499</v>
      </c>
      <c r="BD11" s="105">
        <v>339649</v>
      </c>
      <c r="BE11" s="105">
        <v>339649</v>
      </c>
      <c r="BF11" s="105">
        <v>339649</v>
      </c>
      <c r="BG11" s="105">
        <v>339649</v>
      </c>
      <c r="BH11" s="105">
        <v>339649</v>
      </c>
      <c r="BI11" s="105"/>
      <c r="BJ11" s="105"/>
      <c r="BK11" s="105">
        <v>339649</v>
      </c>
      <c r="BL11" s="105">
        <v>339649</v>
      </c>
      <c r="BM11" s="105">
        <v>339649</v>
      </c>
      <c r="BN11" s="105">
        <v>339649</v>
      </c>
      <c r="BO11" s="105">
        <v>339649</v>
      </c>
      <c r="BP11" s="105">
        <v>339649</v>
      </c>
      <c r="BQ11" s="105">
        <f t="shared" ref="BQ11" si="13">SUM(BQ9,BQ10)</f>
        <v>446103</v>
      </c>
      <c r="BR11" s="105">
        <v>339649</v>
      </c>
      <c r="BS11" s="105">
        <v>339649</v>
      </c>
      <c r="BT11" s="105">
        <v>339649</v>
      </c>
      <c r="BU11" s="105">
        <v>339649</v>
      </c>
      <c r="BV11" s="105">
        <v>339649</v>
      </c>
      <c r="BW11" s="105"/>
      <c r="BX11" s="105"/>
      <c r="BY11" s="105">
        <v>339649</v>
      </c>
      <c r="BZ11" s="105">
        <v>339649</v>
      </c>
      <c r="CA11" s="105">
        <v>339649</v>
      </c>
      <c r="CB11" s="105">
        <v>339649</v>
      </c>
      <c r="CC11" s="105">
        <v>339649</v>
      </c>
      <c r="CD11" s="105">
        <v>339649</v>
      </c>
      <c r="CE11" s="105">
        <f t="shared" ref="CE11" si="14">SUM(CE9,CE10)</f>
        <v>299723</v>
      </c>
      <c r="CF11" s="105">
        <v>339649</v>
      </c>
      <c r="CG11" s="105">
        <v>339649</v>
      </c>
      <c r="CH11" s="105">
        <v>339649</v>
      </c>
      <c r="CI11" s="105">
        <v>339649</v>
      </c>
      <c r="CJ11" s="105">
        <v>339649</v>
      </c>
      <c r="CK11" s="105"/>
      <c r="CL11" s="105"/>
      <c r="CM11" s="105">
        <v>339649</v>
      </c>
      <c r="CN11" s="105">
        <v>339649</v>
      </c>
      <c r="CO11" s="105">
        <v>339649</v>
      </c>
      <c r="CP11" s="105">
        <v>339649</v>
      </c>
      <c r="CQ11" s="105">
        <v>339649</v>
      </c>
      <c r="CR11" s="105">
        <v>339649</v>
      </c>
      <c r="CS11" s="105">
        <f t="shared" ref="CS11" si="15">SUM(CS9,CS10)</f>
        <v>382526209</v>
      </c>
      <c r="CT11" s="105">
        <v>339649</v>
      </c>
      <c r="CU11" s="105">
        <v>339649</v>
      </c>
      <c r="CV11" s="105">
        <v>339649</v>
      </c>
      <c r="CW11" s="105">
        <v>339649</v>
      </c>
      <c r="CX11" s="105">
        <v>339649</v>
      </c>
      <c r="CY11" s="105"/>
      <c r="CZ11" s="105"/>
      <c r="DA11" s="105">
        <v>339649</v>
      </c>
      <c r="DB11" s="105">
        <v>339649</v>
      </c>
      <c r="DC11" s="105">
        <v>339649</v>
      </c>
      <c r="DD11" s="105">
        <v>339649</v>
      </c>
      <c r="DE11" s="105">
        <v>339649</v>
      </c>
      <c r="DF11" s="105">
        <v>339649</v>
      </c>
      <c r="DG11" s="105">
        <f t="shared" ref="DG11" si="16">SUM(DG9,DG10)</f>
        <v>6893289</v>
      </c>
      <c r="DH11" s="105">
        <v>339649</v>
      </c>
      <c r="DI11" s="105">
        <v>339649</v>
      </c>
      <c r="DJ11" s="105">
        <v>339649</v>
      </c>
      <c r="DK11" s="105">
        <v>339649</v>
      </c>
      <c r="DL11" s="105">
        <v>339649</v>
      </c>
      <c r="DM11" s="105"/>
      <c r="DN11" s="105"/>
      <c r="DO11" s="105">
        <v>339649</v>
      </c>
      <c r="DP11" s="105">
        <v>339649</v>
      </c>
      <c r="DQ11" s="105">
        <v>339649</v>
      </c>
      <c r="DR11" s="105">
        <v>339649</v>
      </c>
      <c r="DS11" s="105">
        <v>339649</v>
      </c>
      <c r="DT11" s="105">
        <v>339649</v>
      </c>
      <c r="DU11" s="105">
        <f t="shared" ref="DU11" si="17">SUM(DU9,DU10)</f>
        <v>287105</v>
      </c>
      <c r="DV11" s="105">
        <v>339649</v>
      </c>
      <c r="DW11" s="105">
        <v>339649</v>
      </c>
      <c r="DX11" s="105">
        <v>339649</v>
      </c>
      <c r="DY11" s="105">
        <v>339649</v>
      </c>
      <c r="DZ11" s="105">
        <v>339649</v>
      </c>
      <c r="EA11" s="105"/>
      <c r="EB11" s="105"/>
      <c r="EC11" s="105">
        <v>339649</v>
      </c>
      <c r="ED11" s="105">
        <v>339649</v>
      </c>
      <c r="EE11" s="105">
        <v>339649</v>
      </c>
      <c r="EF11" s="105">
        <v>339649</v>
      </c>
      <c r="EG11" s="105">
        <v>339649</v>
      </c>
      <c r="EH11" s="105">
        <v>339649</v>
      </c>
      <c r="EI11" s="105">
        <f t="shared" ref="EI11" si="18">SUM(EI9,EI10)</f>
        <v>489671723</v>
      </c>
      <c r="EJ11" s="105">
        <v>339649</v>
      </c>
      <c r="EK11" s="105">
        <v>339649</v>
      </c>
      <c r="EL11" s="105">
        <v>339649</v>
      </c>
      <c r="EM11" s="105">
        <v>339649</v>
      </c>
      <c r="EN11" s="105">
        <v>339649</v>
      </c>
      <c r="EO11" s="105"/>
      <c r="EP11" s="105"/>
      <c r="EQ11" s="105">
        <v>339649</v>
      </c>
      <c r="ER11" s="105">
        <v>339649</v>
      </c>
      <c r="ES11" s="105">
        <v>339649</v>
      </c>
      <c r="ET11" s="105">
        <v>339649</v>
      </c>
      <c r="EU11" s="105">
        <v>339649</v>
      </c>
      <c r="EV11" s="105">
        <v>339649</v>
      </c>
      <c r="EW11" s="105">
        <f t="shared" ref="EW11" si="19">SUM(EW9,EW10)</f>
        <v>9053506</v>
      </c>
      <c r="EX11" s="105">
        <v>339649</v>
      </c>
      <c r="EY11" s="105">
        <v>339649</v>
      </c>
      <c r="EZ11" s="105">
        <v>339649</v>
      </c>
      <c r="FA11" s="105">
        <v>339649</v>
      </c>
      <c r="FB11" s="105">
        <v>339649</v>
      </c>
      <c r="FC11" s="105"/>
      <c r="FD11" s="105"/>
      <c r="FE11" s="105">
        <v>339649</v>
      </c>
      <c r="FF11" s="105">
        <v>339649</v>
      </c>
      <c r="FG11" s="105">
        <v>339649</v>
      </c>
      <c r="FH11" s="105">
        <v>339649</v>
      </c>
      <c r="FI11" s="105">
        <v>339649</v>
      </c>
      <c r="FJ11" s="106">
        <v>339649</v>
      </c>
      <c r="FM11" s="2" t="s">
        <v>35</v>
      </c>
      <c r="FN11" s="2" t="s">
        <v>35</v>
      </c>
      <c r="FO11" s="2" t="s">
        <v>35</v>
      </c>
      <c r="FP11" s="2" t="s">
        <v>35</v>
      </c>
      <c r="FQ11" s="2" t="s">
        <v>35</v>
      </c>
      <c r="FR11" s="2" t="s">
        <v>35</v>
      </c>
      <c r="FS11" s="2" t="s">
        <v>35</v>
      </c>
      <c r="FT11" s="2" t="s">
        <v>35</v>
      </c>
      <c r="FU11" s="2" t="s">
        <v>35</v>
      </c>
      <c r="FV11" s="2" t="s">
        <v>35</v>
      </c>
      <c r="FW11" s="2" t="s">
        <v>35</v>
      </c>
      <c r="FX11" s="2" t="s">
        <v>35</v>
      </c>
      <c r="FY11" s="2" t="s">
        <v>35</v>
      </c>
      <c r="FZ11" s="2" t="s">
        <v>35</v>
      </c>
      <c r="GA11" s="2" t="s">
        <v>35</v>
      </c>
      <c r="GB11" s="2" t="s">
        <v>35</v>
      </c>
      <c r="GC11" s="2" t="s">
        <v>35</v>
      </c>
      <c r="GD11" s="2" t="s">
        <v>35</v>
      </c>
      <c r="GE11" s="2" t="s">
        <v>35</v>
      </c>
      <c r="GF11" s="2" t="s">
        <v>35</v>
      </c>
      <c r="GG11" s="2" t="s">
        <v>35</v>
      </c>
      <c r="GH11" s="2" t="s">
        <v>35</v>
      </c>
      <c r="GI11" s="2" t="s">
        <v>35</v>
      </c>
      <c r="GJ11" s="2" t="s">
        <v>35</v>
      </c>
      <c r="GK11" s="2" t="s">
        <v>35</v>
      </c>
      <c r="GL11" s="2" t="s">
        <v>35</v>
      </c>
      <c r="GM11" s="2" t="s">
        <v>35</v>
      </c>
      <c r="GN11" s="2" t="s">
        <v>35</v>
      </c>
      <c r="GO11" s="2" t="s">
        <v>35</v>
      </c>
      <c r="GP11" s="2" t="s">
        <v>35</v>
      </c>
      <c r="GQ11" s="2" t="s">
        <v>35</v>
      </c>
      <c r="GR11" s="2" t="s">
        <v>35</v>
      </c>
      <c r="GS11" s="2" t="s">
        <v>35</v>
      </c>
      <c r="GT11" s="2" t="s">
        <v>35</v>
      </c>
      <c r="GU11" s="2" t="s">
        <v>35</v>
      </c>
      <c r="GV11" s="2" t="s">
        <v>35</v>
      </c>
      <c r="GW11" s="2" t="s">
        <v>35</v>
      </c>
      <c r="GX11" s="2" t="s">
        <v>35</v>
      </c>
      <c r="GY11" s="2" t="s">
        <v>35</v>
      </c>
      <c r="GZ11" s="2" t="s">
        <v>35</v>
      </c>
      <c r="HA11" s="2" t="s">
        <v>35</v>
      </c>
      <c r="HB11" s="2" t="s">
        <v>35</v>
      </c>
      <c r="HC11" s="2" t="s">
        <v>35</v>
      </c>
      <c r="HD11" s="2" t="s">
        <v>35</v>
      </c>
      <c r="HE11" s="2" t="s">
        <v>35</v>
      </c>
      <c r="HF11" s="2" t="s">
        <v>35</v>
      </c>
      <c r="HG11" s="2" t="s">
        <v>35</v>
      </c>
      <c r="HH11" s="2" t="s">
        <v>35</v>
      </c>
      <c r="HI11" s="2" t="s">
        <v>35</v>
      </c>
      <c r="HJ11" s="2" t="s">
        <v>35</v>
      </c>
      <c r="HK11" s="2" t="s">
        <v>35</v>
      </c>
      <c r="HL11" s="2" t="s">
        <v>35</v>
      </c>
      <c r="HM11" s="2" t="s">
        <v>35</v>
      </c>
      <c r="HN11" s="2" t="s">
        <v>35</v>
      </c>
      <c r="HO11" s="2" t="s">
        <v>35</v>
      </c>
      <c r="HP11" s="2" t="s">
        <v>35</v>
      </c>
      <c r="HQ11" s="2" t="s">
        <v>35</v>
      </c>
      <c r="HR11" s="2" t="s">
        <v>35</v>
      </c>
      <c r="HS11" s="2" t="s">
        <v>35</v>
      </c>
      <c r="HT11" s="2" t="s">
        <v>35</v>
      </c>
      <c r="HU11" s="2" t="s">
        <v>35</v>
      </c>
      <c r="HV11" s="2" t="s">
        <v>35</v>
      </c>
      <c r="HW11" s="2" t="s">
        <v>35</v>
      </c>
      <c r="HX11" s="2" t="s">
        <v>35</v>
      </c>
      <c r="HY11" s="2" t="s">
        <v>35</v>
      </c>
      <c r="HZ11" s="2" t="s">
        <v>35</v>
      </c>
      <c r="IA11" s="2" t="s">
        <v>35</v>
      </c>
      <c r="IB11" s="2" t="s">
        <v>35</v>
      </c>
      <c r="IC11" s="2" t="s">
        <v>35</v>
      </c>
      <c r="ID11" s="2" t="s">
        <v>35</v>
      </c>
      <c r="IE11" s="2" t="s">
        <v>35</v>
      </c>
      <c r="IF11" s="2" t="s">
        <v>35</v>
      </c>
      <c r="IG11" s="2" t="s">
        <v>35</v>
      </c>
      <c r="IH11" s="2" t="s">
        <v>35</v>
      </c>
      <c r="II11" s="2" t="s">
        <v>35</v>
      </c>
      <c r="IJ11" s="2" t="s">
        <v>35</v>
      </c>
      <c r="IK11" s="2" t="s">
        <v>35</v>
      </c>
      <c r="IL11" s="2" t="s">
        <v>35</v>
      </c>
      <c r="IM11" s="2" t="s">
        <v>35</v>
      </c>
      <c r="IN11" s="2" t="s">
        <v>35</v>
      </c>
      <c r="IO11" s="2" t="s">
        <v>35</v>
      </c>
      <c r="IP11" s="2" t="s">
        <v>35</v>
      </c>
      <c r="IQ11" s="2" t="s">
        <v>35</v>
      </c>
      <c r="IR11" s="2" t="s">
        <v>35</v>
      </c>
      <c r="IS11" s="2" t="s">
        <v>35</v>
      </c>
      <c r="IT11" s="2" t="s">
        <v>35</v>
      </c>
      <c r="IU11" s="2" t="s">
        <v>35</v>
      </c>
      <c r="IV11" s="2" t="s">
        <v>35</v>
      </c>
      <c r="IW11" s="2" t="s">
        <v>35</v>
      </c>
    </row>
    <row r="12" spans="1:267" ht="9" customHeight="1">
      <c r="A12" s="69"/>
      <c r="B12" s="70"/>
      <c r="C12" s="71"/>
      <c r="D12" s="204"/>
      <c r="E12" s="205"/>
      <c r="F12" s="206"/>
      <c r="G12" s="232" t="s">
        <v>55</v>
      </c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193" t="s">
        <v>38</v>
      </c>
      <c r="U12" s="194"/>
      <c r="V12" s="194"/>
      <c r="W12" s="194"/>
      <c r="X12" s="194"/>
      <c r="Y12" s="194"/>
      <c r="Z12" s="195"/>
      <c r="AA12" s="118">
        <f t="shared" ref="AA12" si="20">SUM(AA6,AA9)</f>
        <v>1065</v>
      </c>
      <c r="AB12" s="105">
        <v>5189</v>
      </c>
      <c r="AC12" s="105">
        <v>5189</v>
      </c>
      <c r="AD12" s="105">
        <v>5189</v>
      </c>
      <c r="AE12" s="105">
        <v>5189</v>
      </c>
      <c r="AF12" s="105">
        <v>5189</v>
      </c>
      <c r="AG12" s="105"/>
      <c r="AH12" s="105"/>
      <c r="AI12" s="105">
        <v>5189</v>
      </c>
      <c r="AJ12" s="105">
        <v>5189</v>
      </c>
      <c r="AK12" s="105">
        <v>5189</v>
      </c>
      <c r="AL12" s="105">
        <v>5189</v>
      </c>
      <c r="AM12" s="105">
        <v>5189</v>
      </c>
      <c r="AN12" s="105">
        <v>5189</v>
      </c>
      <c r="AO12" s="105">
        <f t="shared" ref="AO12" si="21">SUM(AO6,AO9)</f>
        <v>32</v>
      </c>
      <c r="AP12" s="105">
        <v>5189</v>
      </c>
      <c r="AQ12" s="105">
        <v>5189</v>
      </c>
      <c r="AR12" s="105">
        <v>5189</v>
      </c>
      <c r="AS12" s="105">
        <v>5189</v>
      </c>
      <c r="AT12" s="105">
        <v>5189</v>
      </c>
      <c r="AU12" s="105"/>
      <c r="AV12" s="105"/>
      <c r="AW12" s="105">
        <v>5189</v>
      </c>
      <c r="AX12" s="105">
        <v>5189</v>
      </c>
      <c r="AY12" s="105">
        <v>5189</v>
      </c>
      <c r="AZ12" s="105">
        <v>5189</v>
      </c>
      <c r="BA12" s="105">
        <v>5189</v>
      </c>
      <c r="BB12" s="105">
        <v>5189</v>
      </c>
      <c r="BC12" s="105">
        <f t="shared" ref="BC12:BC13" si="22">SUM(BC6,BC9)</f>
        <v>30496</v>
      </c>
      <c r="BD12" s="105">
        <v>5189</v>
      </c>
      <c r="BE12" s="105">
        <v>5189</v>
      </c>
      <c r="BF12" s="105">
        <v>5189</v>
      </c>
      <c r="BG12" s="105">
        <v>5189</v>
      </c>
      <c r="BH12" s="105">
        <v>5189</v>
      </c>
      <c r="BI12" s="105"/>
      <c r="BJ12" s="105"/>
      <c r="BK12" s="105">
        <v>5189</v>
      </c>
      <c r="BL12" s="105">
        <v>5189</v>
      </c>
      <c r="BM12" s="105">
        <v>5189</v>
      </c>
      <c r="BN12" s="105">
        <v>5189</v>
      </c>
      <c r="BO12" s="105">
        <v>5189</v>
      </c>
      <c r="BP12" s="105">
        <v>5189</v>
      </c>
      <c r="BQ12" s="105">
        <f t="shared" ref="BQ12" si="23">SUM(BQ6,BQ9)</f>
        <v>572</v>
      </c>
      <c r="BR12" s="105">
        <v>5189</v>
      </c>
      <c r="BS12" s="105">
        <v>5189</v>
      </c>
      <c r="BT12" s="105">
        <v>5189</v>
      </c>
      <c r="BU12" s="105">
        <v>5189</v>
      </c>
      <c r="BV12" s="105">
        <v>5189</v>
      </c>
      <c r="BW12" s="105"/>
      <c r="BX12" s="105"/>
      <c r="BY12" s="105">
        <v>5189</v>
      </c>
      <c r="BZ12" s="105">
        <v>5189</v>
      </c>
      <c r="CA12" s="105">
        <v>5189</v>
      </c>
      <c r="CB12" s="105">
        <v>5189</v>
      </c>
      <c r="CC12" s="105">
        <v>5189</v>
      </c>
      <c r="CD12" s="105">
        <v>5189</v>
      </c>
      <c r="CE12" s="105">
        <f t="shared" ref="CE12" si="24">SUM(CE6,CE9)</f>
        <v>190</v>
      </c>
      <c r="CF12" s="105">
        <v>5189</v>
      </c>
      <c r="CG12" s="105">
        <v>5189</v>
      </c>
      <c r="CH12" s="105">
        <v>5189</v>
      </c>
      <c r="CI12" s="105">
        <v>5189</v>
      </c>
      <c r="CJ12" s="105">
        <v>5189</v>
      </c>
      <c r="CK12" s="105"/>
      <c r="CL12" s="105"/>
      <c r="CM12" s="105">
        <v>5189</v>
      </c>
      <c r="CN12" s="105">
        <v>5189</v>
      </c>
      <c r="CO12" s="105">
        <v>5189</v>
      </c>
      <c r="CP12" s="105">
        <v>5189</v>
      </c>
      <c r="CQ12" s="105">
        <v>5189</v>
      </c>
      <c r="CR12" s="105">
        <v>5189</v>
      </c>
      <c r="CS12" s="105">
        <f t="shared" ref="CS12" si="25">SUM(CS6,CS9)</f>
        <v>250620</v>
      </c>
      <c r="CT12" s="105">
        <v>5189</v>
      </c>
      <c r="CU12" s="105">
        <v>5189</v>
      </c>
      <c r="CV12" s="105">
        <v>5189</v>
      </c>
      <c r="CW12" s="105">
        <v>5189</v>
      </c>
      <c r="CX12" s="105">
        <v>5189</v>
      </c>
      <c r="CY12" s="105"/>
      <c r="CZ12" s="105"/>
      <c r="DA12" s="105">
        <v>5189</v>
      </c>
      <c r="DB12" s="105">
        <v>5189</v>
      </c>
      <c r="DC12" s="105">
        <v>5189</v>
      </c>
      <c r="DD12" s="105">
        <v>5189</v>
      </c>
      <c r="DE12" s="105">
        <v>5189</v>
      </c>
      <c r="DF12" s="105">
        <v>5189</v>
      </c>
      <c r="DG12" s="105">
        <f t="shared" ref="DG12" si="26">SUM(DG6,DG9)</f>
        <v>4584</v>
      </c>
      <c r="DH12" s="105">
        <v>5189</v>
      </c>
      <c r="DI12" s="105">
        <v>5189</v>
      </c>
      <c r="DJ12" s="105">
        <v>5189</v>
      </c>
      <c r="DK12" s="105">
        <v>5189</v>
      </c>
      <c r="DL12" s="105">
        <v>5189</v>
      </c>
      <c r="DM12" s="105"/>
      <c r="DN12" s="105"/>
      <c r="DO12" s="105">
        <v>5189</v>
      </c>
      <c r="DP12" s="105">
        <v>5189</v>
      </c>
      <c r="DQ12" s="105">
        <v>5189</v>
      </c>
      <c r="DR12" s="105">
        <v>5189</v>
      </c>
      <c r="DS12" s="105">
        <v>5189</v>
      </c>
      <c r="DT12" s="105">
        <v>5189</v>
      </c>
      <c r="DU12" s="105">
        <f t="shared" ref="DU12" si="27">SUM(DU6,DU9)</f>
        <v>5481</v>
      </c>
      <c r="DV12" s="105">
        <v>5189</v>
      </c>
      <c r="DW12" s="105">
        <v>5189</v>
      </c>
      <c r="DX12" s="105">
        <v>5189</v>
      </c>
      <c r="DY12" s="105">
        <v>5189</v>
      </c>
      <c r="DZ12" s="105">
        <v>5189</v>
      </c>
      <c r="EA12" s="105"/>
      <c r="EB12" s="105"/>
      <c r="EC12" s="105">
        <v>5189</v>
      </c>
      <c r="ED12" s="105">
        <v>5189</v>
      </c>
      <c r="EE12" s="105">
        <v>5189</v>
      </c>
      <c r="EF12" s="105">
        <v>5189</v>
      </c>
      <c r="EG12" s="105">
        <v>5189</v>
      </c>
      <c r="EH12" s="105">
        <v>5189</v>
      </c>
      <c r="EI12" s="105">
        <f t="shared" ref="EI12" si="28">SUM(EI6,EI9)</f>
        <v>9911476</v>
      </c>
      <c r="EJ12" s="105">
        <v>5189</v>
      </c>
      <c r="EK12" s="105">
        <v>5189</v>
      </c>
      <c r="EL12" s="105">
        <v>5189</v>
      </c>
      <c r="EM12" s="105">
        <v>5189</v>
      </c>
      <c r="EN12" s="105">
        <v>5189</v>
      </c>
      <c r="EO12" s="105"/>
      <c r="EP12" s="105"/>
      <c r="EQ12" s="105">
        <v>5189</v>
      </c>
      <c r="ER12" s="105">
        <v>5189</v>
      </c>
      <c r="ES12" s="105">
        <v>5189</v>
      </c>
      <c r="ET12" s="105">
        <v>5189</v>
      </c>
      <c r="EU12" s="105">
        <v>5189</v>
      </c>
      <c r="EV12" s="105">
        <v>5189</v>
      </c>
      <c r="EW12" s="105">
        <f t="shared" ref="EW12" si="29">SUM(EW6,EW9)</f>
        <v>195569</v>
      </c>
      <c r="EX12" s="105">
        <v>5189</v>
      </c>
      <c r="EY12" s="105">
        <v>5189</v>
      </c>
      <c r="EZ12" s="105">
        <v>5189</v>
      </c>
      <c r="FA12" s="105">
        <v>5189</v>
      </c>
      <c r="FB12" s="105">
        <v>5189</v>
      </c>
      <c r="FC12" s="105"/>
      <c r="FD12" s="105"/>
      <c r="FE12" s="105">
        <v>5189</v>
      </c>
      <c r="FF12" s="105">
        <v>5189</v>
      </c>
      <c r="FG12" s="105">
        <v>5189</v>
      </c>
      <c r="FH12" s="105">
        <v>5189</v>
      </c>
      <c r="FI12" s="105">
        <v>5189</v>
      </c>
      <c r="FJ12" s="106">
        <v>5189</v>
      </c>
      <c r="FM12" s="2" t="s">
        <v>35</v>
      </c>
      <c r="FN12" s="2" t="s">
        <v>35</v>
      </c>
      <c r="FO12" s="2" t="s">
        <v>35</v>
      </c>
      <c r="FP12" s="2" t="s">
        <v>35</v>
      </c>
      <c r="FQ12" s="2" t="s">
        <v>35</v>
      </c>
      <c r="FR12" s="2" t="s">
        <v>35</v>
      </c>
      <c r="FS12" s="2" t="s">
        <v>35</v>
      </c>
      <c r="FT12" s="2" t="s">
        <v>35</v>
      </c>
      <c r="FU12" s="2" t="s">
        <v>35</v>
      </c>
      <c r="FV12" s="2" t="s">
        <v>35</v>
      </c>
      <c r="FW12" s="2" t="s">
        <v>35</v>
      </c>
      <c r="FX12" s="2" t="s">
        <v>35</v>
      </c>
      <c r="FY12" s="2" t="s">
        <v>35</v>
      </c>
      <c r="FZ12" s="2" t="s">
        <v>35</v>
      </c>
      <c r="GA12" s="2" t="s">
        <v>35</v>
      </c>
      <c r="GB12" s="2" t="s">
        <v>35</v>
      </c>
      <c r="GC12" s="2" t="s">
        <v>35</v>
      </c>
      <c r="GD12" s="2" t="s">
        <v>35</v>
      </c>
      <c r="GE12" s="2" t="s">
        <v>35</v>
      </c>
      <c r="GF12" s="2" t="s">
        <v>35</v>
      </c>
      <c r="GG12" s="2" t="s">
        <v>35</v>
      </c>
      <c r="GH12" s="2" t="s">
        <v>35</v>
      </c>
      <c r="GI12" s="2" t="s">
        <v>35</v>
      </c>
      <c r="GJ12" s="2" t="s">
        <v>35</v>
      </c>
      <c r="GK12" s="2" t="s">
        <v>35</v>
      </c>
      <c r="GL12" s="2" t="s">
        <v>35</v>
      </c>
      <c r="GM12" s="2" t="s">
        <v>35</v>
      </c>
      <c r="GN12" s="2" t="s">
        <v>35</v>
      </c>
      <c r="GO12" s="2" t="s">
        <v>35</v>
      </c>
      <c r="GP12" s="2" t="s">
        <v>35</v>
      </c>
      <c r="GQ12" s="2" t="s">
        <v>35</v>
      </c>
      <c r="GR12" s="2" t="s">
        <v>35</v>
      </c>
      <c r="GS12" s="2" t="s">
        <v>35</v>
      </c>
      <c r="GT12" s="2" t="s">
        <v>35</v>
      </c>
      <c r="GU12" s="2" t="s">
        <v>35</v>
      </c>
      <c r="GV12" s="2" t="s">
        <v>35</v>
      </c>
      <c r="GW12" s="2" t="s">
        <v>35</v>
      </c>
      <c r="GX12" s="2" t="s">
        <v>35</v>
      </c>
      <c r="GY12" s="2" t="s">
        <v>35</v>
      </c>
      <c r="GZ12" s="2" t="s">
        <v>35</v>
      </c>
      <c r="HA12" s="2" t="s">
        <v>35</v>
      </c>
      <c r="HB12" s="2" t="s">
        <v>35</v>
      </c>
      <c r="HC12" s="2" t="s">
        <v>35</v>
      </c>
      <c r="HD12" s="2" t="s">
        <v>35</v>
      </c>
      <c r="HE12" s="2" t="s">
        <v>35</v>
      </c>
      <c r="HF12" s="2" t="s">
        <v>35</v>
      </c>
      <c r="HG12" s="2" t="s">
        <v>35</v>
      </c>
      <c r="HH12" s="2" t="s">
        <v>35</v>
      </c>
      <c r="HI12" s="2" t="s">
        <v>35</v>
      </c>
      <c r="HJ12" s="2" t="s">
        <v>35</v>
      </c>
      <c r="HK12" s="2" t="s">
        <v>35</v>
      </c>
      <c r="HL12" s="2" t="s">
        <v>35</v>
      </c>
      <c r="HM12" s="2" t="s">
        <v>35</v>
      </c>
      <c r="HN12" s="2" t="s">
        <v>35</v>
      </c>
      <c r="HO12" s="2" t="s">
        <v>35</v>
      </c>
      <c r="HP12" s="2" t="s">
        <v>35</v>
      </c>
      <c r="HQ12" s="2" t="s">
        <v>35</v>
      </c>
      <c r="HR12" s="2" t="s">
        <v>35</v>
      </c>
      <c r="HS12" s="2" t="s">
        <v>35</v>
      </c>
      <c r="HT12" s="2" t="s">
        <v>35</v>
      </c>
      <c r="HU12" s="2" t="s">
        <v>35</v>
      </c>
      <c r="HV12" s="2" t="s">
        <v>35</v>
      </c>
      <c r="HW12" s="2" t="s">
        <v>35</v>
      </c>
      <c r="HX12" s="2" t="s">
        <v>35</v>
      </c>
      <c r="HY12" s="2" t="s">
        <v>35</v>
      </c>
      <c r="HZ12" s="2" t="s">
        <v>35</v>
      </c>
      <c r="IA12" s="2" t="s">
        <v>35</v>
      </c>
      <c r="IB12" s="2" t="s">
        <v>35</v>
      </c>
      <c r="IC12" s="2" t="s">
        <v>35</v>
      </c>
      <c r="ID12" s="2" t="s">
        <v>35</v>
      </c>
      <c r="IE12" s="2" t="s">
        <v>35</v>
      </c>
      <c r="IF12" s="2" t="s">
        <v>35</v>
      </c>
      <c r="IG12" s="2" t="s">
        <v>35</v>
      </c>
      <c r="IH12" s="2" t="s">
        <v>35</v>
      </c>
      <c r="II12" s="2" t="s">
        <v>35</v>
      </c>
      <c r="IJ12" s="2" t="s">
        <v>35</v>
      </c>
      <c r="IK12" s="2" t="s">
        <v>35</v>
      </c>
      <c r="IL12" s="2" t="s">
        <v>35</v>
      </c>
      <c r="IM12" s="2" t="s">
        <v>35</v>
      </c>
      <c r="IN12" s="2" t="s">
        <v>35</v>
      </c>
      <c r="IO12" s="2" t="s">
        <v>35</v>
      </c>
      <c r="IP12" s="2" t="s">
        <v>35</v>
      </c>
      <c r="IQ12" s="2" t="s">
        <v>35</v>
      </c>
      <c r="IR12" s="2" t="s">
        <v>35</v>
      </c>
      <c r="IS12" s="2" t="s">
        <v>35</v>
      </c>
      <c r="IT12" s="2" t="s">
        <v>35</v>
      </c>
      <c r="IU12" s="2" t="s">
        <v>35</v>
      </c>
      <c r="IV12" s="2" t="s">
        <v>35</v>
      </c>
      <c r="IW12" s="2" t="s">
        <v>35</v>
      </c>
    </row>
    <row r="13" spans="1:267" ht="9" customHeight="1">
      <c r="A13" s="69"/>
      <c r="B13" s="70"/>
      <c r="C13" s="71"/>
      <c r="D13" s="204"/>
      <c r="E13" s="205"/>
      <c r="F13" s="206"/>
      <c r="G13" s="233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193" t="s">
        <v>39</v>
      </c>
      <c r="U13" s="194"/>
      <c r="V13" s="194"/>
      <c r="W13" s="194"/>
      <c r="X13" s="194"/>
      <c r="Y13" s="194"/>
      <c r="Z13" s="195"/>
      <c r="AA13" s="118">
        <f t="shared" ref="AA13" si="30">SUM(AA7,AA10)</f>
        <v>36439</v>
      </c>
      <c r="AB13" s="105">
        <v>5189</v>
      </c>
      <c r="AC13" s="105">
        <v>5189</v>
      </c>
      <c r="AD13" s="105">
        <v>5189</v>
      </c>
      <c r="AE13" s="105">
        <v>5189</v>
      </c>
      <c r="AF13" s="105">
        <v>5189</v>
      </c>
      <c r="AG13" s="105"/>
      <c r="AH13" s="105"/>
      <c r="AI13" s="105">
        <v>5189</v>
      </c>
      <c r="AJ13" s="105">
        <v>5189</v>
      </c>
      <c r="AK13" s="105">
        <v>5189</v>
      </c>
      <c r="AL13" s="105">
        <v>5189</v>
      </c>
      <c r="AM13" s="105">
        <v>5189</v>
      </c>
      <c r="AN13" s="105">
        <v>5189</v>
      </c>
      <c r="AO13" s="105">
        <f t="shared" ref="AO13" si="31">SUM(AO7,AO10)</f>
        <v>27897</v>
      </c>
      <c r="AP13" s="105">
        <v>5189</v>
      </c>
      <c r="AQ13" s="105">
        <v>5189</v>
      </c>
      <c r="AR13" s="105">
        <v>5189</v>
      </c>
      <c r="AS13" s="105">
        <v>5189</v>
      </c>
      <c r="AT13" s="105">
        <v>5189</v>
      </c>
      <c r="AU13" s="105"/>
      <c r="AV13" s="105"/>
      <c r="AW13" s="105">
        <v>5189</v>
      </c>
      <c r="AX13" s="105">
        <v>5189</v>
      </c>
      <c r="AY13" s="105">
        <v>5189</v>
      </c>
      <c r="AZ13" s="105">
        <v>5189</v>
      </c>
      <c r="BA13" s="105">
        <v>5189</v>
      </c>
      <c r="BB13" s="105">
        <v>5189</v>
      </c>
      <c r="BC13" s="105">
        <f t="shared" si="22"/>
        <v>19340012</v>
      </c>
      <c r="BD13" s="105">
        <v>5189</v>
      </c>
      <c r="BE13" s="105">
        <v>5189</v>
      </c>
      <c r="BF13" s="105">
        <v>5189</v>
      </c>
      <c r="BG13" s="105">
        <v>5189</v>
      </c>
      <c r="BH13" s="105">
        <v>5189</v>
      </c>
      <c r="BI13" s="105"/>
      <c r="BJ13" s="105"/>
      <c r="BK13" s="105">
        <v>5189</v>
      </c>
      <c r="BL13" s="105">
        <v>5189</v>
      </c>
      <c r="BM13" s="105">
        <v>5189</v>
      </c>
      <c r="BN13" s="105">
        <v>5189</v>
      </c>
      <c r="BO13" s="105">
        <v>5189</v>
      </c>
      <c r="BP13" s="105">
        <v>5189</v>
      </c>
      <c r="BQ13" s="105">
        <f t="shared" ref="BQ13" si="32">SUM(BQ7,BQ10)</f>
        <v>565326</v>
      </c>
      <c r="BR13" s="105">
        <v>5189</v>
      </c>
      <c r="BS13" s="105">
        <v>5189</v>
      </c>
      <c r="BT13" s="105">
        <v>5189</v>
      </c>
      <c r="BU13" s="105">
        <v>5189</v>
      </c>
      <c r="BV13" s="105">
        <v>5189</v>
      </c>
      <c r="BW13" s="105"/>
      <c r="BX13" s="105"/>
      <c r="BY13" s="105">
        <v>5189</v>
      </c>
      <c r="BZ13" s="105">
        <v>5189</v>
      </c>
      <c r="CA13" s="105">
        <v>5189</v>
      </c>
      <c r="CB13" s="105">
        <v>5189</v>
      </c>
      <c r="CC13" s="105">
        <v>5189</v>
      </c>
      <c r="CD13" s="105">
        <v>5189</v>
      </c>
      <c r="CE13" s="105">
        <f t="shared" ref="CE13" si="33">SUM(CE7,CE10)</f>
        <v>321229</v>
      </c>
      <c r="CF13" s="105">
        <v>5189</v>
      </c>
      <c r="CG13" s="105">
        <v>5189</v>
      </c>
      <c r="CH13" s="105">
        <v>5189</v>
      </c>
      <c r="CI13" s="105">
        <v>5189</v>
      </c>
      <c r="CJ13" s="105">
        <v>5189</v>
      </c>
      <c r="CK13" s="105"/>
      <c r="CL13" s="105"/>
      <c r="CM13" s="105">
        <v>5189</v>
      </c>
      <c r="CN13" s="105">
        <v>5189</v>
      </c>
      <c r="CO13" s="105">
        <v>5189</v>
      </c>
      <c r="CP13" s="105">
        <v>5189</v>
      </c>
      <c r="CQ13" s="105">
        <v>5189</v>
      </c>
      <c r="CR13" s="105">
        <v>5189</v>
      </c>
      <c r="CS13" s="105">
        <f t="shared" ref="CS13" si="34">SUM(CS7,CS10)</f>
        <v>411402582</v>
      </c>
      <c r="CT13" s="105">
        <v>5189</v>
      </c>
      <c r="CU13" s="105">
        <v>5189</v>
      </c>
      <c r="CV13" s="105">
        <v>5189</v>
      </c>
      <c r="CW13" s="105">
        <v>5189</v>
      </c>
      <c r="CX13" s="105">
        <v>5189</v>
      </c>
      <c r="CY13" s="105"/>
      <c r="CZ13" s="105"/>
      <c r="DA13" s="105">
        <v>5189</v>
      </c>
      <c r="DB13" s="105">
        <v>5189</v>
      </c>
      <c r="DC13" s="105">
        <v>5189</v>
      </c>
      <c r="DD13" s="105">
        <v>5189</v>
      </c>
      <c r="DE13" s="105">
        <v>5189</v>
      </c>
      <c r="DF13" s="105">
        <v>5189</v>
      </c>
      <c r="DG13" s="105">
        <f t="shared" ref="DG13" si="35">SUM(DG7,DG10)</f>
        <v>7698968</v>
      </c>
      <c r="DH13" s="105">
        <v>5189</v>
      </c>
      <c r="DI13" s="105">
        <v>5189</v>
      </c>
      <c r="DJ13" s="105">
        <v>5189</v>
      </c>
      <c r="DK13" s="105">
        <v>5189</v>
      </c>
      <c r="DL13" s="105">
        <v>5189</v>
      </c>
      <c r="DM13" s="105"/>
      <c r="DN13" s="105"/>
      <c r="DO13" s="105">
        <v>5189</v>
      </c>
      <c r="DP13" s="105">
        <v>5189</v>
      </c>
      <c r="DQ13" s="105">
        <v>5189</v>
      </c>
      <c r="DR13" s="105">
        <v>5189</v>
      </c>
      <c r="DS13" s="105">
        <v>5189</v>
      </c>
      <c r="DT13" s="105">
        <v>5189</v>
      </c>
      <c r="DU13" s="105">
        <f t="shared" ref="DU13" si="36">SUM(DU7,DU10)</f>
        <v>371315</v>
      </c>
      <c r="DV13" s="105">
        <v>5189</v>
      </c>
      <c r="DW13" s="105">
        <v>5189</v>
      </c>
      <c r="DX13" s="105">
        <v>5189</v>
      </c>
      <c r="DY13" s="105">
        <v>5189</v>
      </c>
      <c r="DZ13" s="105">
        <v>5189</v>
      </c>
      <c r="EA13" s="105"/>
      <c r="EB13" s="105"/>
      <c r="EC13" s="105">
        <v>5189</v>
      </c>
      <c r="ED13" s="105">
        <v>5189</v>
      </c>
      <c r="EE13" s="105">
        <v>5189</v>
      </c>
      <c r="EF13" s="105">
        <v>5189</v>
      </c>
      <c r="EG13" s="105">
        <v>5189</v>
      </c>
      <c r="EH13" s="105">
        <v>5189</v>
      </c>
      <c r="EI13" s="105">
        <f t="shared" ref="EI13" si="37">SUM(EI7,EI10)</f>
        <v>641830103</v>
      </c>
      <c r="EJ13" s="105">
        <v>5189</v>
      </c>
      <c r="EK13" s="105">
        <v>5189</v>
      </c>
      <c r="EL13" s="105">
        <v>5189</v>
      </c>
      <c r="EM13" s="105">
        <v>5189</v>
      </c>
      <c r="EN13" s="105">
        <v>5189</v>
      </c>
      <c r="EO13" s="105"/>
      <c r="EP13" s="105"/>
      <c r="EQ13" s="105">
        <v>5189</v>
      </c>
      <c r="ER13" s="105">
        <v>5189</v>
      </c>
      <c r="ES13" s="105">
        <v>5189</v>
      </c>
      <c r="ET13" s="105">
        <v>5189</v>
      </c>
      <c r="EU13" s="105">
        <v>5189</v>
      </c>
      <c r="EV13" s="105">
        <v>5189</v>
      </c>
      <c r="EW13" s="105">
        <f t="shared" ref="EW13" si="38">SUM(EW7,EW10)</f>
        <v>12994093</v>
      </c>
      <c r="EX13" s="105">
        <v>5189</v>
      </c>
      <c r="EY13" s="105">
        <v>5189</v>
      </c>
      <c r="EZ13" s="105">
        <v>5189</v>
      </c>
      <c r="FA13" s="105">
        <v>5189</v>
      </c>
      <c r="FB13" s="105">
        <v>5189</v>
      </c>
      <c r="FC13" s="105"/>
      <c r="FD13" s="105"/>
      <c r="FE13" s="105">
        <v>5189</v>
      </c>
      <c r="FF13" s="105">
        <v>5189</v>
      </c>
      <c r="FG13" s="105">
        <v>5189</v>
      </c>
      <c r="FH13" s="105">
        <v>5189</v>
      </c>
      <c r="FI13" s="105">
        <v>5189</v>
      </c>
      <c r="FJ13" s="106">
        <v>5189</v>
      </c>
      <c r="FM13" s="2" t="s">
        <v>35</v>
      </c>
      <c r="FN13" s="2" t="s">
        <v>35</v>
      </c>
      <c r="FO13" s="2" t="s">
        <v>35</v>
      </c>
      <c r="FP13" s="2" t="s">
        <v>35</v>
      </c>
      <c r="FQ13" s="2" t="s">
        <v>35</v>
      </c>
      <c r="FR13" s="2" t="s">
        <v>35</v>
      </c>
      <c r="FS13" s="2" t="s">
        <v>35</v>
      </c>
      <c r="FT13" s="2" t="s">
        <v>35</v>
      </c>
      <c r="FU13" s="2" t="s">
        <v>35</v>
      </c>
      <c r="FV13" s="2" t="s">
        <v>35</v>
      </c>
      <c r="FW13" s="2" t="s">
        <v>35</v>
      </c>
      <c r="FX13" s="2" t="s">
        <v>35</v>
      </c>
      <c r="FY13" s="2" t="s">
        <v>35</v>
      </c>
      <c r="FZ13" s="2" t="s">
        <v>35</v>
      </c>
      <c r="GA13" s="2" t="s">
        <v>35</v>
      </c>
      <c r="GB13" s="2" t="s">
        <v>35</v>
      </c>
      <c r="GC13" s="2" t="s">
        <v>35</v>
      </c>
      <c r="GD13" s="2" t="s">
        <v>35</v>
      </c>
      <c r="GE13" s="2" t="s">
        <v>35</v>
      </c>
      <c r="GF13" s="2" t="s">
        <v>35</v>
      </c>
      <c r="GG13" s="2" t="s">
        <v>35</v>
      </c>
      <c r="GH13" s="2" t="s">
        <v>35</v>
      </c>
      <c r="GI13" s="2" t="s">
        <v>35</v>
      </c>
      <c r="GJ13" s="2" t="s">
        <v>35</v>
      </c>
      <c r="GK13" s="2" t="s">
        <v>35</v>
      </c>
      <c r="GL13" s="2" t="s">
        <v>35</v>
      </c>
      <c r="GM13" s="2" t="s">
        <v>35</v>
      </c>
      <c r="GN13" s="2" t="s">
        <v>35</v>
      </c>
      <c r="GO13" s="2" t="s">
        <v>35</v>
      </c>
      <c r="GP13" s="2" t="s">
        <v>35</v>
      </c>
      <c r="GQ13" s="2" t="s">
        <v>35</v>
      </c>
      <c r="GR13" s="2" t="s">
        <v>35</v>
      </c>
      <c r="GS13" s="2" t="s">
        <v>35</v>
      </c>
      <c r="GT13" s="2" t="s">
        <v>35</v>
      </c>
      <c r="GU13" s="2" t="s">
        <v>35</v>
      </c>
      <c r="GV13" s="2" t="s">
        <v>35</v>
      </c>
      <c r="GW13" s="2" t="s">
        <v>35</v>
      </c>
      <c r="GX13" s="2" t="s">
        <v>35</v>
      </c>
      <c r="GY13" s="2" t="s">
        <v>35</v>
      </c>
      <c r="GZ13" s="2" t="s">
        <v>35</v>
      </c>
      <c r="HA13" s="2" t="s">
        <v>35</v>
      </c>
      <c r="HB13" s="2" t="s">
        <v>35</v>
      </c>
      <c r="HC13" s="2" t="s">
        <v>35</v>
      </c>
      <c r="HD13" s="2" t="s">
        <v>35</v>
      </c>
      <c r="HE13" s="2" t="s">
        <v>35</v>
      </c>
      <c r="HF13" s="2" t="s">
        <v>35</v>
      </c>
      <c r="HG13" s="2" t="s">
        <v>35</v>
      </c>
      <c r="HH13" s="2" t="s">
        <v>35</v>
      </c>
      <c r="HI13" s="2" t="s">
        <v>35</v>
      </c>
      <c r="HJ13" s="2" t="s">
        <v>35</v>
      </c>
      <c r="HK13" s="2" t="s">
        <v>35</v>
      </c>
      <c r="HL13" s="2" t="s">
        <v>35</v>
      </c>
      <c r="HM13" s="2" t="s">
        <v>35</v>
      </c>
      <c r="HN13" s="2" t="s">
        <v>35</v>
      </c>
      <c r="HO13" s="2" t="s">
        <v>35</v>
      </c>
      <c r="HP13" s="2" t="s">
        <v>35</v>
      </c>
      <c r="HQ13" s="2" t="s">
        <v>35</v>
      </c>
      <c r="HR13" s="2" t="s">
        <v>35</v>
      </c>
      <c r="HS13" s="2" t="s">
        <v>35</v>
      </c>
      <c r="HT13" s="2" t="s">
        <v>35</v>
      </c>
      <c r="HU13" s="2" t="s">
        <v>35</v>
      </c>
      <c r="HV13" s="2" t="s">
        <v>35</v>
      </c>
      <c r="HW13" s="2" t="s">
        <v>35</v>
      </c>
      <c r="HX13" s="2" t="s">
        <v>35</v>
      </c>
      <c r="HY13" s="2" t="s">
        <v>35</v>
      </c>
      <c r="HZ13" s="2" t="s">
        <v>35</v>
      </c>
      <c r="IA13" s="2" t="s">
        <v>35</v>
      </c>
      <c r="IB13" s="2" t="s">
        <v>35</v>
      </c>
      <c r="IC13" s="2" t="s">
        <v>35</v>
      </c>
      <c r="ID13" s="2" t="s">
        <v>35</v>
      </c>
      <c r="IE13" s="2" t="s">
        <v>35</v>
      </c>
      <c r="IF13" s="2" t="s">
        <v>35</v>
      </c>
      <c r="IG13" s="2" t="s">
        <v>35</v>
      </c>
      <c r="IH13" s="2" t="s">
        <v>35</v>
      </c>
      <c r="II13" s="2" t="s">
        <v>35</v>
      </c>
      <c r="IJ13" s="2" t="s">
        <v>35</v>
      </c>
      <c r="IK13" s="2" t="s">
        <v>35</v>
      </c>
      <c r="IL13" s="2" t="s">
        <v>35</v>
      </c>
      <c r="IM13" s="2" t="s">
        <v>35</v>
      </c>
      <c r="IN13" s="2" t="s">
        <v>35</v>
      </c>
      <c r="IO13" s="2" t="s">
        <v>35</v>
      </c>
      <c r="IP13" s="2" t="s">
        <v>35</v>
      </c>
      <c r="IQ13" s="2" t="s">
        <v>35</v>
      </c>
      <c r="IR13" s="2" t="s">
        <v>35</v>
      </c>
      <c r="IS13" s="2" t="s">
        <v>35</v>
      </c>
      <c r="IT13" s="2" t="s">
        <v>35</v>
      </c>
      <c r="IU13" s="2" t="s">
        <v>35</v>
      </c>
      <c r="IV13" s="2" t="s">
        <v>35</v>
      </c>
      <c r="IW13" s="2" t="s">
        <v>35</v>
      </c>
    </row>
    <row r="14" spans="1:267" ht="9" customHeight="1">
      <c r="A14" s="69"/>
      <c r="B14" s="70"/>
      <c r="C14" s="71"/>
      <c r="D14" s="75"/>
      <c r="E14" s="76"/>
      <c r="F14" s="77"/>
      <c r="G14" s="234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193" t="s">
        <v>37</v>
      </c>
      <c r="U14" s="194"/>
      <c r="V14" s="194"/>
      <c r="W14" s="194"/>
      <c r="X14" s="194"/>
      <c r="Y14" s="194"/>
      <c r="Z14" s="195"/>
      <c r="AA14" s="118">
        <f t="shared" ref="AA14" si="39">SUM(AA12,AA13)</f>
        <v>37504</v>
      </c>
      <c r="AB14" s="105">
        <v>339649</v>
      </c>
      <c r="AC14" s="105">
        <v>339649</v>
      </c>
      <c r="AD14" s="105">
        <v>339649</v>
      </c>
      <c r="AE14" s="105">
        <v>339649</v>
      </c>
      <c r="AF14" s="105">
        <v>339649</v>
      </c>
      <c r="AG14" s="105"/>
      <c r="AH14" s="105"/>
      <c r="AI14" s="105">
        <v>339649</v>
      </c>
      <c r="AJ14" s="105">
        <v>339649</v>
      </c>
      <c r="AK14" s="105">
        <v>339649</v>
      </c>
      <c r="AL14" s="105">
        <v>339649</v>
      </c>
      <c r="AM14" s="105">
        <v>339649</v>
      </c>
      <c r="AN14" s="105">
        <v>339649</v>
      </c>
      <c r="AO14" s="105">
        <f t="shared" ref="AO14" si="40">SUM(AO12,AO13)</f>
        <v>27929</v>
      </c>
      <c r="AP14" s="105">
        <v>339649</v>
      </c>
      <c r="AQ14" s="105">
        <v>339649</v>
      </c>
      <c r="AR14" s="105">
        <v>339649</v>
      </c>
      <c r="AS14" s="105">
        <v>339649</v>
      </c>
      <c r="AT14" s="105">
        <v>339649</v>
      </c>
      <c r="AU14" s="105"/>
      <c r="AV14" s="105"/>
      <c r="AW14" s="105">
        <v>339649</v>
      </c>
      <c r="AX14" s="105">
        <v>339649</v>
      </c>
      <c r="AY14" s="105">
        <v>339649</v>
      </c>
      <c r="AZ14" s="105">
        <v>339649</v>
      </c>
      <c r="BA14" s="105">
        <v>339649</v>
      </c>
      <c r="BB14" s="105">
        <v>339649</v>
      </c>
      <c r="BC14" s="105">
        <f t="shared" ref="BC14" si="41">SUM(BC12,BC13)</f>
        <v>19370508</v>
      </c>
      <c r="BD14" s="105">
        <v>339649</v>
      </c>
      <c r="BE14" s="105">
        <v>339649</v>
      </c>
      <c r="BF14" s="105">
        <v>339649</v>
      </c>
      <c r="BG14" s="105">
        <v>339649</v>
      </c>
      <c r="BH14" s="105">
        <v>339649</v>
      </c>
      <c r="BI14" s="105"/>
      <c r="BJ14" s="105"/>
      <c r="BK14" s="105">
        <v>339649</v>
      </c>
      <c r="BL14" s="105">
        <v>339649</v>
      </c>
      <c r="BM14" s="105">
        <v>339649</v>
      </c>
      <c r="BN14" s="105">
        <v>339649</v>
      </c>
      <c r="BO14" s="105">
        <v>339649</v>
      </c>
      <c r="BP14" s="105">
        <v>339649</v>
      </c>
      <c r="BQ14" s="105">
        <f t="shared" ref="BQ14" si="42">SUM(BQ12,BQ13)</f>
        <v>565898</v>
      </c>
      <c r="BR14" s="105">
        <v>339649</v>
      </c>
      <c r="BS14" s="105">
        <v>339649</v>
      </c>
      <c r="BT14" s="105">
        <v>339649</v>
      </c>
      <c r="BU14" s="105">
        <v>339649</v>
      </c>
      <c r="BV14" s="105">
        <v>339649</v>
      </c>
      <c r="BW14" s="105"/>
      <c r="BX14" s="105"/>
      <c r="BY14" s="105">
        <v>339649</v>
      </c>
      <c r="BZ14" s="105">
        <v>339649</v>
      </c>
      <c r="CA14" s="105">
        <v>339649</v>
      </c>
      <c r="CB14" s="105">
        <v>339649</v>
      </c>
      <c r="CC14" s="105">
        <v>339649</v>
      </c>
      <c r="CD14" s="105">
        <v>339649</v>
      </c>
      <c r="CE14" s="105">
        <f t="shared" ref="CE14" si="43">SUM(CE12,CE13)</f>
        <v>321419</v>
      </c>
      <c r="CF14" s="105">
        <v>339649</v>
      </c>
      <c r="CG14" s="105">
        <v>339649</v>
      </c>
      <c r="CH14" s="105">
        <v>339649</v>
      </c>
      <c r="CI14" s="105">
        <v>339649</v>
      </c>
      <c r="CJ14" s="105">
        <v>339649</v>
      </c>
      <c r="CK14" s="105"/>
      <c r="CL14" s="105"/>
      <c r="CM14" s="105">
        <v>339649</v>
      </c>
      <c r="CN14" s="105">
        <v>339649</v>
      </c>
      <c r="CO14" s="105">
        <v>339649</v>
      </c>
      <c r="CP14" s="105">
        <v>339649</v>
      </c>
      <c r="CQ14" s="105">
        <v>339649</v>
      </c>
      <c r="CR14" s="105">
        <v>339649</v>
      </c>
      <c r="CS14" s="105">
        <f t="shared" ref="CS14" si="44">SUM(CS12,CS13)</f>
        <v>411653202</v>
      </c>
      <c r="CT14" s="105">
        <v>339649</v>
      </c>
      <c r="CU14" s="105">
        <v>339649</v>
      </c>
      <c r="CV14" s="105">
        <v>339649</v>
      </c>
      <c r="CW14" s="105">
        <v>339649</v>
      </c>
      <c r="CX14" s="105">
        <v>339649</v>
      </c>
      <c r="CY14" s="105"/>
      <c r="CZ14" s="105"/>
      <c r="DA14" s="105">
        <v>339649</v>
      </c>
      <c r="DB14" s="105">
        <v>339649</v>
      </c>
      <c r="DC14" s="105">
        <v>339649</v>
      </c>
      <c r="DD14" s="105">
        <v>339649</v>
      </c>
      <c r="DE14" s="105">
        <v>339649</v>
      </c>
      <c r="DF14" s="105">
        <v>339649</v>
      </c>
      <c r="DG14" s="105">
        <f t="shared" ref="DG14" si="45">SUM(DG12,DG13)</f>
        <v>7703552</v>
      </c>
      <c r="DH14" s="105">
        <v>339649</v>
      </c>
      <c r="DI14" s="105">
        <v>339649</v>
      </c>
      <c r="DJ14" s="105">
        <v>339649</v>
      </c>
      <c r="DK14" s="105">
        <v>339649</v>
      </c>
      <c r="DL14" s="105">
        <v>339649</v>
      </c>
      <c r="DM14" s="105"/>
      <c r="DN14" s="105"/>
      <c r="DO14" s="105">
        <v>339649</v>
      </c>
      <c r="DP14" s="105">
        <v>339649</v>
      </c>
      <c r="DQ14" s="105">
        <v>339649</v>
      </c>
      <c r="DR14" s="105">
        <v>339649</v>
      </c>
      <c r="DS14" s="105">
        <v>339649</v>
      </c>
      <c r="DT14" s="105">
        <v>339649</v>
      </c>
      <c r="DU14" s="105">
        <f t="shared" ref="DU14" si="46">SUM(DU12,DU13)</f>
        <v>376796</v>
      </c>
      <c r="DV14" s="105">
        <v>339649</v>
      </c>
      <c r="DW14" s="105">
        <v>339649</v>
      </c>
      <c r="DX14" s="105">
        <v>339649</v>
      </c>
      <c r="DY14" s="105">
        <v>339649</v>
      </c>
      <c r="DZ14" s="105">
        <v>339649</v>
      </c>
      <c r="EA14" s="105"/>
      <c r="EB14" s="105"/>
      <c r="EC14" s="105">
        <v>339649</v>
      </c>
      <c r="ED14" s="105">
        <v>339649</v>
      </c>
      <c r="EE14" s="105">
        <v>339649</v>
      </c>
      <c r="EF14" s="105">
        <v>339649</v>
      </c>
      <c r="EG14" s="105">
        <v>339649</v>
      </c>
      <c r="EH14" s="105">
        <v>339649</v>
      </c>
      <c r="EI14" s="105">
        <f t="shared" ref="EI14" si="47">SUM(EI12,EI13)</f>
        <v>651741579</v>
      </c>
      <c r="EJ14" s="105">
        <v>339649</v>
      </c>
      <c r="EK14" s="105">
        <v>339649</v>
      </c>
      <c r="EL14" s="105">
        <v>339649</v>
      </c>
      <c r="EM14" s="105">
        <v>339649</v>
      </c>
      <c r="EN14" s="105">
        <v>339649</v>
      </c>
      <c r="EO14" s="105"/>
      <c r="EP14" s="105"/>
      <c r="EQ14" s="105">
        <v>339649</v>
      </c>
      <c r="ER14" s="105">
        <v>339649</v>
      </c>
      <c r="ES14" s="105">
        <v>339649</v>
      </c>
      <c r="ET14" s="105">
        <v>339649</v>
      </c>
      <c r="EU14" s="105">
        <v>339649</v>
      </c>
      <c r="EV14" s="105">
        <v>339649</v>
      </c>
      <c r="EW14" s="105">
        <f t="shared" ref="EW14" si="48">SUM(EW12,EW13)</f>
        <v>13189662</v>
      </c>
      <c r="EX14" s="105">
        <v>339649</v>
      </c>
      <c r="EY14" s="105">
        <v>339649</v>
      </c>
      <c r="EZ14" s="105">
        <v>339649</v>
      </c>
      <c r="FA14" s="105">
        <v>339649</v>
      </c>
      <c r="FB14" s="105">
        <v>339649</v>
      </c>
      <c r="FC14" s="105"/>
      <c r="FD14" s="105"/>
      <c r="FE14" s="105">
        <v>339649</v>
      </c>
      <c r="FF14" s="105">
        <v>339649</v>
      </c>
      <c r="FG14" s="105">
        <v>339649</v>
      </c>
      <c r="FH14" s="105">
        <v>339649</v>
      </c>
      <c r="FI14" s="105">
        <v>339649</v>
      </c>
      <c r="FJ14" s="106">
        <v>339649</v>
      </c>
      <c r="FM14" s="2" t="s">
        <v>35</v>
      </c>
      <c r="FN14" s="2" t="s">
        <v>35</v>
      </c>
      <c r="FO14" s="2" t="s">
        <v>35</v>
      </c>
      <c r="FP14" s="2" t="s">
        <v>35</v>
      </c>
      <c r="FQ14" s="2" t="s">
        <v>35</v>
      </c>
      <c r="FR14" s="2" t="s">
        <v>35</v>
      </c>
      <c r="FS14" s="2" t="s">
        <v>35</v>
      </c>
      <c r="FT14" s="2" t="s">
        <v>35</v>
      </c>
      <c r="FU14" s="2" t="s">
        <v>35</v>
      </c>
      <c r="FV14" s="2" t="s">
        <v>35</v>
      </c>
      <c r="FW14" s="2" t="s">
        <v>35</v>
      </c>
      <c r="FX14" s="2" t="s">
        <v>35</v>
      </c>
      <c r="FY14" s="2" t="s">
        <v>35</v>
      </c>
      <c r="FZ14" s="2" t="s">
        <v>35</v>
      </c>
      <c r="GA14" s="2" t="s">
        <v>35</v>
      </c>
      <c r="GB14" s="2" t="s">
        <v>35</v>
      </c>
      <c r="GC14" s="2" t="s">
        <v>35</v>
      </c>
      <c r="GD14" s="2" t="s">
        <v>35</v>
      </c>
      <c r="GE14" s="2" t="s">
        <v>35</v>
      </c>
      <c r="GF14" s="2" t="s">
        <v>35</v>
      </c>
      <c r="GG14" s="2" t="s">
        <v>35</v>
      </c>
      <c r="GH14" s="2" t="s">
        <v>35</v>
      </c>
      <c r="GI14" s="2" t="s">
        <v>35</v>
      </c>
      <c r="GJ14" s="2" t="s">
        <v>35</v>
      </c>
      <c r="GK14" s="2" t="s">
        <v>35</v>
      </c>
      <c r="GL14" s="2" t="s">
        <v>35</v>
      </c>
      <c r="GM14" s="2" t="s">
        <v>35</v>
      </c>
      <c r="GN14" s="2" t="s">
        <v>35</v>
      </c>
      <c r="GO14" s="2" t="s">
        <v>35</v>
      </c>
      <c r="GP14" s="2" t="s">
        <v>35</v>
      </c>
      <c r="GQ14" s="2" t="s">
        <v>35</v>
      </c>
      <c r="GR14" s="2" t="s">
        <v>35</v>
      </c>
      <c r="GS14" s="2" t="s">
        <v>35</v>
      </c>
      <c r="GT14" s="2" t="s">
        <v>35</v>
      </c>
      <c r="GU14" s="2" t="s">
        <v>35</v>
      </c>
      <c r="GV14" s="2" t="s">
        <v>35</v>
      </c>
      <c r="GW14" s="2" t="s">
        <v>35</v>
      </c>
      <c r="GX14" s="2" t="s">
        <v>35</v>
      </c>
      <c r="GY14" s="2" t="s">
        <v>35</v>
      </c>
      <c r="GZ14" s="2" t="s">
        <v>35</v>
      </c>
      <c r="HA14" s="2" t="s">
        <v>35</v>
      </c>
      <c r="HB14" s="2" t="s">
        <v>35</v>
      </c>
      <c r="HC14" s="2" t="s">
        <v>35</v>
      </c>
      <c r="HD14" s="2" t="s">
        <v>35</v>
      </c>
      <c r="HE14" s="2" t="s">
        <v>35</v>
      </c>
      <c r="HF14" s="2" t="s">
        <v>35</v>
      </c>
      <c r="HG14" s="2" t="s">
        <v>35</v>
      </c>
      <c r="HH14" s="2" t="s">
        <v>35</v>
      </c>
      <c r="HI14" s="2" t="s">
        <v>35</v>
      </c>
      <c r="HJ14" s="2" t="s">
        <v>35</v>
      </c>
      <c r="HK14" s="2" t="s">
        <v>35</v>
      </c>
      <c r="HL14" s="2" t="s">
        <v>35</v>
      </c>
      <c r="HM14" s="2" t="s">
        <v>35</v>
      </c>
      <c r="HN14" s="2" t="s">
        <v>35</v>
      </c>
      <c r="HO14" s="2" t="s">
        <v>35</v>
      </c>
      <c r="HP14" s="2" t="s">
        <v>35</v>
      </c>
      <c r="HQ14" s="2" t="s">
        <v>35</v>
      </c>
      <c r="HR14" s="2" t="s">
        <v>35</v>
      </c>
      <c r="HS14" s="2" t="s">
        <v>35</v>
      </c>
      <c r="HT14" s="2" t="s">
        <v>35</v>
      </c>
      <c r="HU14" s="2" t="s">
        <v>35</v>
      </c>
      <c r="HV14" s="2" t="s">
        <v>35</v>
      </c>
      <c r="HW14" s="2" t="s">
        <v>35</v>
      </c>
      <c r="HX14" s="2" t="s">
        <v>35</v>
      </c>
      <c r="HY14" s="2" t="s">
        <v>35</v>
      </c>
      <c r="HZ14" s="2" t="s">
        <v>35</v>
      </c>
      <c r="IA14" s="2" t="s">
        <v>35</v>
      </c>
      <c r="IB14" s="2" t="s">
        <v>35</v>
      </c>
      <c r="IC14" s="2" t="s">
        <v>35</v>
      </c>
      <c r="ID14" s="2" t="s">
        <v>35</v>
      </c>
      <c r="IE14" s="2" t="s">
        <v>35</v>
      </c>
      <c r="IF14" s="2" t="s">
        <v>35</v>
      </c>
      <c r="IG14" s="2" t="s">
        <v>35</v>
      </c>
      <c r="IH14" s="2" t="s">
        <v>35</v>
      </c>
      <c r="II14" s="2" t="s">
        <v>35</v>
      </c>
      <c r="IJ14" s="2" t="s">
        <v>35</v>
      </c>
      <c r="IK14" s="2" t="s">
        <v>35</v>
      </c>
      <c r="IL14" s="2" t="s">
        <v>35</v>
      </c>
      <c r="IM14" s="2" t="s">
        <v>35</v>
      </c>
      <c r="IN14" s="2" t="s">
        <v>35</v>
      </c>
      <c r="IO14" s="2" t="s">
        <v>35</v>
      </c>
      <c r="IP14" s="2" t="s">
        <v>35</v>
      </c>
      <c r="IQ14" s="2" t="s">
        <v>35</v>
      </c>
      <c r="IR14" s="2" t="s">
        <v>35</v>
      </c>
      <c r="IS14" s="2" t="s">
        <v>35</v>
      </c>
      <c r="IT14" s="2" t="s">
        <v>35</v>
      </c>
      <c r="IU14" s="2" t="s">
        <v>35</v>
      </c>
      <c r="IV14" s="2" t="s">
        <v>35</v>
      </c>
      <c r="IW14" s="2" t="s">
        <v>35</v>
      </c>
    </row>
    <row r="15" spans="1:267" ht="9" customHeight="1">
      <c r="A15" s="235" t="s">
        <v>66</v>
      </c>
      <c r="B15" s="205"/>
      <c r="C15" s="206"/>
      <c r="D15" s="78"/>
      <c r="E15" s="79"/>
      <c r="F15" s="80"/>
      <c r="G15" s="232" t="s">
        <v>60</v>
      </c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193" t="s">
        <v>38</v>
      </c>
      <c r="U15" s="194"/>
      <c r="V15" s="194"/>
      <c r="W15" s="194"/>
      <c r="X15" s="194"/>
      <c r="Y15" s="194"/>
      <c r="Z15" s="195"/>
      <c r="AA15" s="118">
        <v>556</v>
      </c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>
        <v>854</v>
      </c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>
        <v>481026</v>
      </c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>
        <v>7549</v>
      </c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>
        <v>1766</v>
      </c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>
        <v>1897283</v>
      </c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>
        <v>31949</v>
      </c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>
        <v>1645</v>
      </c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>
        <v>2641399</v>
      </c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>
        <v>44931</v>
      </c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6"/>
      <c r="FM15" s="2" t="s">
        <v>35</v>
      </c>
      <c r="FN15" s="2" t="s">
        <v>35</v>
      </c>
      <c r="FO15" s="2" t="s">
        <v>35</v>
      </c>
      <c r="FP15" s="2" t="s">
        <v>35</v>
      </c>
      <c r="FQ15" s="2" t="s">
        <v>35</v>
      </c>
      <c r="FR15" s="2" t="s">
        <v>35</v>
      </c>
      <c r="FS15" s="2" t="s">
        <v>35</v>
      </c>
      <c r="FT15" s="2" t="s">
        <v>35</v>
      </c>
      <c r="FU15" s="2" t="s">
        <v>35</v>
      </c>
      <c r="FV15" s="2" t="s">
        <v>35</v>
      </c>
      <c r="FW15" s="2" t="s">
        <v>35</v>
      </c>
      <c r="FX15" s="2" t="s">
        <v>35</v>
      </c>
      <c r="FY15" s="2" t="s">
        <v>35</v>
      </c>
      <c r="FZ15" s="2" t="s">
        <v>35</v>
      </c>
      <c r="GA15" s="2" t="s">
        <v>35</v>
      </c>
      <c r="GB15" s="2" t="s">
        <v>35</v>
      </c>
      <c r="GC15" s="2" t="s">
        <v>35</v>
      </c>
      <c r="GD15" s="2" t="s">
        <v>35</v>
      </c>
      <c r="GE15" s="2" t="s">
        <v>35</v>
      </c>
      <c r="GF15" s="2" t="s">
        <v>35</v>
      </c>
      <c r="GG15" s="2" t="s">
        <v>35</v>
      </c>
      <c r="GH15" s="2" t="s">
        <v>35</v>
      </c>
      <c r="GI15" s="2" t="s">
        <v>35</v>
      </c>
      <c r="GJ15" s="2" t="s">
        <v>35</v>
      </c>
      <c r="GK15" s="2" t="s">
        <v>35</v>
      </c>
      <c r="GL15" s="2" t="s">
        <v>35</v>
      </c>
      <c r="GM15" s="2" t="s">
        <v>35</v>
      </c>
      <c r="GN15" s="2" t="s">
        <v>35</v>
      </c>
      <c r="GO15" s="2" t="s">
        <v>35</v>
      </c>
      <c r="GP15" s="2" t="s">
        <v>35</v>
      </c>
      <c r="GQ15" s="2" t="s">
        <v>35</v>
      </c>
      <c r="GR15" s="2" t="s">
        <v>35</v>
      </c>
      <c r="GS15" s="2" t="s">
        <v>35</v>
      </c>
      <c r="GT15" s="2" t="s">
        <v>35</v>
      </c>
      <c r="GU15" s="2" t="s">
        <v>35</v>
      </c>
      <c r="GV15" s="2" t="s">
        <v>35</v>
      </c>
      <c r="GW15" s="2" t="s">
        <v>35</v>
      </c>
      <c r="GX15" s="2" t="s">
        <v>35</v>
      </c>
      <c r="GY15" s="2" t="s">
        <v>35</v>
      </c>
      <c r="GZ15" s="2" t="s">
        <v>35</v>
      </c>
      <c r="HA15" s="2" t="s">
        <v>35</v>
      </c>
      <c r="HB15" s="2" t="s">
        <v>35</v>
      </c>
      <c r="HC15" s="2" t="s">
        <v>35</v>
      </c>
      <c r="HD15" s="2" t="s">
        <v>35</v>
      </c>
      <c r="HE15" s="2" t="s">
        <v>35</v>
      </c>
      <c r="HF15" s="2" t="s">
        <v>35</v>
      </c>
      <c r="HG15" s="2" t="s">
        <v>35</v>
      </c>
      <c r="HH15" s="2" t="s">
        <v>35</v>
      </c>
      <c r="HI15" s="2" t="s">
        <v>35</v>
      </c>
      <c r="HJ15" s="2" t="s">
        <v>35</v>
      </c>
      <c r="HK15" s="2" t="s">
        <v>35</v>
      </c>
      <c r="HL15" s="2" t="s">
        <v>35</v>
      </c>
      <c r="HM15" s="2" t="s">
        <v>35</v>
      </c>
      <c r="HN15" s="2" t="s">
        <v>35</v>
      </c>
      <c r="HO15" s="2" t="s">
        <v>35</v>
      </c>
      <c r="HP15" s="2" t="s">
        <v>35</v>
      </c>
      <c r="HQ15" s="2" t="s">
        <v>35</v>
      </c>
      <c r="HR15" s="2" t="s">
        <v>35</v>
      </c>
      <c r="HS15" s="2" t="s">
        <v>35</v>
      </c>
      <c r="HT15" s="2" t="s">
        <v>35</v>
      </c>
      <c r="HU15" s="2" t="s">
        <v>35</v>
      </c>
      <c r="HV15" s="2" t="s">
        <v>35</v>
      </c>
      <c r="HW15" s="2" t="s">
        <v>35</v>
      </c>
      <c r="HX15" s="2" t="s">
        <v>35</v>
      </c>
      <c r="HY15" s="2" t="s">
        <v>35</v>
      </c>
      <c r="HZ15" s="2" t="s">
        <v>35</v>
      </c>
      <c r="IA15" s="2" t="s">
        <v>35</v>
      </c>
      <c r="IB15" s="2" t="s">
        <v>35</v>
      </c>
      <c r="IC15" s="2" t="s">
        <v>35</v>
      </c>
      <c r="ID15" s="2" t="s">
        <v>35</v>
      </c>
      <c r="IE15" s="2" t="s">
        <v>35</v>
      </c>
      <c r="IF15" s="2" t="s">
        <v>35</v>
      </c>
      <c r="IG15" s="2" t="s">
        <v>35</v>
      </c>
      <c r="IH15" s="2" t="s">
        <v>35</v>
      </c>
      <c r="II15" s="2" t="s">
        <v>35</v>
      </c>
      <c r="IJ15" s="2" t="s">
        <v>35</v>
      </c>
      <c r="IK15" s="2" t="s">
        <v>35</v>
      </c>
      <c r="IL15" s="2" t="s">
        <v>35</v>
      </c>
      <c r="IM15" s="2" t="s">
        <v>35</v>
      </c>
      <c r="IN15" s="2" t="s">
        <v>35</v>
      </c>
      <c r="IO15" s="2" t="s">
        <v>35</v>
      </c>
      <c r="IP15" s="2" t="s">
        <v>35</v>
      </c>
      <c r="IQ15" s="2" t="s">
        <v>35</v>
      </c>
      <c r="IR15" s="2" t="s">
        <v>35</v>
      </c>
      <c r="IS15" s="2" t="s">
        <v>35</v>
      </c>
      <c r="IT15" s="2" t="s">
        <v>35</v>
      </c>
      <c r="IU15" s="2" t="s">
        <v>35</v>
      </c>
      <c r="IV15" s="2" t="s">
        <v>35</v>
      </c>
      <c r="IW15" s="2" t="s">
        <v>35</v>
      </c>
      <c r="IX15" s="2" t="s">
        <v>35</v>
      </c>
      <c r="IY15" s="2" t="s">
        <v>35</v>
      </c>
      <c r="IZ15" s="2" t="s">
        <v>35</v>
      </c>
      <c r="JA15" s="2" t="s">
        <v>35</v>
      </c>
      <c r="JB15" s="2" t="s">
        <v>35</v>
      </c>
      <c r="JC15" s="2" t="s">
        <v>35</v>
      </c>
      <c r="JD15" s="2" t="s">
        <v>35</v>
      </c>
      <c r="JE15" s="2" t="s">
        <v>35</v>
      </c>
      <c r="JF15" s="2" t="s">
        <v>35</v>
      </c>
      <c r="JG15" s="2" t="s">
        <v>35</v>
      </c>
    </row>
    <row r="16" spans="1:267" ht="9" customHeight="1">
      <c r="A16" s="235"/>
      <c r="B16" s="205"/>
      <c r="C16" s="206"/>
      <c r="D16" s="81"/>
      <c r="E16" s="82"/>
      <c r="F16" s="83"/>
      <c r="G16" s="233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193" t="s">
        <v>39</v>
      </c>
      <c r="U16" s="194"/>
      <c r="V16" s="194"/>
      <c r="W16" s="194"/>
      <c r="X16" s="194"/>
      <c r="Y16" s="194"/>
      <c r="Z16" s="195"/>
      <c r="AA16" s="118">
        <v>2075</v>
      </c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>
        <v>1465</v>
      </c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>
        <v>1440444</v>
      </c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>
        <v>35952</v>
      </c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>
        <v>13258</v>
      </c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>
        <v>18945844</v>
      </c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>
        <v>399714</v>
      </c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>
        <v>16584</v>
      </c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>
        <v>29704473</v>
      </c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>
        <v>668435</v>
      </c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6"/>
      <c r="FM16" s="2" t="s">
        <v>35</v>
      </c>
      <c r="FN16" s="2" t="s">
        <v>35</v>
      </c>
      <c r="FO16" s="2" t="s">
        <v>35</v>
      </c>
      <c r="FP16" s="2" t="s">
        <v>35</v>
      </c>
      <c r="FQ16" s="2" t="s">
        <v>35</v>
      </c>
      <c r="FR16" s="2" t="s">
        <v>35</v>
      </c>
      <c r="FS16" s="2" t="s">
        <v>35</v>
      </c>
      <c r="FT16" s="2" t="s">
        <v>35</v>
      </c>
      <c r="FU16" s="2" t="s">
        <v>35</v>
      </c>
      <c r="FV16" s="2" t="s">
        <v>35</v>
      </c>
      <c r="FW16" s="2" t="s">
        <v>35</v>
      </c>
      <c r="FX16" s="2" t="s">
        <v>35</v>
      </c>
      <c r="FY16" s="2" t="s">
        <v>35</v>
      </c>
      <c r="FZ16" s="2" t="s">
        <v>35</v>
      </c>
      <c r="GA16" s="2" t="s">
        <v>35</v>
      </c>
      <c r="GB16" s="2" t="s">
        <v>35</v>
      </c>
      <c r="GC16" s="2" t="s">
        <v>35</v>
      </c>
      <c r="GD16" s="2" t="s">
        <v>35</v>
      </c>
      <c r="GE16" s="2" t="s">
        <v>35</v>
      </c>
      <c r="GF16" s="2" t="s">
        <v>35</v>
      </c>
      <c r="GG16" s="2" t="s">
        <v>35</v>
      </c>
      <c r="GH16" s="2" t="s">
        <v>35</v>
      </c>
      <c r="GI16" s="2" t="s">
        <v>35</v>
      </c>
      <c r="GJ16" s="2" t="s">
        <v>35</v>
      </c>
      <c r="GK16" s="2" t="s">
        <v>35</v>
      </c>
      <c r="GL16" s="2" t="s">
        <v>35</v>
      </c>
      <c r="GM16" s="2" t="s">
        <v>35</v>
      </c>
      <c r="GN16" s="2" t="s">
        <v>35</v>
      </c>
      <c r="GO16" s="2" t="s">
        <v>35</v>
      </c>
      <c r="GP16" s="2" t="s">
        <v>35</v>
      </c>
      <c r="GQ16" s="2" t="s">
        <v>35</v>
      </c>
      <c r="GR16" s="2" t="s">
        <v>35</v>
      </c>
      <c r="GS16" s="2" t="s">
        <v>35</v>
      </c>
      <c r="GT16" s="2" t="s">
        <v>35</v>
      </c>
      <c r="GU16" s="2" t="s">
        <v>35</v>
      </c>
      <c r="GV16" s="2" t="s">
        <v>35</v>
      </c>
      <c r="GW16" s="2" t="s">
        <v>35</v>
      </c>
      <c r="GX16" s="2" t="s">
        <v>35</v>
      </c>
      <c r="GY16" s="2" t="s">
        <v>35</v>
      </c>
      <c r="GZ16" s="2" t="s">
        <v>35</v>
      </c>
      <c r="HA16" s="2" t="s">
        <v>35</v>
      </c>
      <c r="HB16" s="2" t="s">
        <v>35</v>
      </c>
      <c r="HC16" s="2" t="s">
        <v>35</v>
      </c>
      <c r="HD16" s="2" t="s">
        <v>35</v>
      </c>
      <c r="HE16" s="2" t="s">
        <v>35</v>
      </c>
      <c r="HF16" s="2" t="s">
        <v>35</v>
      </c>
      <c r="HG16" s="2" t="s">
        <v>35</v>
      </c>
      <c r="HH16" s="2" t="s">
        <v>35</v>
      </c>
      <c r="HI16" s="2" t="s">
        <v>35</v>
      </c>
      <c r="HJ16" s="2" t="s">
        <v>35</v>
      </c>
      <c r="HK16" s="2" t="s">
        <v>35</v>
      </c>
      <c r="HL16" s="2" t="s">
        <v>35</v>
      </c>
      <c r="HM16" s="2" t="s">
        <v>35</v>
      </c>
      <c r="HN16" s="2" t="s">
        <v>35</v>
      </c>
      <c r="HO16" s="2" t="s">
        <v>35</v>
      </c>
      <c r="HP16" s="2" t="s">
        <v>35</v>
      </c>
      <c r="HQ16" s="2" t="s">
        <v>35</v>
      </c>
      <c r="HR16" s="2" t="s">
        <v>35</v>
      </c>
      <c r="HS16" s="2" t="s">
        <v>35</v>
      </c>
      <c r="HT16" s="2" t="s">
        <v>35</v>
      </c>
      <c r="HU16" s="2" t="s">
        <v>35</v>
      </c>
      <c r="HV16" s="2" t="s">
        <v>35</v>
      </c>
      <c r="HW16" s="2" t="s">
        <v>35</v>
      </c>
      <c r="HX16" s="2" t="s">
        <v>35</v>
      </c>
      <c r="HY16" s="2" t="s">
        <v>35</v>
      </c>
      <c r="HZ16" s="2" t="s">
        <v>35</v>
      </c>
      <c r="IA16" s="2" t="s">
        <v>35</v>
      </c>
      <c r="IB16" s="2" t="s">
        <v>35</v>
      </c>
      <c r="IC16" s="2" t="s">
        <v>35</v>
      </c>
      <c r="ID16" s="2" t="s">
        <v>35</v>
      </c>
      <c r="IE16" s="2" t="s">
        <v>35</v>
      </c>
      <c r="IF16" s="2" t="s">
        <v>35</v>
      </c>
      <c r="IG16" s="2" t="s">
        <v>35</v>
      </c>
      <c r="IH16" s="2" t="s">
        <v>35</v>
      </c>
      <c r="II16" s="2" t="s">
        <v>35</v>
      </c>
      <c r="IJ16" s="2" t="s">
        <v>35</v>
      </c>
      <c r="IK16" s="2" t="s">
        <v>35</v>
      </c>
      <c r="IL16" s="2" t="s">
        <v>35</v>
      </c>
      <c r="IM16" s="2" t="s">
        <v>35</v>
      </c>
      <c r="IN16" s="2" t="s">
        <v>35</v>
      </c>
      <c r="IO16" s="2" t="s">
        <v>35</v>
      </c>
      <c r="IP16" s="2" t="s">
        <v>35</v>
      </c>
      <c r="IQ16" s="2" t="s">
        <v>35</v>
      </c>
      <c r="IR16" s="2" t="s">
        <v>35</v>
      </c>
      <c r="IS16" s="2" t="s">
        <v>35</v>
      </c>
      <c r="IT16" s="2" t="s">
        <v>35</v>
      </c>
      <c r="IU16" s="2" t="s">
        <v>35</v>
      </c>
      <c r="IV16" s="2" t="s">
        <v>35</v>
      </c>
      <c r="IW16" s="2" t="s">
        <v>35</v>
      </c>
      <c r="IX16" s="2" t="s">
        <v>35</v>
      </c>
      <c r="IY16" s="2" t="s">
        <v>35</v>
      </c>
      <c r="IZ16" s="2" t="s">
        <v>35</v>
      </c>
      <c r="JA16" s="2" t="s">
        <v>35</v>
      </c>
      <c r="JB16" s="2" t="s">
        <v>35</v>
      </c>
      <c r="JC16" s="2" t="s">
        <v>35</v>
      </c>
      <c r="JD16" s="2" t="s">
        <v>35</v>
      </c>
      <c r="JE16" s="2" t="s">
        <v>35</v>
      </c>
      <c r="JF16" s="2" t="s">
        <v>35</v>
      </c>
      <c r="JG16" s="2" t="s">
        <v>35</v>
      </c>
    </row>
    <row r="17" spans="1:267" ht="9" customHeight="1">
      <c r="A17" s="235"/>
      <c r="B17" s="205"/>
      <c r="C17" s="206"/>
      <c r="D17" s="204" t="s">
        <v>13</v>
      </c>
      <c r="E17" s="205"/>
      <c r="F17" s="206"/>
      <c r="G17" s="234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193" t="s">
        <v>37</v>
      </c>
      <c r="U17" s="194"/>
      <c r="V17" s="194"/>
      <c r="W17" s="194"/>
      <c r="X17" s="194"/>
      <c r="Y17" s="194"/>
      <c r="Z17" s="195"/>
      <c r="AA17" s="118">
        <f t="shared" ref="AA17" si="49">SUM(AA15,AA16)</f>
        <v>2631</v>
      </c>
      <c r="AB17" s="105">
        <v>339649</v>
      </c>
      <c r="AC17" s="105">
        <v>339649</v>
      </c>
      <c r="AD17" s="105">
        <v>339649</v>
      </c>
      <c r="AE17" s="105">
        <v>339649</v>
      </c>
      <c r="AF17" s="105">
        <v>339649</v>
      </c>
      <c r="AG17" s="105"/>
      <c r="AH17" s="105"/>
      <c r="AI17" s="105">
        <v>339649</v>
      </c>
      <c r="AJ17" s="105">
        <v>339649</v>
      </c>
      <c r="AK17" s="105">
        <v>339649</v>
      </c>
      <c r="AL17" s="105">
        <v>339649</v>
      </c>
      <c r="AM17" s="105">
        <v>339649</v>
      </c>
      <c r="AN17" s="105">
        <v>339649</v>
      </c>
      <c r="AO17" s="105">
        <f t="shared" ref="AO17" si="50">SUM(AO15,AO16)</f>
        <v>2319</v>
      </c>
      <c r="AP17" s="105">
        <v>339649</v>
      </c>
      <c r="AQ17" s="105">
        <v>339649</v>
      </c>
      <c r="AR17" s="105">
        <v>339649</v>
      </c>
      <c r="AS17" s="105">
        <v>339649</v>
      </c>
      <c r="AT17" s="105">
        <v>339649</v>
      </c>
      <c r="AU17" s="105"/>
      <c r="AV17" s="105"/>
      <c r="AW17" s="105">
        <v>339649</v>
      </c>
      <c r="AX17" s="105">
        <v>339649</v>
      </c>
      <c r="AY17" s="105">
        <v>339649</v>
      </c>
      <c r="AZ17" s="105">
        <v>339649</v>
      </c>
      <c r="BA17" s="105">
        <v>339649</v>
      </c>
      <c r="BB17" s="105">
        <v>339649</v>
      </c>
      <c r="BC17" s="105">
        <f t="shared" ref="BC17" si="51">SUM(BC15,BC16)</f>
        <v>1921470</v>
      </c>
      <c r="BD17" s="105">
        <v>339649</v>
      </c>
      <c r="BE17" s="105">
        <v>339649</v>
      </c>
      <c r="BF17" s="105">
        <v>339649</v>
      </c>
      <c r="BG17" s="105">
        <v>339649</v>
      </c>
      <c r="BH17" s="105">
        <v>339649</v>
      </c>
      <c r="BI17" s="105"/>
      <c r="BJ17" s="105"/>
      <c r="BK17" s="105">
        <v>339649</v>
      </c>
      <c r="BL17" s="105">
        <v>339649</v>
      </c>
      <c r="BM17" s="105">
        <v>339649</v>
      </c>
      <c r="BN17" s="105">
        <v>339649</v>
      </c>
      <c r="BO17" s="105">
        <v>339649</v>
      </c>
      <c r="BP17" s="105">
        <v>339649</v>
      </c>
      <c r="BQ17" s="105">
        <f t="shared" ref="BQ17" si="52">SUM(BQ15,BQ16)</f>
        <v>43501</v>
      </c>
      <c r="BR17" s="105">
        <v>339649</v>
      </c>
      <c r="BS17" s="105">
        <v>339649</v>
      </c>
      <c r="BT17" s="105">
        <v>339649</v>
      </c>
      <c r="BU17" s="105">
        <v>339649</v>
      </c>
      <c r="BV17" s="105">
        <v>339649</v>
      </c>
      <c r="BW17" s="105"/>
      <c r="BX17" s="105"/>
      <c r="BY17" s="105">
        <v>339649</v>
      </c>
      <c r="BZ17" s="105">
        <v>339649</v>
      </c>
      <c r="CA17" s="105">
        <v>339649</v>
      </c>
      <c r="CB17" s="105">
        <v>339649</v>
      </c>
      <c r="CC17" s="105">
        <v>339649</v>
      </c>
      <c r="CD17" s="105">
        <v>339649</v>
      </c>
      <c r="CE17" s="105">
        <f t="shared" ref="CE17" si="53">SUM(CE15,CE16)</f>
        <v>15024</v>
      </c>
      <c r="CF17" s="105">
        <v>339649</v>
      </c>
      <c r="CG17" s="105">
        <v>339649</v>
      </c>
      <c r="CH17" s="105">
        <v>339649</v>
      </c>
      <c r="CI17" s="105">
        <v>339649</v>
      </c>
      <c r="CJ17" s="105">
        <v>339649</v>
      </c>
      <c r="CK17" s="105"/>
      <c r="CL17" s="105"/>
      <c r="CM17" s="105">
        <v>339649</v>
      </c>
      <c r="CN17" s="105">
        <v>339649</v>
      </c>
      <c r="CO17" s="105">
        <v>339649</v>
      </c>
      <c r="CP17" s="105">
        <v>339649</v>
      </c>
      <c r="CQ17" s="105">
        <v>339649</v>
      </c>
      <c r="CR17" s="105">
        <v>339649</v>
      </c>
      <c r="CS17" s="105">
        <f t="shared" ref="CS17" si="54">SUM(CS15,CS16)</f>
        <v>20843127</v>
      </c>
      <c r="CT17" s="105">
        <v>339649</v>
      </c>
      <c r="CU17" s="105">
        <v>339649</v>
      </c>
      <c r="CV17" s="105">
        <v>339649</v>
      </c>
      <c r="CW17" s="105">
        <v>339649</v>
      </c>
      <c r="CX17" s="105">
        <v>339649</v>
      </c>
      <c r="CY17" s="105"/>
      <c r="CZ17" s="105"/>
      <c r="DA17" s="105">
        <v>339649</v>
      </c>
      <c r="DB17" s="105">
        <v>339649</v>
      </c>
      <c r="DC17" s="105">
        <v>339649</v>
      </c>
      <c r="DD17" s="105">
        <v>339649</v>
      </c>
      <c r="DE17" s="105">
        <v>339649</v>
      </c>
      <c r="DF17" s="105">
        <v>339649</v>
      </c>
      <c r="DG17" s="105">
        <f t="shared" ref="DG17" si="55">SUM(DG15,DG16)</f>
        <v>431663</v>
      </c>
      <c r="DH17" s="105">
        <v>339649</v>
      </c>
      <c r="DI17" s="105">
        <v>339649</v>
      </c>
      <c r="DJ17" s="105">
        <v>339649</v>
      </c>
      <c r="DK17" s="105">
        <v>339649</v>
      </c>
      <c r="DL17" s="105">
        <v>339649</v>
      </c>
      <c r="DM17" s="105"/>
      <c r="DN17" s="105"/>
      <c r="DO17" s="105">
        <v>339649</v>
      </c>
      <c r="DP17" s="105">
        <v>339649</v>
      </c>
      <c r="DQ17" s="105">
        <v>339649</v>
      </c>
      <c r="DR17" s="105">
        <v>339649</v>
      </c>
      <c r="DS17" s="105">
        <v>339649</v>
      </c>
      <c r="DT17" s="105">
        <v>339649</v>
      </c>
      <c r="DU17" s="105">
        <f t="shared" ref="DU17" si="56">SUM(DU15,DU16)</f>
        <v>18229</v>
      </c>
      <c r="DV17" s="105">
        <v>339649</v>
      </c>
      <c r="DW17" s="105">
        <v>339649</v>
      </c>
      <c r="DX17" s="105">
        <v>339649</v>
      </c>
      <c r="DY17" s="105">
        <v>339649</v>
      </c>
      <c r="DZ17" s="105">
        <v>339649</v>
      </c>
      <c r="EA17" s="105"/>
      <c r="EB17" s="105"/>
      <c r="EC17" s="105">
        <v>339649</v>
      </c>
      <c r="ED17" s="105">
        <v>339649</v>
      </c>
      <c r="EE17" s="105">
        <v>339649</v>
      </c>
      <c r="EF17" s="105">
        <v>339649</v>
      </c>
      <c r="EG17" s="105">
        <v>339649</v>
      </c>
      <c r="EH17" s="105">
        <v>339649</v>
      </c>
      <c r="EI17" s="105">
        <f t="shared" ref="EI17" si="57">SUM(EI15,EI16)</f>
        <v>32345872</v>
      </c>
      <c r="EJ17" s="105">
        <v>339649</v>
      </c>
      <c r="EK17" s="105">
        <v>339649</v>
      </c>
      <c r="EL17" s="105">
        <v>339649</v>
      </c>
      <c r="EM17" s="105">
        <v>339649</v>
      </c>
      <c r="EN17" s="105">
        <v>339649</v>
      </c>
      <c r="EO17" s="105"/>
      <c r="EP17" s="105"/>
      <c r="EQ17" s="105">
        <v>339649</v>
      </c>
      <c r="ER17" s="105">
        <v>339649</v>
      </c>
      <c r="ES17" s="105">
        <v>339649</v>
      </c>
      <c r="ET17" s="105">
        <v>339649</v>
      </c>
      <c r="EU17" s="105">
        <v>339649</v>
      </c>
      <c r="EV17" s="105">
        <v>339649</v>
      </c>
      <c r="EW17" s="105">
        <f t="shared" ref="EW17" si="58">SUM(EW15,EW16)</f>
        <v>713366</v>
      </c>
      <c r="EX17" s="105">
        <v>339649</v>
      </c>
      <c r="EY17" s="105">
        <v>339649</v>
      </c>
      <c r="EZ17" s="105">
        <v>339649</v>
      </c>
      <c r="FA17" s="105">
        <v>339649</v>
      </c>
      <c r="FB17" s="105">
        <v>339649</v>
      </c>
      <c r="FC17" s="105"/>
      <c r="FD17" s="105"/>
      <c r="FE17" s="105">
        <v>339649</v>
      </c>
      <c r="FF17" s="105">
        <v>339649</v>
      </c>
      <c r="FG17" s="105">
        <v>339649</v>
      </c>
      <c r="FH17" s="105">
        <v>339649</v>
      </c>
      <c r="FI17" s="105">
        <v>339649</v>
      </c>
      <c r="FJ17" s="106">
        <v>339649</v>
      </c>
      <c r="FM17" s="2" t="s">
        <v>35</v>
      </c>
      <c r="FN17" s="2" t="s">
        <v>35</v>
      </c>
      <c r="FO17" s="2" t="s">
        <v>35</v>
      </c>
      <c r="FP17" s="2" t="s">
        <v>35</v>
      </c>
      <c r="FQ17" s="2" t="s">
        <v>35</v>
      </c>
      <c r="FR17" s="2" t="s">
        <v>35</v>
      </c>
      <c r="FS17" s="2" t="s">
        <v>35</v>
      </c>
      <c r="FT17" s="2" t="s">
        <v>35</v>
      </c>
      <c r="FU17" s="2" t="s">
        <v>35</v>
      </c>
      <c r="FV17" s="2" t="s">
        <v>35</v>
      </c>
      <c r="FW17" s="2" t="s">
        <v>35</v>
      </c>
      <c r="FX17" s="2" t="s">
        <v>35</v>
      </c>
      <c r="FY17" s="2" t="s">
        <v>35</v>
      </c>
      <c r="FZ17" s="2" t="s">
        <v>35</v>
      </c>
      <c r="GA17" s="2" t="s">
        <v>35</v>
      </c>
      <c r="GB17" s="2" t="s">
        <v>35</v>
      </c>
      <c r="GC17" s="2" t="s">
        <v>35</v>
      </c>
      <c r="GD17" s="2" t="s">
        <v>35</v>
      </c>
      <c r="GE17" s="2" t="s">
        <v>35</v>
      </c>
      <c r="GF17" s="2" t="s">
        <v>35</v>
      </c>
      <c r="GG17" s="2" t="s">
        <v>35</v>
      </c>
      <c r="GH17" s="2" t="s">
        <v>35</v>
      </c>
      <c r="GI17" s="2" t="s">
        <v>35</v>
      </c>
      <c r="GJ17" s="2" t="s">
        <v>35</v>
      </c>
      <c r="GK17" s="2" t="s">
        <v>35</v>
      </c>
      <c r="GL17" s="2" t="s">
        <v>35</v>
      </c>
      <c r="GM17" s="2" t="s">
        <v>35</v>
      </c>
      <c r="GN17" s="2" t="s">
        <v>35</v>
      </c>
      <c r="GO17" s="2" t="s">
        <v>35</v>
      </c>
      <c r="GP17" s="2" t="s">
        <v>35</v>
      </c>
      <c r="GQ17" s="2" t="s">
        <v>35</v>
      </c>
      <c r="GR17" s="2" t="s">
        <v>35</v>
      </c>
      <c r="GS17" s="2" t="s">
        <v>35</v>
      </c>
      <c r="GT17" s="2" t="s">
        <v>35</v>
      </c>
      <c r="GU17" s="2" t="s">
        <v>35</v>
      </c>
      <c r="GV17" s="2" t="s">
        <v>35</v>
      </c>
      <c r="GW17" s="2" t="s">
        <v>35</v>
      </c>
      <c r="GX17" s="2" t="s">
        <v>35</v>
      </c>
      <c r="GY17" s="2" t="s">
        <v>35</v>
      </c>
      <c r="GZ17" s="2" t="s">
        <v>35</v>
      </c>
      <c r="HA17" s="2" t="s">
        <v>35</v>
      </c>
      <c r="HB17" s="2" t="s">
        <v>35</v>
      </c>
      <c r="HC17" s="2" t="s">
        <v>35</v>
      </c>
      <c r="HD17" s="2" t="s">
        <v>35</v>
      </c>
      <c r="HE17" s="2" t="s">
        <v>35</v>
      </c>
      <c r="HF17" s="2" t="s">
        <v>35</v>
      </c>
      <c r="HG17" s="2" t="s">
        <v>35</v>
      </c>
      <c r="HH17" s="2" t="s">
        <v>35</v>
      </c>
      <c r="HI17" s="2" t="s">
        <v>35</v>
      </c>
      <c r="HJ17" s="2" t="s">
        <v>35</v>
      </c>
      <c r="HK17" s="2" t="s">
        <v>35</v>
      </c>
      <c r="HL17" s="2" t="s">
        <v>35</v>
      </c>
      <c r="HM17" s="2" t="s">
        <v>35</v>
      </c>
      <c r="HN17" s="2" t="s">
        <v>35</v>
      </c>
      <c r="HO17" s="2" t="s">
        <v>35</v>
      </c>
      <c r="HP17" s="2" t="s">
        <v>35</v>
      </c>
      <c r="HQ17" s="2" t="s">
        <v>35</v>
      </c>
      <c r="HR17" s="2" t="s">
        <v>35</v>
      </c>
      <c r="HS17" s="2" t="s">
        <v>35</v>
      </c>
      <c r="HT17" s="2" t="s">
        <v>35</v>
      </c>
      <c r="HU17" s="2" t="s">
        <v>35</v>
      </c>
      <c r="HV17" s="2" t="s">
        <v>35</v>
      </c>
      <c r="HW17" s="2" t="s">
        <v>35</v>
      </c>
      <c r="HX17" s="2" t="s">
        <v>35</v>
      </c>
      <c r="HY17" s="2" t="s">
        <v>35</v>
      </c>
      <c r="HZ17" s="2" t="s">
        <v>35</v>
      </c>
      <c r="IA17" s="2" t="s">
        <v>35</v>
      </c>
      <c r="IB17" s="2" t="s">
        <v>35</v>
      </c>
      <c r="IC17" s="2" t="s">
        <v>35</v>
      </c>
      <c r="ID17" s="2" t="s">
        <v>35</v>
      </c>
      <c r="IE17" s="2" t="s">
        <v>35</v>
      </c>
      <c r="IF17" s="2" t="s">
        <v>35</v>
      </c>
      <c r="IG17" s="2" t="s">
        <v>35</v>
      </c>
      <c r="IH17" s="2" t="s">
        <v>35</v>
      </c>
      <c r="II17" s="2" t="s">
        <v>35</v>
      </c>
      <c r="IJ17" s="2" t="s">
        <v>35</v>
      </c>
      <c r="IK17" s="2" t="s">
        <v>35</v>
      </c>
      <c r="IL17" s="2" t="s">
        <v>35</v>
      </c>
      <c r="IM17" s="2" t="s">
        <v>35</v>
      </c>
      <c r="IN17" s="2" t="s">
        <v>35</v>
      </c>
      <c r="IO17" s="2" t="s">
        <v>35</v>
      </c>
      <c r="IP17" s="2" t="s">
        <v>35</v>
      </c>
      <c r="IQ17" s="2" t="s">
        <v>35</v>
      </c>
      <c r="IR17" s="2" t="s">
        <v>35</v>
      </c>
      <c r="IS17" s="2" t="s">
        <v>35</v>
      </c>
      <c r="IT17" s="2" t="s">
        <v>35</v>
      </c>
      <c r="IU17" s="2" t="s">
        <v>35</v>
      </c>
      <c r="IV17" s="2" t="s">
        <v>35</v>
      </c>
      <c r="IW17" s="2" t="s">
        <v>35</v>
      </c>
      <c r="IX17" s="2" t="s">
        <v>35</v>
      </c>
      <c r="IY17" s="2" t="s">
        <v>35</v>
      </c>
      <c r="IZ17" s="2" t="s">
        <v>35</v>
      </c>
      <c r="JA17" s="2" t="s">
        <v>35</v>
      </c>
      <c r="JB17" s="2" t="s">
        <v>35</v>
      </c>
      <c r="JC17" s="2" t="s">
        <v>35</v>
      </c>
      <c r="JD17" s="2" t="s">
        <v>35</v>
      </c>
      <c r="JE17" s="2" t="s">
        <v>35</v>
      </c>
      <c r="JF17" s="2" t="s">
        <v>35</v>
      </c>
      <c r="JG17" s="2" t="s">
        <v>35</v>
      </c>
    </row>
    <row r="18" spans="1:267" ht="9" customHeight="1">
      <c r="A18" s="235"/>
      <c r="B18" s="205"/>
      <c r="C18" s="206"/>
      <c r="D18" s="204"/>
      <c r="E18" s="205"/>
      <c r="F18" s="206"/>
      <c r="G18" s="56"/>
      <c r="H18" s="211" t="s">
        <v>14</v>
      </c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57"/>
      <c r="T18" s="193" t="s">
        <v>38</v>
      </c>
      <c r="U18" s="194"/>
      <c r="V18" s="194"/>
      <c r="W18" s="194"/>
      <c r="X18" s="194"/>
      <c r="Y18" s="194"/>
      <c r="Z18" s="195"/>
      <c r="AA18" s="118">
        <v>46</v>
      </c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>
        <v>1</v>
      </c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>
        <v>844</v>
      </c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>
        <v>17</v>
      </c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>
        <v>0</v>
      </c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>
        <v>0</v>
      </c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>
        <v>0</v>
      </c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>
        <v>1</v>
      </c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>
        <v>1948</v>
      </c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>
        <v>39</v>
      </c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6"/>
      <c r="FM18" s="2" t="s">
        <v>35</v>
      </c>
      <c r="FN18" s="2" t="s">
        <v>35</v>
      </c>
      <c r="FO18" s="2" t="s">
        <v>35</v>
      </c>
      <c r="FP18" s="2" t="s">
        <v>35</v>
      </c>
      <c r="FQ18" s="2" t="s">
        <v>35</v>
      </c>
      <c r="FR18" s="2" t="s">
        <v>35</v>
      </c>
      <c r="FS18" s="2" t="s">
        <v>35</v>
      </c>
      <c r="FT18" s="2" t="s">
        <v>35</v>
      </c>
      <c r="FU18" s="2" t="s">
        <v>35</v>
      </c>
      <c r="FV18" s="2" t="s">
        <v>35</v>
      </c>
      <c r="FW18" s="2" t="s">
        <v>35</v>
      </c>
      <c r="FX18" s="2" t="s">
        <v>35</v>
      </c>
      <c r="FY18" s="2" t="s">
        <v>35</v>
      </c>
      <c r="FZ18" s="2" t="s">
        <v>35</v>
      </c>
      <c r="GA18" s="2" t="s">
        <v>35</v>
      </c>
      <c r="GB18" s="2" t="s">
        <v>35</v>
      </c>
      <c r="GC18" s="2" t="s">
        <v>35</v>
      </c>
      <c r="GD18" s="2" t="s">
        <v>35</v>
      </c>
      <c r="GE18" s="2" t="s">
        <v>35</v>
      </c>
      <c r="GF18" s="2" t="s">
        <v>35</v>
      </c>
      <c r="GG18" s="2" t="s">
        <v>35</v>
      </c>
      <c r="GH18" s="2" t="s">
        <v>35</v>
      </c>
      <c r="GI18" s="2" t="s">
        <v>35</v>
      </c>
      <c r="GJ18" s="2" t="s">
        <v>35</v>
      </c>
      <c r="GK18" s="2" t="s">
        <v>35</v>
      </c>
      <c r="GL18" s="2" t="s">
        <v>35</v>
      </c>
      <c r="GM18" s="2" t="s">
        <v>35</v>
      </c>
      <c r="GN18" s="2" t="s">
        <v>35</v>
      </c>
      <c r="GO18" s="2" t="s">
        <v>35</v>
      </c>
      <c r="GP18" s="2" t="s">
        <v>35</v>
      </c>
      <c r="GQ18" s="2" t="s">
        <v>35</v>
      </c>
      <c r="GR18" s="2" t="s">
        <v>35</v>
      </c>
      <c r="GS18" s="2" t="s">
        <v>35</v>
      </c>
      <c r="GT18" s="2" t="s">
        <v>35</v>
      </c>
      <c r="GU18" s="2" t="s">
        <v>35</v>
      </c>
      <c r="GV18" s="2" t="s">
        <v>35</v>
      </c>
      <c r="GW18" s="2" t="s">
        <v>35</v>
      </c>
      <c r="GX18" s="2" t="s">
        <v>35</v>
      </c>
      <c r="GY18" s="2" t="s">
        <v>35</v>
      </c>
      <c r="GZ18" s="2" t="s">
        <v>35</v>
      </c>
      <c r="HA18" s="2" t="s">
        <v>35</v>
      </c>
      <c r="HB18" s="2" t="s">
        <v>35</v>
      </c>
      <c r="HC18" s="2" t="s">
        <v>35</v>
      </c>
      <c r="HD18" s="2" t="s">
        <v>35</v>
      </c>
      <c r="HE18" s="2" t="s">
        <v>35</v>
      </c>
      <c r="HF18" s="2" t="s">
        <v>35</v>
      </c>
      <c r="HG18" s="2" t="s">
        <v>35</v>
      </c>
      <c r="HH18" s="2" t="s">
        <v>35</v>
      </c>
      <c r="HI18" s="2" t="s">
        <v>35</v>
      </c>
      <c r="HJ18" s="2" t="s">
        <v>35</v>
      </c>
      <c r="HK18" s="2" t="s">
        <v>35</v>
      </c>
      <c r="HL18" s="2" t="s">
        <v>35</v>
      </c>
      <c r="HM18" s="2" t="s">
        <v>35</v>
      </c>
      <c r="HN18" s="2" t="s">
        <v>35</v>
      </c>
      <c r="HO18" s="2" t="s">
        <v>35</v>
      </c>
      <c r="HP18" s="2" t="s">
        <v>35</v>
      </c>
      <c r="HQ18" s="2" t="s">
        <v>35</v>
      </c>
      <c r="HR18" s="2" t="s">
        <v>35</v>
      </c>
      <c r="HS18" s="2" t="s">
        <v>35</v>
      </c>
      <c r="HT18" s="2" t="s">
        <v>35</v>
      </c>
      <c r="HU18" s="2" t="s">
        <v>35</v>
      </c>
      <c r="HV18" s="2" t="s">
        <v>35</v>
      </c>
      <c r="HW18" s="2" t="s">
        <v>35</v>
      </c>
      <c r="HX18" s="2" t="s">
        <v>35</v>
      </c>
      <c r="HY18" s="2" t="s">
        <v>35</v>
      </c>
      <c r="HZ18" s="2" t="s">
        <v>35</v>
      </c>
      <c r="IA18" s="2" t="s">
        <v>35</v>
      </c>
      <c r="IB18" s="2" t="s">
        <v>35</v>
      </c>
      <c r="IC18" s="2" t="s">
        <v>35</v>
      </c>
      <c r="ID18" s="2" t="s">
        <v>35</v>
      </c>
      <c r="IE18" s="2" t="s">
        <v>35</v>
      </c>
      <c r="IF18" s="2" t="s">
        <v>35</v>
      </c>
      <c r="IG18" s="2" t="s">
        <v>35</v>
      </c>
      <c r="IH18" s="2" t="s">
        <v>35</v>
      </c>
      <c r="II18" s="2" t="s">
        <v>35</v>
      </c>
      <c r="IJ18" s="2" t="s">
        <v>35</v>
      </c>
      <c r="IK18" s="2" t="s">
        <v>35</v>
      </c>
      <c r="IL18" s="2" t="s">
        <v>35</v>
      </c>
      <c r="IM18" s="2" t="s">
        <v>35</v>
      </c>
      <c r="IN18" s="2" t="s">
        <v>35</v>
      </c>
      <c r="IO18" s="2" t="s">
        <v>35</v>
      </c>
      <c r="IP18" s="2" t="s">
        <v>35</v>
      </c>
      <c r="IQ18" s="2" t="s">
        <v>35</v>
      </c>
      <c r="IR18" s="2" t="s">
        <v>35</v>
      </c>
      <c r="IS18" s="2" t="s">
        <v>35</v>
      </c>
      <c r="IT18" s="2" t="s">
        <v>35</v>
      </c>
      <c r="IU18" s="2" t="s">
        <v>35</v>
      </c>
      <c r="IV18" s="2" t="s">
        <v>35</v>
      </c>
      <c r="IW18" s="2" t="s">
        <v>35</v>
      </c>
      <c r="IX18" s="2" t="s">
        <v>35</v>
      </c>
      <c r="IY18" s="2" t="s">
        <v>35</v>
      </c>
      <c r="IZ18" s="2" t="s">
        <v>35</v>
      </c>
      <c r="JA18" s="2" t="s">
        <v>35</v>
      </c>
      <c r="JB18" s="2" t="s">
        <v>35</v>
      </c>
      <c r="JC18" s="2" t="s">
        <v>35</v>
      </c>
      <c r="JD18" s="2" t="s">
        <v>35</v>
      </c>
      <c r="JE18" s="2" t="s">
        <v>35</v>
      </c>
      <c r="JF18" s="2" t="s">
        <v>35</v>
      </c>
      <c r="JG18" s="2" t="s">
        <v>35</v>
      </c>
    </row>
    <row r="19" spans="1:267" ht="9" customHeight="1">
      <c r="A19" s="235"/>
      <c r="B19" s="205"/>
      <c r="C19" s="206"/>
      <c r="D19" s="204"/>
      <c r="E19" s="205"/>
      <c r="F19" s="206"/>
      <c r="G19" s="72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55"/>
      <c r="T19" s="193" t="s">
        <v>39</v>
      </c>
      <c r="U19" s="194"/>
      <c r="V19" s="194"/>
      <c r="W19" s="194"/>
      <c r="X19" s="194"/>
      <c r="Y19" s="194"/>
      <c r="Z19" s="195"/>
      <c r="AA19" s="118">
        <v>3</v>
      </c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>
        <v>0</v>
      </c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>
        <v>0</v>
      </c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>
        <v>0</v>
      </c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>
        <v>1</v>
      </c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>
        <v>1187</v>
      </c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>
        <v>36</v>
      </c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>
        <v>0</v>
      </c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>
        <v>0</v>
      </c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>
        <v>0</v>
      </c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6"/>
      <c r="FM19" s="2" t="s">
        <v>35</v>
      </c>
      <c r="FN19" s="2" t="s">
        <v>35</v>
      </c>
      <c r="FO19" s="2" t="s">
        <v>35</v>
      </c>
      <c r="FP19" s="2" t="s">
        <v>35</v>
      </c>
      <c r="FQ19" s="2" t="s">
        <v>35</v>
      </c>
      <c r="FR19" s="2" t="s">
        <v>35</v>
      </c>
      <c r="FS19" s="2" t="s">
        <v>35</v>
      </c>
      <c r="FT19" s="2" t="s">
        <v>35</v>
      </c>
      <c r="FU19" s="2" t="s">
        <v>35</v>
      </c>
      <c r="FV19" s="2" t="s">
        <v>35</v>
      </c>
      <c r="FW19" s="2" t="s">
        <v>35</v>
      </c>
      <c r="FX19" s="2" t="s">
        <v>35</v>
      </c>
      <c r="FY19" s="2" t="s">
        <v>35</v>
      </c>
      <c r="FZ19" s="2" t="s">
        <v>35</v>
      </c>
      <c r="GA19" s="2" t="s">
        <v>35</v>
      </c>
      <c r="GB19" s="2" t="s">
        <v>35</v>
      </c>
      <c r="GC19" s="2" t="s">
        <v>35</v>
      </c>
      <c r="GD19" s="2" t="s">
        <v>35</v>
      </c>
      <c r="GE19" s="2" t="s">
        <v>35</v>
      </c>
      <c r="GF19" s="2" t="s">
        <v>35</v>
      </c>
      <c r="GG19" s="2" t="s">
        <v>35</v>
      </c>
      <c r="GH19" s="2" t="s">
        <v>35</v>
      </c>
      <c r="GI19" s="2" t="s">
        <v>35</v>
      </c>
      <c r="GJ19" s="2" t="s">
        <v>35</v>
      </c>
      <c r="GK19" s="2" t="s">
        <v>35</v>
      </c>
      <c r="GL19" s="2" t="s">
        <v>35</v>
      </c>
      <c r="GM19" s="2" t="s">
        <v>35</v>
      </c>
      <c r="GN19" s="2" t="s">
        <v>35</v>
      </c>
      <c r="GO19" s="2" t="s">
        <v>35</v>
      </c>
      <c r="GP19" s="2" t="s">
        <v>35</v>
      </c>
      <c r="GQ19" s="2" t="s">
        <v>35</v>
      </c>
      <c r="GR19" s="2" t="s">
        <v>35</v>
      </c>
      <c r="GS19" s="2" t="s">
        <v>35</v>
      </c>
      <c r="GT19" s="2" t="s">
        <v>35</v>
      </c>
      <c r="GU19" s="2" t="s">
        <v>35</v>
      </c>
      <c r="GV19" s="2" t="s">
        <v>35</v>
      </c>
      <c r="GW19" s="2" t="s">
        <v>35</v>
      </c>
      <c r="GX19" s="2" t="s">
        <v>35</v>
      </c>
      <c r="GY19" s="2" t="s">
        <v>35</v>
      </c>
      <c r="GZ19" s="2" t="s">
        <v>35</v>
      </c>
      <c r="HA19" s="2" t="s">
        <v>35</v>
      </c>
      <c r="HB19" s="2" t="s">
        <v>35</v>
      </c>
      <c r="HC19" s="2" t="s">
        <v>35</v>
      </c>
      <c r="HD19" s="2" t="s">
        <v>35</v>
      </c>
      <c r="HE19" s="2" t="s">
        <v>35</v>
      </c>
      <c r="HF19" s="2" t="s">
        <v>35</v>
      </c>
      <c r="HG19" s="2" t="s">
        <v>35</v>
      </c>
      <c r="HH19" s="2" t="s">
        <v>35</v>
      </c>
      <c r="HI19" s="2" t="s">
        <v>35</v>
      </c>
      <c r="HJ19" s="2" t="s">
        <v>35</v>
      </c>
      <c r="HK19" s="2" t="s">
        <v>35</v>
      </c>
      <c r="HL19" s="2" t="s">
        <v>35</v>
      </c>
      <c r="HM19" s="2" t="s">
        <v>35</v>
      </c>
      <c r="HN19" s="2" t="s">
        <v>35</v>
      </c>
      <c r="HO19" s="2" t="s">
        <v>35</v>
      </c>
      <c r="HP19" s="2" t="s">
        <v>35</v>
      </c>
      <c r="HQ19" s="2" t="s">
        <v>35</v>
      </c>
      <c r="HR19" s="2" t="s">
        <v>35</v>
      </c>
      <c r="HS19" s="2" t="s">
        <v>35</v>
      </c>
      <c r="HT19" s="2" t="s">
        <v>35</v>
      </c>
      <c r="HU19" s="2" t="s">
        <v>35</v>
      </c>
      <c r="HV19" s="2" t="s">
        <v>35</v>
      </c>
      <c r="HW19" s="2" t="s">
        <v>35</v>
      </c>
      <c r="HX19" s="2" t="s">
        <v>35</v>
      </c>
      <c r="HY19" s="2" t="s">
        <v>35</v>
      </c>
      <c r="HZ19" s="2" t="s">
        <v>35</v>
      </c>
      <c r="IA19" s="2" t="s">
        <v>35</v>
      </c>
      <c r="IB19" s="2" t="s">
        <v>35</v>
      </c>
      <c r="IC19" s="2" t="s">
        <v>35</v>
      </c>
      <c r="ID19" s="2" t="s">
        <v>35</v>
      </c>
      <c r="IE19" s="2" t="s">
        <v>35</v>
      </c>
      <c r="IF19" s="2" t="s">
        <v>35</v>
      </c>
      <c r="IG19" s="2" t="s">
        <v>35</v>
      </c>
      <c r="IH19" s="2" t="s">
        <v>35</v>
      </c>
      <c r="II19" s="2" t="s">
        <v>35</v>
      </c>
      <c r="IJ19" s="2" t="s">
        <v>35</v>
      </c>
      <c r="IK19" s="2" t="s">
        <v>35</v>
      </c>
      <c r="IL19" s="2" t="s">
        <v>35</v>
      </c>
      <c r="IM19" s="2" t="s">
        <v>35</v>
      </c>
      <c r="IN19" s="2" t="s">
        <v>35</v>
      </c>
      <c r="IO19" s="2" t="s">
        <v>35</v>
      </c>
      <c r="IP19" s="2" t="s">
        <v>35</v>
      </c>
      <c r="IQ19" s="2" t="s">
        <v>35</v>
      </c>
      <c r="IR19" s="2" t="s">
        <v>35</v>
      </c>
      <c r="IS19" s="2" t="s">
        <v>35</v>
      </c>
      <c r="IT19" s="2" t="s">
        <v>35</v>
      </c>
      <c r="IU19" s="2" t="s">
        <v>35</v>
      </c>
      <c r="IV19" s="2" t="s">
        <v>35</v>
      </c>
      <c r="IW19" s="2" t="s">
        <v>35</v>
      </c>
      <c r="IX19" s="2" t="s">
        <v>35</v>
      </c>
      <c r="IY19" s="2" t="s">
        <v>35</v>
      </c>
      <c r="IZ19" s="2" t="s">
        <v>35</v>
      </c>
      <c r="JA19" s="2" t="s">
        <v>35</v>
      </c>
      <c r="JB19" s="2" t="s">
        <v>35</v>
      </c>
      <c r="JC19" s="2" t="s">
        <v>35</v>
      </c>
      <c r="JD19" s="2" t="s">
        <v>35</v>
      </c>
      <c r="JE19" s="2" t="s">
        <v>35</v>
      </c>
      <c r="JF19" s="2" t="s">
        <v>35</v>
      </c>
      <c r="JG19" s="2" t="s">
        <v>35</v>
      </c>
    </row>
    <row r="20" spans="1:267" ht="9" customHeight="1">
      <c r="A20" s="235"/>
      <c r="B20" s="205"/>
      <c r="C20" s="206"/>
      <c r="D20" s="204"/>
      <c r="E20" s="205"/>
      <c r="F20" s="206"/>
      <c r="G20" s="73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74"/>
      <c r="T20" s="193" t="s">
        <v>37</v>
      </c>
      <c r="U20" s="194"/>
      <c r="V20" s="194"/>
      <c r="W20" s="194"/>
      <c r="X20" s="194"/>
      <c r="Y20" s="194"/>
      <c r="Z20" s="195"/>
      <c r="AA20" s="118">
        <f t="shared" ref="AA20" si="59">SUM(AA18,AA19)</f>
        <v>49</v>
      </c>
      <c r="AB20" s="105">
        <v>339649</v>
      </c>
      <c r="AC20" s="105">
        <v>339649</v>
      </c>
      <c r="AD20" s="105">
        <v>339649</v>
      </c>
      <c r="AE20" s="105">
        <v>339649</v>
      </c>
      <c r="AF20" s="105">
        <v>339649</v>
      </c>
      <c r="AG20" s="105"/>
      <c r="AH20" s="105"/>
      <c r="AI20" s="105">
        <v>339649</v>
      </c>
      <c r="AJ20" s="105">
        <v>339649</v>
      </c>
      <c r="AK20" s="105">
        <v>339649</v>
      </c>
      <c r="AL20" s="105">
        <v>339649</v>
      </c>
      <c r="AM20" s="105">
        <v>339649</v>
      </c>
      <c r="AN20" s="105">
        <v>339649</v>
      </c>
      <c r="AO20" s="105">
        <f t="shared" ref="AO20" si="60">SUM(AO18,AO19)</f>
        <v>1</v>
      </c>
      <c r="AP20" s="105">
        <v>339649</v>
      </c>
      <c r="AQ20" s="105">
        <v>339649</v>
      </c>
      <c r="AR20" s="105">
        <v>339649</v>
      </c>
      <c r="AS20" s="105">
        <v>339649</v>
      </c>
      <c r="AT20" s="105">
        <v>339649</v>
      </c>
      <c r="AU20" s="105"/>
      <c r="AV20" s="105"/>
      <c r="AW20" s="105">
        <v>339649</v>
      </c>
      <c r="AX20" s="105">
        <v>339649</v>
      </c>
      <c r="AY20" s="105">
        <v>339649</v>
      </c>
      <c r="AZ20" s="105">
        <v>339649</v>
      </c>
      <c r="BA20" s="105">
        <v>339649</v>
      </c>
      <c r="BB20" s="105">
        <v>339649</v>
      </c>
      <c r="BC20" s="105">
        <f t="shared" ref="BC20" si="61">SUM(BC18,BC19)</f>
        <v>844</v>
      </c>
      <c r="BD20" s="105">
        <v>339649</v>
      </c>
      <c r="BE20" s="105">
        <v>339649</v>
      </c>
      <c r="BF20" s="105">
        <v>339649</v>
      </c>
      <c r="BG20" s="105">
        <v>339649</v>
      </c>
      <c r="BH20" s="105">
        <v>339649</v>
      </c>
      <c r="BI20" s="105"/>
      <c r="BJ20" s="105"/>
      <c r="BK20" s="105">
        <v>339649</v>
      </c>
      <c r="BL20" s="105">
        <v>339649</v>
      </c>
      <c r="BM20" s="105">
        <v>339649</v>
      </c>
      <c r="BN20" s="105">
        <v>339649</v>
      </c>
      <c r="BO20" s="105">
        <v>339649</v>
      </c>
      <c r="BP20" s="105">
        <v>339649</v>
      </c>
      <c r="BQ20" s="105">
        <f t="shared" ref="BQ20" si="62">SUM(BQ18,BQ19)</f>
        <v>17</v>
      </c>
      <c r="BR20" s="105">
        <v>339649</v>
      </c>
      <c r="BS20" s="105">
        <v>339649</v>
      </c>
      <c r="BT20" s="105">
        <v>339649</v>
      </c>
      <c r="BU20" s="105">
        <v>339649</v>
      </c>
      <c r="BV20" s="105">
        <v>339649</v>
      </c>
      <c r="BW20" s="105"/>
      <c r="BX20" s="105"/>
      <c r="BY20" s="105">
        <v>339649</v>
      </c>
      <c r="BZ20" s="105">
        <v>339649</v>
      </c>
      <c r="CA20" s="105">
        <v>339649</v>
      </c>
      <c r="CB20" s="105">
        <v>339649</v>
      </c>
      <c r="CC20" s="105">
        <v>339649</v>
      </c>
      <c r="CD20" s="105">
        <v>339649</v>
      </c>
      <c r="CE20" s="105">
        <f t="shared" ref="CE20" si="63">SUM(CE18,CE19)</f>
        <v>1</v>
      </c>
      <c r="CF20" s="105">
        <v>339649</v>
      </c>
      <c r="CG20" s="105">
        <v>339649</v>
      </c>
      <c r="CH20" s="105">
        <v>339649</v>
      </c>
      <c r="CI20" s="105">
        <v>339649</v>
      </c>
      <c r="CJ20" s="105">
        <v>339649</v>
      </c>
      <c r="CK20" s="105"/>
      <c r="CL20" s="105"/>
      <c r="CM20" s="105">
        <v>339649</v>
      </c>
      <c r="CN20" s="105">
        <v>339649</v>
      </c>
      <c r="CO20" s="105">
        <v>339649</v>
      </c>
      <c r="CP20" s="105">
        <v>339649</v>
      </c>
      <c r="CQ20" s="105">
        <v>339649</v>
      </c>
      <c r="CR20" s="105">
        <v>339649</v>
      </c>
      <c r="CS20" s="105">
        <f t="shared" ref="CS20" si="64">SUM(CS18,CS19)</f>
        <v>1187</v>
      </c>
      <c r="CT20" s="105">
        <v>339649</v>
      </c>
      <c r="CU20" s="105">
        <v>339649</v>
      </c>
      <c r="CV20" s="105">
        <v>339649</v>
      </c>
      <c r="CW20" s="105">
        <v>339649</v>
      </c>
      <c r="CX20" s="105">
        <v>339649</v>
      </c>
      <c r="CY20" s="105"/>
      <c r="CZ20" s="105"/>
      <c r="DA20" s="105">
        <v>339649</v>
      </c>
      <c r="DB20" s="105">
        <v>339649</v>
      </c>
      <c r="DC20" s="105">
        <v>339649</v>
      </c>
      <c r="DD20" s="105">
        <v>339649</v>
      </c>
      <c r="DE20" s="105">
        <v>339649</v>
      </c>
      <c r="DF20" s="105">
        <v>339649</v>
      </c>
      <c r="DG20" s="105">
        <f t="shared" ref="DG20" si="65">SUM(DG18,DG19)</f>
        <v>36</v>
      </c>
      <c r="DH20" s="105">
        <v>339649</v>
      </c>
      <c r="DI20" s="105">
        <v>339649</v>
      </c>
      <c r="DJ20" s="105">
        <v>339649</v>
      </c>
      <c r="DK20" s="105">
        <v>339649</v>
      </c>
      <c r="DL20" s="105">
        <v>339649</v>
      </c>
      <c r="DM20" s="105"/>
      <c r="DN20" s="105"/>
      <c r="DO20" s="105">
        <v>339649</v>
      </c>
      <c r="DP20" s="105">
        <v>339649</v>
      </c>
      <c r="DQ20" s="105">
        <v>339649</v>
      </c>
      <c r="DR20" s="105">
        <v>339649</v>
      </c>
      <c r="DS20" s="105">
        <v>339649</v>
      </c>
      <c r="DT20" s="105">
        <v>339649</v>
      </c>
      <c r="DU20" s="105">
        <f t="shared" ref="DU20" si="66">SUM(DU18,DU19)</f>
        <v>1</v>
      </c>
      <c r="DV20" s="105">
        <v>339649</v>
      </c>
      <c r="DW20" s="105">
        <v>339649</v>
      </c>
      <c r="DX20" s="105">
        <v>339649</v>
      </c>
      <c r="DY20" s="105">
        <v>339649</v>
      </c>
      <c r="DZ20" s="105">
        <v>339649</v>
      </c>
      <c r="EA20" s="105"/>
      <c r="EB20" s="105"/>
      <c r="EC20" s="105">
        <v>339649</v>
      </c>
      <c r="ED20" s="105">
        <v>339649</v>
      </c>
      <c r="EE20" s="105">
        <v>339649</v>
      </c>
      <c r="EF20" s="105">
        <v>339649</v>
      </c>
      <c r="EG20" s="105">
        <v>339649</v>
      </c>
      <c r="EH20" s="105">
        <v>339649</v>
      </c>
      <c r="EI20" s="105">
        <f t="shared" ref="EI20" si="67">SUM(EI18,EI19)</f>
        <v>1948</v>
      </c>
      <c r="EJ20" s="105">
        <v>339649</v>
      </c>
      <c r="EK20" s="105">
        <v>339649</v>
      </c>
      <c r="EL20" s="105">
        <v>339649</v>
      </c>
      <c r="EM20" s="105">
        <v>339649</v>
      </c>
      <c r="EN20" s="105">
        <v>339649</v>
      </c>
      <c r="EO20" s="105"/>
      <c r="EP20" s="105"/>
      <c r="EQ20" s="105">
        <v>339649</v>
      </c>
      <c r="ER20" s="105">
        <v>339649</v>
      </c>
      <c r="ES20" s="105">
        <v>339649</v>
      </c>
      <c r="ET20" s="105">
        <v>339649</v>
      </c>
      <c r="EU20" s="105">
        <v>339649</v>
      </c>
      <c r="EV20" s="105">
        <v>339649</v>
      </c>
      <c r="EW20" s="105">
        <f t="shared" ref="EW20" si="68">SUM(EW18,EW19)</f>
        <v>39</v>
      </c>
      <c r="EX20" s="105">
        <v>339649</v>
      </c>
      <c r="EY20" s="105">
        <v>339649</v>
      </c>
      <c r="EZ20" s="105">
        <v>339649</v>
      </c>
      <c r="FA20" s="105">
        <v>339649</v>
      </c>
      <c r="FB20" s="105">
        <v>339649</v>
      </c>
      <c r="FC20" s="105"/>
      <c r="FD20" s="105"/>
      <c r="FE20" s="105">
        <v>339649</v>
      </c>
      <c r="FF20" s="105">
        <v>339649</v>
      </c>
      <c r="FG20" s="105">
        <v>339649</v>
      </c>
      <c r="FH20" s="105">
        <v>339649</v>
      </c>
      <c r="FI20" s="105">
        <v>339649</v>
      </c>
      <c r="FJ20" s="106">
        <v>339649</v>
      </c>
      <c r="FM20" s="2" t="s">
        <v>35</v>
      </c>
      <c r="FN20" s="2" t="s">
        <v>35</v>
      </c>
      <c r="FO20" s="2" t="s">
        <v>35</v>
      </c>
      <c r="FP20" s="2" t="s">
        <v>35</v>
      </c>
      <c r="FQ20" s="2" t="s">
        <v>35</v>
      </c>
      <c r="FR20" s="2" t="s">
        <v>35</v>
      </c>
      <c r="FS20" s="2" t="s">
        <v>35</v>
      </c>
      <c r="FT20" s="2" t="s">
        <v>35</v>
      </c>
      <c r="FU20" s="2" t="s">
        <v>35</v>
      </c>
      <c r="FV20" s="2" t="s">
        <v>35</v>
      </c>
      <c r="FW20" s="2" t="s">
        <v>35</v>
      </c>
      <c r="FX20" s="2" t="s">
        <v>35</v>
      </c>
      <c r="FY20" s="2" t="s">
        <v>35</v>
      </c>
      <c r="FZ20" s="2" t="s">
        <v>35</v>
      </c>
      <c r="GA20" s="2" t="s">
        <v>35</v>
      </c>
      <c r="GB20" s="2" t="s">
        <v>35</v>
      </c>
      <c r="GC20" s="2" t="s">
        <v>35</v>
      </c>
      <c r="GD20" s="2" t="s">
        <v>35</v>
      </c>
      <c r="GE20" s="2" t="s">
        <v>35</v>
      </c>
      <c r="GF20" s="2" t="s">
        <v>35</v>
      </c>
      <c r="GG20" s="2" t="s">
        <v>35</v>
      </c>
      <c r="GH20" s="2" t="s">
        <v>35</v>
      </c>
      <c r="GI20" s="2" t="s">
        <v>35</v>
      </c>
      <c r="GJ20" s="2" t="s">
        <v>35</v>
      </c>
      <c r="GK20" s="2" t="s">
        <v>35</v>
      </c>
      <c r="GL20" s="2" t="s">
        <v>35</v>
      </c>
      <c r="GM20" s="2" t="s">
        <v>35</v>
      </c>
      <c r="GN20" s="2" t="s">
        <v>35</v>
      </c>
      <c r="GO20" s="2" t="s">
        <v>35</v>
      </c>
      <c r="GP20" s="2" t="s">
        <v>35</v>
      </c>
      <c r="GQ20" s="2" t="s">
        <v>35</v>
      </c>
      <c r="GR20" s="2" t="s">
        <v>35</v>
      </c>
      <c r="GS20" s="2" t="s">
        <v>35</v>
      </c>
      <c r="GT20" s="2" t="s">
        <v>35</v>
      </c>
      <c r="GU20" s="2" t="s">
        <v>35</v>
      </c>
      <c r="GV20" s="2" t="s">
        <v>35</v>
      </c>
      <c r="GW20" s="2" t="s">
        <v>35</v>
      </c>
      <c r="GX20" s="2" t="s">
        <v>35</v>
      </c>
      <c r="GY20" s="2" t="s">
        <v>35</v>
      </c>
      <c r="GZ20" s="2" t="s">
        <v>35</v>
      </c>
      <c r="HA20" s="2" t="s">
        <v>35</v>
      </c>
      <c r="HB20" s="2" t="s">
        <v>35</v>
      </c>
      <c r="HC20" s="2" t="s">
        <v>35</v>
      </c>
      <c r="HD20" s="2" t="s">
        <v>35</v>
      </c>
      <c r="HE20" s="2" t="s">
        <v>35</v>
      </c>
      <c r="HF20" s="2" t="s">
        <v>35</v>
      </c>
      <c r="HG20" s="2" t="s">
        <v>35</v>
      </c>
      <c r="HH20" s="2" t="s">
        <v>35</v>
      </c>
      <c r="HI20" s="2" t="s">
        <v>35</v>
      </c>
      <c r="HJ20" s="2" t="s">
        <v>35</v>
      </c>
      <c r="HK20" s="2" t="s">
        <v>35</v>
      </c>
      <c r="HL20" s="2" t="s">
        <v>35</v>
      </c>
      <c r="HM20" s="2" t="s">
        <v>35</v>
      </c>
      <c r="HN20" s="2" t="s">
        <v>35</v>
      </c>
      <c r="HO20" s="2" t="s">
        <v>35</v>
      </c>
      <c r="HP20" s="2" t="s">
        <v>35</v>
      </c>
      <c r="HQ20" s="2" t="s">
        <v>35</v>
      </c>
      <c r="HR20" s="2" t="s">
        <v>35</v>
      </c>
      <c r="HS20" s="2" t="s">
        <v>35</v>
      </c>
      <c r="HT20" s="2" t="s">
        <v>35</v>
      </c>
      <c r="HU20" s="2" t="s">
        <v>35</v>
      </c>
      <c r="HV20" s="2" t="s">
        <v>35</v>
      </c>
      <c r="HW20" s="2" t="s">
        <v>35</v>
      </c>
      <c r="HX20" s="2" t="s">
        <v>35</v>
      </c>
      <c r="HY20" s="2" t="s">
        <v>35</v>
      </c>
      <c r="HZ20" s="2" t="s">
        <v>35</v>
      </c>
      <c r="IA20" s="2" t="s">
        <v>35</v>
      </c>
      <c r="IB20" s="2" t="s">
        <v>35</v>
      </c>
      <c r="IC20" s="2" t="s">
        <v>35</v>
      </c>
      <c r="ID20" s="2" t="s">
        <v>35</v>
      </c>
      <c r="IE20" s="2" t="s">
        <v>35</v>
      </c>
      <c r="IF20" s="2" t="s">
        <v>35</v>
      </c>
      <c r="IG20" s="2" t="s">
        <v>35</v>
      </c>
      <c r="IH20" s="2" t="s">
        <v>35</v>
      </c>
      <c r="II20" s="2" t="s">
        <v>35</v>
      </c>
      <c r="IJ20" s="2" t="s">
        <v>35</v>
      </c>
      <c r="IK20" s="2" t="s">
        <v>35</v>
      </c>
      <c r="IL20" s="2" t="s">
        <v>35</v>
      </c>
      <c r="IM20" s="2" t="s">
        <v>35</v>
      </c>
      <c r="IN20" s="2" t="s">
        <v>35</v>
      </c>
      <c r="IO20" s="2" t="s">
        <v>35</v>
      </c>
      <c r="IP20" s="2" t="s">
        <v>35</v>
      </c>
      <c r="IQ20" s="2" t="s">
        <v>35</v>
      </c>
      <c r="IR20" s="2" t="s">
        <v>35</v>
      </c>
      <c r="IS20" s="2" t="s">
        <v>35</v>
      </c>
      <c r="IT20" s="2" t="s">
        <v>35</v>
      </c>
      <c r="IU20" s="2" t="s">
        <v>35</v>
      </c>
      <c r="IV20" s="2" t="s">
        <v>35</v>
      </c>
      <c r="IW20" s="2" t="s">
        <v>35</v>
      </c>
      <c r="IX20" s="2" t="s">
        <v>35</v>
      </c>
      <c r="IY20" s="2" t="s">
        <v>35</v>
      </c>
      <c r="IZ20" s="2" t="s">
        <v>35</v>
      </c>
      <c r="JA20" s="2" t="s">
        <v>35</v>
      </c>
      <c r="JB20" s="2" t="s">
        <v>35</v>
      </c>
      <c r="JC20" s="2" t="s">
        <v>35</v>
      </c>
      <c r="JD20" s="2" t="s">
        <v>35</v>
      </c>
      <c r="JE20" s="2" t="s">
        <v>35</v>
      </c>
      <c r="JF20" s="2" t="s">
        <v>35</v>
      </c>
      <c r="JG20" s="2" t="s">
        <v>35</v>
      </c>
    </row>
    <row r="21" spans="1:267" ht="9" customHeight="1">
      <c r="A21" s="235"/>
      <c r="B21" s="205"/>
      <c r="C21" s="206"/>
      <c r="D21" s="204"/>
      <c r="E21" s="205"/>
      <c r="F21" s="206"/>
      <c r="G21" s="56"/>
      <c r="H21" s="211" t="s">
        <v>15</v>
      </c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57"/>
      <c r="T21" s="193" t="s">
        <v>38</v>
      </c>
      <c r="U21" s="194"/>
      <c r="V21" s="194"/>
      <c r="W21" s="194"/>
      <c r="X21" s="194"/>
      <c r="Y21" s="194"/>
      <c r="Z21" s="195"/>
      <c r="AA21" s="118">
        <v>34</v>
      </c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>
        <v>0</v>
      </c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>
        <v>0</v>
      </c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>
        <v>0</v>
      </c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>
        <v>21</v>
      </c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>
        <v>28990</v>
      </c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>
        <v>579</v>
      </c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>
        <v>453</v>
      </c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>
        <v>846278</v>
      </c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>
        <v>16886</v>
      </c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6"/>
      <c r="FM21" s="2" t="s">
        <v>35</v>
      </c>
      <c r="FN21" s="2" t="s">
        <v>35</v>
      </c>
      <c r="FO21" s="2" t="s">
        <v>35</v>
      </c>
      <c r="FP21" s="2" t="s">
        <v>35</v>
      </c>
      <c r="FQ21" s="2" t="s">
        <v>35</v>
      </c>
      <c r="FR21" s="2" t="s">
        <v>35</v>
      </c>
      <c r="FS21" s="2" t="s">
        <v>35</v>
      </c>
      <c r="FT21" s="2" t="s">
        <v>35</v>
      </c>
      <c r="FU21" s="2" t="s">
        <v>35</v>
      </c>
      <c r="FV21" s="2" t="s">
        <v>35</v>
      </c>
      <c r="FW21" s="2" t="s">
        <v>35</v>
      </c>
      <c r="FX21" s="2" t="s">
        <v>35</v>
      </c>
      <c r="FY21" s="2" t="s">
        <v>35</v>
      </c>
      <c r="FZ21" s="2" t="s">
        <v>35</v>
      </c>
      <c r="GA21" s="2" t="s">
        <v>35</v>
      </c>
      <c r="GB21" s="2" t="s">
        <v>35</v>
      </c>
      <c r="GC21" s="2" t="s">
        <v>35</v>
      </c>
      <c r="GD21" s="2" t="s">
        <v>35</v>
      </c>
      <c r="GE21" s="2" t="s">
        <v>35</v>
      </c>
      <c r="GF21" s="2" t="s">
        <v>35</v>
      </c>
      <c r="GG21" s="2" t="s">
        <v>35</v>
      </c>
      <c r="GH21" s="2" t="s">
        <v>35</v>
      </c>
      <c r="GI21" s="2" t="s">
        <v>35</v>
      </c>
      <c r="GJ21" s="2" t="s">
        <v>35</v>
      </c>
      <c r="GK21" s="2" t="s">
        <v>35</v>
      </c>
      <c r="GL21" s="2" t="s">
        <v>35</v>
      </c>
      <c r="GM21" s="2" t="s">
        <v>35</v>
      </c>
      <c r="GN21" s="2" t="s">
        <v>35</v>
      </c>
      <c r="GO21" s="2" t="s">
        <v>35</v>
      </c>
      <c r="GP21" s="2" t="s">
        <v>35</v>
      </c>
      <c r="GQ21" s="2" t="s">
        <v>35</v>
      </c>
      <c r="GR21" s="2" t="s">
        <v>35</v>
      </c>
      <c r="GS21" s="2" t="s">
        <v>35</v>
      </c>
      <c r="GT21" s="2" t="s">
        <v>35</v>
      </c>
      <c r="GU21" s="2" t="s">
        <v>35</v>
      </c>
      <c r="GV21" s="2" t="s">
        <v>35</v>
      </c>
      <c r="GW21" s="2" t="s">
        <v>35</v>
      </c>
      <c r="GX21" s="2" t="s">
        <v>35</v>
      </c>
      <c r="GY21" s="2" t="s">
        <v>35</v>
      </c>
      <c r="GZ21" s="2" t="s">
        <v>35</v>
      </c>
      <c r="HA21" s="2" t="s">
        <v>35</v>
      </c>
      <c r="HB21" s="2" t="s">
        <v>35</v>
      </c>
      <c r="HC21" s="2" t="s">
        <v>35</v>
      </c>
      <c r="HD21" s="2" t="s">
        <v>35</v>
      </c>
      <c r="HE21" s="2" t="s">
        <v>35</v>
      </c>
      <c r="HF21" s="2" t="s">
        <v>35</v>
      </c>
      <c r="HG21" s="2" t="s">
        <v>35</v>
      </c>
      <c r="HH21" s="2" t="s">
        <v>35</v>
      </c>
      <c r="HI21" s="2" t="s">
        <v>35</v>
      </c>
      <c r="HJ21" s="2" t="s">
        <v>35</v>
      </c>
      <c r="HK21" s="2" t="s">
        <v>35</v>
      </c>
      <c r="HL21" s="2" t="s">
        <v>35</v>
      </c>
      <c r="HM21" s="2" t="s">
        <v>35</v>
      </c>
      <c r="HN21" s="2" t="s">
        <v>35</v>
      </c>
      <c r="HO21" s="2" t="s">
        <v>35</v>
      </c>
      <c r="HP21" s="2" t="s">
        <v>35</v>
      </c>
      <c r="HQ21" s="2" t="s">
        <v>35</v>
      </c>
      <c r="HR21" s="2" t="s">
        <v>35</v>
      </c>
      <c r="HS21" s="2" t="s">
        <v>35</v>
      </c>
      <c r="HT21" s="2" t="s">
        <v>35</v>
      </c>
      <c r="HU21" s="2" t="s">
        <v>35</v>
      </c>
      <c r="HV21" s="2" t="s">
        <v>35</v>
      </c>
      <c r="HW21" s="2" t="s">
        <v>35</v>
      </c>
      <c r="HX21" s="2" t="s">
        <v>35</v>
      </c>
      <c r="HY21" s="2" t="s">
        <v>35</v>
      </c>
      <c r="HZ21" s="2" t="s">
        <v>35</v>
      </c>
      <c r="IA21" s="2" t="s">
        <v>35</v>
      </c>
      <c r="IB21" s="2" t="s">
        <v>35</v>
      </c>
      <c r="IC21" s="2" t="s">
        <v>35</v>
      </c>
      <c r="ID21" s="2" t="s">
        <v>35</v>
      </c>
      <c r="IE21" s="2" t="s">
        <v>35</v>
      </c>
      <c r="IF21" s="2" t="s">
        <v>35</v>
      </c>
      <c r="IG21" s="2" t="s">
        <v>35</v>
      </c>
      <c r="IH21" s="2" t="s">
        <v>35</v>
      </c>
      <c r="II21" s="2" t="s">
        <v>35</v>
      </c>
      <c r="IJ21" s="2" t="s">
        <v>35</v>
      </c>
      <c r="IK21" s="2" t="s">
        <v>35</v>
      </c>
      <c r="IL21" s="2" t="s">
        <v>35</v>
      </c>
      <c r="IM21" s="2" t="s">
        <v>35</v>
      </c>
      <c r="IN21" s="2" t="s">
        <v>35</v>
      </c>
      <c r="IO21" s="2" t="s">
        <v>35</v>
      </c>
      <c r="IP21" s="2" t="s">
        <v>35</v>
      </c>
      <c r="IQ21" s="2" t="s">
        <v>35</v>
      </c>
      <c r="IR21" s="2" t="s">
        <v>35</v>
      </c>
      <c r="IS21" s="2" t="s">
        <v>35</v>
      </c>
      <c r="IT21" s="2" t="s">
        <v>35</v>
      </c>
      <c r="IU21" s="2" t="s">
        <v>35</v>
      </c>
      <c r="IV21" s="2" t="s">
        <v>35</v>
      </c>
      <c r="IW21" s="2" t="s">
        <v>35</v>
      </c>
      <c r="IX21" s="2" t="s">
        <v>35</v>
      </c>
      <c r="IY21" s="2" t="s">
        <v>35</v>
      </c>
      <c r="IZ21" s="2" t="s">
        <v>35</v>
      </c>
      <c r="JA21" s="2" t="s">
        <v>35</v>
      </c>
      <c r="JB21" s="2" t="s">
        <v>35</v>
      </c>
      <c r="JC21" s="2" t="s">
        <v>35</v>
      </c>
      <c r="JD21" s="2" t="s">
        <v>35</v>
      </c>
      <c r="JE21" s="2" t="s">
        <v>35</v>
      </c>
      <c r="JF21" s="2" t="s">
        <v>35</v>
      </c>
      <c r="JG21" s="2" t="s">
        <v>35</v>
      </c>
    </row>
    <row r="22" spans="1:267" ht="9" customHeight="1">
      <c r="A22" s="235"/>
      <c r="B22" s="205"/>
      <c r="C22" s="206"/>
      <c r="D22" s="204"/>
      <c r="E22" s="205"/>
      <c r="F22" s="206"/>
      <c r="G22" s="72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55"/>
      <c r="T22" s="193" t="s">
        <v>39</v>
      </c>
      <c r="U22" s="194"/>
      <c r="V22" s="194"/>
      <c r="W22" s="194"/>
      <c r="X22" s="194"/>
      <c r="Y22" s="194"/>
      <c r="Z22" s="195"/>
      <c r="AA22" s="118">
        <v>325</v>
      </c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>
        <v>137</v>
      </c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>
        <v>107683</v>
      </c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>
        <v>3220</v>
      </c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>
        <v>17</v>
      </c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>
        <v>19802</v>
      </c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>
        <v>596</v>
      </c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>
        <v>11</v>
      </c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>
        <v>19750</v>
      </c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>
        <v>591</v>
      </c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6"/>
      <c r="FM22" s="2" t="s">
        <v>35</v>
      </c>
      <c r="FN22" s="2" t="s">
        <v>35</v>
      </c>
      <c r="FO22" s="2" t="s">
        <v>35</v>
      </c>
      <c r="FP22" s="2" t="s">
        <v>35</v>
      </c>
      <c r="FQ22" s="2" t="s">
        <v>35</v>
      </c>
      <c r="FR22" s="2" t="s">
        <v>35</v>
      </c>
      <c r="FS22" s="2" t="s">
        <v>35</v>
      </c>
      <c r="FT22" s="2" t="s">
        <v>35</v>
      </c>
      <c r="FU22" s="2" t="s">
        <v>35</v>
      </c>
      <c r="FV22" s="2" t="s">
        <v>35</v>
      </c>
      <c r="FW22" s="2" t="s">
        <v>35</v>
      </c>
      <c r="FX22" s="2" t="s">
        <v>35</v>
      </c>
      <c r="FY22" s="2" t="s">
        <v>35</v>
      </c>
      <c r="FZ22" s="2" t="s">
        <v>35</v>
      </c>
      <c r="GA22" s="2" t="s">
        <v>35</v>
      </c>
      <c r="GB22" s="2" t="s">
        <v>35</v>
      </c>
      <c r="GC22" s="2" t="s">
        <v>35</v>
      </c>
      <c r="GD22" s="2" t="s">
        <v>35</v>
      </c>
      <c r="GE22" s="2" t="s">
        <v>35</v>
      </c>
      <c r="GF22" s="2" t="s">
        <v>35</v>
      </c>
      <c r="GG22" s="2" t="s">
        <v>35</v>
      </c>
      <c r="GH22" s="2" t="s">
        <v>35</v>
      </c>
      <c r="GI22" s="2" t="s">
        <v>35</v>
      </c>
      <c r="GJ22" s="2" t="s">
        <v>35</v>
      </c>
      <c r="GK22" s="2" t="s">
        <v>35</v>
      </c>
      <c r="GL22" s="2" t="s">
        <v>35</v>
      </c>
      <c r="GM22" s="2" t="s">
        <v>35</v>
      </c>
      <c r="GN22" s="2" t="s">
        <v>35</v>
      </c>
      <c r="GO22" s="2" t="s">
        <v>35</v>
      </c>
      <c r="GP22" s="2" t="s">
        <v>35</v>
      </c>
      <c r="GQ22" s="2" t="s">
        <v>35</v>
      </c>
      <c r="GR22" s="2" t="s">
        <v>35</v>
      </c>
      <c r="GS22" s="2" t="s">
        <v>35</v>
      </c>
      <c r="GT22" s="2" t="s">
        <v>35</v>
      </c>
      <c r="GU22" s="2" t="s">
        <v>35</v>
      </c>
      <c r="GV22" s="2" t="s">
        <v>35</v>
      </c>
      <c r="GW22" s="2" t="s">
        <v>35</v>
      </c>
      <c r="GX22" s="2" t="s">
        <v>35</v>
      </c>
      <c r="GY22" s="2" t="s">
        <v>35</v>
      </c>
      <c r="GZ22" s="2" t="s">
        <v>35</v>
      </c>
      <c r="HA22" s="2" t="s">
        <v>35</v>
      </c>
      <c r="HB22" s="2" t="s">
        <v>35</v>
      </c>
      <c r="HC22" s="2" t="s">
        <v>35</v>
      </c>
      <c r="HD22" s="2" t="s">
        <v>35</v>
      </c>
      <c r="HE22" s="2" t="s">
        <v>35</v>
      </c>
      <c r="HF22" s="2" t="s">
        <v>35</v>
      </c>
      <c r="HG22" s="2" t="s">
        <v>35</v>
      </c>
      <c r="HH22" s="2" t="s">
        <v>35</v>
      </c>
      <c r="HI22" s="2" t="s">
        <v>35</v>
      </c>
      <c r="HJ22" s="2" t="s">
        <v>35</v>
      </c>
      <c r="HK22" s="2" t="s">
        <v>35</v>
      </c>
      <c r="HL22" s="2" t="s">
        <v>35</v>
      </c>
      <c r="HM22" s="2" t="s">
        <v>35</v>
      </c>
      <c r="HN22" s="2" t="s">
        <v>35</v>
      </c>
      <c r="HO22" s="2" t="s">
        <v>35</v>
      </c>
      <c r="HP22" s="2" t="s">
        <v>35</v>
      </c>
      <c r="HQ22" s="2" t="s">
        <v>35</v>
      </c>
      <c r="HR22" s="2" t="s">
        <v>35</v>
      </c>
      <c r="HS22" s="2" t="s">
        <v>35</v>
      </c>
      <c r="HT22" s="2" t="s">
        <v>35</v>
      </c>
      <c r="HU22" s="2" t="s">
        <v>35</v>
      </c>
      <c r="HV22" s="2" t="s">
        <v>35</v>
      </c>
      <c r="HW22" s="2" t="s">
        <v>35</v>
      </c>
      <c r="HX22" s="2" t="s">
        <v>35</v>
      </c>
      <c r="HY22" s="2" t="s">
        <v>35</v>
      </c>
      <c r="HZ22" s="2" t="s">
        <v>35</v>
      </c>
      <c r="IA22" s="2" t="s">
        <v>35</v>
      </c>
      <c r="IB22" s="2" t="s">
        <v>35</v>
      </c>
      <c r="IC22" s="2" t="s">
        <v>35</v>
      </c>
      <c r="ID22" s="2" t="s">
        <v>35</v>
      </c>
      <c r="IE22" s="2" t="s">
        <v>35</v>
      </c>
      <c r="IF22" s="2" t="s">
        <v>35</v>
      </c>
      <c r="IG22" s="2" t="s">
        <v>35</v>
      </c>
      <c r="IH22" s="2" t="s">
        <v>35</v>
      </c>
      <c r="II22" s="2" t="s">
        <v>35</v>
      </c>
      <c r="IJ22" s="2" t="s">
        <v>35</v>
      </c>
      <c r="IK22" s="2" t="s">
        <v>35</v>
      </c>
      <c r="IL22" s="2" t="s">
        <v>35</v>
      </c>
      <c r="IM22" s="2" t="s">
        <v>35</v>
      </c>
      <c r="IN22" s="2" t="s">
        <v>35</v>
      </c>
      <c r="IO22" s="2" t="s">
        <v>35</v>
      </c>
      <c r="IP22" s="2" t="s">
        <v>35</v>
      </c>
      <c r="IQ22" s="2" t="s">
        <v>35</v>
      </c>
      <c r="IR22" s="2" t="s">
        <v>35</v>
      </c>
      <c r="IS22" s="2" t="s">
        <v>35</v>
      </c>
      <c r="IT22" s="2" t="s">
        <v>35</v>
      </c>
      <c r="IU22" s="2" t="s">
        <v>35</v>
      </c>
      <c r="IV22" s="2" t="s">
        <v>35</v>
      </c>
      <c r="IW22" s="2" t="s">
        <v>35</v>
      </c>
      <c r="IX22" s="2" t="s">
        <v>35</v>
      </c>
      <c r="IY22" s="2" t="s">
        <v>35</v>
      </c>
      <c r="IZ22" s="2" t="s">
        <v>35</v>
      </c>
      <c r="JA22" s="2" t="s">
        <v>35</v>
      </c>
      <c r="JB22" s="2" t="s">
        <v>35</v>
      </c>
      <c r="JC22" s="2" t="s">
        <v>35</v>
      </c>
      <c r="JD22" s="2" t="s">
        <v>35</v>
      </c>
      <c r="JE22" s="2" t="s">
        <v>35</v>
      </c>
      <c r="JF22" s="2" t="s">
        <v>35</v>
      </c>
      <c r="JG22" s="2" t="s">
        <v>35</v>
      </c>
    </row>
    <row r="23" spans="1:267" ht="9" customHeight="1">
      <c r="A23" s="235"/>
      <c r="B23" s="205"/>
      <c r="C23" s="206"/>
      <c r="D23" s="204"/>
      <c r="E23" s="205"/>
      <c r="F23" s="206"/>
      <c r="G23" s="73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74"/>
      <c r="T23" s="193" t="s">
        <v>37</v>
      </c>
      <c r="U23" s="194"/>
      <c r="V23" s="194"/>
      <c r="W23" s="194"/>
      <c r="X23" s="194"/>
      <c r="Y23" s="194"/>
      <c r="Z23" s="195"/>
      <c r="AA23" s="118">
        <f t="shared" ref="AA23" si="69">SUM(AA21,AA22)</f>
        <v>359</v>
      </c>
      <c r="AB23" s="105">
        <v>339649</v>
      </c>
      <c r="AC23" s="105">
        <v>339649</v>
      </c>
      <c r="AD23" s="105">
        <v>339649</v>
      </c>
      <c r="AE23" s="105">
        <v>339649</v>
      </c>
      <c r="AF23" s="105">
        <v>339649</v>
      </c>
      <c r="AG23" s="105"/>
      <c r="AH23" s="105"/>
      <c r="AI23" s="105">
        <v>339649</v>
      </c>
      <c r="AJ23" s="105">
        <v>339649</v>
      </c>
      <c r="AK23" s="105">
        <v>339649</v>
      </c>
      <c r="AL23" s="105">
        <v>339649</v>
      </c>
      <c r="AM23" s="105">
        <v>339649</v>
      </c>
      <c r="AN23" s="105">
        <v>339649</v>
      </c>
      <c r="AO23" s="105">
        <f t="shared" ref="AO23" si="70">SUM(AO21,AO22)</f>
        <v>137</v>
      </c>
      <c r="AP23" s="105">
        <v>339649</v>
      </c>
      <c r="AQ23" s="105">
        <v>339649</v>
      </c>
      <c r="AR23" s="105">
        <v>339649</v>
      </c>
      <c r="AS23" s="105">
        <v>339649</v>
      </c>
      <c r="AT23" s="105">
        <v>339649</v>
      </c>
      <c r="AU23" s="105"/>
      <c r="AV23" s="105"/>
      <c r="AW23" s="105">
        <v>339649</v>
      </c>
      <c r="AX23" s="105">
        <v>339649</v>
      </c>
      <c r="AY23" s="105">
        <v>339649</v>
      </c>
      <c r="AZ23" s="105">
        <v>339649</v>
      </c>
      <c r="BA23" s="105">
        <v>339649</v>
      </c>
      <c r="BB23" s="105">
        <v>339649</v>
      </c>
      <c r="BC23" s="105">
        <f t="shared" ref="BC23" si="71">SUM(BC21,BC22)</f>
        <v>107683</v>
      </c>
      <c r="BD23" s="105">
        <v>339649</v>
      </c>
      <c r="BE23" s="105">
        <v>339649</v>
      </c>
      <c r="BF23" s="105">
        <v>339649</v>
      </c>
      <c r="BG23" s="105">
        <v>339649</v>
      </c>
      <c r="BH23" s="105">
        <v>339649</v>
      </c>
      <c r="BI23" s="105"/>
      <c r="BJ23" s="105"/>
      <c r="BK23" s="105">
        <v>339649</v>
      </c>
      <c r="BL23" s="105">
        <v>339649</v>
      </c>
      <c r="BM23" s="105">
        <v>339649</v>
      </c>
      <c r="BN23" s="105">
        <v>339649</v>
      </c>
      <c r="BO23" s="105">
        <v>339649</v>
      </c>
      <c r="BP23" s="105">
        <v>339649</v>
      </c>
      <c r="BQ23" s="105">
        <f t="shared" ref="BQ23" si="72">SUM(BQ21,BQ22)</f>
        <v>3220</v>
      </c>
      <c r="BR23" s="105">
        <v>339649</v>
      </c>
      <c r="BS23" s="105">
        <v>339649</v>
      </c>
      <c r="BT23" s="105">
        <v>339649</v>
      </c>
      <c r="BU23" s="105">
        <v>339649</v>
      </c>
      <c r="BV23" s="105">
        <v>339649</v>
      </c>
      <c r="BW23" s="105"/>
      <c r="BX23" s="105"/>
      <c r="BY23" s="105">
        <v>339649</v>
      </c>
      <c r="BZ23" s="105">
        <v>339649</v>
      </c>
      <c r="CA23" s="105">
        <v>339649</v>
      </c>
      <c r="CB23" s="105">
        <v>339649</v>
      </c>
      <c r="CC23" s="105">
        <v>339649</v>
      </c>
      <c r="CD23" s="105">
        <v>339649</v>
      </c>
      <c r="CE23" s="105">
        <f t="shared" ref="CE23" si="73">SUM(CE21,CE22)</f>
        <v>38</v>
      </c>
      <c r="CF23" s="105">
        <v>339649</v>
      </c>
      <c r="CG23" s="105">
        <v>339649</v>
      </c>
      <c r="CH23" s="105">
        <v>339649</v>
      </c>
      <c r="CI23" s="105">
        <v>339649</v>
      </c>
      <c r="CJ23" s="105">
        <v>339649</v>
      </c>
      <c r="CK23" s="105"/>
      <c r="CL23" s="105"/>
      <c r="CM23" s="105">
        <v>339649</v>
      </c>
      <c r="CN23" s="105">
        <v>339649</v>
      </c>
      <c r="CO23" s="105">
        <v>339649</v>
      </c>
      <c r="CP23" s="105">
        <v>339649</v>
      </c>
      <c r="CQ23" s="105">
        <v>339649</v>
      </c>
      <c r="CR23" s="105">
        <v>339649</v>
      </c>
      <c r="CS23" s="105">
        <f t="shared" ref="CS23" si="74">SUM(CS21,CS22)</f>
        <v>48792</v>
      </c>
      <c r="CT23" s="105">
        <v>339649</v>
      </c>
      <c r="CU23" s="105">
        <v>339649</v>
      </c>
      <c r="CV23" s="105">
        <v>339649</v>
      </c>
      <c r="CW23" s="105">
        <v>339649</v>
      </c>
      <c r="CX23" s="105">
        <v>339649</v>
      </c>
      <c r="CY23" s="105"/>
      <c r="CZ23" s="105"/>
      <c r="DA23" s="105">
        <v>339649</v>
      </c>
      <c r="DB23" s="105">
        <v>339649</v>
      </c>
      <c r="DC23" s="105">
        <v>339649</v>
      </c>
      <c r="DD23" s="105">
        <v>339649</v>
      </c>
      <c r="DE23" s="105">
        <v>339649</v>
      </c>
      <c r="DF23" s="105">
        <v>339649</v>
      </c>
      <c r="DG23" s="105">
        <f t="shared" ref="DG23" si="75">SUM(DG21,DG22)</f>
        <v>1175</v>
      </c>
      <c r="DH23" s="105">
        <v>339649</v>
      </c>
      <c r="DI23" s="105">
        <v>339649</v>
      </c>
      <c r="DJ23" s="105">
        <v>339649</v>
      </c>
      <c r="DK23" s="105">
        <v>339649</v>
      </c>
      <c r="DL23" s="105">
        <v>339649</v>
      </c>
      <c r="DM23" s="105"/>
      <c r="DN23" s="105"/>
      <c r="DO23" s="105">
        <v>339649</v>
      </c>
      <c r="DP23" s="105">
        <v>339649</v>
      </c>
      <c r="DQ23" s="105">
        <v>339649</v>
      </c>
      <c r="DR23" s="105">
        <v>339649</v>
      </c>
      <c r="DS23" s="105">
        <v>339649</v>
      </c>
      <c r="DT23" s="105">
        <v>339649</v>
      </c>
      <c r="DU23" s="105">
        <f t="shared" ref="DU23" si="76">SUM(DU21,DU22)</f>
        <v>464</v>
      </c>
      <c r="DV23" s="105">
        <v>339649</v>
      </c>
      <c r="DW23" s="105">
        <v>339649</v>
      </c>
      <c r="DX23" s="105">
        <v>339649</v>
      </c>
      <c r="DY23" s="105">
        <v>339649</v>
      </c>
      <c r="DZ23" s="105">
        <v>339649</v>
      </c>
      <c r="EA23" s="105"/>
      <c r="EB23" s="105"/>
      <c r="EC23" s="105">
        <v>339649</v>
      </c>
      <c r="ED23" s="105">
        <v>339649</v>
      </c>
      <c r="EE23" s="105">
        <v>339649</v>
      </c>
      <c r="EF23" s="105">
        <v>339649</v>
      </c>
      <c r="EG23" s="105">
        <v>339649</v>
      </c>
      <c r="EH23" s="105">
        <v>339649</v>
      </c>
      <c r="EI23" s="105">
        <f t="shared" ref="EI23" si="77">SUM(EI21,EI22)</f>
        <v>866028</v>
      </c>
      <c r="EJ23" s="105">
        <v>339649</v>
      </c>
      <c r="EK23" s="105">
        <v>339649</v>
      </c>
      <c r="EL23" s="105">
        <v>339649</v>
      </c>
      <c r="EM23" s="105">
        <v>339649</v>
      </c>
      <c r="EN23" s="105">
        <v>339649</v>
      </c>
      <c r="EO23" s="105"/>
      <c r="EP23" s="105"/>
      <c r="EQ23" s="105">
        <v>339649</v>
      </c>
      <c r="ER23" s="105">
        <v>339649</v>
      </c>
      <c r="ES23" s="105">
        <v>339649</v>
      </c>
      <c r="ET23" s="105">
        <v>339649</v>
      </c>
      <c r="EU23" s="105">
        <v>339649</v>
      </c>
      <c r="EV23" s="105">
        <v>339649</v>
      </c>
      <c r="EW23" s="105">
        <f t="shared" ref="EW23" si="78">SUM(EW21,EW22)</f>
        <v>17477</v>
      </c>
      <c r="EX23" s="105">
        <v>339649</v>
      </c>
      <c r="EY23" s="105">
        <v>339649</v>
      </c>
      <c r="EZ23" s="105">
        <v>339649</v>
      </c>
      <c r="FA23" s="105">
        <v>339649</v>
      </c>
      <c r="FB23" s="105">
        <v>339649</v>
      </c>
      <c r="FC23" s="105"/>
      <c r="FD23" s="105"/>
      <c r="FE23" s="105">
        <v>339649</v>
      </c>
      <c r="FF23" s="105">
        <v>339649</v>
      </c>
      <c r="FG23" s="105">
        <v>339649</v>
      </c>
      <c r="FH23" s="105">
        <v>339649</v>
      </c>
      <c r="FI23" s="105">
        <v>339649</v>
      </c>
      <c r="FJ23" s="106">
        <v>339649</v>
      </c>
      <c r="FM23" s="2" t="s">
        <v>35</v>
      </c>
      <c r="FN23" s="2" t="s">
        <v>35</v>
      </c>
      <c r="FO23" s="2" t="s">
        <v>35</v>
      </c>
      <c r="FP23" s="2" t="s">
        <v>35</v>
      </c>
      <c r="FQ23" s="2" t="s">
        <v>35</v>
      </c>
      <c r="FR23" s="2" t="s">
        <v>35</v>
      </c>
      <c r="FS23" s="2" t="s">
        <v>35</v>
      </c>
      <c r="FT23" s="2" t="s">
        <v>35</v>
      </c>
      <c r="FU23" s="2" t="s">
        <v>35</v>
      </c>
      <c r="FV23" s="2" t="s">
        <v>35</v>
      </c>
      <c r="FW23" s="2" t="s">
        <v>35</v>
      </c>
      <c r="FX23" s="2" t="s">
        <v>35</v>
      </c>
      <c r="FY23" s="2" t="s">
        <v>35</v>
      </c>
      <c r="FZ23" s="2" t="s">
        <v>35</v>
      </c>
      <c r="GA23" s="2" t="s">
        <v>35</v>
      </c>
      <c r="GB23" s="2" t="s">
        <v>35</v>
      </c>
      <c r="GC23" s="2" t="s">
        <v>35</v>
      </c>
      <c r="GD23" s="2" t="s">
        <v>35</v>
      </c>
      <c r="GE23" s="2" t="s">
        <v>35</v>
      </c>
      <c r="GF23" s="2" t="s">
        <v>35</v>
      </c>
      <c r="GG23" s="2" t="s">
        <v>35</v>
      </c>
      <c r="GH23" s="2" t="s">
        <v>35</v>
      </c>
      <c r="GI23" s="2" t="s">
        <v>35</v>
      </c>
      <c r="GJ23" s="2" t="s">
        <v>35</v>
      </c>
      <c r="GK23" s="2" t="s">
        <v>35</v>
      </c>
      <c r="GL23" s="2" t="s">
        <v>35</v>
      </c>
      <c r="GM23" s="2" t="s">
        <v>35</v>
      </c>
      <c r="GN23" s="2" t="s">
        <v>35</v>
      </c>
      <c r="GO23" s="2" t="s">
        <v>35</v>
      </c>
      <c r="GP23" s="2" t="s">
        <v>35</v>
      </c>
      <c r="GQ23" s="2" t="s">
        <v>35</v>
      </c>
      <c r="GR23" s="2" t="s">
        <v>35</v>
      </c>
      <c r="GS23" s="2" t="s">
        <v>35</v>
      </c>
      <c r="GT23" s="2" t="s">
        <v>35</v>
      </c>
      <c r="GU23" s="2" t="s">
        <v>35</v>
      </c>
      <c r="GV23" s="2" t="s">
        <v>35</v>
      </c>
      <c r="GW23" s="2" t="s">
        <v>35</v>
      </c>
      <c r="GX23" s="2" t="s">
        <v>35</v>
      </c>
      <c r="GY23" s="2" t="s">
        <v>35</v>
      </c>
      <c r="GZ23" s="2" t="s">
        <v>35</v>
      </c>
      <c r="HA23" s="2" t="s">
        <v>35</v>
      </c>
      <c r="HB23" s="2" t="s">
        <v>35</v>
      </c>
      <c r="HC23" s="2" t="s">
        <v>35</v>
      </c>
      <c r="HD23" s="2" t="s">
        <v>35</v>
      </c>
      <c r="HE23" s="2" t="s">
        <v>35</v>
      </c>
      <c r="HF23" s="2" t="s">
        <v>35</v>
      </c>
      <c r="HG23" s="2" t="s">
        <v>35</v>
      </c>
      <c r="HH23" s="2" t="s">
        <v>35</v>
      </c>
      <c r="HI23" s="2" t="s">
        <v>35</v>
      </c>
      <c r="HJ23" s="2" t="s">
        <v>35</v>
      </c>
      <c r="HK23" s="2" t="s">
        <v>35</v>
      </c>
      <c r="HL23" s="2" t="s">
        <v>35</v>
      </c>
      <c r="HM23" s="2" t="s">
        <v>35</v>
      </c>
      <c r="HN23" s="2" t="s">
        <v>35</v>
      </c>
      <c r="HO23" s="2" t="s">
        <v>35</v>
      </c>
      <c r="HP23" s="2" t="s">
        <v>35</v>
      </c>
      <c r="HQ23" s="2" t="s">
        <v>35</v>
      </c>
      <c r="HR23" s="2" t="s">
        <v>35</v>
      </c>
      <c r="HS23" s="2" t="s">
        <v>35</v>
      </c>
      <c r="HT23" s="2" t="s">
        <v>35</v>
      </c>
      <c r="HU23" s="2" t="s">
        <v>35</v>
      </c>
      <c r="HV23" s="2" t="s">
        <v>35</v>
      </c>
      <c r="HW23" s="2" t="s">
        <v>35</v>
      </c>
      <c r="HX23" s="2" t="s">
        <v>35</v>
      </c>
      <c r="HY23" s="2" t="s">
        <v>35</v>
      </c>
      <c r="HZ23" s="2" t="s">
        <v>35</v>
      </c>
      <c r="IA23" s="2" t="s">
        <v>35</v>
      </c>
      <c r="IB23" s="2" t="s">
        <v>35</v>
      </c>
      <c r="IC23" s="2" t="s">
        <v>35</v>
      </c>
      <c r="ID23" s="2" t="s">
        <v>35</v>
      </c>
      <c r="IE23" s="2" t="s">
        <v>35</v>
      </c>
      <c r="IF23" s="2" t="s">
        <v>35</v>
      </c>
      <c r="IG23" s="2" t="s">
        <v>35</v>
      </c>
      <c r="IH23" s="2" t="s">
        <v>35</v>
      </c>
      <c r="II23" s="2" t="s">
        <v>35</v>
      </c>
      <c r="IJ23" s="2" t="s">
        <v>35</v>
      </c>
      <c r="IK23" s="2" t="s">
        <v>35</v>
      </c>
      <c r="IL23" s="2" t="s">
        <v>35</v>
      </c>
      <c r="IM23" s="2" t="s">
        <v>35</v>
      </c>
      <c r="IN23" s="2" t="s">
        <v>35</v>
      </c>
      <c r="IO23" s="2" t="s">
        <v>35</v>
      </c>
      <c r="IP23" s="2" t="s">
        <v>35</v>
      </c>
      <c r="IQ23" s="2" t="s">
        <v>35</v>
      </c>
      <c r="IR23" s="2" t="s">
        <v>35</v>
      </c>
      <c r="IS23" s="2" t="s">
        <v>35</v>
      </c>
      <c r="IT23" s="2" t="s">
        <v>35</v>
      </c>
      <c r="IU23" s="2" t="s">
        <v>35</v>
      </c>
      <c r="IV23" s="2" t="s">
        <v>35</v>
      </c>
      <c r="IW23" s="2" t="s">
        <v>35</v>
      </c>
      <c r="IX23" s="2" t="s">
        <v>35</v>
      </c>
      <c r="IY23" s="2" t="s">
        <v>35</v>
      </c>
      <c r="IZ23" s="2" t="s">
        <v>35</v>
      </c>
      <c r="JA23" s="2" t="s">
        <v>35</v>
      </c>
      <c r="JB23" s="2" t="s">
        <v>35</v>
      </c>
      <c r="JC23" s="2" t="s">
        <v>35</v>
      </c>
      <c r="JD23" s="2" t="s">
        <v>35</v>
      </c>
      <c r="JE23" s="2" t="s">
        <v>35</v>
      </c>
      <c r="JF23" s="2" t="s">
        <v>35</v>
      </c>
      <c r="JG23" s="2" t="s">
        <v>35</v>
      </c>
    </row>
    <row r="24" spans="1:267" ht="9" customHeight="1">
      <c r="A24" s="235"/>
      <c r="B24" s="205"/>
      <c r="C24" s="206"/>
      <c r="D24" s="204"/>
      <c r="E24" s="205"/>
      <c r="F24" s="206"/>
      <c r="G24" s="56"/>
      <c r="H24" s="211" t="s">
        <v>16</v>
      </c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57"/>
      <c r="T24" s="193" t="s">
        <v>38</v>
      </c>
      <c r="U24" s="194"/>
      <c r="V24" s="194"/>
      <c r="W24" s="194"/>
      <c r="X24" s="194"/>
      <c r="Y24" s="194"/>
      <c r="Z24" s="195"/>
      <c r="AA24" s="118">
        <v>22</v>
      </c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>
        <v>14</v>
      </c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>
        <v>9983</v>
      </c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>
        <v>169</v>
      </c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>
        <v>160</v>
      </c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>
        <v>213724</v>
      </c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>
        <v>2742</v>
      </c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>
        <v>203</v>
      </c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>
        <v>355795</v>
      </c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>
        <v>4236</v>
      </c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6"/>
      <c r="FM24" s="2" t="s">
        <v>35</v>
      </c>
      <c r="FN24" s="2" t="s">
        <v>35</v>
      </c>
      <c r="FO24" s="2" t="s">
        <v>35</v>
      </c>
      <c r="FP24" s="2" t="s">
        <v>35</v>
      </c>
      <c r="FQ24" s="2" t="s">
        <v>35</v>
      </c>
      <c r="FR24" s="2" t="s">
        <v>35</v>
      </c>
      <c r="FS24" s="2" t="s">
        <v>35</v>
      </c>
      <c r="FT24" s="2" t="s">
        <v>35</v>
      </c>
      <c r="FU24" s="2" t="s">
        <v>35</v>
      </c>
      <c r="FV24" s="2" t="s">
        <v>35</v>
      </c>
      <c r="FW24" s="2" t="s">
        <v>35</v>
      </c>
      <c r="FX24" s="2" t="s">
        <v>35</v>
      </c>
      <c r="FY24" s="2" t="s">
        <v>35</v>
      </c>
      <c r="FZ24" s="2" t="s">
        <v>35</v>
      </c>
      <c r="GA24" s="2" t="s">
        <v>35</v>
      </c>
      <c r="GB24" s="2" t="s">
        <v>35</v>
      </c>
      <c r="GC24" s="2" t="s">
        <v>35</v>
      </c>
      <c r="GD24" s="2" t="s">
        <v>35</v>
      </c>
      <c r="GE24" s="2" t="s">
        <v>35</v>
      </c>
      <c r="GF24" s="2" t="s">
        <v>35</v>
      </c>
      <c r="GG24" s="2" t="s">
        <v>35</v>
      </c>
      <c r="GH24" s="2" t="s">
        <v>35</v>
      </c>
      <c r="GI24" s="2" t="s">
        <v>35</v>
      </c>
      <c r="GJ24" s="2" t="s">
        <v>35</v>
      </c>
      <c r="GK24" s="2" t="s">
        <v>35</v>
      </c>
      <c r="GL24" s="2" t="s">
        <v>35</v>
      </c>
      <c r="GM24" s="2" t="s">
        <v>35</v>
      </c>
      <c r="GN24" s="2" t="s">
        <v>35</v>
      </c>
      <c r="GO24" s="2" t="s">
        <v>35</v>
      </c>
      <c r="GP24" s="2" t="s">
        <v>35</v>
      </c>
      <c r="GQ24" s="2" t="s">
        <v>35</v>
      </c>
      <c r="GR24" s="2" t="s">
        <v>35</v>
      </c>
      <c r="GS24" s="2" t="s">
        <v>35</v>
      </c>
      <c r="GT24" s="2" t="s">
        <v>35</v>
      </c>
      <c r="GU24" s="2" t="s">
        <v>35</v>
      </c>
      <c r="GV24" s="2" t="s">
        <v>35</v>
      </c>
      <c r="GW24" s="2" t="s">
        <v>35</v>
      </c>
      <c r="GX24" s="2" t="s">
        <v>35</v>
      </c>
      <c r="GY24" s="2" t="s">
        <v>35</v>
      </c>
      <c r="GZ24" s="2" t="s">
        <v>35</v>
      </c>
      <c r="HA24" s="2" t="s">
        <v>35</v>
      </c>
      <c r="HB24" s="2" t="s">
        <v>35</v>
      </c>
      <c r="HC24" s="2" t="s">
        <v>35</v>
      </c>
      <c r="HD24" s="2" t="s">
        <v>35</v>
      </c>
      <c r="HE24" s="2" t="s">
        <v>35</v>
      </c>
      <c r="HF24" s="2" t="s">
        <v>35</v>
      </c>
      <c r="HG24" s="2" t="s">
        <v>35</v>
      </c>
      <c r="HH24" s="2" t="s">
        <v>35</v>
      </c>
      <c r="HI24" s="2" t="s">
        <v>35</v>
      </c>
      <c r="HJ24" s="2" t="s">
        <v>35</v>
      </c>
      <c r="HK24" s="2" t="s">
        <v>35</v>
      </c>
      <c r="HL24" s="2" t="s">
        <v>35</v>
      </c>
      <c r="HM24" s="2" t="s">
        <v>35</v>
      </c>
      <c r="HN24" s="2" t="s">
        <v>35</v>
      </c>
      <c r="HO24" s="2" t="s">
        <v>35</v>
      </c>
      <c r="HP24" s="2" t="s">
        <v>35</v>
      </c>
      <c r="HQ24" s="2" t="s">
        <v>35</v>
      </c>
      <c r="HR24" s="2" t="s">
        <v>35</v>
      </c>
      <c r="HS24" s="2" t="s">
        <v>35</v>
      </c>
      <c r="HT24" s="2" t="s">
        <v>35</v>
      </c>
      <c r="HU24" s="2" t="s">
        <v>35</v>
      </c>
      <c r="HV24" s="2" t="s">
        <v>35</v>
      </c>
      <c r="HW24" s="2" t="s">
        <v>35</v>
      </c>
      <c r="HX24" s="2" t="s">
        <v>35</v>
      </c>
      <c r="HY24" s="2" t="s">
        <v>35</v>
      </c>
      <c r="HZ24" s="2" t="s">
        <v>35</v>
      </c>
      <c r="IA24" s="2" t="s">
        <v>35</v>
      </c>
      <c r="IB24" s="2" t="s">
        <v>35</v>
      </c>
      <c r="IC24" s="2" t="s">
        <v>35</v>
      </c>
      <c r="ID24" s="2" t="s">
        <v>35</v>
      </c>
      <c r="IE24" s="2" t="s">
        <v>35</v>
      </c>
      <c r="IF24" s="2" t="s">
        <v>35</v>
      </c>
      <c r="IG24" s="2" t="s">
        <v>35</v>
      </c>
      <c r="IH24" s="2" t="s">
        <v>35</v>
      </c>
      <c r="II24" s="2" t="s">
        <v>35</v>
      </c>
      <c r="IJ24" s="2" t="s">
        <v>35</v>
      </c>
      <c r="IK24" s="2" t="s">
        <v>35</v>
      </c>
      <c r="IL24" s="2" t="s">
        <v>35</v>
      </c>
      <c r="IM24" s="2" t="s">
        <v>35</v>
      </c>
      <c r="IN24" s="2" t="s">
        <v>35</v>
      </c>
      <c r="IO24" s="2" t="s">
        <v>35</v>
      </c>
      <c r="IP24" s="2" t="s">
        <v>35</v>
      </c>
      <c r="IQ24" s="2" t="s">
        <v>35</v>
      </c>
      <c r="IR24" s="2" t="s">
        <v>35</v>
      </c>
      <c r="IS24" s="2" t="s">
        <v>35</v>
      </c>
      <c r="IT24" s="2" t="s">
        <v>35</v>
      </c>
      <c r="IU24" s="2" t="s">
        <v>35</v>
      </c>
      <c r="IV24" s="2" t="s">
        <v>35</v>
      </c>
      <c r="IW24" s="2" t="s">
        <v>35</v>
      </c>
      <c r="IX24" s="2" t="s">
        <v>35</v>
      </c>
      <c r="IY24" s="2" t="s">
        <v>35</v>
      </c>
      <c r="IZ24" s="2" t="s">
        <v>35</v>
      </c>
      <c r="JA24" s="2" t="s">
        <v>35</v>
      </c>
      <c r="JB24" s="2" t="s">
        <v>35</v>
      </c>
      <c r="JC24" s="2" t="s">
        <v>35</v>
      </c>
      <c r="JD24" s="2" t="s">
        <v>35</v>
      </c>
      <c r="JE24" s="2" t="s">
        <v>35</v>
      </c>
      <c r="JF24" s="2" t="s">
        <v>35</v>
      </c>
      <c r="JG24" s="2" t="s">
        <v>35</v>
      </c>
    </row>
    <row r="25" spans="1:267" ht="9" customHeight="1">
      <c r="A25" s="235"/>
      <c r="B25" s="205"/>
      <c r="C25" s="206"/>
      <c r="D25" s="204"/>
      <c r="E25" s="205"/>
      <c r="F25" s="206"/>
      <c r="G25" s="72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55"/>
      <c r="T25" s="193" t="s">
        <v>39</v>
      </c>
      <c r="U25" s="194"/>
      <c r="V25" s="194"/>
      <c r="W25" s="194"/>
      <c r="X25" s="194"/>
      <c r="Y25" s="194"/>
      <c r="Z25" s="195"/>
      <c r="AA25" s="118">
        <v>2376</v>
      </c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>
        <v>5824</v>
      </c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>
        <v>5632876</v>
      </c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>
        <v>167021</v>
      </c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>
        <v>52079</v>
      </c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>
        <v>69299442</v>
      </c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>
        <v>1230126</v>
      </c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>
        <v>28596</v>
      </c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>
        <v>49496408</v>
      </c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>
        <v>904915</v>
      </c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6"/>
      <c r="FM25" s="2" t="s">
        <v>35</v>
      </c>
      <c r="FN25" s="2" t="s">
        <v>35</v>
      </c>
      <c r="FO25" s="2" t="s">
        <v>35</v>
      </c>
      <c r="FP25" s="2" t="s">
        <v>35</v>
      </c>
      <c r="FQ25" s="2" t="s">
        <v>35</v>
      </c>
      <c r="FR25" s="2" t="s">
        <v>35</v>
      </c>
      <c r="FS25" s="2" t="s">
        <v>35</v>
      </c>
      <c r="FT25" s="2" t="s">
        <v>35</v>
      </c>
      <c r="FU25" s="2" t="s">
        <v>35</v>
      </c>
      <c r="FV25" s="2" t="s">
        <v>35</v>
      </c>
      <c r="FW25" s="2" t="s">
        <v>35</v>
      </c>
      <c r="FX25" s="2" t="s">
        <v>35</v>
      </c>
      <c r="FY25" s="2" t="s">
        <v>35</v>
      </c>
      <c r="FZ25" s="2" t="s">
        <v>35</v>
      </c>
      <c r="GA25" s="2" t="s">
        <v>35</v>
      </c>
      <c r="GB25" s="2" t="s">
        <v>35</v>
      </c>
      <c r="GC25" s="2" t="s">
        <v>35</v>
      </c>
      <c r="GD25" s="2" t="s">
        <v>35</v>
      </c>
      <c r="GE25" s="2" t="s">
        <v>35</v>
      </c>
      <c r="GF25" s="2" t="s">
        <v>35</v>
      </c>
      <c r="GG25" s="2" t="s">
        <v>35</v>
      </c>
      <c r="GH25" s="2" t="s">
        <v>35</v>
      </c>
      <c r="GI25" s="2" t="s">
        <v>35</v>
      </c>
      <c r="GJ25" s="2" t="s">
        <v>35</v>
      </c>
      <c r="GK25" s="2" t="s">
        <v>35</v>
      </c>
      <c r="GL25" s="2" t="s">
        <v>35</v>
      </c>
      <c r="GM25" s="2" t="s">
        <v>35</v>
      </c>
      <c r="GN25" s="2" t="s">
        <v>35</v>
      </c>
      <c r="GO25" s="2" t="s">
        <v>35</v>
      </c>
      <c r="GP25" s="2" t="s">
        <v>35</v>
      </c>
      <c r="GQ25" s="2" t="s">
        <v>35</v>
      </c>
      <c r="GR25" s="2" t="s">
        <v>35</v>
      </c>
      <c r="GS25" s="2" t="s">
        <v>35</v>
      </c>
      <c r="GT25" s="2" t="s">
        <v>35</v>
      </c>
      <c r="GU25" s="2" t="s">
        <v>35</v>
      </c>
      <c r="GV25" s="2" t="s">
        <v>35</v>
      </c>
      <c r="GW25" s="2" t="s">
        <v>35</v>
      </c>
      <c r="GX25" s="2" t="s">
        <v>35</v>
      </c>
      <c r="GY25" s="2" t="s">
        <v>35</v>
      </c>
      <c r="GZ25" s="2" t="s">
        <v>35</v>
      </c>
      <c r="HA25" s="2" t="s">
        <v>35</v>
      </c>
      <c r="HB25" s="2" t="s">
        <v>35</v>
      </c>
      <c r="HC25" s="2" t="s">
        <v>35</v>
      </c>
      <c r="HD25" s="2" t="s">
        <v>35</v>
      </c>
      <c r="HE25" s="2" t="s">
        <v>35</v>
      </c>
      <c r="HF25" s="2" t="s">
        <v>35</v>
      </c>
      <c r="HG25" s="2" t="s">
        <v>35</v>
      </c>
      <c r="HH25" s="2" t="s">
        <v>35</v>
      </c>
      <c r="HI25" s="2" t="s">
        <v>35</v>
      </c>
      <c r="HJ25" s="2" t="s">
        <v>35</v>
      </c>
      <c r="HK25" s="2" t="s">
        <v>35</v>
      </c>
      <c r="HL25" s="2" t="s">
        <v>35</v>
      </c>
      <c r="HM25" s="2" t="s">
        <v>35</v>
      </c>
      <c r="HN25" s="2" t="s">
        <v>35</v>
      </c>
      <c r="HO25" s="2" t="s">
        <v>35</v>
      </c>
      <c r="HP25" s="2" t="s">
        <v>35</v>
      </c>
      <c r="HQ25" s="2" t="s">
        <v>35</v>
      </c>
      <c r="HR25" s="2" t="s">
        <v>35</v>
      </c>
      <c r="HS25" s="2" t="s">
        <v>35</v>
      </c>
      <c r="HT25" s="2" t="s">
        <v>35</v>
      </c>
      <c r="HU25" s="2" t="s">
        <v>35</v>
      </c>
      <c r="HV25" s="2" t="s">
        <v>35</v>
      </c>
      <c r="HW25" s="2" t="s">
        <v>35</v>
      </c>
      <c r="HX25" s="2" t="s">
        <v>35</v>
      </c>
      <c r="HY25" s="2" t="s">
        <v>35</v>
      </c>
      <c r="HZ25" s="2" t="s">
        <v>35</v>
      </c>
      <c r="IA25" s="2" t="s">
        <v>35</v>
      </c>
      <c r="IB25" s="2" t="s">
        <v>35</v>
      </c>
      <c r="IC25" s="2" t="s">
        <v>35</v>
      </c>
      <c r="ID25" s="2" t="s">
        <v>35</v>
      </c>
      <c r="IE25" s="2" t="s">
        <v>35</v>
      </c>
      <c r="IF25" s="2" t="s">
        <v>35</v>
      </c>
      <c r="IG25" s="2" t="s">
        <v>35</v>
      </c>
      <c r="IH25" s="2" t="s">
        <v>35</v>
      </c>
      <c r="II25" s="2" t="s">
        <v>35</v>
      </c>
      <c r="IJ25" s="2" t="s">
        <v>35</v>
      </c>
      <c r="IK25" s="2" t="s">
        <v>35</v>
      </c>
      <c r="IL25" s="2" t="s">
        <v>35</v>
      </c>
      <c r="IM25" s="2" t="s">
        <v>35</v>
      </c>
      <c r="IN25" s="2" t="s">
        <v>35</v>
      </c>
      <c r="IO25" s="2" t="s">
        <v>35</v>
      </c>
      <c r="IP25" s="2" t="s">
        <v>35</v>
      </c>
      <c r="IQ25" s="2" t="s">
        <v>35</v>
      </c>
      <c r="IR25" s="2" t="s">
        <v>35</v>
      </c>
      <c r="IS25" s="2" t="s">
        <v>35</v>
      </c>
      <c r="IT25" s="2" t="s">
        <v>35</v>
      </c>
      <c r="IU25" s="2" t="s">
        <v>35</v>
      </c>
      <c r="IV25" s="2" t="s">
        <v>35</v>
      </c>
      <c r="IW25" s="2" t="s">
        <v>35</v>
      </c>
      <c r="IX25" s="2" t="s">
        <v>35</v>
      </c>
      <c r="IY25" s="2" t="s">
        <v>35</v>
      </c>
      <c r="IZ25" s="2" t="s">
        <v>35</v>
      </c>
      <c r="JA25" s="2" t="s">
        <v>35</v>
      </c>
      <c r="JB25" s="2" t="s">
        <v>35</v>
      </c>
      <c r="JC25" s="2" t="s">
        <v>35</v>
      </c>
      <c r="JD25" s="2" t="s">
        <v>35</v>
      </c>
      <c r="JE25" s="2" t="s">
        <v>35</v>
      </c>
      <c r="JF25" s="2" t="s">
        <v>35</v>
      </c>
      <c r="JG25" s="2" t="s">
        <v>35</v>
      </c>
    </row>
    <row r="26" spans="1:267" ht="9" customHeight="1">
      <c r="A26" s="235"/>
      <c r="B26" s="205"/>
      <c r="C26" s="206"/>
      <c r="D26" s="204"/>
      <c r="E26" s="205"/>
      <c r="F26" s="206"/>
      <c r="G26" s="73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74"/>
      <c r="T26" s="193" t="s">
        <v>37</v>
      </c>
      <c r="U26" s="194"/>
      <c r="V26" s="194"/>
      <c r="W26" s="194"/>
      <c r="X26" s="194"/>
      <c r="Y26" s="194"/>
      <c r="Z26" s="195"/>
      <c r="AA26" s="118">
        <f t="shared" ref="AA26" si="79">SUM(AA24,AA25)</f>
        <v>2398</v>
      </c>
      <c r="AB26" s="105">
        <v>339649</v>
      </c>
      <c r="AC26" s="105">
        <v>339649</v>
      </c>
      <c r="AD26" s="105">
        <v>339649</v>
      </c>
      <c r="AE26" s="105">
        <v>339649</v>
      </c>
      <c r="AF26" s="105">
        <v>339649</v>
      </c>
      <c r="AG26" s="105"/>
      <c r="AH26" s="105"/>
      <c r="AI26" s="105">
        <v>339649</v>
      </c>
      <c r="AJ26" s="105">
        <v>339649</v>
      </c>
      <c r="AK26" s="105">
        <v>339649</v>
      </c>
      <c r="AL26" s="105">
        <v>339649</v>
      </c>
      <c r="AM26" s="105">
        <v>339649</v>
      </c>
      <c r="AN26" s="105">
        <v>339649</v>
      </c>
      <c r="AO26" s="105">
        <f t="shared" ref="AO26" si="80">SUM(AO24,AO25)</f>
        <v>5838</v>
      </c>
      <c r="AP26" s="105">
        <v>339649</v>
      </c>
      <c r="AQ26" s="105">
        <v>339649</v>
      </c>
      <c r="AR26" s="105">
        <v>339649</v>
      </c>
      <c r="AS26" s="105">
        <v>339649</v>
      </c>
      <c r="AT26" s="105">
        <v>339649</v>
      </c>
      <c r="AU26" s="105"/>
      <c r="AV26" s="105"/>
      <c r="AW26" s="105">
        <v>339649</v>
      </c>
      <c r="AX26" s="105">
        <v>339649</v>
      </c>
      <c r="AY26" s="105">
        <v>339649</v>
      </c>
      <c r="AZ26" s="105">
        <v>339649</v>
      </c>
      <c r="BA26" s="105">
        <v>339649</v>
      </c>
      <c r="BB26" s="105">
        <v>339649</v>
      </c>
      <c r="BC26" s="105">
        <f t="shared" ref="BC26" si="81">SUM(BC24,BC25)</f>
        <v>5642859</v>
      </c>
      <c r="BD26" s="105">
        <v>339649</v>
      </c>
      <c r="BE26" s="105">
        <v>339649</v>
      </c>
      <c r="BF26" s="105">
        <v>339649</v>
      </c>
      <c r="BG26" s="105">
        <v>339649</v>
      </c>
      <c r="BH26" s="105">
        <v>339649</v>
      </c>
      <c r="BI26" s="105"/>
      <c r="BJ26" s="105"/>
      <c r="BK26" s="105">
        <v>339649</v>
      </c>
      <c r="BL26" s="105">
        <v>339649</v>
      </c>
      <c r="BM26" s="105">
        <v>339649</v>
      </c>
      <c r="BN26" s="105">
        <v>339649</v>
      </c>
      <c r="BO26" s="105">
        <v>339649</v>
      </c>
      <c r="BP26" s="105">
        <v>339649</v>
      </c>
      <c r="BQ26" s="105">
        <f t="shared" ref="BQ26" si="82">SUM(BQ24,BQ25)</f>
        <v>167190</v>
      </c>
      <c r="BR26" s="105">
        <v>339649</v>
      </c>
      <c r="BS26" s="105">
        <v>339649</v>
      </c>
      <c r="BT26" s="105">
        <v>339649</v>
      </c>
      <c r="BU26" s="105">
        <v>339649</v>
      </c>
      <c r="BV26" s="105">
        <v>339649</v>
      </c>
      <c r="BW26" s="105"/>
      <c r="BX26" s="105"/>
      <c r="BY26" s="105">
        <v>339649</v>
      </c>
      <c r="BZ26" s="105">
        <v>339649</v>
      </c>
      <c r="CA26" s="105">
        <v>339649</v>
      </c>
      <c r="CB26" s="105">
        <v>339649</v>
      </c>
      <c r="CC26" s="105">
        <v>339649</v>
      </c>
      <c r="CD26" s="105">
        <v>339649</v>
      </c>
      <c r="CE26" s="105">
        <f t="shared" ref="CE26" si="83">SUM(CE24,CE25)</f>
        <v>52239</v>
      </c>
      <c r="CF26" s="105">
        <v>339649</v>
      </c>
      <c r="CG26" s="105">
        <v>339649</v>
      </c>
      <c r="CH26" s="105">
        <v>339649</v>
      </c>
      <c r="CI26" s="105">
        <v>339649</v>
      </c>
      <c r="CJ26" s="105">
        <v>339649</v>
      </c>
      <c r="CK26" s="105"/>
      <c r="CL26" s="105"/>
      <c r="CM26" s="105">
        <v>339649</v>
      </c>
      <c r="CN26" s="105">
        <v>339649</v>
      </c>
      <c r="CO26" s="105">
        <v>339649</v>
      </c>
      <c r="CP26" s="105">
        <v>339649</v>
      </c>
      <c r="CQ26" s="105">
        <v>339649</v>
      </c>
      <c r="CR26" s="105">
        <v>339649</v>
      </c>
      <c r="CS26" s="105">
        <f t="shared" ref="CS26" si="84">SUM(CS24,CS25)</f>
        <v>69513166</v>
      </c>
      <c r="CT26" s="105">
        <v>339649</v>
      </c>
      <c r="CU26" s="105">
        <v>339649</v>
      </c>
      <c r="CV26" s="105">
        <v>339649</v>
      </c>
      <c r="CW26" s="105">
        <v>339649</v>
      </c>
      <c r="CX26" s="105">
        <v>339649</v>
      </c>
      <c r="CY26" s="105"/>
      <c r="CZ26" s="105"/>
      <c r="DA26" s="105">
        <v>339649</v>
      </c>
      <c r="DB26" s="105">
        <v>339649</v>
      </c>
      <c r="DC26" s="105">
        <v>339649</v>
      </c>
      <c r="DD26" s="105">
        <v>339649</v>
      </c>
      <c r="DE26" s="105">
        <v>339649</v>
      </c>
      <c r="DF26" s="105">
        <v>339649</v>
      </c>
      <c r="DG26" s="105">
        <f t="shared" ref="DG26" si="85">SUM(DG24,DG25)</f>
        <v>1232868</v>
      </c>
      <c r="DH26" s="105">
        <v>339649</v>
      </c>
      <c r="DI26" s="105">
        <v>339649</v>
      </c>
      <c r="DJ26" s="105">
        <v>339649</v>
      </c>
      <c r="DK26" s="105">
        <v>339649</v>
      </c>
      <c r="DL26" s="105">
        <v>339649</v>
      </c>
      <c r="DM26" s="105"/>
      <c r="DN26" s="105"/>
      <c r="DO26" s="105">
        <v>339649</v>
      </c>
      <c r="DP26" s="105">
        <v>339649</v>
      </c>
      <c r="DQ26" s="105">
        <v>339649</v>
      </c>
      <c r="DR26" s="105">
        <v>339649</v>
      </c>
      <c r="DS26" s="105">
        <v>339649</v>
      </c>
      <c r="DT26" s="105">
        <v>339649</v>
      </c>
      <c r="DU26" s="105">
        <f t="shared" ref="DU26" si="86">SUM(DU24,DU25)</f>
        <v>28799</v>
      </c>
      <c r="DV26" s="105">
        <v>339649</v>
      </c>
      <c r="DW26" s="105">
        <v>339649</v>
      </c>
      <c r="DX26" s="105">
        <v>339649</v>
      </c>
      <c r="DY26" s="105">
        <v>339649</v>
      </c>
      <c r="DZ26" s="105">
        <v>339649</v>
      </c>
      <c r="EA26" s="105"/>
      <c r="EB26" s="105"/>
      <c r="EC26" s="105">
        <v>339649</v>
      </c>
      <c r="ED26" s="105">
        <v>339649</v>
      </c>
      <c r="EE26" s="105">
        <v>339649</v>
      </c>
      <c r="EF26" s="105">
        <v>339649</v>
      </c>
      <c r="EG26" s="105">
        <v>339649</v>
      </c>
      <c r="EH26" s="105">
        <v>339649</v>
      </c>
      <c r="EI26" s="105">
        <f t="shared" ref="EI26" si="87">SUM(EI24,EI25)</f>
        <v>49852203</v>
      </c>
      <c r="EJ26" s="105">
        <v>339649</v>
      </c>
      <c r="EK26" s="105">
        <v>339649</v>
      </c>
      <c r="EL26" s="105">
        <v>339649</v>
      </c>
      <c r="EM26" s="105">
        <v>339649</v>
      </c>
      <c r="EN26" s="105">
        <v>339649</v>
      </c>
      <c r="EO26" s="105"/>
      <c r="EP26" s="105"/>
      <c r="EQ26" s="105">
        <v>339649</v>
      </c>
      <c r="ER26" s="105">
        <v>339649</v>
      </c>
      <c r="ES26" s="105">
        <v>339649</v>
      </c>
      <c r="ET26" s="105">
        <v>339649</v>
      </c>
      <c r="EU26" s="105">
        <v>339649</v>
      </c>
      <c r="EV26" s="105">
        <v>339649</v>
      </c>
      <c r="EW26" s="105">
        <f t="shared" ref="EW26" si="88">SUM(EW24,EW25)</f>
        <v>909151</v>
      </c>
      <c r="EX26" s="105">
        <v>339649</v>
      </c>
      <c r="EY26" s="105">
        <v>339649</v>
      </c>
      <c r="EZ26" s="105">
        <v>339649</v>
      </c>
      <c r="FA26" s="105">
        <v>339649</v>
      </c>
      <c r="FB26" s="105">
        <v>339649</v>
      </c>
      <c r="FC26" s="105"/>
      <c r="FD26" s="105"/>
      <c r="FE26" s="105">
        <v>339649</v>
      </c>
      <c r="FF26" s="105">
        <v>339649</v>
      </c>
      <c r="FG26" s="105">
        <v>339649</v>
      </c>
      <c r="FH26" s="105">
        <v>339649</v>
      </c>
      <c r="FI26" s="105">
        <v>339649</v>
      </c>
      <c r="FJ26" s="106">
        <v>339649</v>
      </c>
      <c r="FM26" s="2" t="s">
        <v>35</v>
      </c>
      <c r="FN26" s="2" t="s">
        <v>35</v>
      </c>
      <c r="FO26" s="2" t="s">
        <v>35</v>
      </c>
      <c r="FP26" s="2" t="s">
        <v>35</v>
      </c>
      <c r="FQ26" s="2" t="s">
        <v>35</v>
      </c>
      <c r="FR26" s="2" t="s">
        <v>35</v>
      </c>
      <c r="FS26" s="2" t="s">
        <v>35</v>
      </c>
      <c r="FT26" s="2" t="s">
        <v>35</v>
      </c>
      <c r="FU26" s="2" t="s">
        <v>35</v>
      </c>
      <c r="FV26" s="2" t="s">
        <v>35</v>
      </c>
      <c r="FW26" s="2" t="s">
        <v>35</v>
      </c>
      <c r="FX26" s="2" t="s">
        <v>35</v>
      </c>
      <c r="FY26" s="2" t="s">
        <v>35</v>
      </c>
      <c r="FZ26" s="2" t="s">
        <v>35</v>
      </c>
      <c r="GA26" s="2" t="s">
        <v>35</v>
      </c>
      <c r="GB26" s="2" t="s">
        <v>35</v>
      </c>
      <c r="GC26" s="2" t="s">
        <v>35</v>
      </c>
      <c r="GD26" s="2" t="s">
        <v>35</v>
      </c>
      <c r="GE26" s="2" t="s">
        <v>35</v>
      </c>
      <c r="GF26" s="2" t="s">
        <v>35</v>
      </c>
      <c r="GG26" s="2" t="s">
        <v>35</v>
      </c>
      <c r="GH26" s="2" t="s">
        <v>35</v>
      </c>
      <c r="GI26" s="2" t="s">
        <v>35</v>
      </c>
      <c r="GJ26" s="2" t="s">
        <v>35</v>
      </c>
      <c r="GK26" s="2" t="s">
        <v>35</v>
      </c>
      <c r="GL26" s="2" t="s">
        <v>35</v>
      </c>
      <c r="GM26" s="2" t="s">
        <v>35</v>
      </c>
      <c r="GN26" s="2" t="s">
        <v>35</v>
      </c>
      <c r="GO26" s="2" t="s">
        <v>35</v>
      </c>
      <c r="GP26" s="2" t="s">
        <v>35</v>
      </c>
      <c r="GQ26" s="2" t="s">
        <v>35</v>
      </c>
      <c r="GR26" s="2" t="s">
        <v>35</v>
      </c>
      <c r="GS26" s="2" t="s">
        <v>35</v>
      </c>
      <c r="GT26" s="2" t="s">
        <v>35</v>
      </c>
      <c r="GU26" s="2" t="s">
        <v>35</v>
      </c>
      <c r="GV26" s="2" t="s">
        <v>35</v>
      </c>
      <c r="GW26" s="2" t="s">
        <v>35</v>
      </c>
      <c r="GX26" s="2" t="s">
        <v>35</v>
      </c>
      <c r="GY26" s="2" t="s">
        <v>35</v>
      </c>
      <c r="GZ26" s="2" t="s">
        <v>35</v>
      </c>
      <c r="HA26" s="2" t="s">
        <v>35</v>
      </c>
      <c r="HB26" s="2" t="s">
        <v>35</v>
      </c>
      <c r="HC26" s="2" t="s">
        <v>35</v>
      </c>
      <c r="HD26" s="2" t="s">
        <v>35</v>
      </c>
      <c r="HE26" s="2" t="s">
        <v>35</v>
      </c>
      <c r="HF26" s="2" t="s">
        <v>35</v>
      </c>
      <c r="HG26" s="2" t="s">
        <v>35</v>
      </c>
      <c r="HH26" s="2" t="s">
        <v>35</v>
      </c>
      <c r="HI26" s="2" t="s">
        <v>35</v>
      </c>
      <c r="HJ26" s="2" t="s">
        <v>35</v>
      </c>
      <c r="HK26" s="2" t="s">
        <v>35</v>
      </c>
      <c r="HL26" s="2" t="s">
        <v>35</v>
      </c>
      <c r="HM26" s="2" t="s">
        <v>35</v>
      </c>
      <c r="HN26" s="2" t="s">
        <v>35</v>
      </c>
      <c r="HO26" s="2" t="s">
        <v>35</v>
      </c>
      <c r="HP26" s="2" t="s">
        <v>35</v>
      </c>
      <c r="HQ26" s="2" t="s">
        <v>35</v>
      </c>
      <c r="HR26" s="2" t="s">
        <v>35</v>
      </c>
      <c r="HS26" s="2" t="s">
        <v>35</v>
      </c>
      <c r="HT26" s="2" t="s">
        <v>35</v>
      </c>
      <c r="HU26" s="2" t="s">
        <v>35</v>
      </c>
      <c r="HV26" s="2" t="s">
        <v>35</v>
      </c>
      <c r="HW26" s="2" t="s">
        <v>35</v>
      </c>
      <c r="HX26" s="2" t="s">
        <v>35</v>
      </c>
      <c r="HY26" s="2" t="s">
        <v>35</v>
      </c>
      <c r="HZ26" s="2" t="s">
        <v>35</v>
      </c>
      <c r="IA26" s="2" t="s">
        <v>35</v>
      </c>
      <c r="IB26" s="2" t="s">
        <v>35</v>
      </c>
      <c r="IC26" s="2" t="s">
        <v>35</v>
      </c>
      <c r="ID26" s="2" t="s">
        <v>35</v>
      </c>
      <c r="IE26" s="2" t="s">
        <v>35</v>
      </c>
      <c r="IF26" s="2" t="s">
        <v>35</v>
      </c>
      <c r="IG26" s="2" t="s">
        <v>35</v>
      </c>
      <c r="IH26" s="2" t="s">
        <v>35</v>
      </c>
      <c r="II26" s="2" t="s">
        <v>35</v>
      </c>
      <c r="IJ26" s="2" t="s">
        <v>35</v>
      </c>
      <c r="IK26" s="2" t="s">
        <v>35</v>
      </c>
      <c r="IL26" s="2" t="s">
        <v>35</v>
      </c>
      <c r="IM26" s="2" t="s">
        <v>35</v>
      </c>
      <c r="IN26" s="2" t="s">
        <v>35</v>
      </c>
      <c r="IO26" s="2" t="s">
        <v>35</v>
      </c>
      <c r="IP26" s="2" t="s">
        <v>35</v>
      </c>
      <c r="IQ26" s="2" t="s">
        <v>35</v>
      </c>
      <c r="IR26" s="2" t="s">
        <v>35</v>
      </c>
      <c r="IS26" s="2" t="s">
        <v>35</v>
      </c>
      <c r="IT26" s="2" t="s">
        <v>35</v>
      </c>
      <c r="IU26" s="2" t="s">
        <v>35</v>
      </c>
      <c r="IV26" s="2" t="s">
        <v>35</v>
      </c>
      <c r="IW26" s="2" t="s">
        <v>35</v>
      </c>
      <c r="IX26" s="2" t="s">
        <v>35</v>
      </c>
      <c r="IY26" s="2" t="s">
        <v>35</v>
      </c>
      <c r="IZ26" s="2" t="s">
        <v>35</v>
      </c>
      <c r="JA26" s="2" t="s">
        <v>35</v>
      </c>
      <c r="JB26" s="2" t="s">
        <v>35</v>
      </c>
      <c r="JC26" s="2" t="s">
        <v>35</v>
      </c>
      <c r="JD26" s="2" t="s">
        <v>35</v>
      </c>
      <c r="JE26" s="2" t="s">
        <v>35</v>
      </c>
      <c r="JF26" s="2" t="s">
        <v>35</v>
      </c>
      <c r="JG26" s="2" t="s">
        <v>35</v>
      </c>
    </row>
    <row r="27" spans="1:267" ht="9" customHeight="1">
      <c r="A27" s="235"/>
      <c r="B27" s="205"/>
      <c r="C27" s="206"/>
      <c r="D27" s="204"/>
      <c r="E27" s="205"/>
      <c r="F27" s="206"/>
      <c r="G27" s="257" t="s">
        <v>55</v>
      </c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193" t="s">
        <v>38</v>
      </c>
      <c r="U27" s="194"/>
      <c r="V27" s="194"/>
      <c r="W27" s="194"/>
      <c r="X27" s="194"/>
      <c r="Y27" s="194"/>
      <c r="Z27" s="195"/>
      <c r="AA27" s="118">
        <f t="shared" ref="AA27" si="89">SUM(AA15,AA18,AA21,AA24)</f>
        <v>658</v>
      </c>
      <c r="AB27" s="105">
        <v>13022</v>
      </c>
      <c r="AC27" s="105">
        <v>13022</v>
      </c>
      <c r="AD27" s="105">
        <v>13022</v>
      </c>
      <c r="AE27" s="105">
        <v>13022</v>
      </c>
      <c r="AF27" s="105">
        <v>13022</v>
      </c>
      <c r="AG27" s="105"/>
      <c r="AH27" s="105"/>
      <c r="AI27" s="105">
        <v>13022</v>
      </c>
      <c r="AJ27" s="105">
        <v>13022</v>
      </c>
      <c r="AK27" s="105">
        <v>13022</v>
      </c>
      <c r="AL27" s="105">
        <v>13022</v>
      </c>
      <c r="AM27" s="105">
        <v>13022</v>
      </c>
      <c r="AN27" s="105">
        <v>13022</v>
      </c>
      <c r="AO27" s="105">
        <f t="shared" ref="AO27" si="90">SUM(AO15,AO18,AO21,AO24)</f>
        <v>869</v>
      </c>
      <c r="AP27" s="105">
        <v>13022</v>
      </c>
      <c r="AQ27" s="105">
        <v>13022</v>
      </c>
      <c r="AR27" s="105">
        <v>13022</v>
      </c>
      <c r="AS27" s="105">
        <v>13022</v>
      </c>
      <c r="AT27" s="105">
        <v>13022</v>
      </c>
      <c r="AU27" s="105"/>
      <c r="AV27" s="105"/>
      <c r="AW27" s="105">
        <v>13022</v>
      </c>
      <c r="AX27" s="105">
        <v>13022</v>
      </c>
      <c r="AY27" s="105">
        <v>13022</v>
      </c>
      <c r="AZ27" s="105">
        <v>13022</v>
      </c>
      <c r="BA27" s="105">
        <v>13022</v>
      </c>
      <c r="BB27" s="105">
        <v>13022</v>
      </c>
      <c r="BC27" s="105">
        <f t="shared" ref="BC27:BC28" si="91">SUM(BC15,BC18,BC21,BC24)</f>
        <v>491853</v>
      </c>
      <c r="BD27" s="105">
        <v>13022</v>
      </c>
      <c r="BE27" s="105">
        <v>13022</v>
      </c>
      <c r="BF27" s="105">
        <v>13022</v>
      </c>
      <c r="BG27" s="105">
        <v>13022</v>
      </c>
      <c r="BH27" s="105">
        <v>13022</v>
      </c>
      <c r="BI27" s="105"/>
      <c r="BJ27" s="105"/>
      <c r="BK27" s="105">
        <v>13022</v>
      </c>
      <c r="BL27" s="105">
        <v>13022</v>
      </c>
      <c r="BM27" s="105">
        <v>13022</v>
      </c>
      <c r="BN27" s="105">
        <v>13022</v>
      </c>
      <c r="BO27" s="105">
        <v>13022</v>
      </c>
      <c r="BP27" s="105">
        <v>13022</v>
      </c>
      <c r="BQ27" s="105">
        <f t="shared" ref="BQ27" si="92">SUM(BQ15,BQ18,BQ21,BQ24)</f>
        <v>7735</v>
      </c>
      <c r="BR27" s="105">
        <v>13022</v>
      </c>
      <c r="BS27" s="105">
        <v>13022</v>
      </c>
      <c r="BT27" s="105">
        <v>13022</v>
      </c>
      <c r="BU27" s="105">
        <v>13022</v>
      </c>
      <c r="BV27" s="105">
        <v>13022</v>
      </c>
      <c r="BW27" s="105"/>
      <c r="BX27" s="105"/>
      <c r="BY27" s="105">
        <v>13022</v>
      </c>
      <c r="BZ27" s="105">
        <v>13022</v>
      </c>
      <c r="CA27" s="105">
        <v>13022</v>
      </c>
      <c r="CB27" s="105">
        <v>13022</v>
      </c>
      <c r="CC27" s="105">
        <v>13022</v>
      </c>
      <c r="CD27" s="105">
        <v>13022</v>
      </c>
      <c r="CE27" s="105">
        <f t="shared" ref="CE27" si="93">SUM(CE15,CE18,CE21,CE24)</f>
        <v>1947</v>
      </c>
      <c r="CF27" s="105">
        <v>13022</v>
      </c>
      <c r="CG27" s="105">
        <v>13022</v>
      </c>
      <c r="CH27" s="105">
        <v>13022</v>
      </c>
      <c r="CI27" s="105">
        <v>13022</v>
      </c>
      <c r="CJ27" s="105">
        <v>13022</v>
      </c>
      <c r="CK27" s="105"/>
      <c r="CL27" s="105"/>
      <c r="CM27" s="105">
        <v>13022</v>
      </c>
      <c r="CN27" s="105">
        <v>13022</v>
      </c>
      <c r="CO27" s="105">
        <v>13022</v>
      </c>
      <c r="CP27" s="105">
        <v>13022</v>
      </c>
      <c r="CQ27" s="105">
        <v>13022</v>
      </c>
      <c r="CR27" s="105">
        <v>13022</v>
      </c>
      <c r="CS27" s="105">
        <f t="shared" ref="CS27" si="94">SUM(CS15,CS18,CS21,CS24)</f>
        <v>2139997</v>
      </c>
      <c r="CT27" s="105">
        <v>13022</v>
      </c>
      <c r="CU27" s="105">
        <v>13022</v>
      </c>
      <c r="CV27" s="105">
        <v>13022</v>
      </c>
      <c r="CW27" s="105">
        <v>13022</v>
      </c>
      <c r="CX27" s="105">
        <v>13022</v>
      </c>
      <c r="CY27" s="105"/>
      <c r="CZ27" s="105"/>
      <c r="DA27" s="105">
        <v>13022</v>
      </c>
      <c r="DB27" s="105">
        <v>13022</v>
      </c>
      <c r="DC27" s="105">
        <v>13022</v>
      </c>
      <c r="DD27" s="105">
        <v>13022</v>
      </c>
      <c r="DE27" s="105">
        <v>13022</v>
      </c>
      <c r="DF27" s="105">
        <v>13022</v>
      </c>
      <c r="DG27" s="105">
        <f t="shared" ref="DG27" si="95">SUM(DG15,DG18,DG21,DG24)</f>
        <v>35270</v>
      </c>
      <c r="DH27" s="105">
        <v>13022</v>
      </c>
      <c r="DI27" s="105">
        <v>13022</v>
      </c>
      <c r="DJ27" s="105">
        <v>13022</v>
      </c>
      <c r="DK27" s="105">
        <v>13022</v>
      </c>
      <c r="DL27" s="105">
        <v>13022</v>
      </c>
      <c r="DM27" s="105"/>
      <c r="DN27" s="105"/>
      <c r="DO27" s="105">
        <v>13022</v>
      </c>
      <c r="DP27" s="105">
        <v>13022</v>
      </c>
      <c r="DQ27" s="105">
        <v>13022</v>
      </c>
      <c r="DR27" s="105">
        <v>13022</v>
      </c>
      <c r="DS27" s="105">
        <v>13022</v>
      </c>
      <c r="DT27" s="105">
        <v>13022</v>
      </c>
      <c r="DU27" s="105">
        <f t="shared" ref="DU27" si="96">SUM(DU15,DU18,DU21,DU24)</f>
        <v>2302</v>
      </c>
      <c r="DV27" s="105">
        <v>13022</v>
      </c>
      <c r="DW27" s="105">
        <v>13022</v>
      </c>
      <c r="DX27" s="105">
        <v>13022</v>
      </c>
      <c r="DY27" s="105">
        <v>13022</v>
      </c>
      <c r="DZ27" s="105">
        <v>13022</v>
      </c>
      <c r="EA27" s="105"/>
      <c r="EB27" s="105"/>
      <c r="EC27" s="105">
        <v>13022</v>
      </c>
      <c r="ED27" s="105">
        <v>13022</v>
      </c>
      <c r="EE27" s="105">
        <v>13022</v>
      </c>
      <c r="EF27" s="105">
        <v>13022</v>
      </c>
      <c r="EG27" s="105">
        <v>13022</v>
      </c>
      <c r="EH27" s="105">
        <v>13022</v>
      </c>
      <c r="EI27" s="105">
        <f t="shared" ref="EI27" si="97">SUM(EI15,EI18,EI21,EI24)</f>
        <v>3845420</v>
      </c>
      <c r="EJ27" s="105">
        <v>13022</v>
      </c>
      <c r="EK27" s="105">
        <v>13022</v>
      </c>
      <c r="EL27" s="105">
        <v>13022</v>
      </c>
      <c r="EM27" s="105">
        <v>13022</v>
      </c>
      <c r="EN27" s="105">
        <v>13022</v>
      </c>
      <c r="EO27" s="105"/>
      <c r="EP27" s="105"/>
      <c r="EQ27" s="105">
        <v>13022</v>
      </c>
      <c r="ER27" s="105">
        <v>13022</v>
      </c>
      <c r="ES27" s="105">
        <v>13022</v>
      </c>
      <c r="ET27" s="105">
        <v>13022</v>
      </c>
      <c r="EU27" s="105">
        <v>13022</v>
      </c>
      <c r="EV27" s="105">
        <v>13022</v>
      </c>
      <c r="EW27" s="105">
        <f t="shared" ref="EW27" si="98">SUM(EW15,EW18,EW21,EW24)</f>
        <v>66092</v>
      </c>
      <c r="EX27" s="105">
        <v>13022</v>
      </c>
      <c r="EY27" s="105">
        <v>13022</v>
      </c>
      <c r="EZ27" s="105">
        <v>13022</v>
      </c>
      <c r="FA27" s="105">
        <v>13022</v>
      </c>
      <c r="FB27" s="105">
        <v>13022</v>
      </c>
      <c r="FC27" s="105"/>
      <c r="FD27" s="105"/>
      <c r="FE27" s="105">
        <v>13022</v>
      </c>
      <c r="FF27" s="105">
        <v>13022</v>
      </c>
      <c r="FG27" s="105">
        <v>13022</v>
      </c>
      <c r="FH27" s="105">
        <v>13022</v>
      </c>
      <c r="FI27" s="105">
        <v>13022</v>
      </c>
      <c r="FJ27" s="106">
        <v>13022</v>
      </c>
      <c r="FM27" s="2" t="s">
        <v>35</v>
      </c>
      <c r="FN27" s="2" t="s">
        <v>35</v>
      </c>
      <c r="FO27" s="2" t="s">
        <v>35</v>
      </c>
      <c r="FP27" s="2" t="s">
        <v>35</v>
      </c>
      <c r="FQ27" s="2" t="s">
        <v>35</v>
      </c>
      <c r="FR27" s="2" t="s">
        <v>35</v>
      </c>
      <c r="FS27" s="2" t="s">
        <v>35</v>
      </c>
      <c r="FT27" s="2" t="s">
        <v>35</v>
      </c>
      <c r="FU27" s="2" t="s">
        <v>35</v>
      </c>
      <c r="FV27" s="2" t="s">
        <v>35</v>
      </c>
      <c r="FW27" s="2" t="s">
        <v>35</v>
      </c>
      <c r="FX27" s="2" t="s">
        <v>35</v>
      </c>
      <c r="FY27" s="2" t="s">
        <v>35</v>
      </c>
      <c r="FZ27" s="2" t="s">
        <v>35</v>
      </c>
      <c r="GA27" s="2" t="s">
        <v>35</v>
      </c>
      <c r="GB27" s="2" t="s">
        <v>35</v>
      </c>
      <c r="GC27" s="2" t="s">
        <v>35</v>
      </c>
      <c r="GD27" s="2" t="s">
        <v>35</v>
      </c>
      <c r="GE27" s="2" t="s">
        <v>35</v>
      </c>
      <c r="GF27" s="2" t="s">
        <v>35</v>
      </c>
      <c r="GG27" s="2" t="s">
        <v>35</v>
      </c>
      <c r="GH27" s="2" t="s">
        <v>35</v>
      </c>
      <c r="GI27" s="2" t="s">
        <v>35</v>
      </c>
      <c r="GJ27" s="2" t="s">
        <v>35</v>
      </c>
      <c r="GK27" s="2" t="s">
        <v>35</v>
      </c>
      <c r="GL27" s="2" t="s">
        <v>35</v>
      </c>
      <c r="GM27" s="2" t="s">
        <v>35</v>
      </c>
      <c r="GN27" s="2" t="s">
        <v>35</v>
      </c>
      <c r="GO27" s="2" t="s">
        <v>35</v>
      </c>
      <c r="GP27" s="2" t="s">
        <v>35</v>
      </c>
      <c r="GQ27" s="2" t="s">
        <v>35</v>
      </c>
      <c r="GR27" s="2" t="s">
        <v>35</v>
      </c>
      <c r="GS27" s="2" t="s">
        <v>35</v>
      </c>
      <c r="GT27" s="2" t="s">
        <v>35</v>
      </c>
      <c r="GU27" s="2" t="s">
        <v>35</v>
      </c>
      <c r="GV27" s="2" t="s">
        <v>35</v>
      </c>
      <c r="GW27" s="2" t="s">
        <v>35</v>
      </c>
      <c r="GX27" s="2" t="s">
        <v>35</v>
      </c>
      <c r="GY27" s="2" t="s">
        <v>35</v>
      </c>
      <c r="GZ27" s="2" t="s">
        <v>35</v>
      </c>
      <c r="HA27" s="2" t="s">
        <v>35</v>
      </c>
      <c r="HB27" s="2" t="s">
        <v>35</v>
      </c>
      <c r="HC27" s="2" t="s">
        <v>35</v>
      </c>
      <c r="HD27" s="2" t="s">
        <v>35</v>
      </c>
      <c r="HE27" s="2" t="s">
        <v>35</v>
      </c>
      <c r="HF27" s="2" t="s">
        <v>35</v>
      </c>
      <c r="HG27" s="2" t="s">
        <v>35</v>
      </c>
      <c r="HH27" s="2" t="s">
        <v>35</v>
      </c>
      <c r="HI27" s="2" t="s">
        <v>35</v>
      </c>
      <c r="HJ27" s="2" t="s">
        <v>35</v>
      </c>
      <c r="HK27" s="2" t="s">
        <v>35</v>
      </c>
      <c r="HL27" s="2" t="s">
        <v>35</v>
      </c>
      <c r="HM27" s="2" t="s">
        <v>35</v>
      </c>
      <c r="HN27" s="2" t="s">
        <v>35</v>
      </c>
      <c r="HO27" s="2" t="s">
        <v>35</v>
      </c>
      <c r="HP27" s="2" t="s">
        <v>35</v>
      </c>
      <c r="HQ27" s="2" t="s">
        <v>35</v>
      </c>
      <c r="HR27" s="2" t="s">
        <v>35</v>
      </c>
      <c r="HS27" s="2" t="s">
        <v>35</v>
      </c>
      <c r="HT27" s="2" t="s">
        <v>35</v>
      </c>
      <c r="HU27" s="2" t="s">
        <v>35</v>
      </c>
      <c r="HV27" s="2" t="s">
        <v>35</v>
      </c>
      <c r="HW27" s="2" t="s">
        <v>35</v>
      </c>
      <c r="HX27" s="2" t="s">
        <v>35</v>
      </c>
      <c r="HY27" s="2" t="s">
        <v>35</v>
      </c>
      <c r="HZ27" s="2" t="s">
        <v>35</v>
      </c>
      <c r="IA27" s="2" t="s">
        <v>35</v>
      </c>
      <c r="IB27" s="2" t="s">
        <v>35</v>
      </c>
      <c r="IC27" s="2" t="s">
        <v>35</v>
      </c>
      <c r="ID27" s="2" t="s">
        <v>35</v>
      </c>
      <c r="IE27" s="2" t="s">
        <v>35</v>
      </c>
      <c r="IF27" s="2" t="s">
        <v>35</v>
      </c>
      <c r="IG27" s="2" t="s">
        <v>35</v>
      </c>
      <c r="IH27" s="2" t="s">
        <v>35</v>
      </c>
      <c r="II27" s="2" t="s">
        <v>35</v>
      </c>
      <c r="IJ27" s="2" t="s">
        <v>35</v>
      </c>
      <c r="IK27" s="2" t="s">
        <v>35</v>
      </c>
      <c r="IL27" s="2" t="s">
        <v>35</v>
      </c>
      <c r="IM27" s="2" t="s">
        <v>35</v>
      </c>
      <c r="IN27" s="2" t="s">
        <v>35</v>
      </c>
      <c r="IO27" s="2" t="s">
        <v>35</v>
      </c>
      <c r="IP27" s="2" t="s">
        <v>35</v>
      </c>
      <c r="IQ27" s="2" t="s">
        <v>35</v>
      </c>
      <c r="IR27" s="2" t="s">
        <v>35</v>
      </c>
      <c r="IS27" s="2" t="s">
        <v>35</v>
      </c>
      <c r="IT27" s="2" t="s">
        <v>35</v>
      </c>
      <c r="IU27" s="2" t="s">
        <v>35</v>
      </c>
      <c r="IV27" s="2" t="s">
        <v>35</v>
      </c>
      <c r="IW27" s="2" t="s">
        <v>35</v>
      </c>
      <c r="IX27" s="2" t="s">
        <v>35</v>
      </c>
      <c r="IY27" s="2" t="s">
        <v>35</v>
      </c>
      <c r="IZ27" s="2" t="s">
        <v>35</v>
      </c>
      <c r="JA27" s="2" t="s">
        <v>35</v>
      </c>
      <c r="JB27" s="2" t="s">
        <v>35</v>
      </c>
      <c r="JC27" s="2" t="s">
        <v>35</v>
      </c>
      <c r="JD27" s="2" t="s">
        <v>35</v>
      </c>
      <c r="JE27" s="2" t="s">
        <v>35</v>
      </c>
      <c r="JF27" s="2" t="s">
        <v>35</v>
      </c>
      <c r="JG27" s="2" t="s">
        <v>35</v>
      </c>
    </row>
    <row r="28" spans="1:267" ht="9" customHeight="1">
      <c r="A28" s="235"/>
      <c r="B28" s="205"/>
      <c r="C28" s="206"/>
      <c r="D28" s="81"/>
      <c r="E28" s="82"/>
      <c r="F28" s="83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193" t="s">
        <v>39</v>
      </c>
      <c r="U28" s="194"/>
      <c r="V28" s="194"/>
      <c r="W28" s="194"/>
      <c r="X28" s="194"/>
      <c r="Y28" s="194"/>
      <c r="Z28" s="195"/>
      <c r="AA28" s="118">
        <f t="shared" ref="AA28" si="99">SUM(AA16,AA19,AA22,AA25)</f>
        <v>4779</v>
      </c>
      <c r="AB28" s="105">
        <v>13022</v>
      </c>
      <c r="AC28" s="105">
        <v>13022</v>
      </c>
      <c r="AD28" s="105">
        <v>13022</v>
      </c>
      <c r="AE28" s="105">
        <v>13022</v>
      </c>
      <c r="AF28" s="105">
        <v>13022</v>
      </c>
      <c r="AG28" s="105"/>
      <c r="AH28" s="105"/>
      <c r="AI28" s="105">
        <v>13022</v>
      </c>
      <c r="AJ28" s="105">
        <v>13022</v>
      </c>
      <c r="AK28" s="105">
        <v>13022</v>
      </c>
      <c r="AL28" s="105">
        <v>13022</v>
      </c>
      <c r="AM28" s="105">
        <v>13022</v>
      </c>
      <c r="AN28" s="105">
        <v>13022</v>
      </c>
      <c r="AO28" s="105">
        <f t="shared" ref="AO28" si="100">SUM(AO16,AO19,AO22,AO25)</f>
        <v>7426</v>
      </c>
      <c r="AP28" s="105">
        <v>13022</v>
      </c>
      <c r="AQ28" s="105">
        <v>13022</v>
      </c>
      <c r="AR28" s="105">
        <v>13022</v>
      </c>
      <c r="AS28" s="105">
        <v>13022</v>
      </c>
      <c r="AT28" s="105">
        <v>13022</v>
      </c>
      <c r="AU28" s="105"/>
      <c r="AV28" s="105"/>
      <c r="AW28" s="105">
        <v>13022</v>
      </c>
      <c r="AX28" s="105">
        <v>13022</v>
      </c>
      <c r="AY28" s="105">
        <v>13022</v>
      </c>
      <c r="AZ28" s="105">
        <v>13022</v>
      </c>
      <c r="BA28" s="105">
        <v>13022</v>
      </c>
      <c r="BB28" s="105">
        <v>13022</v>
      </c>
      <c r="BC28" s="105">
        <f t="shared" si="91"/>
        <v>7181003</v>
      </c>
      <c r="BD28" s="105">
        <v>13022</v>
      </c>
      <c r="BE28" s="105">
        <v>13022</v>
      </c>
      <c r="BF28" s="105">
        <v>13022</v>
      </c>
      <c r="BG28" s="105">
        <v>13022</v>
      </c>
      <c r="BH28" s="105">
        <v>13022</v>
      </c>
      <c r="BI28" s="105"/>
      <c r="BJ28" s="105"/>
      <c r="BK28" s="105">
        <v>13022</v>
      </c>
      <c r="BL28" s="105">
        <v>13022</v>
      </c>
      <c r="BM28" s="105">
        <v>13022</v>
      </c>
      <c r="BN28" s="105">
        <v>13022</v>
      </c>
      <c r="BO28" s="105">
        <v>13022</v>
      </c>
      <c r="BP28" s="105">
        <v>13022</v>
      </c>
      <c r="BQ28" s="105">
        <f t="shared" ref="BQ28" si="101">SUM(BQ16,BQ19,BQ22,BQ25)</f>
        <v>206193</v>
      </c>
      <c r="BR28" s="105">
        <v>13022</v>
      </c>
      <c r="BS28" s="105">
        <v>13022</v>
      </c>
      <c r="BT28" s="105">
        <v>13022</v>
      </c>
      <c r="BU28" s="105">
        <v>13022</v>
      </c>
      <c r="BV28" s="105">
        <v>13022</v>
      </c>
      <c r="BW28" s="105"/>
      <c r="BX28" s="105"/>
      <c r="BY28" s="105">
        <v>13022</v>
      </c>
      <c r="BZ28" s="105">
        <v>13022</v>
      </c>
      <c r="CA28" s="105">
        <v>13022</v>
      </c>
      <c r="CB28" s="105">
        <v>13022</v>
      </c>
      <c r="CC28" s="105">
        <v>13022</v>
      </c>
      <c r="CD28" s="105">
        <v>13022</v>
      </c>
      <c r="CE28" s="105">
        <f t="shared" ref="CE28" si="102">SUM(CE16,CE19,CE22,CE25)</f>
        <v>65355</v>
      </c>
      <c r="CF28" s="105">
        <v>13022</v>
      </c>
      <c r="CG28" s="105">
        <v>13022</v>
      </c>
      <c r="CH28" s="105">
        <v>13022</v>
      </c>
      <c r="CI28" s="105">
        <v>13022</v>
      </c>
      <c r="CJ28" s="105">
        <v>13022</v>
      </c>
      <c r="CK28" s="105"/>
      <c r="CL28" s="105"/>
      <c r="CM28" s="105">
        <v>13022</v>
      </c>
      <c r="CN28" s="105">
        <v>13022</v>
      </c>
      <c r="CO28" s="105">
        <v>13022</v>
      </c>
      <c r="CP28" s="105">
        <v>13022</v>
      </c>
      <c r="CQ28" s="105">
        <v>13022</v>
      </c>
      <c r="CR28" s="105">
        <v>13022</v>
      </c>
      <c r="CS28" s="105">
        <f t="shared" ref="CS28" si="103">SUM(CS16,CS19,CS22,CS25)</f>
        <v>88266275</v>
      </c>
      <c r="CT28" s="105">
        <v>13022</v>
      </c>
      <c r="CU28" s="105">
        <v>13022</v>
      </c>
      <c r="CV28" s="105">
        <v>13022</v>
      </c>
      <c r="CW28" s="105">
        <v>13022</v>
      </c>
      <c r="CX28" s="105">
        <v>13022</v>
      </c>
      <c r="CY28" s="105"/>
      <c r="CZ28" s="105"/>
      <c r="DA28" s="105">
        <v>13022</v>
      </c>
      <c r="DB28" s="105">
        <v>13022</v>
      </c>
      <c r="DC28" s="105">
        <v>13022</v>
      </c>
      <c r="DD28" s="105">
        <v>13022</v>
      </c>
      <c r="DE28" s="105">
        <v>13022</v>
      </c>
      <c r="DF28" s="105">
        <v>13022</v>
      </c>
      <c r="DG28" s="105">
        <f t="shared" ref="DG28" si="104">SUM(DG16,DG19,DG22,DG25)</f>
        <v>1630472</v>
      </c>
      <c r="DH28" s="105">
        <v>13022</v>
      </c>
      <c r="DI28" s="105">
        <v>13022</v>
      </c>
      <c r="DJ28" s="105">
        <v>13022</v>
      </c>
      <c r="DK28" s="105">
        <v>13022</v>
      </c>
      <c r="DL28" s="105">
        <v>13022</v>
      </c>
      <c r="DM28" s="105"/>
      <c r="DN28" s="105"/>
      <c r="DO28" s="105">
        <v>13022</v>
      </c>
      <c r="DP28" s="105">
        <v>13022</v>
      </c>
      <c r="DQ28" s="105">
        <v>13022</v>
      </c>
      <c r="DR28" s="105">
        <v>13022</v>
      </c>
      <c r="DS28" s="105">
        <v>13022</v>
      </c>
      <c r="DT28" s="105">
        <v>13022</v>
      </c>
      <c r="DU28" s="105">
        <f t="shared" ref="DU28" si="105">SUM(DU16,DU19,DU22,DU25)</f>
        <v>45191</v>
      </c>
      <c r="DV28" s="105">
        <v>13022</v>
      </c>
      <c r="DW28" s="105">
        <v>13022</v>
      </c>
      <c r="DX28" s="105">
        <v>13022</v>
      </c>
      <c r="DY28" s="105">
        <v>13022</v>
      </c>
      <c r="DZ28" s="105">
        <v>13022</v>
      </c>
      <c r="EA28" s="105"/>
      <c r="EB28" s="105"/>
      <c r="EC28" s="105">
        <v>13022</v>
      </c>
      <c r="ED28" s="105">
        <v>13022</v>
      </c>
      <c r="EE28" s="105">
        <v>13022</v>
      </c>
      <c r="EF28" s="105">
        <v>13022</v>
      </c>
      <c r="EG28" s="105">
        <v>13022</v>
      </c>
      <c r="EH28" s="105">
        <v>13022</v>
      </c>
      <c r="EI28" s="105">
        <f t="shared" ref="EI28" si="106">SUM(EI16,EI19,EI22,EI25)</f>
        <v>79220631</v>
      </c>
      <c r="EJ28" s="105">
        <v>13022</v>
      </c>
      <c r="EK28" s="105">
        <v>13022</v>
      </c>
      <c r="EL28" s="105">
        <v>13022</v>
      </c>
      <c r="EM28" s="105">
        <v>13022</v>
      </c>
      <c r="EN28" s="105">
        <v>13022</v>
      </c>
      <c r="EO28" s="105"/>
      <c r="EP28" s="105"/>
      <c r="EQ28" s="105">
        <v>13022</v>
      </c>
      <c r="ER28" s="105">
        <v>13022</v>
      </c>
      <c r="ES28" s="105">
        <v>13022</v>
      </c>
      <c r="ET28" s="105">
        <v>13022</v>
      </c>
      <c r="EU28" s="105">
        <v>13022</v>
      </c>
      <c r="EV28" s="105">
        <v>13022</v>
      </c>
      <c r="EW28" s="105">
        <f t="shared" ref="EW28" si="107">SUM(EW16,EW19,EW22,EW25)</f>
        <v>1573941</v>
      </c>
      <c r="EX28" s="105">
        <v>13022</v>
      </c>
      <c r="EY28" s="105">
        <v>13022</v>
      </c>
      <c r="EZ28" s="105">
        <v>13022</v>
      </c>
      <c r="FA28" s="105">
        <v>13022</v>
      </c>
      <c r="FB28" s="105">
        <v>13022</v>
      </c>
      <c r="FC28" s="105"/>
      <c r="FD28" s="105"/>
      <c r="FE28" s="105">
        <v>13022</v>
      </c>
      <c r="FF28" s="105">
        <v>13022</v>
      </c>
      <c r="FG28" s="105">
        <v>13022</v>
      </c>
      <c r="FH28" s="105">
        <v>13022</v>
      </c>
      <c r="FI28" s="105">
        <v>13022</v>
      </c>
      <c r="FJ28" s="106">
        <v>13022</v>
      </c>
      <c r="FM28" s="2" t="s">
        <v>35</v>
      </c>
      <c r="FN28" s="2" t="s">
        <v>35</v>
      </c>
      <c r="FO28" s="2" t="s">
        <v>35</v>
      </c>
      <c r="FP28" s="2" t="s">
        <v>35</v>
      </c>
      <c r="FQ28" s="2" t="s">
        <v>35</v>
      </c>
      <c r="FR28" s="2" t="s">
        <v>35</v>
      </c>
      <c r="FS28" s="2" t="s">
        <v>35</v>
      </c>
      <c r="FT28" s="2" t="s">
        <v>35</v>
      </c>
      <c r="FU28" s="2" t="s">
        <v>35</v>
      </c>
      <c r="FV28" s="2" t="s">
        <v>35</v>
      </c>
      <c r="FW28" s="2" t="s">
        <v>35</v>
      </c>
      <c r="FX28" s="2" t="s">
        <v>35</v>
      </c>
      <c r="FY28" s="2" t="s">
        <v>35</v>
      </c>
      <c r="FZ28" s="2" t="s">
        <v>35</v>
      </c>
      <c r="GA28" s="2" t="s">
        <v>35</v>
      </c>
      <c r="GB28" s="2" t="s">
        <v>35</v>
      </c>
      <c r="GC28" s="2" t="s">
        <v>35</v>
      </c>
      <c r="GD28" s="2" t="s">
        <v>35</v>
      </c>
      <c r="GE28" s="2" t="s">
        <v>35</v>
      </c>
      <c r="GF28" s="2" t="s">
        <v>35</v>
      </c>
      <c r="GG28" s="2" t="s">
        <v>35</v>
      </c>
      <c r="GH28" s="2" t="s">
        <v>35</v>
      </c>
      <c r="GI28" s="2" t="s">
        <v>35</v>
      </c>
      <c r="GJ28" s="2" t="s">
        <v>35</v>
      </c>
      <c r="GK28" s="2" t="s">
        <v>35</v>
      </c>
      <c r="GL28" s="2" t="s">
        <v>35</v>
      </c>
      <c r="GM28" s="2" t="s">
        <v>35</v>
      </c>
      <c r="GN28" s="2" t="s">
        <v>35</v>
      </c>
      <c r="GO28" s="2" t="s">
        <v>35</v>
      </c>
      <c r="GP28" s="2" t="s">
        <v>35</v>
      </c>
      <c r="GQ28" s="2" t="s">
        <v>35</v>
      </c>
      <c r="GR28" s="2" t="s">
        <v>35</v>
      </c>
      <c r="GS28" s="2" t="s">
        <v>35</v>
      </c>
      <c r="GT28" s="2" t="s">
        <v>35</v>
      </c>
      <c r="GU28" s="2" t="s">
        <v>35</v>
      </c>
      <c r="GV28" s="2" t="s">
        <v>35</v>
      </c>
      <c r="GW28" s="2" t="s">
        <v>35</v>
      </c>
      <c r="GX28" s="2" t="s">
        <v>35</v>
      </c>
      <c r="GY28" s="2" t="s">
        <v>35</v>
      </c>
      <c r="GZ28" s="2" t="s">
        <v>35</v>
      </c>
      <c r="HA28" s="2" t="s">
        <v>35</v>
      </c>
      <c r="HB28" s="2" t="s">
        <v>35</v>
      </c>
      <c r="HC28" s="2" t="s">
        <v>35</v>
      </c>
      <c r="HD28" s="2" t="s">
        <v>35</v>
      </c>
      <c r="HE28" s="2" t="s">
        <v>35</v>
      </c>
      <c r="HF28" s="2" t="s">
        <v>35</v>
      </c>
      <c r="HG28" s="2" t="s">
        <v>35</v>
      </c>
      <c r="HH28" s="2" t="s">
        <v>35</v>
      </c>
      <c r="HI28" s="2" t="s">
        <v>35</v>
      </c>
      <c r="HJ28" s="2" t="s">
        <v>35</v>
      </c>
      <c r="HK28" s="2" t="s">
        <v>35</v>
      </c>
      <c r="HL28" s="2" t="s">
        <v>35</v>
      </c>
      <c r="HM28" s="2" t="s">
        <v>35</v>
      </c>
      <c r="HN28" s="2" t="s">
        <v>35</v>
      </c>
      <c r="HO28" s="2" t="s">
        <v>35</v>
      </c>
      <c r="HP28" s="2" t="s">
        <v>35</v>
      </c>
      <c r="HQ28" s="2" t="s">
        <v>35</v>
      </c>
      <c r="HR28" s="2" t="s">
        <v>35</v>
      </c>
      <c r="HS28" s="2" t="s">
        <v>35</v>
      </c>
      <c r="HT28" s="2" t="s">
        <v>35</v>
      </c>
      <c r="HU28" s="2" t="s">
        <v>35</v>
      </c>
      <c r="HV28" s="2" t="s">
        <v>35</v>
      </c>
      <c r="HW28" s="2" t="s">
        <v>35</v>
      </c>
      <c r="HX28" s="2" t="s">
        <v>35</v>
      </c>
      <c r="HY28" s="2" t="s">
        <v>35</v>
      </c>
      <c r="HZ28" s="2" t="s">
        <v>35</v>
      </c>
      <c r="IA28" s="2" t="s">
        <v>35</v>
      </c>
      <c r="IB28" s="2" t="s">
        <v>35</v>
      </c>
      <c r="IC28" s="2" t="s">
        <v>35</v>
      </c>
      <c r="ID28" s="2" t="s">
        <v>35</v>
      </c>
      <c r="IE28" s="2" t="s">
        <v>35</v>
      </c>
      <c r="IF28" s="2" t="s">
        <v>35</v>
      </c>
      <c r="IG28" s="2" t="s">
        <v>35</v>
      </c>
      <c r="IH28" s="2" t="s">
        <v>35</v>
      </c>
      <c r="II28" s="2" t="s">
        <v>35</v>
      </c>
      <c r="IJ28" s="2" t="s">
        <v>35</v>
      </c>
      <c r="IK28" s="2" t="s">
        <v>35</v>
      </c>
      <c r="IL28" s="2" t="s">
        <v>35</v>
      </c>
      <c r="IM28" s="2" t="s">
        <v>35</v>
      </c>
      <c r="IN28" s="2" t="s">
        <v>35</v>
      </c>
      <c r="IO28" s="2" t="s">
        <v>35</v>
      </c>
      <c r="IP28" s="2" t="s">
        <v>35</v>
      </c>
      <c r="IQ28" s="2" t="s">
        <v>35</v>
      </c>
      <c r="IR28" s="2" t="s">
        <v>35</v>
      </c>
      <c r="IS28" s="2" t="s">
        <v>35</v>
      </c>
      <c r="IT28" s="2" t="s">
        <v>35</v>
      </c>
      <c r="IU28" s="2" t="s">
        <v>35</v>
      </c>
      <c r="IV28" s="2" t="s">
        <v>35</v>
      </c>
      <c r="IW28" s="2" t="s">
        <v>35</v>
      </c>
      <c r="IX28" s="2" t="s">
        <v>35</v>
      </c>
      <c r="IY28" s="2" t="s">
        <v>35</v>
      </c>
      <c r="IZ28" s="2" t="s">
        <v>35</v>
      </c>
      <c r="JA28" s="2" t="s">
        <v>35</v>
      </c>
      <c r="JB28" s="2" t="s">
        <v>35</v>
      </c>
      <c r="JC28" s="2" t="s">
        <v>35</v>
      </c>
      <c r="JD28" s="2" t="s">
        <v>35</v>
      </c>
      <c r="JE28" s="2" t="s">
        <v>35</v>
      </c>
      <c r="JF28" s="2" t="s">
        <v>35</v>
      </c>
      <c r="JG28" s="2" t="s">
        <v>35</v>
      </c>
    </row>
    <row r="29" spans="1:267" ht="9" customHeight="1">
      <c r="A29" s="235"/>
      <c r="B29" s="205"/>
      <c r="C29" s="206"/>
      <c r="D29" s="75"/>
      <c r="E29" s="76"/>
      <c r="F29" s="7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193" t="s">
        <v>37</v>
      </c>
      <c r="U29" s="194"/>
      <c r="V29" s="194"/>
      <c r="W29" s="194"/>
      <c r="X29" s="194"/>
      <c r="Y29" s="194"/>
      <c r="Z29" s="195"/>
      <c r="AA29" s="118">
        <f t="shared" ref="AA29" si="108">SUM(AA27,AA28)</f>
        <v>5437</v>
      </c>
      <c r="AB29" s="105">
        <v>339649</v>
      </c>
      <c r="AC29" s="105">
        <v>339649</v>
      </c>
      <c r="AD29" s="105">
        <v>339649</v>
      </c>
      <c r="AE29" s="105">
        <v>339649</v>
      </c>
      <c r="AF29" s="105">
        <v>339649</v>
      </c>
      <c r="AG29" s="105"/>
      <c r="AH29" s="105"/>
      <c r="AI29" s="105">
        <v>339649</v>
      </c>
      <c r="AJ29" s="105">
        <v>339649</v>
      </c>
      <c r="AK29" s="105">
        <v>339649</v>
      </c>
      <c r="AL29" s="105">
        <v>339649</v>
      </c>
      <c r="AM29" s="105">
        <v>339649</v>
      </c>
      <c r="AN29" s="105">
        <v>339649</v>
      </c>
      <c r="AO29" s="105">
        <f t="shared" ref="AO29" si="109">SUM(AO27,AO28)</f>
        <v>8295</v>
      </c>
      <c r="AP29" s="105">
        <v>339649</v>
      </c>
      <c r="AQ29" s="105">
        <v>339649</v>
      </c>
      <c r="AR29" s="105">
        <v>339649</v>
      </c>
      <c r="AS29" s="105">
        <v>339649</v>
      </c>
      <c r="AT29" s="105">
        <v>339649</v>
      </c>
      <c r="AU29" s="105"/>
      <c r="AV29" s="105"/>
      <c r="AW29" s="105">
        <v>339649</v>
      </c>
      <c r="AX29" s="105">
        <v>339649</v>
      </c>
      <c r="AY29" s="105">
        <v>339649</v>
      </c>
      <c r="AZ29" s="105">
        <v>339649</v>
      </c>
      <c r="BA29" s="105">
        <v>339649</v>
      </c>
      <c r="BB29" s="105">
        <v>339649</v>
      </c>
      <c r="BC29" s="105">
        <f t="shared" ref="BC29" si="110">SUM(BC27,BC28)</f>
        <v>7672856</v>
      </c>
      <c r="BD29" s="105">
        <v>339649</v>
      </c>
      <c r="BE29" s="105">
        <v>339649</v>
      </c>
      <c r="BF29" s="105">
        <v>339649</v>
      </c>
      <c r="BG29" s="105">
        <v>339649</v>
      </c>
      <c r="BH29" s="105">
        <v>339649</v>
      </c>
      <c r="BI29" s="105"/>
      <c r="BJ29" s="105"/>
      <c r="BK29" s="105">
        <v>339649</v>
      </c>
      <c r="BL29" s="105">
        <v>339649</v>
      </c>
      <c r="BM29" s="105">
        <v>339649</v>
      </c>
      <c r="BN29" s="105">
        <v>339649</v>
      </c>
      <c r="BO29" s="105">
        <v>339649</v>
      </c>
      <c r="BP29" s="105">
        <v>339649</v>
      </c>
      <c r="BQ29" s="105">
        <f t="shared" ref="BQ29" si="111">SUM(BQ27,BQ28)</f>
        <v>213928</v>
      </c>
      <c r="BR29" s="105">
        <v>339649</v>
      </c>
      <c r="BS29" s="105">
        <v>339649</v>
      </c>
      <c r="BT29" s="105">
        <v>339649</v>
      </c>
      <c r="BU29" s="105">
        <v>339649</v>
      </c>
      <c r="BV29" s="105">
        <v>339649</v>
      </c>
      <c r="BW29" s="105"/>
      <c r="BX29" s="105"/>
      <c r="BY29" s="105">
        <v>339649</v>
      </c>
      <c r="BZ29" s="105">
        <v>339649</v>
      </c>
      <c r="CA29" s="105">
        <v>339649</v>
      </c>
      <c r="CB29" s="105">
        <v>339649</v>
      </c>
      <c r="CC29" s="105">
        <v>339649</v>
      </c>
      <c r="CD29" s="105">
        <v>339649</v>
      </c>
      <c r="CE29" s="105">
        <f t="shared" ref="CE29" si="112">SUM(CE27,CE28)</f>
        <v>67302</v>
      </c>
      <c r="CF29" s="105">
        <v>339649</v>
      </c>
      <c r="CG29" s="105">
        <v>339649</v>
      </c>
      <c r="CH29" s="105">
        <v>339649</v>
      </c>
      <c r="CI29" s="105">
        <v>339649</v>
      </c>
      <c r="CJ29" s="105">
        <v>339649</v>
      </c>
      <c r="CK29" s="105"/>
      <c r="CL29" s="105"/>
      <c r="CM29" s="105">
        <v>339649</v>
      </c>
      <c r="CN29" s="105">
        <v>339649</v>
      </c>
      <c r="CO29" s="105">
        <v>339649</v>
      </c>
      <c r="CP29" s="105">
        <v>339649</v>
      </c>
      <c r="CQ29" s="105">
        <v>339649</v>
      </c>
      <c r="CR29" s="105">
        <v>339649</v>
      </c>
      <c r="CS29" s="105">
        <f t="shared" ref="CS29" si="113">SUM(CS27,CS28)</f>
        <v>90406272</v>
      </c>
      <c r="CT29" s="105">
        <v>339649</v>
      </c>
      <c r="CU29" s="105">
        <v>339649</v>
      </c>
      <c r="CV29" s="105">
        <v>339649</v>
      </c>
      <c r="CW29" s="105">
        <v>339649</v>
      </c>
      <c r="CX29" s="105">
        <v>339649</v>
      </c>
      <c r="CY29" s="105"/>
      <c r="CZ29" s="105"/>
      <c r="DA29" s="105">
        <v>339649</v>
      </c>
      <c r="DB29" s="105">
        <v>339649</v>
      </c>
      <c r="DC29" s="105">
        <v>339649</v>
      </c>
      <c r="DD29" s="105">
        <v>339649</v>
      </c>
      <c r="DE29" s="105">
        <v>339649</v>
      </c>
      <c r="DF29" s="105">
        <v>339649</v>
      </c>
      <c r="DG29" s="105">
        <f t="shared" ref="DG29" si="114">SUM(DG27,DG28)</f>
        <v>1665742</v>
      </c>
      <c r="DH29" s="105">
        <v>339649</v>
      </c>
      <c r="DI29" s="105">
        <v>339649</v>
      </c>
      <c r="DJ29" s="105">
        <v>339649</v>
      </c>
      <c r="DK29" s="105">
        <v>339649</v>
      </c>
      <c r="DL29" s="105">
        <v>339649</v>
      </c>
      <c r="DM29" s="105"/>
      <c r="DN29" s="105"/>
      <c r="DO29" s="105">
        <v>339649</v>
      </c>
      <c r="DP29" s="105">
        <v>339649</v>
      </c>
      <c r="DQ29" s="105">
        <v>339649</v>
      </c>
      <c r="DR29" s="105">
        <v>339649</v>
      </c>
      <c r="DS29" s="105">
        <v>339649</v>
      </c>
      <c r="DT29" s="105">
        <v>339649</v>
      </c>
      <c r="DU29" s="105">
        <f t="shared" ref="DU29" si="115">SUM(DU27,DU28)</f>
        <v>47493</v>
      </c>
      <c r="DV29" s="105">
        <v>339649</v>
      </c>
      <c r="DW29" s="105">
        <v>339649</v>
      </c>
      <c r="DX29" s="105">
        <v>339649</v>
      </c>
      <c r="DY29" s="105">
        <v>339649</v>
      </c>
      <c r="DZ29" s="105">
        <v>339649</v>
      </c>
      <c r="EA29" s="105"/>
      <c r="EB29" s="105"/>
      <c r="EC29" s="105">
        <v>339649</v>
      </c>
      <c r="ED29" s="105">
        <v>339649</v>
      </c>
      <c r="EE29" s="105">
        <v>339649</v>
      </c>
      <c r="EF29" s="105">
        <v>339649</v>
      </c>
      <c r="EG29" s="105">
        <v>339649</v>
      </c>
      <c r="EH29" s="105">
        <v>339649</v>
      </c>
      <c r="EI29" s="105">
        <f t="shared" ref="EI29" si="116">SUM(EI27,EI28)</f>
        <v>83066051</v>
      </c>
      <c r="EJ29" s="105">
        <v>339649</v>
      </c>
      <c r="EK29" s="105">
        <v>339649</v>
      </c>
      <c r="EL29" s="105">
        <v>339649</v>
      </c>
      <c r="EM29" s="105">
        <v>339649</v>
      </c>
      <c r="EN29" s="105">
        <v>339649</v>
      </c>
      <c r="EO29" s="105"/>
      <c r="EP29" s="105"/>
      <c r="EQ29" s="105">
        <v>339649</v>
      </c>
      <c r="ER29" s="105">
        <v>339649</v>
      </c>
      <c r="ES29" s="105">
        <v>339649</v>
      </c>
      <c r="ET29" s="105">
        <v>339649</v>
      </c>
      <c r="EU29" s="105">
        <v>339649</v>
      </c>
      <c r="EV29" s="105">
        <v>339649</v>
      </c>
      <c r="EW29" s="105">
        <f t="shared" ref="EW29" si="117">SUM(EW27,EW28)</f>
        <v>1640033</v>
      </c>
      <c r="EX29" s="105">
        <v>339649</v>
      </c>
      <c r="EY29" s="105">
        <v>339649</v>
      </c>
      <c r="EZ29" s="105">
        <v>339649</v>
      </c>
      <c r="FA29" s="105">
        <v>339649</v>
      </c>
      <c r="FB29" s="105">
        <v>339649</v>
      </c>
      <c r="FC29" s="105"/>
      <c r="FD29" s="105"/>
      <c r="FE29" s="105">
        <v>339649</v>
      </c>
      <c r="FF29" s="105">
        <v>339649</v>
      </c>
      <c r="FG29" s="105">
        <v>339649</v>
      </c>
      <c r="FH29" s="105">
        <v>339649</v>
      </c>
      <c r="FI29" s="105">
        <v>339649</v>
      </c>
      <c r="FJ29" s="106">
        <v>339649</v>
      </c>
      <c r="FM29" s="2" t="s">
        <v>35</v>
      </c>
      <c r="FN29" s="2" t="s">
        <v>35</v>
      </c>
      <c r="FO29" s="2" t="s">
        <v>35</v>
      </c>
      <c r="FP29" s="2" t="s">
        <v>35</v>
      </c>
      <c r="FQ29" s="2" t="s">
        <v>35</v>
      </c>
      <c r="FR29" s="2" t="s">
        <v>35</v>
      </c>
      <c r="FS29" s="2" t="s">
        <v>35</v>
      </c>
      <c r="FT29" s="2" t="s">
        <v>35</v>
      </c>
      <c r="FU29" s="2" t="s">
        <v>35</v>
      </c>
      <c r="FV29" s="2" t="s">
        <v>35</v>
      </c>
      <c r="FW29" s="2" t="s">
        <v>35</v>
      </c>
      <c r="FX29" s="2" t="s">
        <v>35</v>
      </c>
      <c r="FY29" s="2" t="s">
        <v>35</v>
      </c>
      <c r="FZ29" s="2" t="s">
        <v>35</v>
      </c>
      <c r="GA29" s="2" t="s">
        <v>35</v>
      </c>
      <c r="GB29" s="2" t="s">
        <v>35</v>
      </c>
      <c r="GC29" s="2" t="s">
        <v>35</v>
      </c>
      <c r="GD29" s="2" t="s">
        <v>35</v>
      </c>
      <c r="GE29" s="2" t="s">
        <v>35</v>
      </c>
      <c r="GF29" s="2" t="s">
        <v>35</v>
      </c>
      <c r="GG29" s="2" t="s">
        <v>35</v>
      </c>
      <c r="GH29" s="2" t="s">
        <v>35</v>
      </c>
      <c r="GI29" s="2" t="s">
        <v>35</v>
      </c>
      <c r="GJ29" s="2" t="s">
        <v>35</v>
      </c>
      <c r="GK29" s="2" t="s">
        <v>35</v>
      </c>
      <c r="GL29" s="2" t="s">
        <v>35</v>
      </c>
      <c r="GM29" s="2" t="s">
        <v>35</v>
      </c>
      <c r="GN29" s="2" t="s">
        <v>35</v>
      </c>
      <c r="GO29" s="2" t="s">
        <v>35</v>
      </c>
      <c r="GP29" s="2" t="s">
        <v>35</v>
      </c>
      <c r="GQ29" s="2" t="s">
        <v>35</v>
      </c>
      <c r="GR29" s="2" t="s">
        <v>35</v>
      </c>
      <c r="GS29" s="2" t="s">
        <v>35</v>
      </c>
      <c r="GT29" s="2" t="s">
        <v>35</v>
      </c>
      <c r="GU29" s="2" t="s">
        <v>35</v>
      </c>
      <c r="GV29" s="2" t="s">
        <v>35</v>
      </c>
      <c r="GW29" s="2" t="s">
        <v>35</v>
      </c>
      <c r="GX29" s="2" t="s">
        <v>35</v>
      </c>
      <c r="GY29" s="2" t="s">
        <v>35</v>
      </c>
      <c r="GZ29" s="2" t="s">
        <v>35</v>
      </c>
      <c r="HA29" s="2" t="s">
        <v>35</v>
      </c>
      <c r="HB29" s="2" t="s">
        <v>35</v>
      </c>
      <c r="HC29" s="2" t="s">
        <v>35</v>
      </c>
      <c r="HD29" s="2" t="s">
        <v>35</v>
      </c>
      <c r="HE29" s="2" t="s">
        <v>35</v>
      </c>
      <c r="HF29" s="2" t="s">
        <v>35</v>
      </c>
      <c r="HG29" s="2" t="s">
        <v>35</v>
      </c>
      <c r="HH29" s="2" t="s">
        <v>35</v>
      </c>
      <c r="HI29" s="2" t="s">
        <v>35</v>
      </c>
      <c r="HJ29" s="2" t="s">
        <v>35</v>
      </c>
      <c r="HK29" s="2" t="s">
        <v>35</v>
      </c>
      <c r="HL29" s="2" t="s">
        <v>35</v>
      </c>
      <c r="HM29" s="2" t="s">
        <v>35</v>
      </c>
      <c r="HN29" s="2" t="s">
        <v>35</v>
      </c>
      <c r="HO29" s="2" t="s">
        <v>35</v>
      </c>
      <c r="HP29" s="2" t="s">
        <v>35</v>
      </c>
      <c r="HQ29" s="2" t="s">
        <v>35</v>
      </c>
      <c r="HR29" s="2" t="s">
        <v>35</v>
      </c>
      <c r="HS29" s="2" t="s">
        <v>35</v>
      </c>
      <c r="HT29" s="2" t="s">
        <v>35</v>
      </c>
      <c r="HU29" s="2" t="s">
        <v>35</v>
      </c>
      <c r="HV29" s="2" t="s">
        <v>35</v>
      </c>
      <c r="HW29" s="2" t="s">
        <v>35</v>
      </c>
      <c r="HX29" s="2" t="s">
        <v>35</v>
      </c>
      <c r="HY29" s="2" t="s">
        <v>35</v>
      </c>
      <c r="HZ29" s="2" t="s">
        <v>35</v>
      </c>
      <c r="IA29" s="2" t="s">
        <v>35</v>
      </c>
      <c r="IB29" s="2" t="s">
        <v>35</v>
      </c>
      <c r="IC29" s="2" t="s">
        <v>35</v>
      </c>
      <c r="ID29" s="2" t="s">
        <v>35</v>
      </c>
      <c r="IE29" s="2" t="s">
        <v>35</v>
      </c>
      <c r="IF29" s="2" t="s">
        <v>35</v>
      </c>
      <c r="IG29" s="2" t="s">
        <v>35</v>
      </c>
      <c r="IH29" s="2" t="s">
        <v>35</v>
      </c>
      <c r="II29" s="2" t="s">
        <v>35</v>
      </c>
      <c r="IJ29" s="2" t="s">
        <v>35</v>
      </c>
      <c r="IK29" s="2" t="s">
        <v>35</v>
      </c>
      <c r="IL29" s="2" t="s">
        <v>35</v>
      </c>
      <c r="IM29" s="2" t="s">
        <v>35</v>
      </c>
      <c r="IN29" s="2" t="s">
        <v>35</v>
      </c>
      <c r="IO29" s="2" t="s">
        <v>35</v>
      </c>
      <c r="IP29" s="2" t="s">
        <v>35</v>
      </c>
      <c r="IQ29" s="2" t="s">
        <v>35</v>
      </c>
      <c r="IR29" s="2" t="s">
        <v>35</v>
      </c>
      <c r="IS29" s="2" t="s">
        <v>35</v>
      </c>
      <c r="IT29" s="2" t="s">
        <v>35</v>
      </c>
      <c r="IU29" s="2" t="s">
        <v>35</v>
      </c>
      <c r="IV29" s="2" t="s">
        <v>35</v>
      </c>
      <c r="IW29" s="2" t="s">
        <v>35</v>
      </c>
      <c r="IX29" s="2" t="s">
        <v>35</v>
      </c>
      <c r="IY29" s="2" t="s">
        <v>35</v>
      </c>
      <c r="IZ29" s="2" t="s">
        <v>35</v>
      </c>
      <c r="JA29" s="2" t="s">
        <v>35</v>
      </c>
      <c r="JB29" s="2" t="s">
        <v>35</v>
      </c>
      <c r="JC29" s="2" t="s">
        <v>35</v>
      </c>
      <c r="JD29" s="2" t="s">
        <v>35</v>
      </c>
      <c r="JE29" s="2" t="s">
        <v>35</v>
      </c>
      <c r="JF29" s="2" t="s">
        <v>35</v>
      </c>
      <c r="JG29" s="2" t="s">
        <v>35</v>
      </c>
    </row>
    <row r="30" spans="1:267" ht="9" customHeight="1">
      <c r="A30" s="235"/>
      <c r="B30" s="205"/>
      <c r="C30" s="206"/>
      <c r="D30" s="248" t="s">
        <v>26</v>
      </c>
      <c r="E30" s="249"/>
      <c r="F30" s="250"/>
      <c r="G30" s="56"/>
      <c r="H30" s="211" t="s">
        <v>18</v>
      </c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57"/>
      <c r="T30" s="196" t="s">
        <v>53</v>
      </c>
      <c r="U30" s="196"/>
      <c r="V30" s="196"/>
      <c r="W30" s="196"/>
      <c r="X30" s="196"/>
      <c r="Y30" s="196"/>
      <c r="Z30" s="197"/>
      <c r="AA30" s="118">
        <v>8</v>
      </c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>
        <v>0</v>
      </c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>
        <v>0</v>
      </c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>
        <v>0</v>
      </c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>
        <v>0</v>
      </c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>
        <v>0</v>
      </c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>
        <v>0</v>
      </c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>
        <v>1</v>
      </c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>
        <v>1765</v>
      </c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>
        <v>35</v>
      </c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6"/>
      <c r="FM30" s="2" t="s">
        <v>35</v>
      </c>
      <c r="FN30" s="2" t="s">
        <v>35</v>
      </c>
      <c r="FO30" s="2" t="s">
        <v>35</v>
      </c>
      <c r="FP30" s="2" t="s">
        <v>35</v>
      </c>
      <c r="FQ30" s="2" t="s">
        <v>35</v>
      </c>
      <c r="FR30" s="2" t="s">
        <v>35</v>
      </c>
      <c r="FS30" s="2" t="s">
        <v>35</v>
      </c>
      <c r="FT30" s="2" t="s">
        <v>35</v>
      </c>
      <c r="FU30" s="2" t="s">
        <v>35</v>
      </c>
      <c r="FV30" s="2" t="s">
        <v>35</v>
      </c>
      <c r="FW30" s="2" t="s">
        <v>35</v>
      </c>
      <c r="FX30" s="2" t="s">
        <v>35</v>
      </c>
      <c r="FY30" s="2" t="s">
        <v>35</v>
      </c>
      <c r="FZ30" s="2" t="s">
        <v>35</v>
      </c>
      <c r="GA30" s="2" t="s">
        <v>35</v>
      </c>
      <c r="GB30" s="2" t="s">
        <v>35</v>
      </c>
      <c r="GC30" s="2" t="s">
        <v>35</v>
      </c>
      <c r="GD30" s="2" t="s">
        <v>35</v>
      </c>
      <c r="GE30" s="2" t="s">
        <v>35</v>
      </c>
      <c r="GF30" s="2" t="s">
        <v>35</v>
      </c>
      <c r="GG30" s="2" t="s">
        <v>35</v>
      </c>
      <c r="GH30" s="2" t="s">
        <v>35</v>
      </c>
      <c r="GI30" s="2" t="s">
        <v>35</v>
      </c>
      <c r="GJ30" s="2" t="s">
        <v>35</v>
      </c>
      <c r="GK30" s="2" t="s">
        <v>35</v>
      </c>
      <c r="GL30" s="2" t="s">
        <v>35</v>
      </c>
      <c r="GM30" s="2" t="s">
        <v>35</v>
      </c>
      <c r="GN30" s="2" t="s">
        <v>35</v>
      </c>
      <c r="GO30" s="2" t="s">
        <v>35</v>
      </c>
      <c r="GP30" s="2" t="s">
        <v>35</v>
      </c>
      <c r="GQ30" s="2" t="s">
        <v>35</v>
      </c>
      <c r="GR30" s="2" t="s">
        <v>35</v>
      </c>
      <c r="GS30" s="2" t="s">
        <v>35</v>
      </c>
      <c r="GT30" s="2" t="s">
        <v>35</v>
      </c>
      <c r="GU30" s="2" t="s">
        <v>35</v>
      </c>
      <c r="GV30" s="2" t="s">
        <v>35</v>
      </c>
      <c r="GW30" s="2" t="s">
        <v>35</v>
      </c>
      <c r="GX30" s="2" t="s">
        <v>35</v>
      </c>
      <c r="GY30" s="2" t="s">
        <v>35</v>
      </c>
      <c r="GZ30" s="2" t="s">
        <v>35</v>
      </c>
      <c r="HA30" s="2" t="s">
        <v>35</v>
      </c>
      <c r="HB30" s="2" t="s">
        <v>35</v>
      </c>
      <c r="HC30" s="2" t="s">
        <v>35</v>
      </c>
      <c r="HD30" s="2" t="s">
        <v>35</v>
      </c>
      <c r="HE30" s="2" t="s">
        <v>35</v>
      </c>
      <c r="HF30" s="2" t="s">
        <v>35</v>
      </c>
      <c r="HG30" s="2" t="s">
        <v>35</v>
      </c>
      <c r="HH30" s="2" t="s">
        <v>35</v>
      </c>
      <c r="HI30" s="2" t="s">
        <v>35</v>
      </c>
      <c r="HJ30" s="2" t="s">
        <v>35</v>
      </c>
      <c r="HK30" s="2" t="s">
        <v>35</v>
      </c>
      <c r="HL30" s="2" t="s">
        <v>35</v>
      </c>
      <c r="HM30" s="2" t="s">
        <v>35</v>
      </c>
      <c r="HN30" s="2" t="s">
        <v>35</v>
      </c>
      <c r="HO30" s="2" t="s">
        <v>35</v>
      </c>
      <c r="HP30" s="2" t="s">
        <v>35</v>
      </c>
      <c r="HQ30" s="2" t="s">
        <v>35</v>
      </c>
      <c r="HR30" s="2" t="s">
        <v>35</v>
      </c>
      <c r="HS30" s="2" t="s">
        <v>35</v>
      </c>
      <c r="HT30" s="2" t="s">
        <v>35</v>
      </c>
      <c r="HU30" s="2" t="s">
        <v>35</v>
      </c>
      <c r="HV30" s="2" t="s">
        <v>35</v>
      </c>
      <c r="HW30" s="2" t="s">
        <v>35</v>
      </c>
      <c r="HX30" s="2" t="s">
        <v>35</v>
      </c>
      <c r="HY30" s="2" t="s">
        <v>35</v>
      </c>
      <c r="HZ30" s="2" t="s">
        <v>35</v>
      </c>
      <c r="IA30" s="2" t="s">
        <v>35</v>
      </c>
      <c r="IB30" s="2" t="s">
        <v>35</v>
      </c>
      <c r="IC30" s="2" t="s">
        <v>35</v>
      </c>
      <c r="ID30" s="2" t="s">
        <v>35</v>
      </c>
      <c r="IE30" s="2" t="s">
        <v>35</v>
      </c>
      <c r="IF30" s="2" t="s">
        <v>35</v>
      </c>
      <c r="IG30" s="2" t="s">
        <v>35</v>
      </c>
      <c r="IH30" s="2" t="s">
        <v>35</v>
      </c>
      <c r="II30" s="2" t="s">
        <v>35</v>
      </c>
      <c r="IJ30" s="2" t="s">
        <v>35</v>
      </c>
      <c r="IK30" s="2" t="s">
        <v>35</v>
      </c>
      <c r="IL30" s="2" t="s">
        <v>35</v>
      </c>
      <c r="IM30" s="2" t="s">
        <v>35</v>
      </c>
      <c r="IN30" s="2" t="s">
        <v>35</v>
      </c>
      <c r="IO30" s="2" t="s">
        <v>35</v>
      </c>
      <c r="IP30" s="2" t="s">
        <v>35</v>
      </c>
      <c r="IQ30" s="2" t="s">
        <v>35</v>
      </c>
      <c r="IR30" s="2" t="s">
        <v>35</v>
      </c>
      <c r="IS30" s="2" t="s">
        <v>35</v>
      </c>
      <c r="IT30" s="2" t="s">
        <v>35</v>
      </c>
      <c r="IU30" s="2" t="s">
        <v>35</v>
      </c>
      <c r="IV30" s="2" t="s">
        <v>35</v>
      </c>
      <c r="IW30" s="2" t="s">
        <v>35</v>
      </c>
      <c r="IX30" s="2" t="s">
        <v>35</v>
      </c>
      <c r="IY30" s="2" t="s">
        <v>35</v>
      </c>
      <c r="IZ30" s="2" t="s">
        <v>35</v>
      </c>
      <c r="JA30" s="2" t="s">
        <v>35</v>
      </c>
      <c r="JB30" s="2" t="s">
        <v>35</v>
      </c>
      <c r="JC30" s="2" t="s">
        <v>35</v>
      </c>
      <c r="JD30" s="2" t="s">
        <v>35</v>
      </c>
      <c r="JE30" s="2" t="s">
        <v>35</v>
      </c>
      <c r="JF30" s="2" t="s">
        <v>35</v>
      </c>
      <c r="JG30" s="2" t="s">
        <v>35</v>
      </c>
    </row>
    <row r="31" spans="1:267" ht="9" customHeight="1">
      <c r="A31" s="235"/>
      <c r="B31" s="205"/>
      <c r="C31" s="206"/>
      <c r="D31" s="251"/>
      <c r="E31" s="252"/>
      <c r="F31" s="253"/>
      <c r="G31" s="73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74"/>
      <c r="T31" s="215" t="s">
        <v>42</v>
      </c>
      <c r="U31" s="216"/>
      <c r="V31" s="216"/>
      <c r="W31" s="216"/>
      <c r="X31" s="216"/>
      <c r="Y31" s="216"/>
      <c r="Z31" s="217"/>
      <c r="AA31" s="118">
        <v>141</v>
      </c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>
        <v>2</v>
      </c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>
        <v>1806</v>
      </c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>
        <v>36</v>
      </c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>
        <v>0</v>
      </c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>
        <v>0</v>
      </c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>
        <v>0</v>
      </c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>
        <v>9</v>
      </c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>
        <v>17548</v>
      </c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>
        <v>338</v>
      </c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6"/>
      <c r="FM31" s="2" t="s">
        <v>35</v>
      </c>
      <c r="FN31" s="2" t="s">
        <v>35</v>
      </c>
      <c r="FO31" s="2" t="s">
        <v>35</v>
      </c>
      <c r="FP31" s="2" t="s">
        <v>35</v>
      </c>
      <c r="FQ31" s="2" t="s">
        <v>35</v>
      </c>
      <c r="FR31" s="2" t="s">
        <v>35</v>
      </c>
      <c r="FS31" s="2" t="s">
        <v>35</v>
      </c>
      <c r="FT31" s="2" t="s">
        <v>35</v>
      </c>
      <c r="FU31" s="2" t="s">
        <v>35</v>
      </c>
      <c r="FV31" s="2" t="s">
        <v>35</v>
      </c>
      <c r="FW31" s="2" t="s">
        <v>35</v>
      </c>
      <c r="FX31" s="2" t="s">
        <v>35</v>
      </c>
      <c r="FY31" s="2" t="s">
        <v>35</v>
      </c>
      <c r="FZ31" s="2" t="s">
        <v>35</v>
      </c>
      <c r="GA31" s="2" t="s">
        <v>35</v>
      </c>
      <c r="GB31" s="2" t="s">
        <v>35</v>
      </c>
      <c r="GC31" s="2" t="s">
        <v>35</v>
      </c>
      <c r="GD31" s="2" t="s">
        <v>35</v>
      </c>
      <c r="GE31" s="2" t="s">
        <v>35</v>
      </c>
      <c r="GF31" s="2" t="s">
        <v>35</v>
      </c>
      <c r="GG31" s="2" t="s">
        <v>35</v>
      </c>
      <c r="GH31" s="2" t="s">
        <v>35</v>
      </c>
      <c r="GI31" s="2" t="s">
        <v>35</v>
      </c>
      <c r="GJ31" s="2" t="s">
        <v>35</v>
      </c>
      <c r="GK31" s="2" t="s">
        <v>35</v>
      </c>
      <c r="GL31" s="2" t="s">
        <v>35</v>
      </c>
      <c r="GM31" s="2" t="s">
        <v>35</v>
      </c>
      <c r="GN31" s="2" t="s">
        <v>35</v>
      </c>
      <c r="GO31" s="2" t="s">
        <v>35</v>
      </c>
      <c r="GP31" s="2" t="s">
        <v>35</v>
      </c>
      <c r="GQ31" s="2" t="s">
        <v>35</v>
      </c>
      <c r="GR31" s="2" t="s">
        <v>35</v>
      </c>
      <c r="GS31" s="2" t="s">
        <v>35</v>
      </c>
      <c r="GT31" s="2" t="s">
        <v>35</v>
      </c>
      <c r="GU31" s="2" t="s">
        <v>35</v>
      </c>
      <c r="GV31" s="2" t="s">
        <v>35</v>
      </c>
      <c r="GW31" s="2" t="s">
        <v>35</v>
      </c>
      <c r="GX31" s="2" t="s">
        <v>35</v>
      </c>
      <c r="GY31" s="2" t="s">
        <v>35</v>
      </c>
      <c r="GZ31" s="2" t="s">
        <v>35</v>
      </c>
      <c r="HA31" s="2" t="s">
        <v>35</v>
      </c>
      <c r="HB31" s="2" t="s">
        <v>35</v>
      </c>
      <c r="HC31" s="2" t="s">
        <v>35</v>
      </c>
      <c r="HD31" s="2" t="s">
        <v>35</v>
      </c>
      <c r="HE31" s="2" t="s">
        <v>35</v>
      </c>
      <c r="HF31" s="2" t="s">
        <v>35</v>
      </c>
      <c r="HG31" s="2" t="s">
        <v>35</v>
      </c>
      <c r="HH31" s="2" t="s">
        <v>35</v>
      </c>
      <c r="HI31" s="2" t="s">
        <v>35</v>
      </c>
      <c r="HJ31" s="2" t="s">
        <v>35</v>
      </c>
      <c r="HK31" s="2" t="s">
        <v>35</v>
      </c>
      <c r="HL31" s="2" t="s">
        <v>35</v>
      </c>
      <c r="HM31" s="2" t="s">
        <v>35</v>
      </c>
      <c r="HN31" s="2" t="s">
        <v>35</v>
      </c>
      <c r="HO31" s="2" t="s">
        <v>35</v>
      </c>
      <c r="HP31" s="2" t="s">
        <v>35</v>
      </c>
      <c r="HQ31" s="2" t="s">
        <v>35</v>
      </c>
      <c r="HR31" s="2" t="s">
        <v>35</v>
      </c>
      <c r="HS31" s="2" t="s">
        <v>35</v>
      </c>
      <c r="HT31" s="2" t="s">
        <v>35</v>
      </c>
      <c r="HU31" s="2" t="s">
        <v>35</v>
      </c>
      <c r="HV31" s="2" t="s">
        <v>35</v>
      </c>
      <c r="HW31" s="2" t="s">
        <v>35</v>
      </c>
      <c r="HX31" s="2" t="s">
        <v>35</v>
      </c>
      <c r="HY31" s="2" t="s">
        <v>35</v>
      </c>
      <c r="HZ31" s="2" t="s">
        <v>35</v>
      </c>
      <c r="IA31" s="2" t="s">
        <v>35</v>
      </c>
      <c r="IB31" s="2" t="s">
        <v>35</v>
      </c>
      <c r="IC31" s="2" t="s">
        <v>35</v>
      </c>
      <c r="ID31" s="2" t="s">
        <v>35</v>
      </c>
      <c r="IE31" s="2" t="s">
        <v>35</v>
      </c>
      <c r="IF31" s="2" t="s">
        <v>35</v>
      </c>
      <c r="IG31" s="2" t="s">
        <v>35</v>
      </c>
      <c r="IH31" s="2" t="s">
        <v>35</v>
      </c>
      <c r="II31" s="2" t="s">
        <v>35</v>
      </c>
      <c r="IJ31" s="2" t="s">
        <v>35</v>
      </c>
      <c r="IK31" s="2" t="s">
        <v>35</v>
      </c>
      <c r="IL31" s="2" t="s">
        <v>35</v>
      </c>
      <c r="IM31" s="2" t="s">
        <v>35</v>
      </c>
      <c r="IN31" s="2" t="s">
        <v>35</v>
      </c>
      <c r="IO31" s="2" t="s">
        <v>35</v>
      </c>
      <c r="IP31" s="2" t="s">
        <v>35</v>
      </c>
      <c r="IQ31" s="2" t="s">
        <v>35</v>
      </c>
      <c r="IR31" s="2" t="s">
        <v>35</v>
      </c>
      <c r="IS31" s="2" t="s">
        <v>35</v>
      </c>
      <c r="IT31" s="2" t="s">
        <v>35</v>
      </c>
      <c r="IU31" s="2" t="s">
        <v>35</v>
      </c>
      <c r="IV31" s="2" t="s">
        <v>35</v>
      </c>
      <c r="IW31" s="2" t="s">
        <v>35</v>
      </c>
      <c r="IX31" s="2" t="s">
        <v>35</v>
      </c>
      <c r="IY31" s="2" t="s">
        <v>35</v>
      </c>
      <c r="IZ31" s="2" t="s">
        <v>35</v>
      </c>
      <c r="JA31" s="2" t="s">
        <v>35</v>
      </c>
      <c r="JB31" s="2" t="s">
        <v>35</v>
      </c>
      <c r="JC31" s="2" t="s">
        <v>35</v>
      </c>
      <c r="JD31" s="2" t="s">
        <v>35</v>
      </c>
      <c r="JE31" s="2" t="s">
        <v>35</v>
      </c>
      <c r="JF31" s="2" t="s">
        <v>35</v>
      </c>
      <c r="JG31" s="2" t="s">
        <v>35</v>
      </c>
    </row>
    <row r="32" spans="1:267" ht="9" customHeight="1">
      <c r="A32" s="235"/>
      <c r="B32" s="205"/>
      <c r="C32" s="206"/>
      <c r="D32" s="251"/>
      <c r="E32" s="252"/>
      <c r="F32" s="253"/>
      <c r="G32" s="84"/>
      <c r="H32" s="213" t="s">
        <v>19</v>
      </c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85"/>
      <c r="AA32" s="118">
        <v>133</v>
      </c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>
        <v>0</v>
      </c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>
        <v>0</v>
      </c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>
        <v>0</v>
      </c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>
        <v>7</v>
      </c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>
        <v>10420</v>
      </c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>
        <v>276</v>
      </c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>
        <v>41</v>
      </c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>
        <v>80194</v>
      </c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>
        <v>2369</v>
      </c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6"/>
      <c r="FM32" s="2" t="s">
        <v>35</v>
      </c>
      <c r="FN32" s="2" t="s">
        <v>35</v>
      </c>
      <c r="FO32" s="2" t="s">
        <v>35</v>
      </c>
      <c r="FP32" s="2" t="s">
        <v>35</v>
      </c>
      <c r="FQ32" s="2" t="s">
        <v>35</v>
      </c>
      <c r="FR32" s="2" t="s">
        <v>35</v>
      </c>
      <c r="FS32" s="2" t="s">
        <v>35</v>
      </c>
      <c r="FT32" s="2" t="s">
        <v>35</v>
      </c>
      <c r="FU32" s="2" t="s">
        <v>35</v>
      </c>
      <c r="FV32" s="2" t="s">
        <v>35</v>
      </c>
      <c r="FW32" s="2" t="s">
        <v>35</v>
      </c>
      <c r="FX32" s="2" t="s">
        <v>35</v>
      </c>
      <c r="FY32" s="2" t="s">
        <v>35</v>
      </c>
      <c r="FZ32" s="2" t="s">
        <v>35</v>
      </c>
      <c r="GA32" s="2" t="s">
        <v>35</v>
      </c>
      <c r="GB32" s="2" t="s">
        <v>35</v>
      </c>
      <c r="GC32" s="2" t="s">
        <v>35</v>
      </c>
      <c r="GD32" s="2" t="s">
        <v>35</v>
      </c>
      <c r="GE32" s="2" t="s">
        <v>35</v>
      </c>
      <c r="GF32" s="2" t="s">
        <v>35</v>
      </c>
      <c r="GG32" s="2" t="s">
        <v>35</v>
      </c>
      <c r="GH32" s="2" t="s">
        <v>35</v>
      </c>
      <c r="GI32" s="2" t="s">
        <v>35</v>
      </c>
      <c r="GJ32" s="2" t="s">
        <v>35</v>
      </c>
      <c r="GK32" s="2" t="s">
        <v>35</v>
      </c>
      <c r="GL32" s="2" t="s">
        <v>35</v>
      </c>
      <c r="GM32" s="2" t="s">
        <v>35</v>
      </c>
      <c r="GN32" s="2" t="s">
        <v>35</v>
      </c>
      <c r="GO32" s="2" t="s">
        <v>35</v>
      </c>
      <c r="GP32" s="2" t="s">
        <v>35</v>
      </c>
      <c r="GQ32" s="2" t="s">
        <v>35</v>
      </c>
      <c r="GR32" s="2" t="s">
        <v>35</v>
      </c>
      <c r="GS32" s="2" t="s">
        <v>35</v>
      </c>
      <c r="GT32" s="2" t="s">
        <v>35</v>
      </c>
      <c r="GU32" s="2" t="s">
        <v>35</v>
      </c>
      <c r="GV32" s="2" t="s">
        <v>35</v>
      </c>
      <c r="GW32" s="2" t="s">
        <v>35</v>
      </c>
      <c r="GX32" s="2" t="s">
        <v>35</v>
      </c>
      <c r="GY32" s="2" t="s">
        <v>35</v>
      </c>
      <c r="GZ32" s="2" t="s">
        <v>35</v>
      </c>
      <c r="HA32" s="2" t="s">
        <v>35</v>
      </c>
      <c r="HB32" s="2" t="s">
        <v>35</v>
      </c>
      <c r="HC32" s="2" t="s">
        <v>35</v>
      </c>
      <c r="HD32" s="2" t="s">
        <v>35</v>
      </c>
      <c r="HE32" s="2" t="s">
        <v>35</v>
      </c>
      <c r="HF32" s="2" t="s">
        <v>35</v>
      </c>
      <c r="HG32" s="2" t="s">
        <v>35</v>
      </c>
      <c r="HH32" s="2" t="s">
        <v>35</v>
      </c>
      <c r="HI32" s="2" t="s">
        <v>35</v>
      </c>
      <c r="HJ32" s="2" t="s">
        <v>35</v>
      </c>
      <c r="HK32" s="2" t="s">
        <v>35</v>
      </c>
      <c r="HL32" s="2" t="s">
        <v>35</v>
      </c>
      <c r="HM32" s="2" t="s">
        <v>35</v>
      </c>
      <c r="HN32" s="2" t="s">
        <v>35</v>
      </c>
      <c r="HO32" s="2" t="s">
        <v>35</v>
      </c>
      <c r="HP32" s="2" t="s">
        <v>35</v>
      </c>
      <c r="HQ32" s="2" t="s">
        <v>35</v>
      </c>
      <c r="HR32" s="2" t="s">
        <v>35</v>
      </c>
      <c r="HS32" s="2" t="s">
        <v>35</v>
      </c>
      <c r="HT32" s="2" t="s">
        <v>35</v>
      </c>
      <c r="HU32" s="2" t="s">
        <v>35</v>
      </c>
      <c r="HV32" s="2" t="s">
        <v>35</v>
      </c>
      <c r="HW32" s="2" t="s">
        <v>35</v>
      </c>
      <c r="HX32" s="2" t="s">
        <v>35</v>
      </c>
      <c r="HY32" s="2" t="s">
        <v>35</v>
      </c>
      <c r="HZ32" s="2" t="s">
        <v>35</v>
      </c>
      <c r="IA32" s="2" t="s">
        <v>35</v>
      </c>
      <c r="IB32" s="2" t="s">
        <v>35</v>
      </c>
      <c r="IC32" s="2" t="s">
        <v>35</v>
      </c>
      <c r="ID32" s="2" t="s">
        <v>35</v>
      </c>
      <c r="IE32" s="2" t="s">
        <v>35</v>
      </c>
      <c r="IF32" s="2" t="s">
        <v>35</v>
      </c>
      <c r="IG32" s="2" t="s">
        <v>35</v>
      </c>
      <c r="IH32" s="2" t="s">
        <v>35</v>
      </c>
      <c r="II32" s="2" t="s">
        <v>35</v>
      </c>
      <c r="IJ32" s="2" t="s">
        <v>35</v>
      </c>
      <c r="IK32" s="2" t="s">
        <v>35</v>
      </c>
      <c r="IL32" s="2" t="s">
        <v>35</v>
      </c>
      <c r="IM32" s="2" t="s">
        <v>35</v>
      </c>
      <c r="IN32" s="2" t="s">
        <v>35</v>
      </c>
      <c r="IO32" s="2" t="s">
        <v>35</v>
      </c>
      <c r="IP32" s="2" t="s">
        <v>35</v>
      </c>
      <c r="IQ32" s="2" t="s">
        <v>35</v>
      </c>
      <c r="IR32" s="2" t="s">
        <v>35</v>
      </c>
      <c r="IS32" s="2" t="s">
        <v>35</v>
      </c>
      <c r="IT32" s="2" t="s">
        <v>35</v>
      </c>
      <c r="IU32" s="2" t="s">
        <v>35</v>
      </c>
      <c r="IV32" s="2" t="s">
        <v>35</v>
      </c>
      <c r="IW32" s="2" t="s">
        <v>35</v>
      </c>
      <c r="IX32" s="2" t="s">
        <v>35</v>
      </c>
      <c r="IY32" s="2" t="s">
        <v>35</v>
      </c>
      <c r="IZ32" s="2" t="s">
        <v>35</v>
      </c>
      <c r="JA32" s="2" t="s">
        <v>35</v>
      </c>
      <c r="JB32" s="2" t="s">
        <v>35</v>
      </c>
      <c r="JC32" s="2" t="s">
        <v>35</v>
      </c>
      <c r="JD32" s="2" t="s">
        <v>35</v>
      </c>
      <c r="JE32" s="2" t="s">
        <v>35</v>
      </c>
      <c r="JF32" s="2" t="s">
        <v>35</v>
      </c>
      <c r="JG32" s="2" t="s">
        <v>35</v>
      </c>
    </row>
    <row r="33" spans="1:267" ht="9" customHeight="1">
      <c r="A33" s="235"/>
      <c r="B33" s="205"/>
      <c r="C33" s="206"/>
      <c r="D33" s="254"/>
      <c r="E33" s="255"/>
      <c r="F33" s="256"/>
      <c r="G33" s="212" t="s">
        <v>37</v>
      </c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4"/>
      <c r="AA33" s="118">
        <f t="shared" ref="AA33" si="118">SUM(AA30,AA31,AA32)</f>
        <v>282</v>
      </c>
      <c r="AB33" s="105">
        <v>4071</v>
      </c>
      <c r="AC33" s="105">
        <v>4071</v>
      </c>
      <c r="AD33" s="105">
        <v>4071</v>
      </c>
      <c r="AE33" s="105">
        <v>4071</v>
      </c>
      <c r="AF33" s="105">
        <v>4071</v>
      </c>
      <c r="AG33" s="105"/>
      <c r="AH33" s="105"/>
      <c r="AI33" s="105">
        <v>4071</v>
      </c>
      <c r="AJ33" s="105">
        <v>4071</v>
      </c>
      <c r="AK33" s="105">
        <v>4071</v>
      </c>
      <c r="AL33" s="105">
        <v>4071</v>
      </c>
      <c r="AM33" s="105">
        <v>4071</v>
      </c>
      <c r="AN33" s="105">
        <v>4071</v>
      </c>
      <c r="AO33" s="105">
        <f t="shared" ref="AO33" si="119">SUM(AO30,AO31,AO32)</f>
        <v>2</v>
      </c>
      <c r="AP33" s="105">
        <v>4071</v>
      </c>
      <c r="AQ33" s="105">
        <v>4071</v>
      </c>
      <c r="AR33" s="105">
        <v>4071</v>
      </c>
      <c r="AS33" s="105">
        <v>4071</v>
      </c>
      <c r="AT33" s="105">
        <v>4071</v>
      </c>
      <c r="AU33" s="105"/>
      <c r="AV33" s="105"/>
      <c r="AW33" s="105">
        <v>4071</v>
      </c>
      <c r="AX33" s="105">
        <v>4071</v>
      </c>
      <c r="AY33" s="105">
        <v>4071</v>
      </c>
      <c r="AZ33" s="105">
        <v>4071</v>
      </c>
      <c r="BA33" s="105">
        <v>4071</v>
      </c>
      <c r="BB33" s="105">
        <v>4071</v>
      </c>
      <c r="BC33" s="105">
        <f t="shared" ref="BC33" si="120">SUM(BC30,BC31,BC32)</f>
        <v>1806</v>
      </c>
      <c r="BD33" s="105">
        <v>4071</v>
      </c>
      <c r="BE33" s="105">
        <v>4071</v>
      </c>
      <c r="BF33" s="105">
        <v>4071</v>
      </c>
      <c r="BG33" s="105">
        <v>4071</v>
      </c>
      <c r="BH33" s="105">
        <v>4071</v>
      </c>
      <c r="BI33" s="105"/>
      <c r="BJ33" s="105"/>
      <c r="BK33" s="105">
        <v>4071</v>
      </c>
      <c r="BL33" s="105">
        <v>4071</v>
      </c>
      <c r="BM33" s="105">
        <v>4071</v>
      </c>
      <c r="BN33" s="105">
        <v>4071</v>
      </c>
      <c r="BO33" s="105">
        <v>4071</v>
      </c>
      <c r="BP33" s="105">
        <v>4071</v>
      </c>
      <c r="BQ33" s="105">
        <f t="shared" ref="BQ33" si="121">SUM(BQ30,BQ31,BQ32)</f>
        <v>36</v>
      </c>
      <c r="BR33" s="105">
        <v>4071</v>
      </c>
      <c r="BS33" s="105">
        <v>4071</v>
      </c>
      <c r="BT33" s="105">
        <v>4071</v>
      </c>
      <c r="BU33" s="105">
        <v>4071</v>
      </c>
      <c r="BV33" s="105">
        <v>4071</v>
      </c>
      <c r="BW33" s="105"/>
      <c r="BX33" s="105"/>
      <c r="BY33" s="105">
        <v>4071</v>
      </c>
      <c r="BZ33" s="105">
        <v>4071</v>
      </c>
      <c r="CA33" s="105">
        <v>4071</v>
      </c>
      <c r="CB33" s="105">
        <v>4071</v>
      </c>
      <c r="CC33" s="105">
        <v>4071</v>
      </c>
      <c r="CD33" s="105">
        <v>4071</v>
      </c>
      <c r="CE33" s="105">
        <f t="shared" ref="CE33" si="122">SUM(CE30,CE31,CE32)</f>
        <v>7</v>
      </c>
      <c r="CF33" s="105">
        <v>4071</v>
      </c>
      <c r="CG33" s="105">
        <v>4071</v>
      </c>
      <c r="CH33" s="105">
        <v>4071</v>
      </c>
      <c r="CI33" s="105">
        <v>4071</v>
      </c>
      <c r="CJ33" s="105">
        <v>4071</v>
      </c>
      <c r="CK33" s="105"/>
      <c r="CL33" s="105"/>
      <c r="CM33" s="105">
        <v>4071</v>
      </c>
      <c r="CN33" s="105">
        <v>4071</v>
      </c>
      <c r="CO33" s="105">
        <v>4071</v>
      </c>
      <c r="CP33" s="105">
        <v>4071</v>
      </c>
      <c r="CQ33" s="105">
        <v>4071</v>
      </c>
      <c r="CR33" s="105">
        <v>4071</v>
      </c>
      <c r="CS33" s="105">
        <f t="shared" ref="CS33" si="123">SUM(CS30,CS31,CS32)</f>
        <v>10420</v>
      </c>
      <c r="CT33" s="105">
        <v>4071</v>
      </c>
      <c r="CU33" s="105">
        <v>4071</v>
      </c>
      <c r="CV33" s="105">
        <v>4071</v>
      </c>
      <c r="CW33" s="105">
        <v>4071</v>
      </c>
      <c r="CX33" s="105">
        <v>4071</v>
      </c>
      <c r="CY33" s="105"/>
      <c r="CZ33" s="105"/>
      <c r="DA33" s="105">
        <v>4071</v>
      </c>
      <c r="DB33" s="105">
        <v>4071</v>
      </c>
      <c r="DC33" s="105">
        <v>4071</v>
      </c>
      <c r="DD33" s="105">
        <v>4071</v>
      </c>
      <c r="DE33" s="105">
        <v>4071</v>
      </c>
      <c r="DF33" s="105">
        <v>4071</v>
      </c>
      <c r="DG33" s="105">
        <f t="shared" ref="DG33" si="124">SUM(DG30,DG31,DG32)</f>
        <v>276</v>
      </c>
      <c r="DH33" s="105">
        <v>4071</v>
      </c>
      <c r="DI33" s="105">
        <v>4071</v>
      </c>
      <c r="DJ33" s="105">
        <v>4071</v>
      </c>
      <c r="DK33" s="105">
        <v>4071</v>
      </c>
      <c r="DL33" s="105">
        <v>4071</v>
      </c>
      <c r="DM33" s="105"/>
      <c r="DN33" s="105"/>
      <c r="DO33" s="105">
        <v>4071</v>
      </c>
      <c r="DP33" s="105">
        <v>4071</v>
      </c>
      <c r="DQ33" s="105">
        <v>4071</v>
      </c>
      <c r="DR33" s="105">
        <v>4071</v>
      </c>
      <c r="DS33" s="105">
        <v>4071</v>
      </c>
      <c r="DT33" s="105">
        <v>4071</v>
      </c>
      <c r="DU33" s="105">
        <f t="shared" ref="DU33" si="125">SUM(DU30,DU31,DU32)</f>
        <v>51</v>
      </c>
      <c r="DV33" s="105">
        <v>4071</v>
      </c>
      <c r="DW33" s="105">
        <v>4071</v>
      </c>
      <c r="DX33" s="105">
        <v>4071</v>
      </c>
      <c r="DY33" s="105">
        <v>4071</v>
      </c>
      <c r="DZ33" s="105">
        <v>4071</v>
      </c>
      <c r="EA33" s="105"/>
      <c r="EB33" s="105"/>
      <c r="EC33" s="105">
        <v>4071</v>
      </c>
      <c r="ED33" s="105">
        <v>4071</v>
      </c>
      <c r="EE33" s="105">
        <v>4071</v>
      </c>
      <c r="EF33" s="105">
        <v>4071</v>
      </c>
      <c r="EG33" s="105">
        <v>4071</v>
      </c>
      <c r="EH33" s="105">
        <v>4071</v>
      </c>
      <c r="EI33" s="105">
        <f t="shared" ref="EI33" si="126">SUM(EI30,EI31,EI32)</f>
        <v>99507</v>
      </c>
      <c r="EJ33" s="105">
        <v>4071</v>
      </c>
      <c r="EK33" s="105">
        <v>4071</v>
      </c>
      <c r="EL33" s="105">
        <v>4071</v>
      </c>
      <c r="EM33" s="105">
        <v>4071</v>
      </c>
      <c r="EN33" s="105">
        <v>4071</v>
      </c>
      <c r="EO33" s="105"/>
      <c r="EP33" s="105"/>
      <c r="EQ33" s="105">
        <v>4071</v>
      </c>
      <c r="ER33" s="105">
        <v>4071</v>
      </c>
      <c r="ES33" s="105">
        <v>4071</v>
      </c>
      <c r="ET33" s="105">
        <v>4071</v>
      </c>
      <c r="EU33" s="105">
        <v>4071</v>
      </c>
      <c r="EV33" s="105">
        <v>4071</v>
      </c>
      <c r="EW33" s="105">
        <f t="shared" ref="EW33" si="127">SUM(EW30,EW31,EW32)</f>
        <v>2742</v>
      </c>
      <c r="EX33" s="105">
        <v>4071</v>
      </c>
      <c r="EY33" s="105">
        <v>4071</v>
      </c>
      <c r="EZ33" s="105">
        <v>4071</v>
      </c>
      <c r="FA33" s="105">
        <v>4071</v>
      </c>
      <c r="FB33" s="105">
        <v>4071</v>
      </c>
      <c r="FC33" s="105"/>
      <c r="FD33" s="105"/>
      <c r="FE33" s="105">
        <v>4071</v>
      </c>
      <c r="FF33" s="105">
        <v>4071</v>
      </c>
      <c r="FG33" s="105">
        <v>4071</v>
      </c>
      <c r="FH33" s="105">
        <v>4071</v>
      </c>
      <c r="FI33" s="105">
        <v>4071</v>
      </c>
      <c r="FJ33" s="106">
        <v>4071</v>
      </c>
      <c r="FM33" s="2" t="s">
        <v>35</v>
      </c>
      <c r="FN33" s="2" t="s">
        <v>35</v>
      </c>
      <c r="FO33" s="2" t="s">
        <v>35</v>
      </c>
      <c r="FP33" s="2" t="s">
        <v>35</v>
      </c>
      <c r="FQ33" s="2" t="s">
        <v>35</v>
      </c>
      <c r="FR33" s="2" t="s">
        <v>35</v>
      </c>
      <c r="FS33" s="2" t="s">
        <v>35</v>
      </c>
      <c r="FT33" s="2" t="s">
        <v>35</v>
      </c>
      <c r="FU33" s="2" t="s">
        <v>35</v>
      </c>
      <c r="FV33" s="2" t="s">
        <v>35</v>
      </c>
      <c r="FW33" s="2" t="s">
        <v>35</v>
      </c>
      <c r="FX33" s="2" t="s">
        <v>35</v>
      </c>
      <c r="FY33" s="2" t="s">
        <v>35</v>
      </c>
      <c r="FZ33" s="2" t="s">
        <v>35</v>
      </c>
      <c r="GA33" s="2" t="s">
        <v>35</v>
      </c>
      <c r="GB33" s="2" t="s">
        <v>35</v>
      </c>
      <c r="GC33" s="2" t="s">
        <v>35</v>
      </c>
      <c r="GD33" s="2" t="s">
        <v>35</v>
      </c>
      <c r="GE33" s="2" t="s">
        <v>35</v>
      </c>
      <c r="GF33" s="2" t="s">
        <v>35</v>
      </c>
      <c r="GG33" s="2" t="s">
        <v>35</v>
      </c>
      <c r="GH33" s="2" t="s">
        <v>35</v>
      </c>
      <c r="GI33" s="2" t="s">
        <v>35</v>
      </c>
      <c r="GJ33" s="2" t="s">
        <v>35</v>
      </c>
      <c r="GK33" s="2" t="s">
        <v>35</v>
      </c>
      <c r="GL33" s="2" t="s">
        <v>35</v>
      </c>
      <c r="GM33" s="2" t="s">
        <v>35</v>
      </c>
      <c r="GN33" s="2" t="s">
        <v>35</v>
      </c>
      <c r="GO33" s="2" t="s">
        <v>35</v>
      </c>
      <c r="GP33" s="2" t="s">
        <v>35</v>
      </c>
      <c r="GQ33" s="2" t="s">
        <v>35</v>
      </c>
      <c r="GR33" s="2" t="s">
        <v>35</v>
      </c>
      <c r="GS33" s="2" t="s">
        <v>35</v>
      </c>
      <c r="GT33" s="2" t="s">
        <v>35</v>
      </c>
      <c r="GU33" s="2" t="s">
        <v>35</v>
      </c>
      <c r="GV33" s="2" t="s">
        <v>35</v>
      </c>
      <c r="GW33" s="2" t="s">
        <v>35</v>
      </c>
      <c r="GX33" s="2" t="s">
        <v>35</v>
      </c>
      <c r="GY33" s="2" t="s">
        <v>35</v>
      </c>
      <c r="GZ33" s="2" t="s">
        <v>35</v>
      </c>
      <c r="HA33" s="2" t="s">
        <v>35</v>
      </c>
      <c r="HB33" s="2" t="s">
        <v>35</v>
      </c>
      <c r="HC33" s="2" t="s">
        <v>35</v>
      </c>
      <c r="HD33" s="2" t="s">
        <v>35</v>
      </c>
      <c r="HE33" s="2" t="s">
        <v>35</v>
      </c>
      <c r="HF33" s="2" t="s">
        <v>35</v>
      </c>
      <c r="HG33" s="2" t="s">
        <v>35</v>
      </c>
      <c r="HH33" s="2" t="s">
        <v>35</v>
      </c>
      <c r="HI33" s="2" t="s">
        <v>35</v>
      </c>
      <c r="HJ33" s="2" t="s">
        <v>35</v>
      </c>
      <c r="HK33" s="2" t="s">
        <v>35</v>
      </c>
      <c r="HL33" s="2" t="s">
        <v>35</v>
      </c>
      <c r="HM33" s="2" t="s">
        <v>35</v>
      </c>
      <c r="HN33" s="2" t="s">
        <v>35</v>
      </c>
      <c r="HO33" s="2" t="s">
        <v>35</v>
      </c>
      <c r="HP33" s="2" t="s">
        <v>35</v>
      </c>
      <c r="HQ33" s="2" t="s">
        <v>35</v>
      </c>
      <c r="HR33" s="2" t="s">
        <v>35</v>
      </c>
      <c r="HS33" s="2" t="s">
        <v>35</v>
      </c>
      <c r="HT33" s="2" t="s">
        <v>35</v>
      </c>
      <c r="HU33" s="2" t="s">
        <v>35</v>
      </c>
      <c r="HV33" s="2" t="s">
        <v>35</v>
      </c>
      <c r="HW33" s="2" t="s">
        <v>35</v>
      </c>
      <c r="HX33" s="2" t="s">
        <v>35</v>
      </c>
      <c r="HY33" s="2" t="s">
        <v>35</v>
      </c>
      <c r="HZ33" s="2" t="s">
        <v>35</v>
      </c>
      <c r="IA33" s="2" t="s">
        <v>35</v>
      </c>
      <c r="IB33" s="2" t="s">
        <v>35</v>
      </c>
      <c r="IC33" s="2" t="s">
        <v>35</v>
      </c>
      <c r="ID33" s="2" t="s">
        <v>35</v>
      </c>
      <c r="IE33" s="2" t="s">
        <v>35</v>
      </c>
      <c r="IF33" s="2" t="s">
        <v>35</v>
      </c>
      <c r="IG33" s="2" t="s">
        <v>35</v>
      </c>
      <c r="IH33" s="2" t="s">
        <v>35</v>
      </c>
      <c r="II33" s="2" t="s">
        <v>35</v>
      </c>
      <c r="IJ33" s="2" t="s">
        <v>35</v>
      </c>
      <c r="IK33" s="2" t="s">
        <v>35</v>
      </c>
      <c r="IL33" s="2" t="s">
        <v>35</v>
      </c>
      <c r="IM33" s="2" t="s">
        <v>35</v>
      </c>
      <c r="IN33" s="2" t="s">
        <v>35</v>
      </c>
      <c r="IO33" s="2" t="s">
        <v>35</v>
      </c>
      <c r="IP33" s="2" t="s">
        <v>35</v>
      </c>
      <c r="IQ33" s="2" t="s">
        <v>35</v>
      </c>
      <c r="IR33" s="2" t="s">
        <v>35</v>
      </c>
      <c r="IS33" s="2" t="s">
        <v>35</v>
      </c>
      <c r="IT33" s="2" t="s">
        <v>35</v>
      </c>
      <c r="IU33" s="2" t="s">
        <v>35</v>
      </c>
      <c r="IV33" s="2" t="s">
        <v>35</v>
      </c>
      <c r="IW33" s="2" t="s">
        <v>35</v>
      </c>
      <c r="IX33" s="2" t="s">
        <v>35</v>
      </c>
      <c r="IY33" s="2" t="s">
        <v>35</v>
      </c>
      <c r="IZ33" s="2" t="s">
        <v>35</v>
      </c>
      <c r="JA33" s="2" t="s">
        <v>35</v>
      </c>
      <c r="JB33" s="2" t="s">
        <v>35</v>
      </c>
      <c r="JC33" s="2" t="s">
        <v>35</v>
      </c>
      <c r="JD33" s="2" t="s">
        <v>35</v>
      </c>
      <c r="JE33" s="2" t="s">
        <v>35</v>
      </c>
      <c r="JF33" s="2" t="s">
        <v>35</v>
      </c>
      <c r="JG33" s="2" t="s">
        <v>35</v>
      </c>
    </row>
    <row r="34" spans="1:267" ht="9" customHeight="1">
      <c r="A34" s="69"/>
      <c r="B34" s="70"/>
      <c r="C34" s="71"/>
      <c r="D34" s="56"/>
      <c r="E34" s="211" t="s">
        <v>20</v>
      </c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57"/>
      <c r="T34" s="193" t="s">
        <v>38</v>
      </c>
      <c r="U34" s="194"/>
      <c r="V34" s="194"/>
      <c r="W34" s="194"/>
      <c r="X34" s="194"/>
      <c r="Y34" s="194"/>
      <c r="Z34" s="195"/>
      <c r="AA34" s="192">
        <v>0</v>
      </c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>
        <v>0</v>
      </c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>
        <v>0</v>
      </c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>
        <v>0</v>
      </c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>
        <v>0</v>
      </c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>
        <v>0</v>
      </c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>
        <v>0</v>
      </c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>
        <v>0</v>
      </c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>
        <v>0</v>
      </c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>
        <v>0</v>
      </c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6"/>
      <c r="FM34" s="2" t="s">
        <v>35</v>
      </c>
      <c r="FN34" s="2" t="s">
        <v>35</v>
      </c>
      <c r="FO34" s="2" t="s">
        <v>35</v>
      </c>
      <c r="FP34" s="2" t="s">
        <v>35</v>
      </c>
      <c r="FQ34" s="2" t="s">
        <v>35</v>
      </c>
      <c r="FR34" s="2" t="s">
        <v>35</v>
      </c>
      <c r="FS34" s="2" t="s">
        <v>35</v>
      </c>
      <c r="FT34" s="2" t="s">
        <v>35</v>
      </c>
      <c r="FU34" s="2" t="s">
        <v>35</v>
      </c>
      <c r="FV34" s="2" t="s">
        <v>35</v>
      </c>
      <c r="FW34" s="2" t="s">
        <v>35</v>
      </c>
      <c r="FX34" s="2" t="s">
        <v>35</v>
      </c>
      <c r="FY34" s="2" t="s">
        <v>35</v>
      </c>
      <c r="FZ34" s="2" t="s">
        <v>35</v>
      </c>
      <c r="GA34" s="2" t="s">
        <v>35</v>
      </c>
      <c r="GB34" s="2" t="s">
        <v>35</v>
      </c>
      <c r="GC34" s="2" t="s">
        <v>35</v>
      </c>
      <c r="GD34" s="2" t="s">
        <v>35</v>
      </c>
      <c r="GE34" s="2" t="s">
        <v>35</v>
      </c>
      <c r="GF34" s="2" t="s">
        <v>35</v>
      </c>
      <c r="GG34" s="2" t="s">
        <v>35</v>
      </c>
      <c r="GH34" s="2" t="s">
        <v>35</v>
      </c>
      <c r="GI34" s="2" t="s">
        <v>35</v>
      </c>
      <c r="GJ34" s="2" t="s">
        <v>35</v>
      </c>
      <c r="GK34" s="2" t="s">
        <v>35</v>
      </c>
      <c r="GL34" s="2" t="s">
        <v>35</v>
      </c>
      <c r="GM34" s="2" t="s">
        <v>35</v>
      </c>
      <c r="GN34" s="2" t="s">
        <v>35</v>
      </c>
      <c r="GO34" s="2" t="s">
        <v>35</v>
      </c>
      <c r="GP34" s="2" t="s">
        <v>35</v>
      </c>
      <c r="GQ34" s="2" t="s">
        <v>35</v>
      </c>
      <c r="GR34" s="2" t="s">
        <v>35</v>
      </c>
      <c r="GS34" s="2" t="s">
        <v>35</v>
      </c>
      <c r="GT34" s="2" t="s">
        <v>35</v>
      </c>
      <c r="GU34" s="2" t="s">
        <v>35</v>
      </c>
      <c r="GV34" s="2" t="s">
        <v>35</v>
      </c>
      <c r="GW34" s="2" t="s">
        <v>35</v>
      </c>
      <c r="GX34" s="2" t="s">
        <v>35</v>
      </c>
      <c r="GY34" s="2" t="s">
        <v>35</v>
      </c>
      <c r="GZ34" s="2" t="s">
        <v>35</v>
      </c>
      <c r="HA34" s="2" t="s">
        <v>35</v>
      </c>
      <c r="HB34" s="2" t="s">
        <v>35</v>
      </c>
      <c r="HC34" s="2" t="s">
        <v>35</v>
      </c>
      <c r="HD34" s="2" t="s">
        <v>35</v>
      </c>
      <c r="HE34" s="2" t="s">
        <v>35</v>
      </c>
      <c r="HF34" s="2" t="s">
        <v>35</v>
      </c>
      <c r="HG34" s="2" t="s">
        <v>35</v>
      </c>
      <c r="HH34" s="2" t="s">
        <v>35</v>
      </c>
      <c r="HI34" s="2" t="s">
        <v>35</v>
      </c>
      <c r="HJ34" s="2" t="s">
        <v>35</v>
      </c>
      <c r="HK34" s="2" t="s">
        <v>35</v>
      </c>
      <c r="HL34" s="2" t="s">
        <v>35</v>
      </c>
      <c r="HM34" s="2" t="s">
        <v>35</v>
      </c>
      <c r="HN34" s="2" t="s">
        <v>35</v>
      </c>
      <c r="HO34" s="2" t="s">
        <v>35</v>
      </c>
      <c r="HP34" s="2" t="s">
        <v>35</v>
      </c>
      <c r="HQ34" s="2" t="s">
        <v>35</v>
      </c>
      <c r="HR34" s="2" t="s">
        <v>35</v>
      </c>
      <c r="HS34" s="2" t="s">
        <v>35</v>
      </c>
      <c r="HT34" s="2" t="s">
        <v>35</v>
      </c>
      <c r="HU34" s="2" t="s">
        <v>35</v>
      </c>
      <c r="HV34" s="2" t="s">
        <v>35</v>
      </c>
      <c r="HW34" s="2" t="s">
        <v>35</v>
      </c>
      <c r="HX34" s="2" t="s">
        <v>35</v>
      </c>
      <c r="HY34" s="2" t="s">
        <v>35</v>
      </c>
      <c r="HZ34" s="2" t="s">
        <v>35</v>
      </c>
      <c r="IA34" s="2" t="s">
        <v>35</v>
      </c>
      <c r="IB34" s="2" t="s">
        <v>35</v>
      </c>
      <c r="IC34" s="2" t="s">
        <v>35</v>
      </c>
      <c r="ID34" s="2" t="s">
        <v>35</v>
      </c>
      <c r="IE34" s="2" t="s">
        <v>35</v>
      </c>
      <c r="IF34" s="2" t="s">
        <v>35</v>
      </c>
      <c r="IG34" s="2" t="s">
        <v>35</v>
      </c>
      <c r="IH34" s="2" t="s">
        <v>35</v>
      </c>
      <c r="II34" s="2" t="s">
        <v>35</v>
      </c>
      <c r="IJ34" s="2" t="s">
        <v>35</v>
      </c>
      <c r="IK34" s="2" t="s">
        <v>35</v>
      </c>
      <c r="IL34" s="2" t="s">
        <v>35</v>
      </c>
      <c r="IM34" s="2" t="s">
        <v>35</v>
      </c>
      <c r="IN34" s="2" t="s">
        <v>35</v>
      </c>
      <c r="IO34" s="2" t="s">
        <v>35</v>
      </c>
      <c r="IP34" s="2" t="s">
        <v>35</v>
      </c>
      <c r="IQ34" s="2" t="s">
        <v>35</v>
      </c>
      <c r="IR34" s="2" t="s">
        <v>35</v>
      </c>
      <c r="IS34" s="2" t="s">
        <v>35</v>
      </c>
      <c r="IT34" s="2" t="s">
        <v>35</v>
      </c>
      <c r="IU34" s="2" t="s">
        <v>35</v>
      </c>
      <c r="IV34" s="2" t="s">
        <v>35</v>
      </c>
      <c r="IW34" s="2" t="s">
        <v>35</v>
      </c>
      <c r="IX34" s="2" t="s">
        <v>35</v>
      </c>
      <c r="IY34" s="2" t="s">
        <v>35</v>
      </c>
      <c r="IZ34" s="2" t="s">
        <v>35</v>
      </c>
      <c r="JA34" s="2" t="s">
        <v>35</v>
      </c>
      <c r="JB34" s="2" t="s">
        <v>35</v>
      </c>
      <c r="JC34" s="2" t="s">
        <v>35</v>
      </c>
      <c r="JD34" s="2" t="s">
        <v>35</v>
      </c>
      <c r="JE34" s="2" t="s">
        <v>35</v>
      </c>
      <c r="JF34" s="2" t="s">
        <v>35</v>
      </c>
      <c r="JG34" s="2" t="s">
        <v>35</v>
      </c>
    </row>
    <row r="35" spans="1:267" ht="9" customHeight="1">
      <c r="A35" s="69"/>
      <c r="B35" s="70"/>
      <c r="C35" s="71"/>
      <c r="D35" s="72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55"/>
      <c r="T35" s="193" t="s">
        <v>39</v>
      </c>
      <c r="U35" s="194"/>
      <c r="V35" s="194"/>
      <c r="W35" s="194"/>
      <c r="X35" s="194"/>
      <c r="Y35" s="194"/>
      <c r="Z35" s="195"/>
      <c r="AA35" s="118">
        <v>2</v>
      </c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>
        <v>1</v>
      </c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>
        <v>609</v>
      </c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>
        <v>18</v>
      </c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>
        <v>1</v>
      </c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>
        <v>1350</v>
      </c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>
        <v>41</v>
      </c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>
        <v>0</v>
      </c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>
        <v>0</v>
      </c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>
        <v>0</v>
      </c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6"/>
      <c r="FM35" s="2" t="s">
        <v>35</v>
      </c>
      <c r="FN35" s="2" t="s">
        <v>35</v>
      </c>
      <c r="FO35" s="2" t="s">
        <v>35</v>
      </c>
      <c r="FP35" s="2" t="s">
        <v>35</v>
      </c>
      <c r="FQ35" s="2" t="s">
        <v>35</v>
      </c>
      <c r="FR35" s="2" t="s">
        <v>35</v>
      </c>
      <c r="FS35" s="2" t="s">
        <v>35</v>
      </c>
      <c r="FT35" s="2" t="s">
        <v>35</v>
      </c>
      <c r="FU35" s="2" t="s">
        <v>35</v>
      </c>
      <c r="FV35" s="2" t="s">
        <v>35</v>
      </c>
      <c r="FW35" s="2" t="s">
        <v>35</v>
      </c>
      <c r="FX35" s="2" t="s">
        <v>35</v>
      </c>
      <c r="FY35" s="2" t="s">
        <v>35</v>
      </c>
      <c r="FZ35" s="2" t="s">
        <v>35</v>
      </c>
      <c r="GA35" s="2" t="s">
        <v>35</v>
      </c>
      <c r="GB35" s="2" t="s">
        <v>35</v>
      </c>
      <c r="GC35" s="2" t="s">
        <v>35</v>
      </c>
      <c r="GD35" s="2" t="s">
        <v>35</v>
      </c>
      <c r="GE35" s="2" t="s">
        <v>35</v>
      </c>
      <c r="GF35" s="2" t="s">
        <v>35</v>
      </c>
      <c r="GG35" s="2" t="s">
        <v>35</v>
      </c>
      <c r="GH35" s="2" t="s">
        <v>35</v>
      </c>
      <c r="GI35" s="2" t="s">
        <v>35</v>
      </c>
      <c r="GJ35" s="2" t="s">
        <v>35</v>
      </c>
      <c r="GK35" s="2" t="s">
        <v>35</v>
      </c>
      <c r="GL35" s="2" t="s">
        <v>35</v>
      </c>
      <c r="GM35" s="2" t="s">
        <v>35</v>
      </c>
      <c r="GN35" s="2" t="s">
        <v>35</v>
      </c>
      <c r="GO35" s="2" t="s">
        <v>35</v>
      </c>
      <c r="GP35" s="2" t="s">
        <v>35</v>
      </c>
      <c r="GQ35" s="2" t="s">
        <v>35</v>
      </c>
      <c r="GR35" s="2" t="s">
        <v>35</v>
      </c>
      <c r="GS35" s="2" t="s">
        <v>35</v>
      </c>
      <c r="GT35" s="2" t="s">
        <v>35</v>
      </c>
      <c r="GU35" s="2" t="s">
        <v>35</v>
      </c>
      <c r="GV35" s="2" t="s">
        <v>35</v>
      </c>
      <c r="GW35" s="2" t="s">
        <v>35</v>
      </c>
      <c r="GX35" s="2" t="s">
        <v>35</v>
      </c>
      <c r="GY35" s="2" t="s">
        <v>35</v>
      </c>
      <c r="GZ35" s="2" t="s">
        <v>35</v>
      </c>
      <c r="HA35" s="2" t="s">
        <v>35</v>
      </c>
      <c r="HB35" s="2" t="s">
        <v>35</v>
      </c>
      <c r="HC35" s="2" t="s">
        <v>35</v>
      </c>
      <c r="HD35" s="2" t="s">
        <v>35</v>
      </c>
      <c r="HE35" s="2" t="s">
        <v>35</v>
      </c>
      <c r="HF35" s="2" t="s">
        <v>35</v>
      </c>
      <c r="HG35" s="2" t="s">
        <v>35</v>
      </c>
      <c r="HH35" s="2" t="s">
        <v>35</v>
      </c>
      <c r="HI35" s="2" t="s">
        <v>35</v>
      </c>
      <c r="HJ35" s="2" t="s">
        <v>35</v>
      </c>
      <c r="HK35" s="2" t="s">
        <v>35</v>
      </c>
      <c r="HL35" s="2" t="s">
        <v>35</v>
      </c>
      <c r="HM35" s="2" t="s">
        <v>35</v>
      </c>
      <c r="HN35" s="2" t="s">
        <v>35</v>
      </c>
      <c r="HO35" s="2" t="s">
        <v>35</v>
      </c>
      <c r="HP35" s="2" t="s">
        <v>35</v>
      </c>
      <c r="HQ35" s="2" t="s">
        <v>35</v>
      </c>
      <c r="HR35" s="2" t="s">
        <v>35</v>
      </c>
      <c r="HS35" s="2" t="s">
        <v>35</v>
      </c>
      <c r="HT35" s="2" t="s">
        <v>35</v>
      </c>
      <c r="HU35" s="2" t="s">
        <v>35</v>
      </c>
      <c r="HV35" s="2" t="s">
        <v>35</v>
      </c>
      <c r="HW35" s="2" t="s">
        <v>35</v>
      </c>
      <c r="HX35" s="2" t="s">
        <v>35</v>
      </c>
      <c r="HY35" s="2" t="s">
        <v>35</v>
      </c>
      <c r="HZ35" s="2" t="s">
        <v>35</v>
      </c>
      <c r="IA35" s="2" t="s">
        <v>35</v>
      </c>
      <c r="IB35" s="2" t="s">
        <v>35</v>
      </c>
      <c r="IC35" s="2" t="s">
        <v>35</v>
      </c>
      <c r="ID35" s="2" t="s">
        <v>35</v>
      </c>
      <c r="IE35" s="2" t="s">
        <v>35</v>
      </c>
      <c r="IF35" s="2" t="s">
        <v>35</v>
      </c>
      <c r="IG35" s="2" t="s">
        <v>35</v>
      </c>
      <c r="IH35" s="2" t="s">
        <v>35</v>
      </c>
      <c r="II35" s="2" t="s">
        <v>35</v>
      </c>
      <c r="IJ35" s="2" t="s">
        <v>35</v>
      </c>
      <c r="IK35" s="2" t="s">
        <v>35</v>
      </c>
      <c r="IL35" s="2" t="s">
        <v>35</v>
      </c>
      <c r="IM35" s="2" t="s">
        <v>35</v>
      </c>
      <c r="IN35" s="2" t="s">
        <v>35</v>
      </c>
      <c r="IO35" s="2" t="s">
        <v>35</v>
      </c>
      <c r="IP35" s="2" t="s">
        <v>35</v>
      </c>
      <c r="IQ35" s="2" t="s">
        <v>35</v>
      </c>
      <c r="IR35" s="2" t="s">
        <v>35</v>
      </c>
      <c r="IS35" s="2" t="s">
        <v>35</v>
      </c>
      <c r="IT35" s="2" t="s">
        <v>35</v>
      </c>
      <c r="IU35" s="2" t="s">
        <v>35</v>
      </c>
      <c r="IV35" s="2" t="s">
        <v>35</v>
      </c>
      <c r="IW35" s="2" t="s">
        <v>35</v>
      </c>
      <c r="IX35" s="2" t="s">
        <v>35</v>
      </c>
      <c r="IY35" s="2" t="s">
        <v>35</v>
      </c>
      <c r="IZ35" s="2" t="s">
        <v>35</v>
      </c>
      <c r="JA35" s="2" t="s">
        <v>35</v>
      </c>
      <c r="JB35" s="2" t="s">
        <v>35</v>
      </c>
      <c r="JC35" s="2" t="s">
        <v>35</v>
      </c>
      <c r="JD35" s="2" t="s">
        <v>35</v>
      </c>
      <c r="JE35" s="2" t="s">
        <v>35</v>
      </c>
      <c r="JF35" s="2" t="s">
        <v>35</v>
      </c>
      <c r="JG35" s="2" t="s">
        <v>35</v>
      </c>
    </row>
    <row r="36" spans="1:267" ht="9" customHeight="1">
      <c r="A36" s="69"/>
      <c r="B36" s="70"/>
      <c r="C36" s="71"/>
      <c r="D36" s="73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74"/>
      <c r="T36" s="193" t="s">
        <v>37</v>
      </c>
      <c r="U36" s="194"/>
      <c r="V36" s="194"/>
      <c r="W36" s="194"/>
      <c r="X36" s="194"/>
      <c r="Y36" s="194"/>
      <c r="Z36" s="195"/>
      <c r="AA36" s="118">
        <f t="shared" ref="AA36" si="128">SUM(AA34,AA35)</f>
        <v>2</v>
      </c>
      <c r="AB36" s="105">
        <v>339649</v>
      </c>
      <c r="AC36" s="105">
        <v>339649</v>
      </c>
      <c r="AD36" s="105">
        <v>339649</v>
      </c>
      <c r="AE36" s="105">
        <v>339649</v>
      </c>
      <c r="AF36" s="105">
        <v>339649</v>
      </c>
      <c r="AG36" s="105"/>
      <c r="AH36" s="105"/>
      <c r="AI36" s="105">
        <v>339649</v>
      </c>
      <c r="AJ36" s="105">
        <v>339649</v>
      </c>
      <c r="AK36" s="105">
        <v>339649</v>
      </c>
      <c r="AL36" s="105">
        <v>339649</v>
      </c>
      <c r="AM36" s="105">
        <v>339649</v>
      </c>
      <c r="AN36" s="105">
        <v>339649</v>
      </c>
      <c r="AO36" s="105">
        <f t="shared" ref="AO36" si="129">SUM(AO34,AO35)</f>
        <v>1</v>
      </c>
      <c r="AP36" s="105">
        <v>339649</v>
      </c>
      <c r="AQ36" s="105">
        <v>339649</v>
      </c>
      <c r="AR36" s="105">
        <v>339649</v>
      </c>
      <c r="AS36" s="105">
        <v>339649</v>
      </c>
      <c r="AT36" s="105">
        <v>339649</v>
      </c>
      <c r="AU36" s="105"/>
      <c r="AV36" s="105"/>
      <c r="AW36" s="105">
        <v>339649</v>
      </c>
      <c r="AX36" s="105">
        <v>339649</v>
      </c>
      <c r="AY36" s="105">
        <v>339649</v>
      </c>
      <c r="AZ36" s="105">
        <v>339649</v>
      </c>
      <c r="BA36" s="105">
        <v>339649</v>
      </c>
      <c r="BB36" s="105">
        <v>339649</v>
      </c>
      <c r="BC36" s="105">
        <f t="shared" ref="BC36" si="130">SUM(BC34,BC35)</f>
        <v>609</v>
      </c>
      <c r="BD36" s="105">
        <v>339649</v>
      </c>
      <c r="BE36" s="105">
        <v>339649</v>
      </c>
      <c r="BF36" s="105">
        <v>339649</v>
      </c>
      <c r="BG36" s="105">
        <v>339649</v>
      </c>
      <c r="BH36" s="105">
        <v>339649</v>
      </c>
      <c r="BI36" s="105"/>
      <c r="BJ36" s="105"/>
      <c r="BK36" s="105">
        <v>339649</v>
      </c>
      <c r="BL36" s="105">
        <v>339649</v>
      </c>
      <c r="BM36" s="105">
        <v>339649</v>
      </c>
      <c r="BN36" s="105">
        <v>339649</v>
      </c>
      <c r="BO36" s="105">
        <v>339649</v>
      </c>
      <c r="BP36" s="105">
        <v>339649</v>
      </c>
      <c r="BQ36" s="105">
        <f t="shared" ref="BQ36" si="131">SUM(BQ34,BQ35)</f>
        <v>18</v>
      </c>
      <c r="BR36" s="105">
        <v>339649</v>
      </c>
      <c r="BS36" s="105">
        <v>339649</v>
      </c>
      <c r="BT36" s="105">
        <v>339649</v>
      </c>
      <c r="BU36" s="105">
        <v>339649</v>
      </c>
      <c r="BV36" s="105">
        <v>339649</v>
      </c>
      <c r="BW36" s="105"/>
      <c r="BX36" s="105"/>
      <c r="BY36" s="105">
        <v>339649</v>
      </c>
      <c r="BZ36" s="105">
        <v>339649</v>
      </c>
      <c r="CA36" s="105">
        <v>339649</v>
      </c>
      <c r="CB36" s="105">
        <v>339649</v>
      </c>
      <c r="CC36" s="105">
        <v>339649</v>
      </c>
      <c r="CD36" s="105">
        <v>339649</v>
      </c>
      <c r="CE36" s="105">
        <f t="shared" ref="CE36" si="132">SUM(CE34,CE35)</f>
        <v>1</v>
      </c>
      <c r="CF36" s="105">
        <v>339649</v>
      </c>
      <c r="CG36" s="105">
        <v>339649</v>
      </c>
      <c r="CH36" s="105">
        <v>339649</v>
      </c>
      <c r="CI36" s="105">
        <v>339649</v>
      </c>
      <c r="CJ36" s="105">
        <v>339649</v>
      </c>
      <c r="CK36" s="105"/>
      <c r="CL36" s="105"/>
      <c r="CM36" s="105">
        <v>339649</v>
      </c>
      <c r="CN36" s="105">
        <v>339649</v>
      </c>
      <c r="CO36" s="105">
        <v>339649</v>
      </c>
      <c r="CP36" s="105">
        <v>339649</v>
      </c>
      <c r="CQ36" s="105">
        <v>339649</v>
      </c>
      <c r="CR36" s="105">
        <v>339649</v>
      </c>
      <c r="CS36" s="105">
        <f t="shared" ref="CS36" si="133">SUM(CS34,CS35)</f>
        <v>1350</v>
      </c>
      <c r="CT36" s="105">
        <v>339649</v>
      </c>
      <c r="CU36" s="105">
        <v>339649</v>
      </c>
      <c r="CV36" s="105">
        <v>339649</v>
      </c>
      <c r="CW36" s="105">
        <v>339649</v>
      </c>
      <c r="CX36" s="105">
        <v>339649</v>
      </c>
      <c r="CY36" s="105"/>
      <c r="CZ36" s="105"/>
      <c r="DA36" s="105">
        <v>339649</v>
      </c>
      <c r="DB36" s="105">
        <v>339649</v>
      </c>
      <c r="DC36" s="105">
        <v>339649</v>
      </c>
      <c r="DD36" s="105">
        <v>339649</v>
      </c>
      <c r="DE36" s="105">
        <v>339649</v>
      </c>
      <c r="DF36" s="105">
        <v>339649</v>
      </c>
      <c r="DG36" s="105">
        <f t="shared" ref="DG36" si="134">SUM(DG34,DG35)</f>
        <v>41</v>
      </c>
      <c r="DH36" s="105">
        <v>339649</v>
      </c>
      <c r="DI36" s="105">
        <v>339649</v>
      </c>
      <c r="DJ36" s="105">
        <v>339649</v>
      </c>
      <c r="DK36" s="105">
        <v>339649</v>
      </c>
      <c r="DL36" s="105">
        <v>339649</v>
      </c>
      <c r="DM36" s="105"/>
      <c r="DN36" s="105"/>
      <c r="DO36" s="105">
        <v>339649</v>
      </c>
      <c r="DP36" s="105">
        <v>339649</v>
      </c>
      <c r="DQ36" s="105">
        <v>339649</v>
      </c>
      <c r="DR36" s="105">
        <v>339649</v>
      </c>
      <c r="DS36" s="105">
        <v>339649</v>
      </c>
      <c r="DT36" s="105">
        <v>339649</v>
      </c>
      <c r="DU36" s="105">
        <f t="shared" ref="DU36" si="135">SUM(DU34,DU35)</f>
        <v>0</v>
      </c>
      <c r="DV36" s="105">
        <v>339649</v>
      </c>
      <c r="DW36" s="105">
        <v>339649</v>
      </c>
      <c r="DX36" s="105">
        <v>339649</v>
      </c>
      <c r="DY36" s="105">
        <v>339649</v>
      </c>
      <c r="DZ36" s="105">
        <v>339649</v>
      </c>
      <c r="EA36" s="105"/>
      <c r="EB36" s="105"/>
      <c r="EC36" s="105">
        <v>339649</v>
      </c>
      <c r="ED36" s="105">
        <v>339649</v>
      </c>
      <c r="EE36" s="105">
        <v>339649</v>
      </c>
      <c r="EF36" s="105">
        <v>339649</v>
      </c>
      <c r="EG36" s="105">
        <v>339649</v>
      </c>
      <c r="EH36" s="105">
        <v>339649</v>
      </c>
      <c r="EI36" s="105">
        <f t="shared" ref="EI36" si="136">SUM(EI34,EI35)</f>
        <v>0</v>
      </c>
      <c r="EJ36" s="105">
        <v>339649</v>
      </c>
      <c r="EK36" s="105">
        <v>339649</v>
      </c>
      <c r="EL36" s="105">
        <v>339649</v>
      </c>
      <c r="EM36" s="105">
        <v>339649</v>
      </c>
      <c r="EN36" s="105">
        <v>339649</v>
      </c>
      <c r="EO36" s="105"/>
      <c r="EP36" s="105"/>
      <c r="EQ36" s="105">
        <v>339649</v>
      </c>
      <c r="ER36" s="105">
        <v>339649</v>
      </c>
      <c r="ES36" s="105">
        <v>339649</v>
      </c>
      <c r="ET36" s="105">
        <v>339649</v>
      </c>
      <c r="EU36" s="105">
        <v>339649</v>
      </c>
      <c r="EV36" s="105">
        <v>339649</v>
      </c>
      <c r="EW36" s="105">
        <f t="shared" ref="EW36" si="137">SUM(EW34,EW35)</f>
        <v>0</v>
      </c>
      <c r="EX36" s="105">
        <v>339649</v>
      </c>
      <c r="EY36" s="105">
        <v>339649</v>
      </c>
      <c r="EZ36" s="105">
        <v>339649</v>
      </c>
      <c r="FA36" s="105">
        <v>339649</v>
      </c>
      <c r="FB36" s="105">
        <v>339649</v>
      </c>
      <c r="FC36" s="105"/>
      <c r="FD36" s="105"/>
      <c r="FE36" s="105">
        <v>339649</v>
      </c>
      <c r="FF36" s="105">
        <v>339649</v>
      </c>
      <c r="FG36" s="105">
        <v>339649</v>
      </c>
      <c r="FH36" s="105">
        <v>339649</v>
      </c>
      <c r="FI36" s="105">
        <v>339649</v>
      </c>
      <c r="FJ36" s="106">
        <v>339649</v>
      </c>
      <c r="FM36" s="2" t="s">
        <v>35</v>
      </c>
      <c r="FN36" s="2" t="s">
        <v>35</v>
      </c>
      <c r="FO36" s="2" t="s">
        <v>35</v>
      </c>
      <c r="FP36" s="2" t="s">
        <v>35</v>
      </c>
      <c r="FQ36" s="2" t="s">
        <v>35</v>
      </c>
      <c r="FR36" s="2" t="s">
        <v>35</v>
      </c>
      <c r="FS36" s="2" t="s">
        <v>35</v>
      </c>
      <c r="FT36" s="2" t="s">
        <v>35</v>
      </c>
      <c r="FU36" s="2" t="s">
        <v>35</v>
      </c>
      <c r="FV36" s="2" t="s">
        <v>35</v>
      </c>
      <c r="FW36" s="2" t="s">
        <v>35</v>
      </c>
      <c r="FX36" s="2" t="s">
        <v>35</v>
      </c>
      <c r="FY36" s="2" t="s">
        <v>35</v>
      </c>
      <c r="FZ36" s="2" t="s">
        <v>35</v>
      </c>
      <c r="GA36" s="2" t="s">
        <v>35</v>
      </c>
      <c r="GB36" s="2" t="s">
        <v>35</v>
      </c>
      <c r="GC36" s="2" t="s">
        <v>35</v>
      </c>
      <c r="GD36" s="2" t="s">
        <v>35</v>
      </c>
      <c r="GE36" s="2" t="s">
        <v>35</v>
      </c>
      <c r="GF36" s="2" t="s">
        <v>35</v>
      </c>
      <c r="GG36" s="2" t="s">
        <v>35</v>
      </c>
      <c r="GH36" s="2" t="s">
        <v>35</v>
      </c>
      <c r="GI36" s="2" t="s">
        <v>35</v>
      </c>
      <c r="GJ36" s="2" t="s">
        <v>35</v>
      </c>
      <c r="GK36" s="2" t="s">
        <v>35</v>
      </c>
      <c r="GL36" s="2" t="s">
        <v>35</v>
      </c>
      <c r="GM36" s="2" t="s">
        <v>35</v>
      </c>
      <c r="GN36" s="2" t="s">
        <v>35</v>
      </c>
      <c r="GO36" s="2" t="s">
        <v>35</v>
      </c>
      <c r="GP36" s="2" t="s">
        <v>35</v>
      </c>
      <c r="GQ36" s="2" t="s">
        <v>35</v>
      </c>
      <c r="GR36" s="2" t="s">
        <v>35</v>
      </c>
      <c r="GS36" s="2" t="s">
        <v>35</v>
      </c>
      <c r="GT36" s="2" t="s">
        <v>35</v>
      </c>
      <c r="GU36" s="2" t="s">
        <v>35</v>
      </c>
      <c r="GV36" s="2" t="s">
        <v>35</v>
      </c>
      <c r="GW36" s="2" t="s">
        <v>35</v>
      </c>
      <c r="GX36" s="2" t="s">
        <v>35</v>
      </c>
      <c r="GY36" s="2" t="s">
        <v>35</v>
      </c>
      <c r="GZ36" s="2" t="s">
        <v>35</v>
      </c>
      <c r="HA36" s="2" t="s">
        <v>35</v>
      </c>
      <c r="HB36" s="2" t="s">
        <v>35</v>
      </c>
      <c r="HC36" s="2" t="s">
        <v>35</v>
      </c>
      <c r="HD36" s="2" t="s">
        <v>35</v>
      </c>
      <c r="HE36" s="2" t="s">
        <v>35</v>
      </c>
      <c r="HF36" s="2" t="s">
        <v>35</v>
      </c>
      <c r="HG36" s="2" t="s">
        <v>35</v>
      </c>
      <c r="HH36" s="2" t="s">
        <v>35</v>
      </c>
      <c r="HI36" s="2" t="s">
        <v>35</v>
      </c>
      <c r="HJ36" s="2" t="s">
        <v>35</v>
      </c>
      <c r="HK36" s="2" t="s">
        <v>35</v>
      </c>
      <c r="HL36" s="2" t="s">
        <v>35</v>
      </c>
      <c r="HM36" s="2" t="s">
        <v>35</v>
      </c>
      <c r="HN36" s="2" t="s">
        <v>35</v>
      </c>
      <c r="HO36" s="2" t="s">
        <v>35</v>
      </c>
      <c r="HP36" s="2" t="s">
        <v>35</v>
      </c>
      <c r="HQ36" s="2" t="s">
        <v>35</v>
      </c>
      <c r="HR36" s="2" t="s">
        <v>35</v>
      </c>
      <c r="HS36" s="2" t="s">
        <v>35</v>
      </c>
      <c r="HT36" s="2" t="s">
        <v>35</v>
      </c>
      <c r="HU36" s="2" t="s">
        <v>35</v>
      </c>
      <c r="HV36" s="2" t="s">
        <v>35</v>
      </c>
      <c r="HW36" s="2" t="s">
        <v>35</v>
      </c>
      <c r="HX36" s="2" t="s">
        <v>35</v>
      </c>
      <c r="HY36" s="2" t="s">
        <v>35</v>
      </c>
      <c r="HZ36" s="2" t="s">
        <v>35</v>
      </c>
      <c r="IA36" s="2" t="s">
        <v>35</v>
      </c>
      <c r="IB36" s="2" t="s">
        <v>35</v>
      </c>
      <c r="IC36" s="2" t="s">
        <v>35</v>
      </c>
      <c r="ID36" s="2" t="s">
        <v>35</v>
      </c>
      <c r="IE36" s="2" t="s">
        <v>35</v>
      </c>
      <c r="IF36" s="2" t="s">
        <v>35</v>
      </c>
      <c r="IG36" s="2" t="s">
        <v>35</v>
      </c>
      <c r="IH36" s="2" t="s">
        <v>35</v>
      </c>
      <c r="II36" s="2" t="s">
        <v>35</v>
      </c>
      <c r="IJ36" s="2" t="s">
        <v>35</v>
      </c>
      <c r="IK36" s="2" t="s">
        <v>35</v>
      </c>
      <c r="IL36" s="2" t="s">
        <v>35</v>
      </c>
      <c r="IM36" s="2" t="s">
        <v>35</v>
      </c>
      <c r="IN36" s="2" t="s">
        <v>35</v>
      </c>
      <c r="IO36" s="2" t="s">
        <v>35</v>
      </c>
      <c r="IP36" s="2" t="s">
        <v>35</v>
      </c>
      <c r="IQ36" s="2" t="s">
        <v>35</v>
      </c>
      <c r="IR36" s="2" t="s">
        <v>35</v>
      </c>
      <c r="IS36" s="2" t="s">
        <v>35</v>
      </c>
      <c r="IT36" s="2" t="s">
        <v>35</v>
      </c>
      <c r="IU36" s="2" t="s">
        <v>35</v>
      </c>
      <c r="IV36" s="2" t="s">
        <v>35</v>
      </c>
      <c r="IW36" s="2" t="s">
        <v>35</v>
      </c>
      <c r="IX36" s="2" t="s">
        <v>35</v>
      </c>
      <c r="IY36" s="2" t="s">
        <v>35</v>
      </c>
      <c r="IZ36" s="2" t="s">
        <v>35</v>
      </c>
      <c r="JA36" s="2" t="s">
        <v>35</v>
      </c>
      <c r="JB36" s="2" t="s">
        <v>35</v>
      </c>
      <c r="JC36" s="2" t="s">
        <v>35</v>
      </c>
      <c r="JD36" s="2" t="s">
        <v>35</v>
      </c>
      <c r="JE36" s="2" t="s">
        <v>35</v>
      </c>
      <c r="JF36" s="2" t="s">
        <v>35</v>
      </c>
      <c r="JG36" s="2" t="s">
        <v>35</v>
      </c>
    </row>
    <row r="37" spans="1:267" ht="9" customHeight="1">
      <c r="A37" s="69"/>
      <c r="B37" s="70"/>
      <c r="C37" s="71"/>
      <c r="D37" s="56"/>
      <c r="E37" s="211" t="s">
        <v>56</v>
      </c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57"/>
      <c r="T37" s="193" t="s">
        <v>38</v>
      </c>
      <c r="U37" s="194"/>
      <c r="V37" s="194"/>
      <c r="W37" s="194"/>
      <c r="X37" s="194"/>
      <c r="Y37" s="194"/>
      <c r="Z37" s="195"/>
      <c r="AA37" s="118">
        <v>94</v>
      </c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>
        <v>5</v>
      </c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>
        <v>4412</v>
      </c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>
        <v>65</v>
      </c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>
        <v>78</v>
      </c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>
        <v>108706</v>
      </c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>
        <v>1537</v>
      </c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>
        <v>202</v>
      </c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>
        <v>370391</v>
      </c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>
        <v>5951</v>
      </c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6"/>
      <c r="FM37" s="2" t="s">
        <v>35</v>
      </c>
      <c r="FN37" s="2" t="s">
        <v>35</v>
      </c>
      <c r="FO37" s="2" t="s">
        <v>35</v>
      </c>
      <c r="FP37" s="2" t="s">
        <v>35</v>
      </c>
      <c r="FQ37" s="2" t="s">
        <v>35</v>
      </c>
      <c r="FR37" s="2" t="s">
        <v>35</v>
      </c>
      <c r="FS37" s="2" t="s">
        <v>35</v>
      </c>
      <c r="FT37" s="2" t="s">
        <v>35</v>
      </c>
      <c r="FU37" s="2" t="s">
        <v>35</v>
      </c>
      <c r="FV37" s="2" t="s">
        <v>35</v>
      </c>
      <c r="FW37" s="2" t="s">
        <v>35</v>
      </c>
      <c r="FX37" s="2" t="s">
        <v>35</v>
      </c>
      <c r="FY37" s="2" t="s">
        <v>35</v>
      </c>
      <c r="FZ37" s="2" t="s">
        <v>35</v>
      </c>
      <c r="GA37" s="2" t="s">
        <v>35</v>
      </c>
      <c r="GB37" s="2" t="s">
        <v>35</v>
      </c>
      <c r="GC37" s="2" t="s">
        <v>35</v>
      </c>
      <c r="GD37" s="2" t="s">
        <v>35</v>
      </c>
      <c r="GE37" s="2" t="s">
        <v>35</v>
      </c>
      <c r="GF37" s="2" t="s">
        <v>35</v>
      </c>
      <c r="GG37" s="2" t="s">
        <v>35</v>
      </c>
      <c r="GH37" s="2" t="s">
        <v>35</v>
      </c>
      <c r="GI37" s="2" t="s">
        <v>35</v>
      </c>
      <c r="GJ37" s="2" t="s">
        <v>35</v>
      </c>
      <c r="GK37" s="2" t="s">
        <v>35</v>
      </c>
      <c r="GL37" s="2" t="s">
        <v>35</v>
      </c>
      <c r="GM37" s="2" t="s">
        <v>35</v>
      </c>
      <c r="GN37" s="2" t="s">
        <v>35</v>
      </c>
      <c r="GO37" s="2" t="s">
        <v>35</v>
      </c>
      <c r="GP37" s="2" t="s">
        <v>35</v>
      </c>
      <c r="GQ37" s="2" t="s">
        <v>35</v>
      </c>
      <c r="GR37" s="2" t="s">
        <v>35</v>
      </c>
      <c r="GS37" s="2" t="s">
        <v>35</v>
      </c>
      <c r="GT37" s="2" t="s">
        <v>35</v>
      </c>
      <c r="GU37" s="2" t="s">
        <v>35</v>
      </c>
      <c r="GV37" s="2" t="s">
        <v>35</v>
      </c>
      <c r="GW37" s="2" t="s">
        <v>35</v>
      </c>
      <c r="GX37" s="2" t="s">
        <v>35</v>
      </c>
      <c r="GY37" s="2" t="s">
        <v>35</v>
      </c>
      <c r="GZ37" s="2" t="s">
        <v>35</v>
      </c>
      <c r="HA37" s="2" t="s">
        <v>35</v>
      </c>
      <c r="HB37" s="2" t="s">
        <v>35</v>
      </c>
      <c r="HC37" s="2" t="s">
        <v>35</v>
      </c>
      <c r="HD37" s="2" t="s">
        <v>35</v>
      </c>
      <c r="HE37" s="2" t="s">
        <v>35</v>
      </c>
      <c r="HF37" s="2" t="s">
        <v>35</v>
      </c>
      <c r="HG37" s="2" t="s">
        <v>35</v>
      </c>
      <c r="HH37" s="2" t="s">
        <v>35</v>
      </c>
      <c r="HI37" s="2" t="s">
        <v>35</v>
      </c>
      <c r="HJ37" s="2" t="s">
        <v>35</v>
      </c>
      <c r="HK37" s="2" t="s">
        <v>35</v>
      </c>
      <c r="HL37" s="2" t="s">
        <v>35</v>
      </c>
      <c r="HM37" s="2" t="s">
        <v>35</v>
      </c>
      <c r="HN37" s="2" t="s">
        <v>35</v>
      </c>
      <c r="HO37" s="2" t="s">
        <v>35</v>
      </c>
      <c r="HP37" s="2" t="s">
        <v>35</v>
      </c>
      <c r="HQ37" s="2" t="s">
        <v>35</v>
      </c>
      <c r="HR37" s="2" t="s">
        <v>35</v>
      </c>
      <c r="HS37" s="2" t="s">
        <v>35</v>
      </c>
      <c r="HT37" s="2" t="s">
        <v>35</v>
      </c>
      <c r="HU37" s="2" t="s">
        <v>35</v>
      </c>
      <c r="HV37" s="2" t="s">
        <v>35</v>
      </c>
      <c r="HW37" s="2" t="s">
        <v>35</v>
      </c>
      <c r="HX37" s="2" t="s">
        <v>35</v>
      </c>
      <c r="HY37" s="2" t="s">
        <v>35</v>
      </c>
      <c r="HZ37" s="2" t="s">
        <v>35</v>
      </c>
      <c r="IA37" s="2" t="s">
        <v>35</v>
      </c>
      <c r="IB37" s="2" t="s">
        <v>35</v>
      </c>
      <c r="IC37" s="2" t="s">
        <v>35</v>
      </c>
      <c r="ID37" s="2" t="s">
        <v>35</v>
      </c>
      <c r="IE37" s="2" t="s">
        <v>35</v>
      </c>
      <c r="IF37" s="2" t="s">
        <v>35</v>
      </c>
      <c r="IG37" s="2" t="s">
        <v>35</v>
      </c>
      <c r="IH37" s="2" t="s">
        <v>35</v>
      </c>
      <c r="II37" s="2" t="s">
        <v>35</v>
      </c>
      <c r="IJ37" s="2" t="s">
        <v>35</v>
      </c>
      <c r="IK37" s="2" t="s">
        <v>35</v>
      </c>
      <c r="IL37" s="2" t="s">
        <v>35</v>
      </c>
      <c r="IM37" s="2" t="s">
        <v>35</v>
      </c>
      <c r="IN37" s="2" t="s">
        <v>35</v>
      </c>
      <c r="IO37" s="2" t="s">
        <v>35</v>
      </c>
      <c r="IP37" s="2" t="s">
        <v>35</v>
      </c>
      <c r="IQ37" s="2" t="s">
        <v>35</v>
      </c>
      <c r="IR37" s="2" t="s">
        <v>35</v>
      </c>
      <c r="IS37" s="2" t="s">
        <v>35</v>
      </c>
      <c r="IT37" s="2" t="s">
        <v>35</v>
      </c>
      <c r="IU37" s="2" t="s">
        <v>35</v>
      </c>
      <c r="IV37" s="2" t="s">
        <v>35</v>
      </c>
      <c r="IW37" s="2" t="s">
        <v>35</v>
      </c>
      <c r="IX37" s="2" t="s">
        <v>35</v>
      </c>
      <c r="IY37" s="2" t="s">
        <v>35</v>
      </c>
      <c r="IZ37" s="2" t="s">
        <v>35</v>
      </c>
      <c r="JA37" s="2" t="s">
        <v>35</v>
      </c>
      <c r="JB37" s="2" t="s">
        <v>35</v>
      </c>
      <c r="JC37" s="2" t="s">
        <v>35</v>
      </c>
      <c r="JD37" s="2" t="s">
        <v>35</v>
      </c>
      <c r="JE37" s="2" t="s">
        <v>35</v>
      </c>
      <c r="JF37" s="2" t="s">
        <v>35</v>
      </c>
      <c r="JG37" s="2" t="s">
        <v>35</v>
      </c>
    </row>
    <row r="38" spans="1:267" ht="9" customHeight="1">
      <c r="A38" s="69"/>
      <c r="B38" s="70"/>
      <c r="C38" s="71"/>
      <c r="D38" s="72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55"/>
      <c r="T38" s="193" t="s">
        <v>39</v>
      </c>
      <c r="U38" s="194"/>
      <c r="V38" s="194"/>
      <c r="W38" s="194"/>
      <c r="X38" s="194"/>
      <c r="Y38" s="194"/>
      <c r="Z38" s="195"/>
      <c r="AA38" s="118">
        <v>1810</v>
      </c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>
        <v>186</v>
      </c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>
        <v>138225</v>
      </c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>
        <v>4005</v>
      </c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>
        <v>865</v>
      </c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>
        <v>1168117</v>
      </c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>
        <v>28390</v>
      </c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>
        <v>3400</v>
      </c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>
        <v>5889884</v>
      </c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>
        <v>168061</v>
      </c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6"/>
      <c r="FM38" s="2" t="s">
        <v>35</v>
      </c>
      <c r="FN38" s="2" t="s">
        <v>35</v>
      </c>
      <c r="FO38" s="2" t="s">
        <v>35</v>
      </c>
      <c r="FP38" s="2" t="s">
        <v>35</v>
      </c>
      <c r="FQ38" s="2" t="s">
        <v>35</v>
      </c>
      <c r="FR38" s="2" t="s">
        <v>35</v>
      </c>
      <c r="FS38" s="2" t="s">
        <v>35</v>
      </c>
      <c r="FT38" s="2" t="s">
        <v>35</v>
      </c>
      <c r="FU38" s="2" t="s">
        <v>35</v>
      </c>
      <c r="FV38" s="2" t="s">
        <v>35</v>
      </c>
      <c r="FW38" s="2" t="s">
        <v>35</v>
      </c>
      <c r="FX38" s="2" t="s">
        <v>35</v>
      </c>
      <c r="FY38" s="2" t="s">
        <v>35</v>
      </c>
      <c r="FZ38" s="2" t="s">
        <v>35</v>
      </c>
      <c r="GA38" s="2" t="s">
        <v>35</v>
      </c>
      <c r="GB38" s="2" t="s">
        <v>35</v>
      </c>
      <c r="GC38" s="2" t="s">
        <v>35</v>
      </c>
      <c r="GD38" s="2" t="s">
        <v>35</v>
      </c>
      <c r="GE38" s="2" t="s">
        <v>35</v>
      </c>
      <c r="GF38" s="2" t="s">
        <v>35</v>
      </c>
      <c r="GG38" s="2" t="s">
        <v>35</v>
      </c>
      <c r="GH38" s="2" t="s">
        <v>35</v>
      </c>
      <c r="GI38" s="2" t="s">
        <v>35</v>
      </c>
      <c r="GJ38" s="2" t="s">
        <v>35</v>
      </c>
      <c r="GK38" s="2" t="s">
        <v>35</v>
      </c>
      <c r="GL38" s="2" t="s">
        <v>35</v>
      </c>
      <c r="GM38" s="2" t="s">
        <v>35</v>
      </c>
      <c r="GN38" s="2" t="s">
        <v>35</v>
      </c>
      <c r="GO38" s="2" t="s">
        <v>35</v>
      </c>
      <c r="GP38" s="2" t="s">
        <v>35</v>
      </c>
      <c r="GQ38" s="2" t="s">
        <v>35</v>
      </c>
      <c r="GR38" s="2" t="s">
        <v>35</v>
      </c>
      <c r="GS38" s="2" t="s">
        <v>35</v>
      </c>
      <c r="GT38" s="2" t="s">
        <v>35</v>
      </c>
      <c r="GU38" s="2" t="s">
        <v>35</v>
      </c>
      <c r="GV38" s="2" t="s">
        <v>35</v>
      </c>
      <c r="GW38" s="2" t="s">
        <v>35</v>
      </c>
      <c r="GX38" s="2" t="s">
        <v>35</v>
      </c>
      <c r="GY38" s="2" t="s">
        <v>35</v>
      </c>
      <c r="GZ38" s="2" t="s">
        <v>35</v>
      </c>
      <c r="HA38" s="2" t="s">
        <v>35</v>
      </c>
      <c r="HB38" s="2" t="s">
        <v>35</v>
      </c>
      <c r="HC38" s="2" t="s">
        <v>35</v>
      </c>
      <c r="HD38" s="2" t="s">
        <v>35</v>
      </c>
      <c r="HE38" s="2" t="s">
        <v>35</v>
      </c>
      <c r="HF38" s="2" t="s">
        <v>35</v>
      </c>
      <c r="HG38" s="2" t="s">
        <v>35</v>
      </c>
      <c r="HH38" s="2" t="s">
        <v>35</v>
      </c>
      <c r="HI38" s="2" t="s">
        <v>35</v>
      </c>
      <c r="HJ38" s="2" t="s">
        <v>35</v>
      </c>
      <c r="HK38" s="2" t="s">
        <v>35</v>
      </c>
      <c r="HL38" s="2" t="s">
        <v>35</v>
      </c>
      <c r="HM38" s="2" t="s">
        <v>35</v>
      </c>
      <c r="HN38" s="2" t="s">
        <v>35</v>
      </c>
      <c r="HO38" s="2" t="s">
        <v>35</v>
      </c>
      <c r="HP38" s="2" t="s">
        <v>35</v>
      </c>
      <c r="HQ38" s="2" t="s">
        <v>35</v>
      </c>
      <c r="HR38" s="2" t="s">
        <v>35</v>
      </c>
      <c r="HS38" s="2" t="s">
        <v>35</v>
      </c>
      <c r="HT38" s="2" t="s">
        <v>35</v>
      </c>
      <c r="HU38" s="2" t="s">
        <v>35</v>
      </c>
      <c r="HV38" s="2" t="s">
        <v>35</v>
      </c>
      <c r="HW38" s="2" t="s">
        <v>35</v>
      </c>
      <c r="HX38" s="2" t="s">
        <v>35</v>
      </c>
      <c r="HY38" s="2" t="s">
        <v>35</v>
      </c>
      <c r="HZ38" s="2" t="s">
        <v>35</v>
      </c>
      <c r="IA38" s="2" t="s">
        <v>35</v>
      </c>
      <c r="IB38" s="2" t="s">
        <v>35</v>
      </c>
      <c r="IC38" s="2" t="s">
        <v>35</v>
      </c>
      <c r="ID38" s="2" t="s">
        <v>35</v>
      </c>
      <c r="IE38" s="2" t="s">
        <v>35</v>
      </c>
      <c r="IF38" s="2" t="s">
        <v>35</v>
      </c>
      <c r="IG38" s="2" t="s">
        <v>35</v>
      </c>
      <c r="IH38" s="2" t="s">
        <v>35</v>
      </c>
      <c r="II38" s="2" t="s">
        <v>35</v>
      </c>
      <c r="IJ38" s="2" t="s">
        <v>35</v>
      </c>
      <c r="IK38" s="2" t="s">
        <v>35</v>
      </c>
      <c r="IL38" s="2" t="s">
        <v>35</v>
      </c>
      <c r="IM38" s="2" t="s">
        <v>35</v>
      </c>
      <c r="IN38" s="2" t="s">
        <v>35</v>
      </c>
      <c r="IO38" s="2" t="s">
        <v>35</v>
      </c>
      <c r="IP38" s="2" t="s">
        <v>35</v>
      </c>
      <c r="IQ38" s="2" t="s">
        <v>35</v>
      </c>
      <c r="IR38" s="2" t="s">
        <v>35</v>
      </c>
      <c r="IS38" s="2" t="s">
        <v>35</v>
      </c>
      <c r="IT38" s="2" t="s">
        <v>35</v>
      </c>
      <c r="IU38" s="2" t="s">
        <v>35</v>
      </c>
      <c r="IV38" s="2" t="s">
        <v>35</v>
      </c>
      <c r="IW38" s="2" t="s">
        <v>35</v>
      </c>
      <c r="IX38" s="2" t="s">
        <v>35</v>
      </c>
      <c r="IY38" s="2" t="s">
        <v>35</v>
      </c>
      <c r="IZ38" s="2" t="s">
        <v>35</v>
      </c>
      <c r="JA38" s="2" t="s">
        <v>35</v>
      </c>
      <c r="JB38" s="2" t="s">
        <v>35</v>
      </c>
      <c r="JC38" s="2" t="s">
        <v>35</v>
      </c>
      <c r="JD38" s="2" t="s">
        <v>35</v>
      </c>
      <c r="JE38" s="2" t="s">
        <v>35</v>
      </c>
      <c r="JF38" s="2" t="s">
        <v>35</v>
      </c>
      <c r="JG38" s="2" t="s">
        <v>35</v>
      </c>
    </row>
    <row r="39" spans="1:267" ht="9" customHeight="1">
      <c r="A39" s="69"/>
      <c r="B39" s="70"/>
      <c r="C39" s="71"/>
      <c r="D39" s="73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74"/>
      <c r="T39" s="193" t="s">
        <v>37</v>
      </c>
      <c r="U39" s="194"/>
      <c r="V39" s="194"/>
      <c r="W39" s="194"/>
      <c r="X39" s="194"/>
      <c r="Y39" s="194"/>
      <c r="Z39" s="195"/>
      <c r="AA39" s="118">
        <f t="shared" ref="AA39" si="138">SUM(AA37,AA38)</f>
        <v>1904</v>
      </c>
      <c r="AB39" s="105">
        <v>339649</v>
      </c>
      <c r="AC39" s="105">
        <v>339649</v>
      </c>
      <c r="AD39" s="105">
        <v>339649</v>
      </c>
      <c r="AE39" s="105">
        <v>339649</v>
      </c>
      <c r="AF39" s="105">
        <v>339649</v>
      </c>
      <c r="AG39" s="105"/>
      <c r="AH39" s="105"/>
      <c r="AI39" s="105">
        <v>339649</v>
      </c>
      <c r="AJ39" s="105">
        <v>339649</v>
      </c>
      <c r="AK39" s="105">
        <v>339649</v>
      </c>
      <c r="AL39" s="105">
        <v>339649</v>
      </c>
      <c r="AM39" s="105">
        <v>339649</v>
      </c>
      <c r="AN39" s="105">
        <v>339649</v>
      </c>
      <c r="AO39" s="105">
        <f t="shared" ref="AO39" si="139">SUM(AO37,AO38)</f>
        <v>191</v>
      </c>
      <c r="AP39" s="105">
        <v>339649</v>
      </c>
      <c r="AQ39" s="105">
        <v>339649</v>
      </c>
      <c r="AR39" s="105">
        <v>339649</v>
      </c>
      <c r="AS39" s="105">
        <v>339649</v>
      </c>
      <c r="AT39" s="105">
        <v>339649</v>
      </c>
      <c r="AU39" s="105"/>
      <c r="AV39" s="105"/>
      <c r="AW39" s="105">
        <v>339649</v>
      </c>
      <c r="AX39" s="105">
        <v>339649</v>
      </c>
      <c r="AY39" s="105">
        <v>339649</v>
      </c>
      <c r="AZ39" s="105">
        <v>339649</v>
      </c>
      <c r="BA39" s="105">
        <v>339649</v>
      </c>
      <c r="BB39" s="105">
        <v>339649</v>
      </c>
      <c r="BC39" s="105">
        <f t="shared" ref="BC39" si="140">SUM(BC37,BC38)</f>
        <v>142637</v>
      </c>
      <c r="BD39" s="105">
        <v>339649</v>
      </c>
      <c r="BE39" s="105">
        <v>339649</v>
      </c>
      <c r="BF39" s="105">
        <v>339649</v>
      </c>
      <c r="BG39" s="105">
        <v>339649</v>
      </c>
      <c r="BH39" s="105">
        <v>339649</v>
      </c>
      <c r="BI39" s="105"/>
      <c r="BJ39" s="105"/>
      <c r="BK39" s="105">
        <v>339649</v>
      </c>
      <c r="BL39" s="105">
        <v>339649</v>
      </c>
      <c r="BM39" s="105">
        <v>339649</v>
      </c>
      <c r="BN39" s="105">
        <v>339649</v>
      </c>
      <c r="BO39" s="105">
        <v>339649</v>
      </c>
      <c r="BP39" s="105">
        <v>339649</v>
      </c>
      <c r="BQ39" s="105">
        <f t="shared" ref="BQ39" si="141">SUM(BQ37,BQ38)</f>
        <v>4070</v>
      </c>
      <c r="BR39" s="105">
        <v>339649</v>
      </c>
      <c r="BS39" s="105">
        <v>339649</v>
      </c>
      <c r="BT39" s="105">
        <v>339649</v>
      </c>
      <c r="BU39" s="105">
        <v>339649</v>
      </c>
      <c r="BV39" s="105">
        <v>339649</v>
      </c>
      <c r="BW39" s="105"/>
      <c r="BX39" s="105"/>
      <c r="BY39" s="105">
        <v>339649</v>
      </c>
      <c r="BZ39" s="105">
        <v>339649</v>
      </c>
      <c r="CA39" s="105">
        <v>339649</v>
      </c>
      <c r="CB39" s="105">
        <v>339649</v>
      </c>
      <c r="CC39" s="105">
        <v>339649</v>
      </c>
      <c r="CD39" s="105">
        <v>339649</v>
      </c>
      <c r="CE39" s="105">
        <f t="shared" ref="CE39" si="142">SUM(CE37,CE38)</f>
        <v>943</v>
      </c>
      <c r="CF39" s="105">
        <v>339649</v>
      </c>
      <c r="CG39" s="105">
        <v>339649</v>
      </c>
      <c r="CH39" s="105">
        <v>339649</v>
      </c>
      <c r="CI39" s="105">
        <v>339649</v>
      </c>
      <c r="CJ39" s="105">
        <v>339649</v>
      </c>
      <c r="CK39" s="105"/>
      <c r="CL39" s="105"/>
      <c r="CM39" s="105">
        <v>339649</v>
      </c>
      <c r="CN39" s="105">
        <v>339649</v>
      </c>
      <c r="CO39" s="105">
        <v>339649</v>
      </c>
      <c r="CP39" s="105">
        <v>339649</v>
      </c>
      <c r="CQ39" s="105">
        <v>339649</v>
      </c>
      <c r="CR39" s="105">
        <v>339649</v>
      </c>
      <c r="CS39" s="105">
        <f t="shared" ref="CS39" si="143">SUM(CS37,CS38)</f>
        <v>1276823</v>
      </c>
      <c r="CT39" s="105">
        <v>339649</v>
      </c>
      <c r="CU39" s="105">
        <v>339649</v>
      </c>
      <c r="CV39" s="105">
        <v>339649</v>
      </c>
      <c r="CW39" s="105">
        <v>339649</v>
      </c>
      <c r="CX39" s="105">
        <v>339649</v>
      </c>
      <c r="CY39" s="105"/>
      <c r="CZ39" s="105"/>
      <c r="DA39" s="105">
        <v>339649</v>
      </c>
      <c r="DB39" s="105">
        <v>339649</v>
      </c>
      <c r="DC39" s="105">
        <v>339649</v>
      </c>
      <c r="DD39" s="105">
        <v>339649</v>
      </c>
      <c r="DE39" s="105">
        <v>339649</v>
      </c>
      <c r="DF39" s="105">
        <v>339649</v>
      </c>
      <c r="DG39" s="105">
        <f t="shared" ref="DG39" si="144">SUM(DG37,DG38)</f>
        <v>29927</v>
      </c>
      <c r="DH39" s="105">
        <v>339649</v>
      </c>
      <c r="DI39" s="105">
        <v>339649</v>
      </c>
      <c r="DJ39" s="105">
        <v>339649</v>
      </c>
      <c r="DK39" s="105">
        <v>339649</v>
      </c>
      <c r="DL39" s="105">
        <v>339649</v>
      </c>
      <c r="DM39" s="105"/>
      <c r="DN39" s="105"/>
      <c r="DO39" s="105">
        <v>339649</v>
      </c>
      <c r="DP39" s="105">
        <v>339649</v>
      </c>
      <c r="DQ39" s="105">
        <v>339649</v>
      </c>
      <c r="DR39" s="105">
        <v>339649</v>
      </c>
      <c r="DS39" s="105">
        <v>339649</v>
      </c>
      <c r="DT39" s="105">
        <v>339649</v>
      </c>
      <c r="DU39" s="105">
        <f t="shared" ref="DU39" si="145">SUM(DU37,DU38)</f>
        <v>3602</v>
      </c>
      <c r="DV39" s="105">
        <v>339649</v>
      </c>
      <c r="DW39" s="105">
        <v>339649</v>
      </c>
      <c r="DX39" s="105">
        <v>339649</v>
      </c>
      <c r="DY39" s="105">
        <v>339649</v>
      </c>
      <c r="DZ39" s="105">
        <v>339649</v>
      </c>
      <c r="EA39" s="105"/>
      <c r="EB39" s="105"/>
      <c r="EC39" s="105">
        <v>339649</v>
      </c>
      <c r="ED39" s="105">
        <v>339649</v>
      </c>
      <c r="EE39" s="105">
        <v>339649</v>
      </c>
      <c r="EF39" s="105">
        <v>339649</v>
      </c>
      <c r="EG39" s="105">
        <v>339649</v>
      </c>
      <c r="EH39" s="105">
        <v>339649</v>
      </c>
      <c r="EI39" s="105">
        <f t="shared" ref="EI39" si="146">SUM(EI37,EI38)</f>
        <v>6260275</v>
      </c>
      <c r="EJ39" s="105">
        <v>339649</v>
      </c>
      <c r="EK39" s="105">
        <v>339649</v>
      </c>
      <c r="EL39" s="105">
        <v>339649</v>
      </c>
      <c r="EM39" s="105">
        <v>339649</v>
      </c>
      <c r="EN39" s="105">
        <v>339649</v>
      </c>
      <c r="EO39" s="105"/>
      <c r="EP39" s="105"/>
      <c r="EQ39" s="105">
        <v>339649</v>
      </c>
      <c r="ER39" s="105">
        <v>339649</v>
      </c>
      <c r="ES39" s="105">
        <v>339649</v>
      </c>
      <c r="ET39" s="105">
        <v>339649</v>
      </c>
      <c r="EU39" s="105">
        <v>339649</v>
      </c>
      <c r="EV39" s="105">
        <v>339649</v>
      </c>
      <c r="EW39" s="105">
        <f t="shared" ref="EW39" si="147">SUM(EW37,EW38)</f>
        <v>174012</v>
      </c>
      <c r="EX39" s="105">
        <v>339649</v>
      </c>
      <c r="EY39" s="105">
        <v>339649</v>
      </c>
      <c r="EZ39" s="105">
        <v>339649</v>
      </c>
      <c r="FA39" s="105">
        <v>339649</v>
      </c>
      <c r="FB39" s="105">
        <v>339649</v>
      </c>
      <c r="FC39" s="105"/>
      <c r="FD39" s="105"/>
      <c r="FE39" s="105">
        <v>339649</v>
      </c>
      <c r="FF39" s="105">
        <v>339649</v>
      </c>
      <c r="FG39" s="105">
        <v>339649</v>
      </c>
      <c r="FH39" s="105">
        <v>339649</v>
      </c>
      <c r="FI39" s="105">
        <v>339649</v>
      </c>
      <c r="FJ39" s="106">
        <v>339649</v>
      </c>
      <c r="FM39" s="2" t="s">
        <v>35</v>
      </c>
      <c r="FN39" s="2" t="s">
        <v>35</v>
      </c>
      <c r="FO39" s="2" t="s">
        <v>35</v>
      </c>
      <c r="FP39" s="2" t="s">
        <v>35</v>
      </c>
      <c r="FQ39" s="2" t="s">
        <v>35</v>
      </c>
      <c r="FR39" s="2" t="s">
        <v>35</v>
      </c>
      <c r="FS39" s="2" t="s">
        <v>35</v>
      </c>
      <c r="FT39" s="2" t="s">
        <v>35</v>
      </c>
      <c r="FU39" s="2" t="s">
        <v>35</v>
      </c>
      <c r="FV39" s="2" t="s">
        <v>35</v>
      </c>
      <c r="FW39" s="2" t="s">
        <v>35</v>
      </c>
      <c r="FX39" s="2" t="s">
        <v>35</v>
      </c>
      <c r="FY39" s="2" t="s">
        <v>35</v>
      </c>
      <c r="FZ39" s="2" t="s">
        <v>35</v>
      </c>
      <c r="GA39" s="2" t="s">
        <v>35</v>
      </c>
      <c r="GB39" s="2" t="s">
        <v>35</v>
      </c>
      <c r="GC39" s="2" t="s">
        <v>35</v>
      </c>
      <c r="GD39" s="2" t="s">
        <v>35</v>
      </c>
      <c r="GE39" s="2" t="s">
        <v>35</v>
      </c>
      <c r="GF39" s="2" t="s">
        <v>35</v>
      </c>
      <c r="GG39" s="2" t="s">
        <v>35</v>
      </c>
      <c r="GH39" s="2" t="s">
        <v>35</v>
      </c>
      <c r="GI39" s="2" t="s">
        <v>35</v>
      </c>
      <c r="GJ39" s="2" t="s">
        <v>35</v>
      </c>
      <c r="GK39" s="2" t="s">
        <v>35</v>
      </c>
      <c r="GL39" s="2" t="s">
        <v>35</v>
      </c>
      <c r="GM39" s="2" t="s">
        <v>35</v>
      </c>
      <c r="GN39" s="2" t="s">
        <v>35</v>
      </c>
      <c r="GO39" s="2" t="s">
        <v>35</v>
      </c>
      <c r="GP39" s="2" t="s">
        <v>35</v>
      </c>
      <c r="GQ39" s="2" t="s">
        <v>35</v>
      </c>
      <c r="GR39" s="2" t="s">
        <v>35</v>
      </c>
      <c r="GS39" s="2" t="s">
        <v>35</v>
      </c>
      <c r="GT39" s="2" t="s">
        <v>35</v>
      </c>
      <c r="GU39" s="2" t="s">
        <v>35</v>
      </c>
      <c r="GV39" s="2" t="s">
        <v>35</v>
      </c>
      <c r="GW39" s="2" t="s">
        <v>35</v>
      </c>
      <c r="GX39" s="2" t="s">
        <v>35</v>
      </c>
      <c r="GY39" s="2" t="s">
        <v>35</v>
      </c>
      <c r="GZ39" s="2" t="s">
        <v>35</v>
      </c>
      <c r="HA39" s="2" t="s">
        <v>35</v>
      </c>
      <c r="HB39" s="2" t="s">
        <v>35</v>
      </c>
      <c r="HC39" s="2" t="s">
        <v>35</v>
      </c>
      <c r="HD39" s="2" t="s">
        <v>35</v>
      </c>
      <c r="HE39" s="2" t="s">
        <v>35</v>
      </c>
      <c r="HF39" s="2" t="s">
        <v>35</v>
      </c>
      <c r="HG39" s="2" t="s">
        <v>35</v>
      </c>
      <c r="HH39" s="2" t="s">
        <v>35</v>
      </c>
      <c r="HI39" s="2" t="s">
        <v>35</v>
      </c>
      <c r="HJ39" s="2" t="s">
        <v>35</v>
      </c>
      <c r="HK39" s="2" t="s">
        <v>35</v>
      </c>
      <c r="HL39" s="2" t="s">
        <v>35</v>
      </c>
      <c r="HM39" s="2" t="s">
        <v>35</v>
      </c>
      <c r="HN39" s="2" t="s">
        <v>35</v>
      </c>
      <c r="HO39" s="2" t="s">
        <v>35</v>
      </c>
      <c r="HP39" s="2" t="s">
        <v>35</v>
      </c>
      <c r="HQ39" s="2" t="s">
        <v>35</v>
      </c>
      <c r="HR39" s="2" t="s">
        <v>35</v>
      </c>
      <c r="HS39" s="2" t="s">
        <v>35</v>
      </c>
      <c r="HT39" s="2" t="s">
        <v>35</v>
      </c>
      <c r="HU39" s="2" t="s">
        <v>35</v>
      </c>
      <c r="HV39" s="2" t="s">
        <v>35</v>
      </c>
      <c r="HW39" s="2" t="s">
        <v>35</v>
      </c>
      <c r="HX39" s="2" t="s">
        <v>35</v>
      </c>
      <c r="HY39" s="2" t="s">
        <v>35</v>
      </c>
      <c r="HZ39" s="2" t="s">
        <v>35</v>
      </c>
      <c r="IA39" s="2" t="s">
        <v>35</v>
      </c>
      <c r="IB39" s="2" t="s">
        <v>35</v>
      </c>
      <c r="IC39" s="2" t="s">
        <v>35</v>
      </c>
      <c r="ID39" s="2" t="s">
        <v>35</v>
      </c>
      <c r="IE39" s="2" t="s">
        <v>35</v>
      </c>
      <c r="IF39" s="2" t="s">
        <v>35</v>
      </c>
      <c r="IG39" s="2" t="s">
        <v>35</v>
      </c>
      <c r="IH39" s="2" t="s">
        <v>35</v>
      </c>
      <c r="II39" s="2" t="s">
        <v>35</v>
      </c>
      <c r="IJ39" s="2" t="s">
        <v>35</v>
      </c>
      <c r="IK39" s="2" t="s">
        <v>35</v>
      </c>
      <c r="IL39" s="2" t="s">
        <v>35</v>
      </c>
      <c r="IM39" s="2" t="s">
        <v>35</v>
      </c>
      <c r="IN39" s="2" t="s">
        <v>35</v>
      </c>
      <c r="IO39" s="2" t="s">
        <v>35</v>
      </c>
      <c r="IP39" s="2" t="s">
        <v>35</v>
      </c>
      <c r="IQ39" s="2" t="s">
        <v>35</v>
      </c>
      <c r="IR39" s="2" t="s">
        <v>35</v>
      </c>
      <c r="IS39" s="2" t="s">
        <v>35</v>
      </c>
      <c r="IT39" s="2" t="s">
        <v>35</v>
      </c>
      <c r="IU39" s="2" t="s">
        <v>35</v>
      </c>
      <c r="IV39" s="2" t="s">
        <v>35</v>
      </c>
      <c r="IW39" s="2" t="s">
        <v>35</v>
      </c>
      <c r="IX39" s="2" t="s">
        <v>35</v>
      </c>
      <c r="IY39" s="2" t="s">
        <v>35</v>
      </c>
      <c r="IZ39" s="2" t="s">
        <v>35</v>
      </c>
      <c r="JA39" s="2" t="s">
        <v>35</v>
      </c>
      <c r="JB39" s="2" t="s">
        <v>35</v>
      </c>
      <c r="JC39" s="2" t="s">
        <v>35</v>
      </c>
      <c r="JD39" s="2" t="s">
        <v>35</v>
      </c>
      <c r="JE39" s="2" t="s">
        <v>35</v>
      </c>
      <c r="JF39" s="2" t="s">
        <v>35</v>
      </c>
      <c r="JG39" s="2" t="s">
        <v>35</v>
      </c>
    </row>
    <row r="40" spans="1:267" ht="9" customHeight="1">
      <c r="A40" s="69"/>
      <c r="B40" s="70"/>
      <c r="C40" s="71"/>
      <c r="D40" s="232" t="s">
        <v>55</v>
      </c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193" t="s">
        <v>38</v>
      </c>
      <c r="U40" s="194"/>
      <c r="V40" s="194"/>
      <c r="W40" s="194"/>
      <c r="X40" s="194"/>
      <c r="Y40" s="194"/>
      <c r="Z40" s="195"/>
      <c r="AA40" s="118">
        <f t="shared" ref="AA40" si="148">SUM(AA12,AA27,AA30,AA31,AA34,AA37)</f>
        <v>1966</v>
      </c>
      <c r="AB40" s="105">
        <v>24652</v>
      </c>
      <c r="AC40" s="105">
        <v>24652</v>
      </c>
      <c r="AD40" s="105">
        <v>24652</v>
      </c>
      <c r="AE40" s="105">
        <v>24652</v>
      </c>
      <c r="AF40" s="105">
        <v>24652</v>
      </c>
      <c r="AG40" s="105"/>
      <c r="AH40" s="105"/>
      <c r="AI40" s="105">
        <v>24652</v>
      </c>
      <c r="AJ40" s="105">
        <v>24652</v>
      </c>
      <c r="AK40" s="105">
        <v>24652</v>
      </c>
      <c r="AL40" s="105">
        <v>24652</v>
      </c>
      <c r="AM40" s="105">
        <v>24652</v>
      </c>
      <c r="AN40" s="105">
        <v>24652</v>
      </c>
      <c r="AO40" s="105">
        <f t="shared" ref="AO40" si="149">SUM(AO12,AO27,AO30,AO31,AO34,AO37)</f>
        <v>908</v>
      </c>
      <c r="AP40" s="105">
        <v>24652</v>
      </c>
      <c r="AQ40" s="105">
        <v>24652</v>
      </c>
      <c r="AR40" s="105">
        <v>24652</v>
      </c>
      <c r="AS40" s="105">
        <v>24652</v>
      </c>
      <c r="AT40" s="105">
        <v>24652</v>
      </c>
      <c r="AU40" s="105"/>
      <c r="AV40" s="105"/>
      <c r="AW40" s="105">
        <v>24652</v>
      </c>
      <c r="AX40" s="105">
        <v>24652</v>
      </c>
      <c r="AY40" s="105">
        <v>24652</v>
      </c>
      <c r="AZ40" s="105">
        <v>24652</v>
      </c>
      <c r="BA40" s="105">
        <v>24652</v>
      </c>
      <c r="BB40" s="105">
        <v>24652</v>
      </c>
      <c r="BC40" s="105">
        <f>SUM(BC12,BC27,BC30,BC31,BC34,BC37)</f>
        <v>528567</v>
      </c>
      <c r="BD40" s="105">
        <v>24652</v>
      </c>
      <c r="BE40" s="105">
        <v>24652</v>
      </c>
      <c r="BF40" s="105">
        <v>24652</v>
      </c>
      <c r="BG40" s="105">
        <v>24652</v>
      </c>
      <c r="BH40" s="105">
        <v>24652</v>
      </c>
      <c r="BI40" s="105"/>
      <c r="BJ40" s="105"/>
      <c r="BK40" s="105">
        <v>24652</v>
      </c>
      <c r="BL40" s="105">
        <v>24652</v>
      </c>
      <c r="BM40" s="105">
        <v>24652</v>
      </c>
      <c r="BN40" s="105">
        <v>24652</v>
      </c>
      <c r="BO40" s="105">
        <v>24652</v>
      </c>
      <c r="BP40" s="105">
        <v>24652</v>
      </c>
      <c r="BQ40" s="105">
        <f t="shared" ref="BQ40" si="150">SUM(BQ12,BQ27,BQ30,BQ31,BQ34,BQ37)</f>
        <v>8408</v>
      </c>
      <c r="BR40" s="105">
        <v>24652</v>
      </c>
      <c r="BS40" s="105">
        <v>24652</v>
      </c>
      <c r="BT40" s="105">
        <v>24652</v>
      </c>
      <c r="BU40" s="105">
        <v>24652</v>
      </c>
      <c r="BV40" s="105">
        <v>24652</v>
      </c>
      <c r="BW40" s="105"/>
      <c r="BX40" s="105"/>
      <c r="BY40" s="105">
        <v>24652</v>
      </c>
      <c r="BZ40" s="105">
        <v>24652</v>
      </c>
      <c r="CA40" s="105">
        <v>24652</v>
      </c>
      <c r="CB40" s="105">
        <v>24652</v>
      </c>
      <c r="CC40" s="105">
        <v>24652</v>
      </c>
      <c r="CD40" s="105">
        <v>24652</v>
      </c>
      <c r="CE40" s="105">
        <f t="shared" ref="CE40" si="151">SUM(CE12,CE27,CE30,CE31,CE34,CE37)</f>
        <v>2215</v>
      </c>
      <c r="CF40" s="105">
        <v>24652</v>
      </c>
      <c r="CG40" s="105">
        <v>24652</v>
      </c>
      <c r="CH40" s="105">
        <v>24652</v>
      </c>
      <c r="CI40" s="105">
        <v>24652</v>
      </c>
      <c r="CJ40" s="105">
        <v>24652</v>
      </c>
      <c r="CK40" s="105"/>
      <c r="CL40" s="105"/>
      <c r="CM40" s="105">
        <v>24652</v>
      </c>
      <c r="CN40" s="105">
        <v>24652</v>
      </c>
      <c r="CO40" s="105">
        <v>24652</v>
      </c>
      <c r="CP40" s="105">
        <v>24652</v>
      </c>
      <c r="CQ40" s="105">
        <v>24652</v>
      </c>
      <c r="CR40" s="105">
        <v>24652</v>
      </c>
      <c r="CS40" s="105">
        <f t="shared" ref="CS40" si="152">SUM(CS12,CS27,CS30,CS31,CS34,CS37)</f>
        <v>2499323</v>
      </c>
      <c r="CT40" s="105">
        <v>24652</v>
      </c>
      <c r="CU40" s="105">
        <v>24652</v>
      </c>
      <c r="CV40" s="105">
        <v>24652</v>
      </c>
      <c r="CW40" s="105">
        <v>24652</v>
      </c>
      <c r="CX40" s="105">
        <v>24652</v>
      </c>
      <c r="CY40" s="105"/>
      <c r="CZ40" s="105"/>
      <c r="DA40" s="105">
        <v>24652</v>
      </c>
      <c r="DB40" s="105">
        <v>24652</v>
      </c>
      <c r="DC40" s="105">
        <v>24652</v>
      </c>
      <c r="DD40" s="105">
        <v>24652</v>
      </c>
      <c r="DE40" s="105">
        <v>24652</v>
      </c>
      <c r="DF40" s="105">
        <v>24652</v>
      </c>
      <c r="DG40" s="105">
        <f t="shared" ref="DG40" si="153">SUM(DG12,DG27,DG30,DG31,DG34,DG37)</f>
        <v>41391</v>
      </c>
      <c r="DH40" s="105">
        <v>24652</v>
      </c>
      <c r="DI40" s="105">
        <v>24652</v>
      </c>
      <c r="DJ40" s="105">
        <v>24652</v>
      </c>
      <c r="DK40" s="105">
        <v>24652</v>
      </c>
      <c r="DL40" s="105">
        <v>24652</v>
      </c>
      <c r="DM40" s="105"/>
      <c r="DN40" s="105"/>
      <c r="DO40" s="105">
        <v>24652</v>
      </c>
      <c r="DP40" s="105">
        <v>24652</v>
      </c>
      <c r="DQ40" s="105">
        <v>24652</v>
      </c>
      <c r="DR40" s="105">
        <v>24652</v>
      </c>
      <c r="DS40" s="105">
        <v>24652</v>
      </c>
      <c r="DT40" s="105">
        <v>24652</v>
      </c>
      <c r="DU40" s="105">
        <f t="shared" ref="DU40" si="154">SUM(DU12,DU27,DU30,DU31,DU34,DU37)</f>
        <v>7995</v>
      </c>
      <c r="DV40" s="105">
        <v>24652</v>
      </c>
      <c r="DW40" s="105">
        <v>24652</v>
      </c>
      <c r="DX40" s="105">
        <v>24652</v>
      </c>
      <c r="DY40" s="105">
        <v>24652</v>
      </c>
      <c r="DZ40" s="105">
        <v>24652</v>
      </c>
      <c r="EA40" s="105"/>
      <c r="EB40" s="105"/>
      <c r="EC40" s="105">
        <v>24652</v>
      </c>
      <c r="ED40" s="105">
        <v>24652</v>
      </c>
      <c r="EE40" s="105">
        <v>24652</v>
      </c>
      <c r="EF40" s="105">
        <v>24652</v>
      </c>
      <c r="EG40" s="105">
        <v>24652</v>
      </c>
      <c r="EH40" s="105">
        <v>24652</v>
      </c>
      <c r="EI40" s="105">
        <f t="shared" ref="EI40" si="155">SUM(EI12,EI27,EI30,EI31,EI34,EI37)</f>
        <v>14146600</v>
      </c>
      <c r="EJ40" s="105">
        <v>24652</v>
      </c>
      <c r="EK40" s="105">
        <v>24652</v>
      </c>
      <c r="EL40" s="105">
        <v>24652</v>
      </c>
      <c r="EM40" s="105">
        <v>24652</v>
      </c>
      <c r="EN40" s="105">
        <v>24652</v>
      </c>
      <c r="EO40" s="105"/>
      <c r="EP40" s="105"/>
      <c r="EQ40" s="105">
        <v>24652</v>
      </c>
      <c r="ER40" s="105">
        <v>24652</v>
      </c>
      <c r="ES40" s="105">
        <v>24652</v>
      </c>
      <c r="ET40" s="105">
        <v>24652</v>
      </c>
      <c r="EU40" s="105">
        <v>24652</v>
      </c>
      <c r="EV40" s="105">
        <v>24652</v>
      </c>
      <c r="EW40" s="105">
        <f t="shared" ref="EW40" si="156">SUM(EW12,EW27,EW30,EW31,EW34,EW37)</f>
        <v>267985</v>
      </c>
      <c r="EX40" s="105">
        <v>24652</v>
      </c>
      <c r="EY40" s="105">
        <v>24652</v>
      </c>
      <c r="EZ40" s="105">
        <v>24652</v>
      </c>
      <c r="FA40" s="105">
        <v>24652</v>
      </c>
      <c r="FB40" s="105">
        <v>24652</v>
      </c>
      <c r="FC40" s="105"/>
      <c r="FD40" s="105"/>
      <c r="FE40" s="105">
        <v>24652</v>
      </c>
      <c r="FF40" s="105">
        <v>24652</v>
      </c>
      <c r="FG40" s="105">
        <v>24652</v>
      </c>
      <c r="FH40" s="105">
        <v>24652</v>
      </c>
      <c r="FI40" s="105">
        <v>24652</v>
      </c>
      <c r="FJ40" s="106">
        <v>24652</v>
      </c>
      <c r="FM40" s="2" t="s">
        <v>35</v>
      </c>
      <c r="FN40" s="2" t="s">
        <v>35</v>
      </c>
      <c r="FO40" s="2" t="s">
        <v>35</v>
      </c>
      <c r="FP40" s="2" t="s">
        <v>35</v>
      </c>
      <c r="FQ40" s="2" t="s">
        <v>35</v>
      </c>
      <c r="FR40" s="2" t="s">
        <v>35</v>
      </c>
      <c r="FS40" s="2" t="s">
        <v>35</v>
      </c>
      <c r="FT40" s="2" t="s">
        <v>35</v>
      </c>
      <c r="FU40" s="2" t="s">
        <v>35</v>
      </c>
      <c r="FV40" s="2" t="s">
        <v>35</v>
      </c>
      <c r="FW40" s="2" t="s">
        <v>35</v>
      </c>
      <c r="FX40" s="2" t="s">
        <v>35</v>
      </c>
      <c r="FY40" s="2" t="s">
        <v>35</v>
      </c>
      <c r="FZ40" s="2" t="s">
        <v>35</v>
      </c>
      <c r="GA40" s="2" t="s">
        <v>35</v>
      </c>
      <c r="GB40" s="2" t="s">
        <v>35</v>
      </c>
      <c r="GC40" s="2" t="s">
        <v>35</v>
      </c>
      <c r="GD40" s="2" t="s">
        <v>35</v>
      </c>
      <c r="GE40" s="2" t="s">
        <v>35</v>
      </c>
      <c r="GF40" s="2" t="s">
        <v>35</v>
      </c>
      <c r="GG40" s="2" t="s">
        <v>35</v>
      </c>
      <c r="GH40" s="2" t="s">
        <v>35</v>
      </c>
      <c r="GI40" s="2" t="s">
        <v>35</v>
      </c>
      <c r="GJ40" s="2" t="s">
        <v>35</v>
      </c>
      <c r="GK40" s="2" t="s">
        <v>35</v>
      </c>
      <c r="GL40" s="2" t="s">
        <v>35</v>
      </c>
      <c r="GM40" s="2" t="s">
        <v>35</v>
      </c>
      <c r="GN40" s="2" t="s">
        <v>35</v>
      </c>
      <c r="GO40" s="2" t="s">
        <v>35</v>
      </c>
      <c r="GP40" s="2" t="s">
        <v>35</v>
      </c>
      <c r="GQ40" s="2" t="s">
        <v>35</v>
      </c>
      <c r="GR40" s="2" t="s">
        <v>35</v>
      </c>
      <c r="GS40" s="2" t="s">
        <v>35</v>
      </c>
      <c r="GT40" s="2" t="s">
        <v>35</v>
      </c>
      <c r="GU40" s="2" t="s">
        <v>35</v>
      </c>
      <c r="GV40" s="2" t="s">
        <v>35</v>
      </c>
      <c r="GW40" s="2" t="s">
        <v>35</v>
      </c>
      <c r="GX40" s="2" t="s">
        <v>35</v>
      </c>
      <c r="GY40" s="2" t="s">
        <v>35</v>
      </c>
      <c r="GZ40" s="2" t="s">
        <v>35</v>
      </c>
      <c r="HA40" s="2" t="s">
        <v>35</v>
      </c>
      <c r="HB40" s="2" t="s">
        <v>35</v>
      </c>
      <c r="HC40" s="2" t="s">
        <v>35</v>
      </c>
      <c r="HD40" s="2" t="s">
        <v>35</v>
      </c>
      <c r="HE40" s="2" t="s">
        <v>35</v>
      </c>
      <c r="HF40" s="2" t="s">
        <v>35</v>
      </c>
      <c r="HG40" s="2" t="s">
        <v>35</v>
      </c>
      <c r="HH40" s="2" t="s">
        <v>35</v>
      </c>
      <c r="HI40" s="2" t="s">
        <v>35</v>
      </c>
      <c r="HJ40" s="2" t="s">
        <v>35</v>
      </c>
      <c r="HK40" s="2" t="s">
        <v>35</v>
      </c>
      <c r="HL40" s="2" t="s">
        <v>35</v>
      </c>
      <c r="HM40" s="2" t="s">
        <v>35</v>
      </c>
      <c r="HN40" s="2" t="s">
        <v>35</v>
      </c>
      <c r="HO40" s="2" t="s">
        <v>35</v>
      </c>
      <c r="HP40" s="2" t="s">
        <v>35</v>
      </c>
      <c r="HQ40" s="2" t="s">
        <v>35</v>
      </c>
      <c r="HR40" s="2" t="s">
        <v>35</v>
      </c>
      <c r="HS40" s="2" t="s">
        <v>35</v>
      </c>
      <c r="HT40" s="2" t="s">
        <v>35</v>
      </c>
      <c r="HU40" s="2" t="s">
        <v>35</v>
      </c>
      <c r="HV40" s="2" t="s">
        <v>35</v>
      </c>
      <c r="HW40" s="2" t="s">
        <v>35</v>
      </c>
      <c r="HX40" s="2" t="s">
        <v>35</v>
      </c>
      <c r="HY40" s="2" t="s">
        <v>35</v>
      </c>
      <c r="HZ40" s="2" t="s">
        <v>35</v>
      </c>
      <c r="IA40" s="2" t="s">
        <v>35</v>
      </c>
      <c r="IB40" s="2" t="s">
        <v>35</v>
      </c>
      <c r="IC40" s="2" t="s">
        <v>35</v>
      </c>
      <c r="ID40" s="2" t="s">
        <v>35</v>
      </c>
      <c r="IE40" s="2" t="s">
        <v>35</v>
      </c>
      <c r="IF40" s="2" t="s">
        <v>35</v>
      </c>
      <c r="IG40" s="2" t="s">
        <v>35</v>
      </c>
      <c r="IH40" s="2" t="s">
        <v>35</v>
      </c>
      <c r="II40" s="2" t="s">
        <v>35</v>
      </c>
      <c r="IJ40" s="2" t="s">
        <v>35</v>
      </c>
      <c r="IK40" s="2" t="s">
        <v>35</v>
      </c>
      <c r="IL40" s="2" t="s">
        <v>35</v>
      </c>
      <c r="IM40" s="2" t="s">
        <v>35</v>
      </c>
      <c r="IN40" s="2" t="s">
        <v>35</v>
      </c>
      <c r="IO40" s="2" t="s">
        <v>35</v>
      </c>
      <c r="IP40" s="2" t="s">
        <v>35</v>
      </c>
      <c r="IQ40" s="2" t="s">
        <v>35</v>
      </c>
      <c r="IR40" s="2" t="s">
        <v>35</v>
      </c>
      <c r="IS40" s="2" t="s">
        <v>35</v>
      </c>
      <c r="IT40" s="2" t="s">
        <v>35</v>
      </c>
      <c r="IU40" s="2" t="s">
        <v>35</v>
      </c>
      <c r="IV40" s="2" t="s">
        <v>35</v>
      </c>
      <c r="IW40" s="2" t="s">
        <v>35</v>
      </c>
      <c r="IX40" s="2" t="s">
        <v>35</v>
      </c>
      <c r="IY40" s="2" t="s">
        <v>35</v>
      </c>
      <c r="IZ40" s="2" t="s">
        <v>35</v>
      </c>
      <c r="JA40" s="2" t="s">
        <v>35</v>
      </c>
      <c r="JB40" s="2" t="s">
        <v>35</v>
      </c>
      <c r="JC40" s="2" t="s">
        <v>35</v>
      </c>
      <c r="JD40" s="2" t="s">
        <v>35</v>
      </c>
      <c r="JE40" s="2" t="s">
        <v>35</v>
      </c>
      <c r="JF40" s="2" t="s">
        <v>35</v>
      </c>
      <c r="JG40" s="2" t="s">
        <v>35</v>
      </c>
    </row>
    <row r="41" spans="1:267" ht="9" customHeight="1">
      <c r="A41" s="69"/>
      <c r="B41" s="70"/>
      <c r="C41" s="71"/>
      <c r="D41" s="233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193" t="s">
        <v>39</v>
      </c>
      <c r="U41" s="194"/>
      <c r="V41" s="194"/>
      <c r="W41" s="194"/>
      <c r="X41" s="194"/>
      <c r="Y41" s="194"/>
      <c r="Z41" s="195"/>
      <c r="AA41" s="118">
        <f t="shared" ref="AA41" si="157">SUM(AA13,AA28,AA32,AA35,AA38)</f>
        <v>43163</v>
      </c>
      <c r="AB41" s="105">
        <v>793982</v>
      </c>
      <c r="AC41" s="105">
        <v>793982</v>
      </c>
      <c r="AD41" s="105">
        <v>793982</v>
      </c>
      <c r="AE41" s="105">
        <v>793982</v>
      </c>
      <c r="AF41" s="105">
        <v>793982</v>
      </c>
      <c r="AG41" s="105"/>
      <c r="AH41" s="105"/>
      <c r="AI41" s="105">
        <v>793982</v>
      </c>
      <c r="AJ41" s="105">
        <v>793982</v>
      </c>
      <c r="AK41" s="105">
        <v>793982</v>
      </c>
      <c r="AL41" s="105">
        <v>793982</v>
      </c>
      <c r="AM41" s="105">
        <v>793982</v>
      </c>
      <c r="AN41" s="105">
        <v>793982</v>
      </c>
      <c r="AO41" s="105">
        <f t="shared" ref="AO41" si="158">SUM(AO13,AO28,AO32,AO35,AO38)</f>
        <v>35510</v>
      </c>
      <c r="AP41" s="105">
        <v>793982</v>
      </c>
      <c r="AQ41" s="105">
        <v>793982</v>
      </c>
      <c r="AR41" s="105">
        <v>793982</v>
      </c>
      <c r="AS41" s="105">
        <v>793982</v>
      </c>
      <c r="AT41" s="105">
        <v>793982</v>
      </c>
      <c r="AU41" s="105"/>
      <c r="AV41" s="105"/>
      <c r="AW41" s="105">
        <v>793982</v>
      </c>
      <c r="AX41" s="105">
        <v>793982</v>
      </c>
      <c r="AY41" s="105">
        <v>793982</v>
      </c>
      <c r="AZ41" s="105">
        <v>793982</v>
      </c>
      <c r="BA41" s="105">
        <v>793982</v>
      </c>
      <c r="BB41" s="105">
        <v>793982</v>
      </c>
      <c r="BC41" s="105">
        <f t="shared" ref="BC41" si="159">SUM(BC13,BC28,BC32,BC35,BC38)</f>
        <v>26659849</v>
      </c>
      <c r="BD41" s="105">
        <v>793982</v>
      </c>
      <c r="BE41" s="105">
        <v>793982</v>
      </c>
      <c r="BF41" s="105">
        <v>793982</v>
      </c>
      <c r="BG41" s="105">
        <v>793982</v>
      </c>
      <c r="BH41" s="105">
        <v>793982</v>
      </c>
      <c r="BI41" s="105"/>
      <c r="BJ41" s="105"/>
      <c r="BK41" s="105">
        <v>793982</v>
      </c>
      <c r="BL41" s="105">
        <v>793982</v>
      </c>
      <c r="BM41" s="105">
        <v>793982</v>
      </c>
      <c r="BN41" s="105">
        <v>793982</v>
      </c>
      <c r="BO41" s="105">
        <v>793982</v>
      </c>
      <c r="BP41" s="105">
        <v>793982</v>
      </c>
      <c r="BQ41" s="105">
        <f t="shared" ref="BQ41" si="160">SUM(BQ13,BQ28,BQ32,BQ35,BQ38)</f>
        <v>775542</v>
      </c>
      <c r="BR41" s="105">
        <v>793982</v>
      </c>
      <c r="BS41" s="105">
        <v>793982</v>
      </c>
      <c r="BT41" s="105">
        <v>793982</v>
      </c>
      <c r="BU41" s="105">
        <v>793982</v>
      </c>
      <c r="BV41" s="105">
        <v>793982</v>
      </c>
      <c r="BW41" s="105"/>
      <c r="BX41" s="105"/>
      <c r="BY41" s="105">
        <v>793982</v>
      </c>
      <c r="BZ41" s="105">
        <v>793982</v>
      </c>
      <c r="CA41" s="105">
        <v>793982</v>
      </c>
      <c r="CB41" s="105">
        <v>793982</v>
      </c>
      <c r="CC41" s="105">
        <v>793982</v>
      </c>
      <c r="CD41" s="105">
        <v>793982</v>
      </c>
      <c r="CE41" s="105">
        <f t="shared" ref="CE41" si="161">SUM(CE13,CE28,CE32,CE35,CE38)</f>
        <v>387457</v>
      </c>
      <c r="CF41" s="105">
        <v>793982</v>
      </c>
      <c r="CG41" s="105">
        <v>793982</v>
      </c>
      <c r="CH41" s="105">
        <v>793982</v>
      </c>
      <c r="CI41" s="105">
        <v>793982</v>
      </c>
      <c r="CJ41" s="105">
        <v>793982</v>
      </c>
      <c r="CK41" s="105"/>
      <c r="CL41" s="105"/>
      <c r="CM41" s="105">
        <v>793982</v>
      </c>
      <c r="CN41" s="105">
        <v>793982</v>
      </c>
      <c r="CO41" s="105">
        <v>793982</v>
      </c>
      <c r="CP41" s="105">
        <v>793982</v>
      </c>
      <c r="CQ41" s="105">
        <v>793982</v>
      </c>
      <c r="CR41" s="105">
        <v>793982</v>
      </c>
      <c r="CS41" s="105">
        <f t="shared" ref="CS41" si="162">SUM(CS13,CS28,CS32,CS35,CS38)</f>
        <v>500848744</v>
      </c>
      <c r="CT41" s="105">
        <v>793982</v>
      </c>
      <c r="CU41" s="105">
        <v>793982</v>
      </c>
      <c r="CV41" s="105">
        <v>793982</v>
      </c>
      <c r="CW41" s="105">
        <v>793982</v>
      </c>
      <c r="CX41" s="105">
        <v>793982</v>
      </c>
      <c r="CY41" s="105"/>
      <c r="CZ41" s="105"/>
      <c r="DA41" s="105">
        <v>793982</v>
      </c>
      <c r="DB41" s="105">
        <v>793982</v>
      </c>
      <c r="DC41" s="105">
        <v>793982</v>
      </c>
      <c r="DD41" s="105">
        <v>793982</v>
      </c>
      <c r="DE41" s="105">
        <v>793982</v>
      </c>
      <c r="DF41" s="105">
        <v>793982</v>
      </c>
      <c r="DG41" s="105">
        <f t="shared" ref="DG41" si="163">SUM(DG13,DG28,DG32,DG35,DG38)</f>
        <v>9358147</v>
      </c>
      <c r="DH41" s="105">
        <v>793982</v>
      </c>
      <c r="DI41" s="105">
        <v>793982</v>
      </c>
      <c r="DJ41" s="105">
        <v>793982</v>
      </c>
      <c r="DK41" s="105">
        <v>793982</v>
      </c>
      <c r="DL41" s="105">
        <v>793982</v>
      </c>
      <c r="DM41" s="105"/>
      <c r="DN41" s="105"/>
      <c r="DO41" s="105">
        <v>793982</v>
      </c>
      <c r="DP41" s="105">
        <v>793982</v>
      </c>
      <c r="DQ41" s="105">
        <v>793982</v>
      </c>
      <c r="DR41" s="105">
        <v>793982</v>
      </c>
      <c r="DS41" s="105">
        <v>793982</v>
      </c>
      <c r="DT41" s="105">
        <v>793982</v>
      </c>
      <c r="DU41" s="105">
        <f t="shared" ref="DU41" si="164">SUM(DU13,DU28,DU32,DU35,DU38)</f>
        <v>419947</v>
      </c>
      <c r="DV41" s="105">
        <v>793982</v>
      </c>
      <c r="DW41" s="105">
        <v>793982</v>
      </c>
      <c r="DX41" s="105">
        <v>793982</v>
      </c>
      <c r="DY41" s="105">
        <v>793982</v>
      </c>
      <c r="DZ41" s="105">
        <v>793982</v>
      </c>
      <c r="EA41" s="105"/>
      <c r="EB41" s="105"/>
      <c r="EC41" s="105">
        <v>793982</v>
      </c>
      <c r="ED41" s="105">
        <v>793982</v>
      </c>
      <c r="EE41" s="105">
        <v>793982</v>
      </c>
      <c r="EF41" s="105">
        <v>793982</v>
      </c>
      <c r="EG41" s="105">
        <v>793982</v>
      </c>
      <c r="EH41" s="105">
        <v>793982</v>
      </c>
      <c r="EI41" s="105">
        <f t="shared" ref="EI41" si="165">SUM(EI13,EI28,EI32,EI35,EI38)</f>
        <v>727020812</v>
      </c>
      <c r="EJ41" s="105">
        <v>793982</v>
      </c>
      <c r="EK41" s="105">
        <v>793982</v>
      </c>
      <c r="EL41" s="105">
        <v>793982</v>
      </c>
      <c r="EM41" s="105">
        <v>793982</v>
      </c>
      <c r="EN41" s="105">
        <v>793982</v>
      </c>
      <c r="EO41" s="105"/>
      <c r="EP41" s="105"/>
      <c r="EQ41" s="105">
        <v>793982</v>
      </c>
      <c r="ER41" s="105">
        <v>793982</v>
      </c>
      <c r="ES41" s="105">
        <v>793982</v>
      </c>
      <c r="ET41" s="105">
        <v>793982</v>
      </c>
      <c r="EU41" s="105">
        <v>793982</v>
      </c>
      <c r="EV41" s="105">
        <v>793982</v>
      </c>
      <c r="EW41" s="105">
        <f t="shared" ref="EW41" si="166">SUM(EW13,EW28,EW32,EW35,EW38)</f>
        <v>14738464</v>
      </c>
      <c r="EX41" s="105">
        <v>793982</v>
      </c>
      <c r="EY41" s="105">
        <v>793982</v>
      </c>
      <c r="EZ41" s="105">
        <v>793982</v>
      </c>
      <c r="FA41" s="105">
        <v>793982</v>
      </c>
      <c r="FB41" s="105">
        <v>793982</v>
      </c>
      <c r="FC41" s="105"/>
      <c r="FD41" s="105"/>
      <c r="FE41" s="105">
        <v>793982</v>
      </c>
      <c r="FF41" s="105">
        <v>793982</v>
      </c>
      <c r="FG41" s="105">
        <v>793982</v>
      </c>
      <c r="FH41" s="105">
        <v>793982</v>
      </c>
      <c r="FI41" s="105">
        <v>793982</v>
      </c>
      <c r="FJ41" s="106">
        <v>793982</v>
      </c>
      <c r="FM41" s="2" t="s">
        <v>35</v>
      </c>
      <c r="FN41" s="2" t="s">
        <v>35</v>
      </c>
      <c r="FO41" s="2" t="s">
        <v>35</v>
      </c>
      <c r="FP41" s="2" t="s">
        <v>35</v>
      </c>
      <c r="FQ41" s="2" t="s">
        <v>35</v>
      </c>
      <c r="FR41" s="2" t="s">
        <v>35</v>
      </c>
      <c r="FS41" s="2" t="s">
        <v>35</v>
      </c>
      <c r="FT41" s="2" t="s">
        <v>35</v>
      </c>
      <c r="FU41" s="2" t="s">
        <v>35</v>
      </c>
      <c r="FV41" s="2" t="s">
        <v>35</v>
      </c>
      <c r="FW41" s="2" t="s">
        <v>35</v>
      </c>
      <c r="FX41" s="2" t="s">
        <v>35</v>
      </c>
      <c r="FY41" s="2" t="s">
        <v>35</v>
      </c>
      <c r="FZ41" s="2" t="s">
        <v>35</v>
      </c>
      <c r="GA41" s="2" t="s">
        <v>35</v>
      </c>
      <c r="GB41" s="2" t="s">
        <v>35</v>
      </c>
      <c r="GC41" s="2" t="s">
        <v>35</v>
      </c>
      <c r="GD41" s="2" t="s">
        <v>35</v>
      </c>
      <c r="GE41" s="2" t="s">
        <v>35</v>
      </c>
      <c r="GF41" s="2" t="s">
        <v>35</v>
      </c>
      <c r="GG41" s="2" t="s">
        <v>35</v>
      </c>
      <c r="GH41" s="2" t="s">
        <v>35</v>
      </c>
      <c r="GI41" s="2" t="s">
        <v>35</v>
      </c>
      <c r="GJ41" s="2" t="s">
        <v>35</v>
      </c>
      <c r="GK41" s="2" t="s">
        <v>35</v>
      </c>
      <c r="GL41" s="2" t="s">
        <v>35</v>
      </c>
      <c r="GM41" s="2" t="s">
        <v>35</v>
      </c>
      <c r="GN41" s="2" t="s">
        <v>35</v>
      </c>
      <c r="GO41" s="2" t="s">
        <v>35</v>
      </c>
      <c r="GP41" s="2" t="s">
        <v>35</v>
      </c>
      <c r="GQ41" s="2" t="s">
        <v>35</v>
      </c>
      <c r="GR41" s="2" t="s">
        <v>35</v>
      </c>
      <c r="GS41" s="2" t="s">
        <v>35</v>
      </c>
      <c r="GT41" s="2" t="s">
        <v>35</v>
      </c>
      <c r="GU41" s="2" t="s">
        <v>35</v>
      </c>
      <c r="GV41" s="2" t="s">
        <v>35</v>
      </c>
      <c r="GW41" s="2" t="s">
        <v>35</v>
      </c>
      <c r="GX41" s="2" t="s">
        <v>35</v>
      </c>
      <c r="GY41" s="2" t="s">
        <v>35</v>
      </c>
      <c r="GZ41" s="2" t="s">
        <v>35</v>
      </c>
      <c r="HA41" s="2" t="s">
        <v>35</v>
      </c>
      <c r="HB41" s="2" t="s">
        <v>35</v>
      </c>
      <c r="HC41" s="2" t="s">
        <v>35</v>
      </c>
      <c r="HD41" s="2" t="s">
        <v>35</v>
      </c>
      <c r="HE41" s="2" t="s">
        <v>35</v>
      </c>
      <c r="HF41" s="2" t="s">
        <v>35</v>
      </c>
      <c r="HG41" s="2" t="s">
        <v>35</v>
      </c>
      <c r="HH41" s="2" t="s">
        <v>35</v>
      </c>
      <c r="HI41" s="2" t="s">
        <v>35</v>
      </c>
      <c r="HJ41" s="2" t="s">
        <v>35</v>
      </c>
      <c r="HK41" s="2" t="s">
        <v>35</v>
      </c>
      <c r="HL41" s="2" t="s">
        <v>35</v>
      </c>
      <c r="HM41" s="2" t="s">
        <v>35</v>
      </c>
      <c r="HN41" s="2" t="s">
        <v>35</v>
      </c>
      <c r="HO41" s="2" t="s">
        <v>35</v>
      </c>
      <c r="HP41" s="2" t="s">
        <v>35</v>
      </c>
      <c r="HQ41" s="2" t="s">
        <v>35</v>
      </c>
      <c r="HR41" s="2" t="s">
        <v>35</v>
      </c>
      <c r="HS41" s="2" t="s">
        <v>35</v>
      </c>
      <c r="HT41" s="2" t="s">
        <v>35</v>
      </c>
      <c r="HU41" s="2" t="s">
        <v>35</v>
      </c>
      <c r="HV41" s="2" t="s">
        <v>35</v>
      </c>
      <c r="HW41" s="2" t="s">
        <v>35</v>
      </c>
      <c r="HX41" s="2" t="s">
        <v>35</v>
      </c>
      <c r="HY41" s="2" t="s">
        <v>35</v>
      </c>
      <c r="HZ41" s="2" t="s">
        <v>35</v>
      </c>
      <c r="IA41" s="2" t="s">
        <v>35</v>
      </c>
      <c r="IB41" s="2" t="s">
        <v>35</v>
      </c>
      <c r="IC41" s="2" t="s">
        <v>35</v>
      </c>
      <c r="ID41" s="2" t="s">
        <v>35</v>
      </c>
      <c r="IE41" s="2" t="s">
        <v>35</v>
      </c>
      <c r="IF41" s="2" t="s">
        <v>35</v>
      </c>
      <c r="IG41" s="2" t="s">
        <v>35</v>
      </c>
      <c r="IH41" s="2" t="s">
        <v>35</v>
      </c>
      <c r="II41" s="2" t="s">
        <v>35</v>
      </c>
      <c r="IJ41" s="2" t="s">
        <v>35</v>
      </c>
      <c r="IK41" s="2" t="s">
        <v>35</v>
      </c>
      <c r="IL41" s="2" t="s">
        <v>35</v>
      </c>
      <c r="IM41" s="2" t="s">
        <v>35</v>
      </c>
      <c r="IN41" s="2" t="s">
        <v>35</v>
      </c>
      <c r="IO41" s="2" t="s">
        <v>35</v>
      </c>
      <c r="IP41" s="2" t="s">
        <v>35</v>
      </c>
      <c r="IQ41" s="2" t="s">
        <v>35</v>
      </c>
      <c r="IR41" s="2" t="s">
        <v>35</v>
      </c>
      <c r="IS41" s="2" t="s">
        <v>35</v>
      </c>
      <c r="IT41" s="2" t="s">
        <v>35</v>
      </c>
      <c r="IU41" s="2" t="s">
        <v>35</v>
      </c>
      <c r="IV41" s="2" t="s">
        <v>35</v>
      </c>
      <c r="IW41" s="2" t="s">
        <v>35</v>
      </c>
      <c r="IX41" s="2" t="s">
        <v>35</v>
      </c>
      <c r="IY41" s="2" t="s">
        <v>35</v>
      </c>
      <c r="IZ41" s="2" t="s">
        <v>35</v>
      </c>
      <c r="JA41" s="2" t="s">
        <v>35</v>
      </c>
      <c r="JB41" s="2" t="s">
        <v>35</v>
      </c>
      <c r="JC41" s="2" t="s">
        <v>35</v>
      </c>
      <c r="JD41" s="2" t="s">
        <v>35</v>
      </c>
      <c r="JE41" s="2" t="s">
        <v>35</v>
      </c>
      <c r="JF41" s="2" t="s">
        <v>35</v>
      </c>
      <c r="JG41" s="2" t="s">
        <v>35</v>
      </c>
    </row>
    <row r="42" spans="1:267" ht="9" customHeight="1" thickBot="1">
      <c r="A42" s="86"/>
      <c r="B42" s="87"/>
      <c r="C42" s="88"/>
      <c r="D42" s="246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25" t="s">
        <v>37</v>
      </c>
      <c r="U42" s="226"/>
      <c r="V42" s="226"/>
      <c r="W42" s="226"/>
      <c r="X42" s="226"/>
      <c r="Y42" s="226"/>
      <c r="Z42" s="227"/>
      <c r="AA42" s="118">
        <f t="shared" ref="AA42" si="167">SUM(AA40,AA41)</f>
        <v>45129</v>
      </c>
      <c r="AB42" s="105">
        <v>339649</v>
      </c>
      <c r="AC42" s="105">
        <v>339649</v>
      </c>
      <c r="AD42" s="105">
        <v>339649</v>
      </c>
      <c r="AE42" s="105">
        <v>339649</v>
      </c>
      <c r="AF42" s="105">
        <v>339649</v>
      </c>
      <c r="AG42" s="105"/>
      <c r="AH42" s="105"/>
      <c r="AI42" s="105">
        <v>339649</v>
      </c>
      <c r="AJ42" s="105">
        <v>339649</v>
      </c>
      <c r="AK42" s="105">
        <v>339649</v>
      </c>
      <c r="AL42" s="105">
        <v>339649</v>
      </c>
      <c r="AM42" s="105">
        <v>339649</v>
      </c>
      <c r="AN42" s="105">
        <v>339649</v>
      </c>
      <c r="AO42" s="105">
        <f t="shared" ref="AO42" si="168">SUM(AO40,AO41)</f>
        <v>36418</v>
      </c>
      <c r="AP42" s="105">
        <v>339649</v>
      </c>
      <c r="AQ42" s="105">
        <v>339649</v>
      </c>
      <c r="AR42" s="105">
        <v>339649</v>
      </c>
      <c r="AS42" s="105">
        <v>339649</v>
      </c>
      <c r="AT42" s="105">
        <v>339649</v>
      </c>
      <c r="AU42" s="105"/>
      <c r="AV42" s="105"/>
      <c r="AW42" s="105">
        <v>339649</v>
      </c>
      <c r="AX42" s="105">
        <v>339649</v>
      </c>
      <c r="AY42" s="105">
        <v>339649</v>
      </c>
      <c r="AZ42" s="105">
        <v>339649</v>
      </c>
      <c r="BA42" s="105">
        <v>339649</v>
      </c>
      <c r="BB42" s="105">
        <v>339649</v>
      </c>
      <c r="BC42" s="105">
        <f t="shared" ref="BC42" si="169">SUM(BC40,BC41)</f>
        <v>27188416</v>
      </c>
      <c r="BD42" s="105">
        <v>339649</v>
      </c>
      <c r="BE42" s="105">
        <v>339649</v>
      </c>
      <c r="BF42" s="105">
        <v>339649</v>
      </c>
      <c r="BG42" s="105">
        <v>339649</v>
      </c>
      <c r="BH42" s="105">
        <v>339649</v>
      </c>
      <c r="BI42" s="105"/>
      <c r="BJ42" s="105"/>
      <c r="BK42" s="105">
        <v>339649</v>
      </c>
      <c r="BL42" s="105">
        <v>339649</v>
      </c>
      <c r="BM42" s="105">
        <v>339649</v>
      </c>
      <c r="BN42" s="105">
        <v>339649</v>
      </c>
      <c r="BO42" s="105">
        <v>339649</v>
      </c>
      <c r="BP42" s="105">
        <v>339649</v>
      </c>
      <c r="BQ42" s="105">
        <f t="shared" ref="BQ42" si="170">SUM(BQ40,BQ41)</f>
        <v>783950</v>
      </c>
      <c r="BR42" s="105">
        <v>339649</v>
      </c>
      <c r="BS42" s="105">
        <v>339649</v>
      </c>
      <c r="BT42" s="105">
        <v>339649</v>
      </c>
      <c r="BU42" s="105">
        <v>339649</v>
      </c>
      <c r="BV42" s="105">
        <v>339649</v>
      </c>
      <c r="BW42" s="105"/>
      <c r="BX42" s="105"/>
      <c r="BY42" s="105">
        <v>339649</v>
      </c>
      <c r="BZ42" s="105">
        <v>339649</v>
      </c>
      <c r="CA42" s="105">
        <v>339649</v>
      </c>
      <c r="CB42" s="105">
        <v>339649</v>
      </c>
      <c r="CC42" s="105">
        <v>339649</v>
      </c>
      <c r="CD42" s="105">
        <v>339649</v>
      </c>
      <c r="CE42" s="105">
        <f t="shared" ref="CE42" si="171">SUM(CE40,CE41)</f>
        <v>389672</v>
      </c>
      <c r="CF42" s="105">
        <v>339649</v>
      </c>
      <c r="CG42" s="105">
        <v>339649</v>
      </c>
      <c r="CH42" s="105">
        <v>339649</v>
      </c>
      <c r="CI42" s="105">
        <v>339649</v>
      </c>
      <c r="CJ42" s="105">
        <v>339649</v>
      </c>
      <c r="CK42" s="105"/>
      <c r="CL42" s="105"/>
      <c r="CM42" s="105">
        <v>339649</v>
      </c>
      <c r="CN42" s="105">
        <v>339649</v>
      </c>
      <c r="CO42" s="105">
        <v>339649</v>
      </c>
      <c r="CP42" s="105">
        <v>339649</v>
      </c>
      <c r="CQ42" s="105">
        <v>339649</v>
      </c>
      <c r="CR42" s="105">
        <v>339649</v>
      </c>
      <c r="CS42" s="105">
        <f t="shared" ref="CS42" si="172">SUM(CS40,CS41)</f>
        <v>503348067</v>
      </c>
      <c r="CT42" s="105">
        <v>339649</v>
      </c>
      <c r="CU42" s="105">
        <v>339649</v>
      </c>
      <c r="CV42" s="105">
        <v>339649</v>
      </c>
      <c r="CW42" s="105">
        <v>339649</v>
      </c>
      <c r="CX42" s="105">
        <v>339649</v>
      </c>
      <c r="CY42" s="105"/>
      <c r="CZ42" s="105"/>
      <c r="DA42" s="105">
        <v>339649</v>
      </c>
      <c r="DB42" s="105">
        <v>339649</v>
      </c>
      <c r="DC42" s="105">
        <v>339649</v>
      </c>
      <c r="DD42" s="105">
        <v>339649</v>
      </c>
      <c r="DE42" s="105">
        <v>339649</v>
      </c>
      <c r="DF42" s="105">
        <v>339649</v>
      </c>
      <c r="DG42" s="105">
        <f t="shared" ref="DG42" si="173">SUM(DG40,DG41)</f>
        <v>9399538</v>
      </c>
      <c r="DH42" s="105">
        <v>339649</v>
      </c>
      <c r="DI42" s="105">
        <v>339649</v>
      </c>
      <c r="DJ42" s="105">
        <v>339649</v>
      </c>
      <c r="DK42" s="105">
        <v>339649</v>
      </c>
      <c r="DL42" s="105">
        <v>339649</v>
      </c>
      <c r="DM42" s="105"/>
      <c r="DN42" s="105"/>
      <c r="DO42" s="105">
        <v>339649</v>
      </c>
      <c r="DP42" s="105">
        <v>339649</v>
      </c>
      <c r="DQ42" s="105">
        <v>339649</v>
      </c>
      <c r="DR42" s="105">
        <v>339649</v>
      </c>
      <c r="DS42" s="105">
        <v>339649</v>
      </c>
      <c r="DT42" s="105">
        <v>339649</v>
      </c>
      <c r="DU42" s="105">
        <f t="shared" ref="DU42" si="174">SUM(DU40,DU41)</f>
        <v>427942</v>
      </c>
      <c r="DV42" s="105">
        <v>339649</v>
      </c>
      <c r="DW42" s="105">
        <v>339649</v>
      </c>
      <c r="DX42" s="105">
        <v>339649</v>
      </c>
      <c r="DY42" s="105">
        <v>339649</v>
      </c>
      <c r="DZ42" s="105">
        <v>339649</v>
      </c>
      <c r="EA42" s="105"/>
      <c r="EB42" s="105"/>
      <c r="EC42" s="105">
        <v>339649</v>
      </c>
      <c r="ED42" s="105">
        <v>339649</v>
      </c>
      <c r="EE42" s="105">
        <v>339649</v>
      </c>
      <c r="EF42" s="105">
        <v>339649</v>
      </c>
      <c r="EG42" s="105">
        <v>339649</v>
      </c>
      <c r="EH42" s="105">
        <v>339649</v>
      </c>
      <c r="EI42" s="105">
        <f t="shared" ref="EI42" si="175">SUM(EI40,EI41)</f>
        <v>741167412</v>
      </c>
      <c r="EJ42" s="105">
        <v>339649</v>
      </c>
      <c r="EK42" s="105">
        <v>339649</v>
      </c>
      <c r="EL42" s="105">
        <v>339649</v>
      </c>
      <c r="EM42" s="105">
        <v>339649</v>
      </c>
      <c r="EN42" s="105">
        <v>339649</v>
      </c>
      <c r="EO42" s="105"/>
      <c r="EP42" s="105"/>
      <c r="EQ42" s="105">
        <v>339649</v>
      </c>
      <c r="ER42" s="105">
        <v>339649</v>
      </c>
      <c r="ES42" s="105">
        <v>339649</v>
      </c>
      <c r="ET42" s="105">
        <v>339649</v>
      </c>
      <c r="EU42" s="105">
        <v>339649</v>
      </c>
      <c r="EV42" s="105">
        <v>339649</v>
      </c>
      <c r="EW42" s="105">
        <f t="shared" ref="EW42" si="176">SUM(EW40,EW41)</f>
        <v>15006449</v>
      </c>
      <c r="EX42" s="105">
        <v>339649</v>
      </c>
      <c r="EY42" s="105">
        <v>339649</v>
      </c>
      <c r="EZ42" s="105">
        <v>339649</v>
      </c>
      <c r="FA42" s="105">
        <v>339649</v>
      </c>
      <c r="FB42" s="105">
        <v>339649</v>
      </c>
      <c r="FC42" s="105"/>
      <c r="FD42" s="105"/>
      <c r="FE42" s="105">
        <v>339649</v>
      </c>
      <c r="FF42" s="105">
        <v>339649</v>
      </c>
      <c r="FG42" s="105">
        <v>339649</v>
      </c>
      <c r="FH42" s="105">
        <v>339649</v>
      </c>
      <c r="FI42" s="105">
        <v>339649</v>
      </c>
      <c r="FJ42" s="106">
        <v>339649</v>
      </c>
      <c r="FM42" s="2" t="s">
        <v>35</v>
      </c>
      <c r="FN42" s="2" t="s">
        <v>35</v>
      </c>
      <c r="FO42" s="2" t="s">
        <v>35</v>
      </c>
      <c r="FP42" s="2" t="s">
        <v>35</v>
      </c>
      <c r="FQ42" s="2" t="s">
        <v>35</v>
      </c>
      <c r="FR42" s="2" t="s">
        <v>35</v>
      </c>
      <c r="FS42" s="2" t="s">
        <v>35</v>
      </c>
      <c r="FT42" s="2" t="s">
        <v>35</v>
      </c>
      <c r="FU42" s="2" t="s">
        <v>35</v>
      </c>
      <c r="FV42" s="2" t="s">
        <v>35</v>
      </c>
      <c r="FW42" s="2" t="s">
        <v>35</v>
      </c>
      <c r="FX42" s="2" t="s">
        <v>35</v>
      </c>
      <c r="FY42" s="2" t="s">
        <v>35</v>
      </c>
      <c r="FZ42" s="2" t="s">
        <v>35</v>
      </c>
      <c r="GA42" s="2" t="s">
        <v>35</v>
      </c>
      <c r="GB42" s="2" t="s">
        <v>35</v>
      </c>
      <c r="GC42" s="2" t="s">
        <v>35</v>
      </c>
      <c r="GD42" s="2" t="s">
        <v>35</v>
      </c>
      <c r="GE42" s="2" t="s">
        <v>35</v>
      </c>
      <c r="GF42" s="2" t="s">
        <v>35</v>
      </c>
      <c r="GG42" s="2" t="s">
        <v>35</v>
      </c>
      <c r="GH42" s="2" t="s">
        <v>35</v>
      </c>
      <c r="GI42" s="2" t="s">
        <v>35</v>
      </c>
      <c r="GJ42" s="2" t="s">
        <v>35</v>
      </c>
      <c r="GK42" s="2" t="s">
        <v>35</v>
      </c>
      <c r="GL42" s="2" t="s">
        <v>35</v>
      </c>
      <c r="GM42" s="2" t="s">
        <v>35</v>
      </c>
      <c r="GN42" s="2" t="s">
        <v>35</v>
      </c>
      <c r="GO42" s="2" t="s">
        <v>35</v>
      </c>
      <c r="GP42" s="2" t="s">
        <v>35</v>
      </c>
      <c r="GQ42" s="2" t="s">
        <v>35</v>
      </c>
      <c r="GR42" s="2" t="s">
        <v>35</v>
      </c>
      <c r="GS42" s="2" t="s">
        <v>35</v>
      </c>
      <c r="GT42" s="2" t="s">
        <v>35</v>
      </c>
      <c r="GU42" s="2" t="s">
        <v>35</v>
      </c>
      <c r="GV42" s="2" t="s">
        <v>35</v>
      </c>
      <c r="GW42" s="2" t="s">
        <v>35</v>
      </c>
      <c r="GX42" s="2" t="s">
        <v>35</v>
      </c>
      <c r="GY42" s="2" t="s">
        <v>35</v>
      </c>
      <c r="GZ42" s="2" t="s">
        <v>35</v>
      </c>
      <c r="HA42" s="2" t="s">
        <v>35</v>
      </c>
      <c r="HB42" s="2" t="s">
        <v>35</v>
      </c>
      <c r="HC42" s="2" t="s">
        <v>35</v>
      </c>
      <c r="HD42" s="2" t="s">
        <v>35</v>
      </c>
      <c r="HE42" s="2" t="s">
        <v>35</v>
      </c>
      <c r="HF42" s="2" t="s">
        <v>35</v>
      </c>
      <c r="HG42" s="2" t="s">
        <v>35</v>
      </c>
      <c r="HH42" s="2" t="s">
        <v>35</v>
      </c>
      <c r="HI42" s="2" t="s">
        <v>35</v>
      </c>
      <c r="HJ42" s="2" t="s">
        <v>35</v>
      </c>
      <c r="HK42" s="2" t="s">
        <v>35</v>
      </c>
      <c r="HL42" s="2" t="s">
        <v>35</v>
      </c>
      <c r="HM42" s="2" t="s">
        <v>35</v>
      </c>
      <c r="HN42" s="2" t="s">
        <v>35</v>
      </c>
      <c r="HO42" s="2" t="s">
        <v>35</v>
      </c>
      <c r="HP42" s="2" t="s">
        <v>35</v>
      </c>
      <c r="HQ42" s="2" t="s">
        <v>35</v>
      </c>
      <c r="HR42" s="2" t="s">
        <v>35</v>
      </c>
      <c r="HS42" s="2" t="s">
        <v>35</v>
      </c>
      <c r="HT42" s="2" t="s">
        <v>35</v>
      </c>
      <c r="HU42" s="2" t="s">
        <v>35</v>
      </c>
      <c r="HV42" s="2" t="s">
        <v>35</v>
      </c>
      <c r="HW42" s="2" t="s">
        <v>35</v>
      </c>
      <c r="HX42" s="2" t="s">
        <v>35</v>
      </c>
      <c r="HY42" s="2" t="s">
        <v>35</v>
      </c>
      <c r="HZ42" s="2" t="s">
        <v>35</v>
      </c>
      <c r="IA42" s="2" t="s">
        <v>35</v>
      </c>
      <c r="IB42" s="2" t="s">
        <v>35</v>
      </c>
      <c r="IC42" s="2" t="s">
        <v>35</v>
      </c>
      <c r="ID42" s="2" t="s">
        <v>35</v>
      </c>
      <c r="IE42" s="2" t="s">
        <v>35</v>
      </c>
      <c r="IF42" s="2" t="s">
        <v>35</v>
      </c>
      <c r="IG42" s="2" t="s">
        <v>35</v>
      </c>
      <c r="IH42" s="2" t="s">
        <v>35</v>
      </c>
      <c r="II42" s="2" t="s">
        <v>35</v>
      </c>
      <c r="IJ42" s="2" t="s">
        <v>35</v>
      </c>
      <c r="IK42" s="2" t="s">
        <v>35</v>
      </c>
      <c r="IL42" s="2" t="s">
        <v>35</v>
      </c>
      <c r="IM42" s="2" t="s">
        <v>35</v>
      </c>
      <c r="IN42" s="2" t="s">
        <v>35</v>
      </c>
      <c r="IO42" s="2" t="s">
        <v>35</v>
      </c>
      <c r="IP42" s="2" t="s">
        <v>35</v>
      </c>
      <c r="IQ42" s="2" t="s">
        <v>35</v>
      </c>
      <c r="IR42" s="2" t="s">
        <v>35</v>
      </c>
      <c r="IS42" s="2" t="s">
        <v>35</v>
      </c>
      <c r="IT42" s="2" t="s">
        <v>35</v>
      </c>
      <c r="IU42" s="2" t="s">
        <v>35</v>
      </c>
      <c r="IV42" s="2" t="s">
        <v>35</v>
      </c>
      <c r="IW42" s="2" t="s">
        <v>35</v>
      </c>
      <c r="IX42" s="2" t="s">
        <v>35</v>
      </c>
      <c r="IY42" s="2" t="s">
        <v>35</v>
      </c>
      <c r="IZ42" s="2" t="s">
        <v>35</v>
      </c>
      <c r="JA42" s="2" t="s">
        <v>35</v>
      </c>
      <c r="JB42" s="2" t="s">
        <v>35</v>
      </c>
      <c r="JC42" s="2" t="s">
        <v>35</v>
      </c>
      <c r="JD42" s="2" t="s">
        <v>35</v>
      </c>
      <c r="JE42" s="2" t="s">
        <v>35</v>
      </c>
      <c r="JF42" s="2" t="s">
        <v>35</v>
      </c>
      <c r="JG42" s="2" t="s">
        <v>35</v>
      </c>
    </row>
    <row r="43" spans="1:267" ht="9" customHeight="1">
      <c r="A43" s="236" t="s">
        <v>23</v>
      </c>
      <c r="B43" s="237"/>
      <c r="C43" s="238"/>
      <c r="D43" s="245" t="s">
        <v>24</v>
      </c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31" t="s">
        <v>38</v>
      </c>
      <c r="U43" s="219"/>
      <c r="V43" s="219"/>
      <c r="W43" s="219"/>
      <c r="X43" s="219"/>
      <c r="Y43" s="219"/>
      <c r="Z43" s="220"/>
      <c r="AA43" s="118">
        <v>128</v>
      </c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>
        <v>246</v>
      </c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>
        <v>205968</v>
      </c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>
        <v>2621</v>
      </c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>
        <v>1310</v>
      </c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>
        <v>1704490</v>
      </c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>
        <v>15798</v>
      </c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>
        <v>391</v>
      </c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>
        <v>633979</v>
      </c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>
        <v>8921</v>
      </c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6"/>
      <c r="FM43" s="2" t="s">
        <v>35</v>
      </c>
      <c r="FN43" s="2" t="s">
        <v>35</v>
      </c>
      <c r="FO43" s="2" t="s">
        <v>35</v>
      </c>
      <c r="FP43" s="2" t="s">
        <v>35</v>
      </c>
      <c r="FQ43" s="2" t="s">
        <v>35</v>
      </c>
      <c r="FR43" s="2" t="s">
        <v>35</v>
      </c>
      <c r="FS43" s="2" t="s">
        <v>35</v>
      </c>
      <c r="FT43" s="2" t="s">
        <v>35</v>
      </c>
      <c r="FU43" s="2" t="s">
        <v>35</v>
      </c>
      <c r="FV43" s="2" t="s">
        <v>35</v>
      </c>
      <c r="FW43" s="2" t="s">
        <v>35</v>
      </c>
      <c r="FX43" s="2" t="s">
        <v>35</v>
      </c>
      <c r="FY43" s="2" t="s">
        <v>35</v>
      </c>
      <c r="FZ43" s="2" t="s">
        <v>35</v>
      </c>
      <c r="GA43" s="2" t="s">
        <v>35</v>
      </c>
      <c r="GB43" s="2" t="s">
        <v>35</v>
      </c>
      <c r="GC43" s="2" t="s">
        <v>35</v>
      </c>
      <c r="GD43" s="2" t="s">
        <v>35</v>
      </c>
      <c r="GE43" s="2" t="s">
        <v>35</v>
      </c>
      <c r="GF43" s="2" t="s">
        <v>35</v>
      </c>
      <c r="GG43" s="2" t="s">
        <v>35</v>
      </c>
      <c r="GH43" s="2" t="s">
        <v>35</v>
      </c>
      <c r="GI43" s="2" t="s">
        <v>35</v>
      </c>
      <c r="GJ43" s="2" t="s">
        <v>35</v>
      </c>
      <c r="GK43" s="2" t="s">
        <v>35</v>
      </c>
      <c r="GL43" s="2" t="s">
        <v>35</v>
      </c>
      <c r="GM43" s="2" t="s">
        <v>35</v>
      </c>
      <c r="GN43" s="2" t="s">
        <v>35</v>
      </c>
      <c r="GO43" s="2" t="s">
        <v>35</v>
      </c>
      <c r="GP43" s="2" t="s">
        <v>35</v>
      </c>
      <c r="GQ43" s="2" t="s">
        <v>35</v>
      </c>
      <c r="GR43" s="2" t="s">
        <v>35</v>
      </c>
      <c r="GS43" s="2" t="s">
        <v>35</v>
      </c>
      <c r="GT43" s="2" t="s">
        <v>35</v>
      </c>
      <c r="GU43" s="2" t="s">
        <v>35</v>
      </c>
      <c r="GV43" s="2" t="s">
        <v>35</v>
      </c>
      <c r="GW43" s="2" t="s">
        <v>35</v>
      </c>
      <c r="GX43" s="2" t="s">
        <v>35</v>
      </c>
      <c r="GY43" s="2" t="s">
        <v>35</v>
      </c>
      <c r="GZ43" s="2" t="s">
        <v>35</v>
      </c>
      <c r="HA43" s="2" t="s">
        <v>35</v>
      </c>
      <c r="HB43" s="2" t="s">
        <v>35</v>
      </c>
      <c r="HC43" s="2" t="s">
        <v>35</v>
      </c>
      <c r="HD43" s="2" t="s">
        <v>35</v>
      </c>
      <c r="HE43" s="2" t="s">
        <v>35</v>
      </c>
      <c r="HF43" s="2" t="s">
        <v>35</v>
      </c>
      <c r="HG43" s="2" t="s">
        <v>35</v>
      </c>
      <c r="HH43" s="2" t="s">
        <v>35</v>
      </c>
      <c r="HI43" s="2" t="s">
        <v>35</v>
      </c>
      <c r="HJ43" s="2" t="s">
        <v>35</v>
      </c>
      <c r="HK43" s="2" t="s">
        <v>35</v>
      </c>
      <c r="HL43" s="2" t="s">
        <v>35</v>
      </c>
      <c r="HM43" s="2" t="s">
        <v>35</v>
      </c>
      <c r="HN43" s="2" t="s">
        <v>35</v>
      </c>
      <c r="HO43" s="2" t="s">
        <v>35</v>
      </c>
      <c r="HP43" s="2" t="s">
        <v>35</v>
      </c>
      <c r="HQ43" s="2" t="s">
        <v>35</v>
      </c>
      <c r="HR43" s="2" t="s">
        <v>35</v>
      </c>
      <c r="HS43" s="2" t="s">
        <v>35</v>
      </c>
      <c r="HT43" s="2" t="s">
        <v>35</v>
      </c>
      <c r="HU43" s="2" t="s">
        <v>35</v>
      </c>
      <c r="HV43" s="2" t="s">
        <v>35</v>
      </c>
      <c r="HW43" s="2" t="s">
        <v>35</v>
      </c>
      <c r="HX43" s="2" t="s">
        <v>35</v>
      </c>
      <c r="HY43" s="2" t="s">
        <v>35</v>
      </c>
      <c r="HZ43" s="2" t="s">
        <v>35</v>
      </c>
      <c r="IA43" s="2" t="s">
        <v>35</v>
      </c>
      <c r="IB43" s="2" t="s">
        <v>35</v>
      </c>
      <c r="IC43" s="2" t="s">
        <v>35</v>
      </c>
      <c r="ID43" s="2" t="s">
        <v>35</v>
      </c>
      <c r="IE43" s="2" t="s">
        <v>35</v>
      </c>
      <c r="IF43" s="2" t="s">
        <v>35</v>
      </c>
      <c r="IG43" s="2" t="s">
        <v>35</v>
      </c>
      <c r="IH43" s="2" t="s">
        <v>35</v>
      </c>
      <c r="II43" s="2" t="s">
        <v>35</v>
      </c>
      <c r="IJ43" s="2" t="s">
        <v>35</v>
      </c>
      <c r="IK43" s="2" t="s">
        <v>35</v>
      </c>
      <c r="IL43" s="2" t="s">
        <v>35</v>
      </c>
      <c r="IM43" s="2" t="s">
        <v>35</v>
      </c>
      <c r="IN43" s="2" t="s">
        <v>35</v>
      </c>
      <c r="IO43" s="2" t="s">
        <v>35</v>
      </c>
      <c r="IP43" s="2" t="s">
        <v>35</v>
      </c>
      <c r="IQ43" s="2" t="s">
        <v>35</v>
      </c>
      <c r="IR43" s="2" t="s">
        <v>35</v>
      </c>
      <c r="IS43" s="2" t="s">
        <v>35</v>
      </c>
      <c r="IT43" s="2" t="s">
        <v>35</v>
      </c>
      <c r="IU43" s="2" t="s">
        <v>35</v>
      </c>
      <c r="IV43" s="2" t="s">
        <v>35</v>
      </c>
      <c r="IW43" s="2" t="s">
        <v>35</v>
      </c>
      <c r="IX43" s="2" t="s">
        <v>35</v>
      </c>
      <c r="IY43" s="2" t="s">
        <v>35</v>
      </c>
      <c r="IZ43" s="2" t="s">
        <v>35</v>
      </c>
      <c r="JA43" s="2" t="s">
        <v>35</v>
      </c>
      <c r="JB43" s="2" t="s">
        <v>35</v>
      </c>
      <c r="JC43" s="2" t="s">
        <v>35</v>
      </c>
      <c r="JD43" s="2" t="s">
        <v>35</v>
      </c>
      <c r="JE43" s="2" t="s">
        <v>35</v>
      </c>
      <c r="JF43" s="2" t="s">
        <v>35</v>
      </c>
      <c r="JG43" s="2" t="s">
        <v>35</v>
      </c>
    </row>
    <row r="44" spans="1:267" ht="9" customHeight="1">
      <c r="A44" s="239"/>
      <c r="B44" s="240"/>
      <c r="C44" s="241"/>
      <c r="D44" s="233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193" t="s">
        <v>39</v>
      </c>
      <c r="U44" s="194"/>
      <c r="V44" s="194"/>
      <c r="W44" s="194"/>
      <c r="X44" s="194"/>
      <c r="Y44" s="194"/>
      <c r="Z44" s="195"/>
      <c r="AA44" s="118">
        <v>23859</v>
      </c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>
        <v>96316</v>
      </c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>
        <v>81369694</v>
      </c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>
        <v>826298</v>
      </c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>
        <v>571776</v>
      </c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>
        <v>743995924</v>
      </c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>
        <v>5574997</v>
      </c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>
        <v>127948</v>
      </c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>
        <v>213599130</v>
      </c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>
        <v>2059210</v>
      </c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6"/>
      <c r="FM44" s="2" t="s">
        <v>35</v>
      </c>
      <c r="FN44" s="2" t="s">
        <v>35</v>
      </c>
      <c r="FO44" s="2" t="s">
        <v>35</v>
      </c>
      <c r="FP44" s="2" t="s">
        <v>35</v>
      </c>
      <c r="FQ44" s="2" t="s">
        <v>35</v>
      </c>
      <c r="FR44" s="2" t="s">
        <v>35</v>
      </c>
      <c r="FS44" s="2" t="s">
        <v>35</v>
      </c>
      <c r="FT44" s="2" t="s">
        <v>35</v>
      </c>
      <c r="FU44" s="2" t="s">
        <v>35</v>
      </c>
      <c r="FV44" s="2" t="s">
        <v>35</v>
      </c>
      <c r="FW44" s="2" t="s">
        <v>35</v>
      </c>
      <c r="FX44" s="2" t="s">
        <v>35</v>
      </c>
      <c r="FY44" s="2" t="s">
        <v>35</v>
      </c>
      <c r="FZ44" s="2" t="s">
        <v>35</v>
      </c>
      <c r="GA44" s="2" t="s">
        <v>35</v>
      </c>
      <c r="GB44" s="2" t="s">
        <v>35</v>
      </c>
      <c r="GC44" s="2" t="s">
        <v>35</v>
      </c>
      <c r="GD44" s="2" t="s">
        <v>35</v>
      </c>
      <c r="GE44" s="2" t="s">
        <v>35</v>
      </c>
      <c r="GF44" s="2" t="s">
        <v>35</v>
      </c>
      <c r="GG44" s="2" t="s">
        <v>35</v>
      </c>
      <c r="GH44" s="2" t="s">
        <v>35</v>
      </c>
      <c r="GI44" s="2" t="s">
        <v>35</v>
      </c>
      <c r="GJ44" s="2" t="s">
        <v>35</v>
      </c>
      <c r="GK44" s="2" t="s">
        <v>35</v>
      </c>
      <c r="GL44" s="2" t="s">
        <v>35</v>
      </c>
      <c r="GM44" s="2" t="s">
        <v>35</v>
      </c>
      <c r="GN44" s="2" t="s">
        <v>35</v>
      </c>
      <c r="GO44" s="2" t="s">
        <v>35</v>
      </c>
      <c r="GP44" s="2" t="s">
        <v>35</v>
      </c>
      <c r="GQ44" s="2" t="s">
        <v>35</v>
      </c>
      <c r="GR44" s="2" t="s">
        <v>35</v>
      </c>
      <c r="GS44" s="2" t="s">
        <v>35</v>
      </c>
      <c r="GT44" s="2" t="s">
        <v>35</v>
      </c>
      <c r="GU44" s="2" t="s">
        <v>35</v>
      </c>
      <c r="GV44" s="2" t="s">
        <v>35</v>
      </c>
      <c r="GW44" s="2" t="s">
        <v>35</v>
      </c>
      <c r="GX44" s="2" t="s">
        <v>35</v>
      </c>
      <c r="GY44" s="2" t="s">
        <v>35</v>
      </c>
      <c r="GZ44" s="2" t="s">
        <v>35</v>
      </c>
      <c r="HA44" s="2" t="s">
        <v>35</v>
      </c>
      <c r="HB44" s="2" t="s">
        <v>35</v>
      </c>
      <c r="HC44" s="2" t="s">
        <v>35</v>
      </c>
      <c r="HD44" s="2" t="s">
        <v>35</v>
      </c>
      <c r="HE44" s="2" t="s">
        <v>35</v>
      </c>
      <c r="HF44" s="2" t="s">
        <v>35</v>
      </c>
      <c r="HG44" s="2" t="s">
        <v>35</v>
      </c>
      <c r="HH44" s="2" t="s">
        <v>35</v>
      </c>
      <c r="HI44" s="2" t="s">
        <v>35</v>
      </c>
      <c r="HJ44" s="2" t="s">
        <v>35</v>
      </c>
      <c r="HK44" s="2" t="s">
        <v>35</v>
      </c>
      <c r="HL44" s="2" t="s">
        <v>35</v>
      </c>
      <c r="HM44" s="2" t="s">
        <v>35</v>
      </c>
      <c r="HN44" s="2" t="s">
        <v>35</v>
      </c>
      <c r="HO44" s="2" t="s">
        <v>35</v>
      </c>
      <c r="HP44" s="2" t="s">
        <v>35</v>
      </c>
      <c r="HQ44" s="2" t="s">
        <v>35</v>
      </c>
      <c r="HR44" s="2" t="s">
        <v>35</v>
      </c>
      <c r="HS44" s="2" t="s">
        <v>35</v>
      </c>
      <c r="HT44" s="2" t="s">
        <v>35</v>
      </c>
      <c r="HU44" s="2" t="s">
        <v>35</v>
      </c>
      <c r="HV44" s="2" t="s">
        <v>35</v>
      </c>
      <c r="HW44" s="2" t="s">
        <v>35</v>
      </c>
      <c r="HX44" s="2" t="s">
        <v>35</v>
      </c>
      <c r="HY44" s="2" t="s">
        <v>35</v>
      </c>
      <c r="HZ44" s="2" t="s">
        <v>35</v>
      </c>
      <c r="IA44" s="2" t="s">
        <v>35</v>
      </c>
      <c r="IB44" s="2" t="s">
        <v>35</v>
      </c>
      <c r="IC44" s="2" t="s">
        <v>35</v>
      </c>
      <c r="ID44" s="2" t="s">
        <v>35</v>
      </c>
      <c r="IE44" s="2" t="s">
        <v>35</v>
      </c>
      <c r="IF44" s="2" t="s">
        <v>35</v>
      </c>
      <c r="IG44" s="2" t="s">
        <v>35</v>
      </c>
      <c r="IH44" s="2" t="s">
        <v>35</v>
      </c>
      <c r="II44" s="2" t="s">
        <v>35</v>
      </c>
      <c r="IJ44" s="2" t="s">
        <v>35</v>
      </c>
      <c r="IK44" s="2" t="s">
        <v>35</v>
      </c>
      <c r="IL44" s="2" t="s">
        <v>35</v>
      </c>
      <c r="IM44" s="2" t="s">
        <v>35</v>
      </c>
      <c r="IN44" s="2" t="s">
        <v>35</v>
      </c>
      <c r="IO44" s="2" t="s">
        <v>35</v>
      </c>
      <c r="IP44" s="2" t="s">
        <v>35</v>
      </c>
      <c r="IQ44" s="2" t="s">
        <v>35</v>
      </c>
      <c r="IR44" s="2" t="s">
        <v>35</v>
      </c>
      <c r="IS44" s="2" t="s">
        <v>35</v>
      </c>
      <c r="IT44" s="2" t="s">
        <v>35</v>
      </c>
      <c r="IU44" s="2" t="s">
        <v>35</v>
      </c>
      <c r="IV44" s="2" t="s">
        <v>35</v>
      </c>
      <c r="IW44" s="2" t="s">
        <v>35</v>
      </c>
      <c r="IX44" s="2" t="s">
        <v>35</v>
      </c>
      <c r="IY44" s="2" t="s">
        <v>35</v>
      </c>
      <c r="IZ44" s="2" t="s">
        <v>35</v>
      </c>
      <c r="JA44" s="2" t="s">
        <v>35</v>
      </c>
      <c r="JB44" s="2" t="s">
        <v>35</v>
      </c>
      <c r="JC44" s="2" t="s">
        <v>35</v>
      </c>
      <c r="JD44" s="2" t="s">
        <v>35</v>
      </c>
      <c r="JE44" s="2" t="s">
        <v>35</v>
      </c>
      <c r="JF44" s="2" t="s">
        <v>35</v>
      </c>
      <c r="JG44" s="2" t="s">
        <v>35</v>
      </c>
    </row>
    <row r="45" spans="1:267" ht="9" customHeight="1">
      <c r="A45" s="239"/>
      <c r="B45" s="240"/>
      <c r="C45" s="241"/>
      <c r="D45" s="234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193" t="s">
        <v>37</v>
      </c>
      <c r="U45" s="194"/>
      <c r="V45" s="194"/>
      <c r="W45" s="194"/>
      <c r="X45" s="194"/>
      <c r="Y45" s="194"/>
      <c r="Z45" s="195"/>
      <c r="AA45" s="118">
        <f t="shared" ref="AA45" si="177">SUM(AA43,AA44)</f>
        <v>23987</v>
      </c>
      <c r="AB45" s="105">
        <v>339649</v>
      </c>
      <c r="AC45" s="105">
        <v>339649</v>
      </c>
      <c r="AD45" s="105">
        <v>339649</v>
      </c>
      <c r="AE45" s="105">
        <v>339649</v>
      </c>
      <c r="AF45" s="105">
        <v>339649</v>
      </c>
      <c r="AG45" s="105"/>
      <c r="AH45" s="105"/>
      <c r="AI45" s="105">
        <v>339649</v>
      </c>
      <c r="AJ45" s="105">
        <v>339649</v>
      </c>
      <c r="AK45" s="105">
        <v>339649</v>
      </c>
      <c r="AL45" s="105">
        <v>339649</v>
      </c>
      <c r="AM45" s="105">
        <v>339649</v>
      </c>
      <c r="AN45" s="105">
        <v>339649</v>
      </c>
      <c r="AO45" s="105">
        <f t="shared" ref="AO45" si="178">SUM(AO43,AO44)</f>
        <v>96562</v>
      </c>
      <c r="AP45" s="105">
        <v>339649</v>
      </c>
      <c r="AQ45" s="105">
        <v>339649</v>
      </c>
      <c r="AR45" s="105">
        <v>339649</v>
      </c>
      <c r="AS45" s="105">
        <v>339649</v>
      </c>
      <c r="AT45" s="105">
        <v>339649</v>
      </c>
      <c r="AU45" s="105"/>
      <c r="AV45" s="105"/>
      <c r="AW45" s="105">
        <v>339649</v>
      </c>
      <c r="AX45" s="105">
        <v>339649</v>
      </c>
      <c r="AY45" s="105">
        <v>339649</v>
      </c>
      <c r="AZ45" s="105">
        <v>339649</v>
      </c>
      <c r="BA45" s="105">
        <v>339649</v>
      </c>
      <c r="BB45" s="105">
        <v>339649</v>
      </c>
      <c r="BC45" s="105">
        <f t="shared" ref="BC45" si="179">SUM(BC43,BC44)</f>
        <v>81575662</v>
      </c>
      <c r="BD45" s="105">
        <v>339649</v>
      </c>
      <c r="BE45" s="105">
        <v>339649</v>
      </c>
      <c r="BF45" s="105">
        <v>339649</v>
      </c>
      <c r="BG45" s="105">
        <v>339649</v>
      </c>
      <c r="BH45" s="105">
        <v>339649</v>
      </c>
      <c r="BI45" s="105"/>
      <c r="BJ45" s="105"/>
      <c r="BK45" s="105">
        <v>339649</v>
      </c>
      <c r="BL45" s="105">
        <v>339649</v>
      </c>
      <c r="BM45" s="105">
        <v>339649</v>
      </c>
      <c r="BN45" s="105">
        <v>339649</v>
      </c>
      <c r="BO45" s="105">
        <v>339649</v>
      </c>
      <c r="BP45" s="105">
        <v>339649</v>
      </c>
      <c r="BQ45" s="105">
        <f t="shared" ref="BQ45" si="180">SUM(BQ43,BQ44)</f>
        <v>828919</v>
      </c>
      <c r="BR45" s="105">
        <v>339649</v>
      </c>
      <c r="BS45" s="105">
        <v>339649</v>
      </c>
      <c r="BT45" s="105">
        <v>339649</v>
      </c>
      <c r="BU45" s="105">
        <v>339649</v>
      </c>
      <c r="BV45" s="105">
        <v>339649</v>
      </c>
      <c r="BW45" s="105"/>
      <c r="BX45" s="105"/>
      <c r="BY45" s="105">
        <v>339649</v>
      </c>
      <c r="BZ45" s="105">
        <v>339649</v>
      </c>
      <c r="CA45" s="105">
        <v>339649</v>
      </c>
      <c r="CB45" s="105">
        <v>339649</v>
      </c>
      <c r="CC45" s="105">
        <v>339649</v>
      </c>
      <c r="CD45" s="105">
        <v>339649</v>
      </c>
      <c r="CE45" s="105">
        <f t="shared" ref="CE45" si="181">SUM(CE43,CE44)</f>
        <v>573086</v>
      </c>
      <c r="CF45" s="105">
        <v>339649</v>
      </c>
      <c r="CG45" s="105">
        <v>339649</v>
      </c>
      <c r="CH45" s="105">
        <v>339649</v>
      </c>
      <c r="CI45" s="105">
        <v>339649</v>
      </c>
      <c r="CJ45" s="105">
        <v>339649</v>
      </c>
      <c r="CK45" s="105"/>
      <c r="CL45" s="105"/>
      <c r="CM45" s="105">
        <v>339649</v>
      </c>
      <c r="CN45" s="105">
        <v>339649</v>
      </c>
      <c r="CO45" s="105">
        <v>339649</v>
      </c>
      <c r="CP45" s="105">
        <v>339649</v>
      </c>
      <c r="CQ45" s="105">
        <v>339649</v>
      </c>
      <c r="CR45" s="105">
        <v>339649</v>
      </c>
      <c r="CS45" s="105">
        <f t="shared" ref="CS45" si="182">SUM(CS43,CS44)</f>
        <v>745700414</v>
      </c>
      <c r="CT45" s="105">
        <v>339649</v>
      </c>
      <c r="CU45" s="105">
        <v>339649</v>
      </c>
      <c r="CV45" s="105">
        <v>339649</v>
      </c>
      <c r="CW45" s="105">
        <v>339649</v>
      </c>
      <c r="CX45" s="105">
        <v>339649</v>
      </c>
      <c r="CY45" s="105"/>
      <c r="CZ45" s="105"/>
      <c r="DA45" s="105">
        <v>339649</v>
      </c>
      <c r="DB45" s="105">
        <v>339649</v>
      </c>
      <c r="DC45" s="105">
        <v>339649</v>
      </c>
      <c r="DD45" s="105">
        <v>339649</v>
      </c>
      <c r="DE45" s="105">
        <v>339649</v>
      </c>
      <c r="DF45" s="105">
        <v>339649</v>
      </c>
      <c r="DG45" s="105">
        <f t="shared" ref="DG45" si="183">SUM(DG43,DG44)</f>
        <v>5590795</v>
      </c>
      <c r="DH45" s="105">
        <v>339649</v>
      </c>
      <c r="DI45" s="105">
        <v>339649</v>
      </c>
      <c r="DJ45" s="105">
        <v>339649</v>
      </c>
      <c r="DK45" s="105">
        <v>339649</v>
      </c>
      <c r="DL45" s="105">
        <v>339649</v>
      </c>
      <c r="DM45" s="105"/>
      <c r="DN45" s="105"/>
      <c r="DO45" s="105">
        <v>339649</v>
      </c>
      <c r="DP45" s="105">
        <v>339649</v>
      </c>
      <c r="DQ45" s="105">
        <v>339649</v>
      </c>
      <c r="DR45" s="105">
        <v>339649</v>
      </c>
      <c r="DS45" s="105">
        <v>339649</v>
      </c>
      <c r="DT45" s="105">
        <v>339649</v>
      </c>
      <c r="DU45" s="105">
        <f t="shared" ref="DU45" si="184">SUM(DU43,DU44)</f>
        <v>128339</v>
      </c>
      <c r="DV45" s="105">
        <v>339649</v>
      </c>
      <c r="DW45" s="105">
        <v>339649</v>
      </c>
      <c r="DX45" s="105">
        <v>339649</v>
      </c>
      <c r="DY45" s="105">
        <v>339649</v>
      </c>
      <c r="DZ45" s="105">
        <v>339649</v>
      </c>
      <c r="EA45" s="105"/>
      <c r="EB45" s="105"/>
      <c r="EC45" s="105">
        <v>339649</v>
      </c>
      <c r="ED45" s="105">
        <v>339649</v>
      </c>
      <c r="EE45" s="105">
        <v>339649</v>
      </c>
      <c r="EF45" s="105">
        <v>339649</v>
      </c>
      <c r="EG45" s="105">
        <v>339649</v>
      </c>
      <c r="EH45" s="105">
        <v>339649</v>
      </c>
      <c r="EI45" s="105">
        <f t="shared" ref="EI45" si="185">SUM(EI43,EI44)</f>
        <v>214233109</v>
      </c>
      <c r="EJ45" s="105">
        <v>339649</v>
      </c>
      <c r="EK45" s="105">
        <v>339649</v>
      </c>
      <c r="EL45" s="105">
        <v>339649</v>
      </c>
      <c r="EM45" s="105">
        <v>339649</v>
      </c>
      <c r="EN45" s="105">
        <v>339649</v>
      </c>
      <c r="EO45" s="105"/>
      <c r="EP45" s="105"/>
      <c r="EQ45" s="105">
        <v>339649</v>
      </c>
      <c r="ER45" s="105">
        <v>339649</v>
      </c>
      <c r="ES45" s="105">
        <v>339649</v>
      </c>
      <c r="ET45" s="105">
        <v>339649</v>
      </c>
      <c r="EU45" s="105">
        <v>339649</v>
      </c>
      <c r="EV45" s="105">
        <v>339649</v>
      </c>
      <c r="EW45" s="105">
        <f t="shared" ref="EW45" si="186">SUM(EW43,EW44)</f>
        <v>2068131</v>
      </c>
      <c r="EX45" s="105">
        <v>339649</v>
      </c>
      <c r="EY45" s="105">
        <v>339649</v>
      </c>
      <c r="EZ45" s="105">
        <v>339649</v>
      </c>
      <c r="FA45" s="105">
        <v>339649</v>
      </c>
      <c r="FB45" s="105">
        <v>339649</v>
      </c>
      <c r="FC45" s="105"/>
      <c r="FD45" s="105"/>
      <c r="FE45" s="105">
        <v>339649</v>
      </c>
      <c r="FF45" s="105">
        <v>339649</v>
      </c>
      <c r="FG45" s="105">
        <v>339649</v>
      </c>
      <c r="FH45" s="105">
        <v>339649</v>
      </c>
      <c r="FI45" s="105">
        <v>339649</v>
      </c>
      <c r="FJ45" s="106">
        <v>339649</v>
      </c>
      <c r="FM45" s="2" t="s">
        <v>35</v>
      </c>
      <c r="FN45" s="2" t="s">
        <v>35</v>
      </c>
      <c r="FO45" s="2" t="s">
        <v>35</v>
      </c>
      <c r="FP45" s="2" t="s">
        <v>35</v>
      </c>
      <c r="FQ45" s="2" t="s">
        <v>35</v>
      </c>
      <c r="FR45" s="2" t="s">
        <v>35</v>
      </c>
      <c r="FS45" s="2" t="s">
        <v>35</v>
      </c>
      <c r="FT45" s="2" t="s">
        <v>35</v>
      </c>
      <c r="FU45" s="2" t="s">
        <v>35</v>
      </c>
      <c r="FV45" s="2" t="s">
        <v>35</v>
      </c>
      <c r="FW45" s="2" t="s">
        <v>35</v>
      </c>
      <c r="FX45" s="2" t="s">
        <v>35</v>
      </c>
      <c r="FY45" s="2" t="s">
        <v>35</v>
      </c>
      <c r="FZ45" s="2" t="s">
        <v>35</v>
      </c>
      <c r="GA45" s="2" t="s">
        <v>35</v>
      </c>
      <c r="GB45" s="2" t="s">
        <v>35</v>
      </c>
      <c r="GC45" s="2" t="s">
        <v>35</v>
      </c>
      <c r="GD45" s="2" t="s">
        <v>35</v>
      </c>
      <c r="GE45" s="2" t="s">
        <v>35</v>
      </c>
      <c r="GF45" s="2" t="s">
        <v>35</v>
      </c>
      <c r="GG45" s="2" t="s">
        <v>35</v>
      </c>
      <c r="GH45" s="2" t="s">
        <v>35</v>
      </c>
      <c r="GI45" s="2" t="s">
        <v>35</v>
      </c>
      <c r="GJ45" s="2" t="s">
        <v>35</v>
      </c>
      <c r="GK45" s="2" t="s">
        <v>35</v>
      </c>
      <c r="GL45" s="2" t="s">
        <v>35</v>
      </c>
      <c r="GM45" s="2" t="s">
        <v>35</v>
      </c>
      <c r="GN45" s="2" t="s">
        <v>35</v>
      </c>
      <c r="GO45" s="2" t="s">
        <v>35</v>
      </c>
      <c r="GP45" s="2" t="s">
        <v>35</v>
      </c>
      <c r="GQ45" s="2" t="s">
        <v>35</v>
      </c>
      <c r="GR45" s="2" t="s">
        <v>35</v>
      </c>
      <c r="GS45" s="2" t="s">
        <v>35</v>
      </c>
      <c r="GT45" s="2" t="s">
        <v>35</v>
      </c>
      <c r="GU45" s="2" t="s">
        <v>35</v>
      </c>
      <c r="GV45" s="2" t="s">
        <v>35</v>
      </c>
      <c r="GW45" s="2" t="s">
        <v>35</v>
      </c>
      <c r="GX45" s="2" t="s">
        <v>35</v>
      </c>
      <c r="GY45" s="2" t="s">
        <v>35</v>
      </c>
      <c r="GZ45" s="2" t="s">
        <v>35</v>
      </c>
      <c r="HA45" s="2" t="s">
        <v>35</v>
      </c>
      <c r="HB45" s="2" t="s">
        <v>35</v>
      </c>
      <c r="HC45" s="2" t="s">
        <v>35</v>
      </c>
      <c r="HD45" s="2" t="s">
        <v>35</v>
      </c>
      <c r="HE45" s="2" t="s">
        <v>35</v>
      </c>
      <c r="HF45" s="2" t="s">
        <v>35</v>
      </c>
      <c r="HG45" s="2" t="s">
        <v>35</v>
      </c>
      <c r="HH45" s="2" t="s">
        <v>35</v>
      </c>
      <c r="HI45" s="2" t="s">
        <v>35</v>
      </c>
      <c r="HJ45" s="2" t="s">
        <v>35</v>
      </c>
      <c r="HK45" s="2" t="s">
        <v>35</v>
      </c>
      <c r="HL45" s="2" t="s">
        <v>35</v>
      </c>
      <c r="HM45" s="2" t="s">
        <v>35</v>
      </c>
      <c r="HN45" s="2" t="s">
        <v>35</v>
      </c>
      <c r="HO45" s="2" t="s">
        <v>35</v>
      </c>
      <c r="HP45" s="2" t="s">
        <v>35</v>
      </c>
      <c r="HQ45" s="2" t="s">
        <v>35</v>
      </c>
      <c r="HR45" s="2" t="s">
        <v>35</v>
      </c>
      <c r="HS45" s="2" t="s">
        <v>35</v>
      </c>
      <c r="HT45" s="2" t="s">
        <v>35</v>
      </c>
      <c r="HU45" s="2" t="s">
        <v>35</v>
      </c>
      <c r="HV45" s="2" t="s">
        <v>35</v>
      </c>
      <c r="HW45" s="2" t="s">
        <v>35</v>
      </c>
      <c r="HX45" s="2" t="s">
        <v>35</v>
      </c>
      <c r="HY45" s="2" t="s">
        <v>35</v>
      </c>
      <c r="HZ45" s="2" t="s">
        <v>35</v>
      </c>
      <c r="IA45" s="2" t="s">
        <v>35</v>
      </c>
      <c r="IB45" s="2" t="s">
        <v>35</v>
      </c>
      <c r="IC45" s="2" t="s">
        <v>35</v>
      </c>
      <c r="ID45" s="2" t="s">
        <v>35</v>
      </c>
      <c r="IE45" s="2" t="s">
        <v>35</v>
      </c>
      <c r="IF45" s="2" t="s">
        <v>35</v>
      </c>
      <c r="IG45" s="2" t="s">
        <v>35</v>
      </c>
      <c r="IH45" s="2" t="s">
        <v>35</v>
      </c>
      <c r="II45" s="2" t="s">
        <v>35</v>
      </c>
      <c r="IJ45" s="2" t="s">
        <v>35</v>
      </c>
      <c r="IK45" s="2" t="s">
        <v>35</v>
      </c>
      <c r="IL45" s="2" t="s">
        <v>35</v>
      </c>
      <c r="IM45" s="2" t="s">
        <v>35</v>
      </c>
      <c r="IN45" s="2" t="s">
        <v>35</v>
      </c>
      <c r="IO45" s="2" t="s">
        <v>35</v>
      </c>
      <c r="IP45" s="2" t="s">
        <v>35</v>
      </c>
      <c r="IQ45" s="2" t="s">
        <v>35</v>
      </c>
      <c r="IR45" s="2" t="s">
        <v>35</v>
      </c>
      <c r="IS45" s="2" t="s">
        <v>35</v>
      </c>
      <c r="IT45" s="2" t="s">
        <v>35</v>
      </c>
      <c r="IU45" s="2" t="s">
        <v>35</v>
      </c>
      <c r="IV45" s="2" t="s">
        <v>35</v>
      </c>
      <c r="IW45" s="2" t="s">
        <v>35</v>
      </c>
      <c r="IX45" s="2" t="s">
        <v>35</v>
      </c>
      <c r="IY45" s="2" t="s">
        <v>35</v>
      </c>
      <c r="IZ45" s="2" t="s">
        <v>35</v>
      </c>
      <c r="JA45" s="2" t="s">
        <v>35</v>
      </c>
      <c r="JB45" s="2" t="s">
        <v>35</v>
      </c>
      <c r="JC45" s="2" t="s">
        <v>35</v>
      </c>
      <c r="JD45" s="2" t="s">
        <v>35</v>
      </c>
      <c r="JE45" s="2" t="s">
        <v>35</v>
      </c>
      <c r="JF45" s="2" t="s">
        <v>35</v>
      </c>
      <c r="JG45" s="2" t="s">
        <v>35</v>
      </c>
    </row>
    <row r="46" spans="1:267" ht="9" customHeight="1">
      <c r="A46" s="239"/>
      <c r="B46" s="240"/>
      <c r="C46" s="241"/>
      <c r="D46" s="232" t="s">
        <v>57</v>
      </c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193" t="s">
        <v>38</v>
      </c>
      <c r="U46" s="194"/>
      <c r="V46" s="194"/>
      <c r="W46" s="194"/>
      <c r="X46" s="194"/>
      <c r="Y46" s="194"/>
      <c r="Z46" s="195"/>
      <c r="AA46" s="118">
        <v>264</v>
      </c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>
        <v>11502</v>
      </c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>
        <v>10269175</v>
      </c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>
        <v>165354</v>
      </c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>
        <v>5211</v>
      </c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>
        <v>5945525</v>
      </c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>
        <v>80489</v>
      </c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>
        <v>737</v>
      </c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>
        <v>1426266</v>
      </c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>
        <v>27887</v>
      </c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6"/>
      <c r="FM46" s="2" t="s">
        <v>35</v>
      </c>
      <c r="FN46" s="2" t="s">
        <v>35</v>
      </c>
      <c r="FO46" s="2" t="s">
        <v>35</v>
      </c>
      <c r="FP46" s="2" t="s">
        <v>35</v>
      </c>
      <c r="FQ46" s="2" t="s">
        <v>35</v>
      </c>
      <c r="FR46" s="2" t="s">
        <v>35</v>
      </c>
      <c r="FS46" s="2" t="s">
        <v>35</v>
      </c>
      <c r="FT46" s="2" t="s">
        <v>35</v>
      </c>
      <c r="FU46" s="2" t="s">
        <v>35</v>
      </c>
      <c r="FV46" s="2" t="s">
        <v>35</v>
      </c>
      <c r="FW46" s="2" t="s">
        <v>35</v>
      </c>
      <c r="FX46" s="2" t="s">
        <v>35</v>
      </c>
      <c r="FY46" s="2" t="s">
        <v>35</v>
      </c>
      <c r="FZ46" s="2" t="s">
        <v>35</v>
      </c>
      <c r="GA46" s="2" t="s">
        <v>35</v>
      </c>
      <c r="GB46" s="2" t="s">
        <v>35</v>
      </c>
      <c r="GC46" s="2" t="s">
        <v>35</v>
      </c>
      <c r="GD46" s="2" t="s">
        <v>35</v>
      </c>
      <c r="GE46" s="2" t="s">
        <v>35</v>
      </c>
      <c r="GF46" s="2" t="s">
        <v>35</v>
      </c>
      <c r="GG46" s="2" t="s">
        <v>35</v>
      </c>
      <c r="GH46" s="2" t="s">
        <v>35</v>
      </c>
      <c r="GI46" s="2" t="s">
        <v>35</v>
      </c>
      <c r="GJ46" s="2" t="s">
        <v>35</v>
      </c>
      <c r="GK46" s="2" t="s">
        <v>35</v>
      </c>
      <c r="GL46" s="2" t="s">
        <v>35</v>
      </c>
      <c r="GM46" s="2" t="s">
        <v>35</v>
      </c>
      <c r="GN46" s="2" t="s">
        <v>35</v>
      </c>
      <c r="GO46" s="2" t="s">
        <v>35</v>
      </c>
      <c r="GP46" s="2" t="s">
        <v>35</v>
      </c>
      <c r="GQ46" s="2" t="s">
        <v>35</v>
      </c>
      <c r="GR46" s="2" t="s">
        <v>35</v>
      </c>
      <c r="GS46" s="2" t="s">
        <v>35</v>
      </c>
      <c r="GT46" s="2" t="s">
        <v>35</v>
      </c>
      <c r="GU46" s="2" t="s">
        <v>35</v>
      </c>
      <c r="GV46" s="2" t="s">
        <v>35</v>
      </c>
      <c r="GW46" s="2" t="s">
        <v>35</v>
      </c>
      <c r="GX46" s="2" t="s">
        <v>35</v>
      </c>
      <c r="GY46" s="2" t="s">
        <v>35</v>
      </c>
      <c r="GZ46" s="2" t="s">
        <v>35</v>
      </c>
      <c r="HA46" s="2" t="s">
        <v>35</v>
      </c>
      <c r="HB46" s="2" t="s">
        <v>35</v>
      </c>
      <c r="HC46" s="2" t="s">
        <v>35</v>
      </c>
      <c r="HD46" s="2" t="s">
        <v>35</v>
      </c>
      <c r="HE46" s="2" t="s">
        <v>35</v>
      </c>
      <c r="HF46" s="2" t="s">
        <v>35</v>
      </c>
      <c r="HG46" s="2" t="s">
        <v>35</v>
      </c>
      <c r="HH46" s="2" t="s">
        <v>35</v>
      </c>
      <c r="HI46" s="2" t="s">
        <v>35</v>
      </c>
      <c r="HJ46" s="2" t="s">
        <v>35</v>
      </c>
      <c r="HK46" s="2" t="s">
        <v>35</v>
      </c>
      <c r="HL46" s="2" t="s">
        <v>35</v>
      </c>
      <c r="HM46" s="2" t="s">
        <v>35</v>
      </c>
      <c r="HN46" s="2" t="s">
        <v>35</v>
      </c>
      <c r="HO46" s="2" t="s">
        <v>35</v>
      </c>
      <c r="HP46" s="2" t="s">
        <v>35</v>
      </c>
      <c r="HQ46" s="2" t="s">
        <v>35</v>
      </c>
      <c r="HR46" s="2" t="s">
        <v>35</v>
      </c>
      <c r="HS46" s="2" t="s">
        <v>35</v>
      </c>
      <c r="HT46" s="2" t="s">
        <v>35</v>
      </c>
      <c r="HU46" s="2" t="s">
        <v>35</v>
      </c>
      <c r="HV46" s="2" t="s">
        <v>35</v>
      </c>
      <c r="HW46" s="2" t="s">
        <v>35</v>
      </c>
      <c r="HX46" s="2" t="s">
        <v>35</v>
      </c>
      <c r="HY46" s="2" t="s">
        <v>35</v>
      </c>
      <c r="HZ46" s="2" t="s">
        <v>35</v>
      </c>
      <c r="IA46" s="2" t="s">
        <v>35</v>
      </c>
      <c r="IB46" s="2" t="s">
        <v>35</v>
      </c>
      <c r="IC46" s="2" t="s">
        <v>35</v>
      </c>
      <c r="ID46" s="2" t="s">
        <v>35</v>
      </c>
      <c r="IE46" s="2" t="s">
        <v>35</v>
      </c>
      <c r="IF46" s="2" t="s">
        <v>35</v>
      </c>
      <c r="IG46" s="2" t="s">
        <v>35</v>
      </c>
      <c r="IH46" s="2" t="s">
        <v>35</v>
      </c>
      <c r="II46" s="2" t="s">
        <v>35</v>
      </c>
      <c r="IJ46" s="2" t="s">
        <v>35</v>
      </c>
      <c r="IK46" s="2" t="s">
        <v>35</v>
      </c>
      <c r="IL46" s="2" t="s">
        <v>35</v>
      </c>
      <c r="IM46" s="2" t="s">
        <v>35</v>
      </c>
      <c r="IN46" s="2" t="s">
        <v>35</v>
      </c>
      <c r="IO46" s="2" t="s">
        <v>35</v>
      </c>
      <c r="IP46" s="2" t="s">
        <v>35</v>
      </c>
      <c r="IQ46" s="2" t="s">
        <v>35</v>
      </c>
      <c r="IR46" s="2" t="s">
        <v>35</v>
      </c>
      <c r="IS46" s="2" t="s">
        <v>35</v>
      </c>
      <c r="IT46" s="2" t="s">
        <v>35</v>
      </c>
      <c r="IU46" s="2" t="s">
        <v>35</v>
      </c>
      <c r="IV46" s="2" t="s">
        <v>35</v>
      </c>
      <c r="IW46" s="2" t="s">
        <v>35</v>
      </c>
      <c r="IX46" s="2" t="s">
        <v>35</v>
      </c>
      <c r="IY46" s="2" t="s">
        <v>35</v>
      </c>
      <c r="IZ46" s="2" t="s">
        <v>35</v>
      </c>
      <c r="JA46" s="2" t="s">
        <v>35</v>
      </c>
      <c r="JB46" s="2" t="s">
        <v>35</v>
      </c>
      <c r="JC46" s="2" t="s">
        <v>35</v>
      </c>
      <c r="JD46" s="2" t="s">
        <v>35</v>
      </c>
      <c r="JE46" s="2" t="s">
        <v>35</v>
      </c>
      <c r="JF46" s="2" t="s">
        <v>35</v>
      </c>
      <c r="JG46" s="2" t="s">
        <v>35</v>
      </c>
    </row>
    <row r="47" spans="1:267" ht="9" customHeight="1">
      <c r="A47" s="239"/>
      <c r="B47" s="240"/>
      <c r="C47" s="241"/>
      <c r="D47" s="233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193" t="s">
        <v>39</v>
      </c>
      <c r="U47" s="194"/>
      <c r="V47" s="194"/>
      <c r="W47" s="194"/>
      <c r="X47" s="194"/>
      <c r="Y47" s="194"/>
      <c r="Z47" s="195"/>
      <c r="AA47" s="118">
        <v>3011</v>
      </c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>
        <v>225350</v>
      </c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>
        <v>191083627</v>
      </c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>
        <v>3596834</v>
      </c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>
        <v>64856</v>
      </c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>
        <v>73112255</v>
      </c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>
        <v>1253378</v>
      </c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>
        <v>7415</v>
      </c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>
        <v>13998510</v>
      </c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>
        <v>268429</v>
      </c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6"/>
      <c r="FM47" s="2" t="s">
        <v>35</v>
      </c>
      <c r="FN47" s="2" t="s">
        <v>35</v>
      </c>
      <c r="FO47" s="2" t="s">
        <v>35</v>
      </c>
      <c r="FP47" s="2" t="s">
        <v>35</v>
      </c>
      <c r="FQ47" s="2" t="s">
        <v>35</v>
      </c>
      <c r="FR47" s="2" t="s">
        <v>35</v>
      </c>
      <c r="FS47" s="2" t="s">
        <v>35</v>
      </c>
      <c r="FT47" s="2" t="s">
        <v>35</v>
      </c>
      <c r="FU47" s="2" t="s">
        <v>35</v>
      </c>
      <c r="FV47" s="2" t="s">
        <v>35</v>
      </c>
      <c r="FW47" s="2" t="s">
        <v>35</v>
      </c>
      <c r="FX47" s="2" t="s">
        <v>35</v>
      </c>
      <c r="FY47" s="2" t="s">
        <v>35</v>
      </c>
      <c r="FZ47" s="2" t="s">
        <v>35</v>
      </c>
      <c r="GA47" s="2" t="s">
        <v>35</v>
      </c>
      <c r="GB47" s="2" t="s">
        <v>35</v>
      </c>
      <c r="GC47" s="2" t="s">
        <v>35</v>
      </c>
      <c r="GD47" s="2" t="s">
        <v>35</v>
      </c>
      <c r="GE47" s="2" t="s">
        <v>35</v>
      </c>
      <c r="GF47" s="2" t="s">
        <v>35</v>
      </c>
      <c r="GG47" s="2" t="s">
        <v>35</v>
      </c>
      <c r="GH47" s="2" t="s">
        <v>35</v>
      </c>
      <c r="GI47" s="2" t="s">
        <v>35</v>
      </c>
      <c r="GJ47" s="2" t="s">
        <v>35</v>
      </c>
      <c r="GK47" s="2" t="s">
        <v>35</v>
      </c>
      <c r="GL47" s="2" t="s">
        <v>35</v>
      </c>
      <c r="GM47" s="2" t="s">
        <v>35</v>
      </c>
      <c r="GN47" s="2" t="s">
        <v>35</v>
      </c>
      <c r="GO47" s="2" t="s">
        <v>35</v>
      </c>
      <c r="GP47" s="2" t="s">
        <v>35</v>
      </c>
      <c r="GQ47" s="2" t="s">
        <v>35</v>
      </c>
      <c r="GR47" s="2" t="s">
        <v>35</v>
      </c>
      <c r="GS47" s="2" t="s">
        <v>35</v>
      </c>
      <c r="GT47" s="2" t="s">
        <v>35</v>
      </c>
      <c r="GU47" s="2" t="s">
        <v>35</v>
      </c>
      <c r="GV47" s="2" t="s">
        <v>35</v>
      </c>
      <c r="GW47" s="2" t="s">
        <v>35</v>
      </c>
      <c r="GX47" s="2" t="s">
        <v>35</v>
      </c>
      <c r="GY47" s="2" t="s">
        <v>35</v>
      </c>
      <c r="GZ47" s="2" t="s">
        <v>35</v>
      </c>
      <c r="HA47" s="2" t="s">
        <v>35</v>
      </c>
      <c r="HB47" s="2" t="s">
        <v>35</v>
      </c>
      <c r="HC47" s="2" t="s">
        <v>35</v>
      </c>
      <c r="HD47" s="2" t="s">
        <v>35</v>
      </c>
      <c r="HE47" s="2" t="s">
        <v>35</v>
      </c>
      <c r="HF47" s="2" t="s">
        <v>35</v>
      </c>
      <c r="HG47" s="2" t="s">
        <v>35</v>
      </c>
      <c r="HH47" s="2" t="s">
        <v>35</v>
      </c>
      <c r="HI47" s="2" t="s">
        <v>35</v>
      </c>
      <c r="HJ47" s="2" t="s">
        <v>35</v>
      </c>
      <c r="HK47" s="2" t="s">
        <v>35</v>
      </c>
      <c r="HL47" s="2" t="s">
        <v>35</v>
      </c>
      <c r="HM47" s="2" t="s">
        <v>35</v>
      </c>
      <c r="HN47" s="2" t="s">
        <v>35</v>
      </c>
      <c r="HO47" s="2" t="s">
        <v>35</v>
      </c>
      <c r="HP47" s="2" t="s">
        <v>35</v>
      </c>
      <c r="HQ47" s="2" t="s">
        <v>35</v>
      </c>
      <c r="HR47" s="2" t="s">
        <v>35</v>
      </c>
      <c r="HS47" s="2" t="s">
        <v>35</v>
      </c>
      <c r="HT47" s="2" t="s">
        <v>35</v>
      </c>
      <c r="HU47" s="2" t="s">
        <v>35</v>
      </c>
      <c r="HV47" s="2" t="s">
        <v>35</v>
      </c>
      <c r="HW47" s="2" t="s">
        <v>35</v>
      </c>
      <c r="HX47" s="2" t="s">
        <v>35</v>
      </c>
      <c r="HY47" s="2" t="s">
        <v>35</v>
      </c>
      <c r="HZ47" s="2" t="s">
        <v>35</v>
      </c>
      <c r="IA47" s="2" t="s">
        <v>35</v>
      </c>
      <c r="IB47" s="2" t="s">
        <v>35</v>
      </c>
      <c r="IC47" s="2" t="s">
        <v>35</v>
      </c>
      <c r="ID47" s="2" t="s">
        <v>35</v>
      </c>
      <c r="IE47" s="2" t="s">
        <v>35</v>
      </c>
      <c r="IF47" s="2" t="s">
        <v>35</v>
      </c>
      <c r="IG47" s="2" t="s">
        <v>35</v>
      </c>
      <c r="IH47" s="2" t="s">
        <v>35</v>
      </c>
      <c r="II47" s="2" t="s">
        <v>35</v>
      </c>
      <c r="IJ47" s="2" t="s">
        <v>35</v>
      </c>
      <c r="IK47" s="2" t="s">
        <v>35</v>
      </c>
      <c r="IL47" s="2" t="s">
        <v>35</v>
      </c>
      <c r="IM47" s="2" t="s">
        <v>35</v>
      </c>
      <c r="IN47" s="2" t="s">
        <v>35</v>
      </c>
      <c r="IO47" s="2" t="s">
        <v>35</v>
      </c>
      <c r="IP47" s="2" t="s">
        <v>35</v>
      </c>
      <c r="IQ47" s="2" t="s">
        <v>35</v>
      </c>
      <c r="IR47" s="2" t="s">
        <v>35</v>
      </c>
      <c r="IS47" s="2" t="s">
        <v>35</v>
      </c>
      <c r="IT47" s="2" t="s">
        <v>35</v>
      </c>
      <c r="IU47" s="2" t="s">
        <v>35</v>
      </c>
      <c r="IV47" s="2" t="s">
        <v>35</v>
      </c>
      <c r="IW47" s="2" t="s">
        <v>35</v>
      </c>
      <c r="IX47" s="2" t="s">
        <v>35</v>
      </c>
      <c r="IY47" s="2" t="s">
        <v>35</v>
      </c>
      <c r="IZ47" s="2" t="s">
        <v>35</v>
      </c>
      <c r="JA47" s="2" t="s">
        <v>35</v>
      </c>
      <c r="JB47" s="2" t="s">
        <v>35</v>
      </c>
      <c r="JC47" s="2" t="s">
        <v>35</v>
      </c>
      <c r="JD47" s="2" t="s">
        <v>35</v>
      </c>
      <c r="JE47" s="2" t="s">
        <v>35</v>
      </c>
      <c r="JF47" s="2" t="s">
        <v>35</v>
      </c>
      <c r="JG47" s="2" t="s">
        <v>35</v>
      </c>
    </row>
    <row r="48" spans="1:267" ht="9" customHeight="1">
      <c r="A48" s="239"/>
      <c r="B48" s="240"/>
      <c r="C48" s="241"/>
      <c r="D48" s="234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193" t="s">
        <v>37</v>
      </c>
      <c r="U48" s="194"/>
      <c r="V48" s="194"/>
      <c r="W48" s="194"/>
      <c r="X48" s="194"/>
      <c r="Y48" s="194"/>
      <c r="Z48" s="195"/>
      <c r="AA48" s="118">
        <f t="shared" ref="AA48" si="187">SUM(AA46,AA47)</f>
        <v>3275</v>
      </c>
      <c r="AB48" s="105">
        <v>339649</v>
      </c>
      <c r="AC48" s="105">
        <v>339649</v>
      </c>
      <c r="AD48" s="105">
        <v>339649</v>
      </c>
      <c r="AE48" s="105">
        <v>339649</v>
      </c>
      <c r="AF48" s="105">
        <v>339649</v>
      </c>
      <c r="AG48" s="105"/>
      <c r="AH48" s="105"/>
      <c r="AI48" s="105">
        <v>339649</v>
      </c>
      <c r="AJ48" s="105">
        <v>339649</v>
      </c>
      <c r="AK48" s="105">
        <v>339649</v>
      </c>
      <c r="AL48" s="105">
        <v>339649</v>
      </c>
      <c r="AM48" s="105">
        <v>339649</v>
      </c>
      <c r="AN48" s="105">
        <v>339649</v>
      </c>
      <c r="AO48" s="105">
        <f t="shared" ref="AO48" si="188">SUM(AO46,AO47)</f>
        <v>236852</v>
      </c>
      <c r="AP48" s="105">
        <v>339649</v>
      </c>
      <c r="AQ48" s="105">
        <v>339649</v>
      </c>
      <c r="AR48" s="105">
        <v>339649</v>
      </c>
      <c r="AS48" s="105">
        <v>339649</v>
      </c>
      <c r="AT48" s="105">
        <v>339649</v>
      </c>
      <c r="AU48" s="105"/>
      <c r="AV48" s="105"/>
      <c r="AW48" s="105">
        <v>339649</v>
      </c>
      <c r="AX48" s="105">
        <v>339649</v>
      </c>
      <c r="AY48" s="105">
        <v>339649</v>
      </c>
      <c r="AZ48" s="105">
        <v>339649</v>
      </c>
      <c r="BA48" s="105">
        <v>339649</v>
      </c>
      <c r="BB48" s="105">
        <v>339649</v>
      </c>
      <c r="BC48" s="105">
        <f t="shared" ref="BC48" si="189">SUM(BC46,BC47)</f>
        <v>201352802</v>
      </c>
      <c r="BD48" s="105">
        <v>339649</v>
      </c>
      <c r="BE48" s="105">
        <v>339649</v>
      </c>
      <c r="BF48" s="105">
        <v>339649</v>
      </c>
      <c r="BG48" s="105">
        <v>339649</v>
      </c>
      <c r="BH48" s="105">
        <v>339649</v>
      </c>
      <c r="BI48" s="105"/>
      <c r="BJ48" s="105"/>
      <c r="BK48" s="105">
        <v>339649</v>
      </c>
      <c r="BL48" s="105">
        <v>339649</v>
      </c>
      <c r="BM48" s="105">
        <v>339649</v>
      </c>
      <c r="BN48" s="105">
        <v>339649</v>
      </c>
      <c r="BO48" s="105">
        <v>339649</v>
      </c>
      <c r="BP48" s="105">
        <v>339649</v>
      </c>
      <c r="BQ48" s="105">
        <f t="shared" ref="BQ48" si="190">SUM(BQ46,BQ47)</f>
        <v>3762188</v>
      </c>
      <c r="BR48" s="105">
        <v>339649</v>
      </c>
      <c r="BS48" s="105">
        <v>339649</v>
      </c>
      <c r="BT48" s="105">
        <v>339649</v>
      </c>
      <c r="BU48" s="105">
        <v>339649</v>
      </c>
      <c r="BV48" s="105">
        <v>339649</v>
      </c>
      <c r="BW48" s="105"/>
      <c r="BX48" s="105"/>
      <c r="BY48" s="105">
        <v>339649</v>
      </c>
      <c r="BZ48" s="105">
        <v>339649</v>
      </c>
      <c r="CA48" s="105">
        <v>339649</v>
      </c>
      <c r="CB48" s="105">
        <v>339649</v>
      </c>
      <c r="CC48" s="105">
        <v>339649</v>
      </c>
      <c r="CD48" s="105">
        <v>339649</v>
      </c>
      <c r="CE48" s="105">
        <f t="shared" ref="CE48" si="191">SUM(CE46,CE47)</f>
        <v>70067</v>
      </c>
      <c r="CF48" s="105">
        <v>339649</v>
      </c>
      <c r="CG48" s="105">
        <v>339649</v>
      </c>
      <c r="CH48" s="105">
        <v>339649</v>
      </c>
      <c r="CI48" s="105">
        <v>339649</v>
      </c>
      <c r="CJ48" s="105">
        <v>339649</v>
      </c>
      <c r="CK48" s="105"/>
      <c r="CL48" s="105"/>
      <c r="CM48" s="105">
        <v>339649</v>
      </c>
      <c r="CN48" s="105">
        <v>339649</v>
      </c>
      <c r="CO48" s="105">
        <v>339649</v>
      </c>
      <c r="CP48" s="105">
        <v>339649</v>
      </c>
      <c r="CQ48" s="105">
        <v>339649</v>
      </c>
      <c r="CR48" s="105">
        <v>339649</v>
      </c>
      <c r="CS48" s="105">
        <f t="shared" ref="CS48" si="192">SUM(CS46,CS47)</f>
        <v>79057780</v>
      </c>
      <c r="CT48" s="105">
        <v>339649</v>
      </c>
      <c r="CU48" s="105">
        <v>339649</v>
      </c>
      <c r="CV48" s="105">
        <v>339649</v>
      </c>
      <c r="CW48" s="105">
        <v>339649</v>
      </c>
      <c r="CX48" s="105">
        <v>339649</v>
      </c>
      <c r="CY48" s="105"/>
      <c r="CZ48" s="105"/>
      <c r="DA48" s="105">
        <v>339649</v>
      </c>
      <c r="DB48" s="105">
        <v>339649</v>
      </c>
      <c r="DC48" s="105">
        <v>339649</v>
      </c>
      <c r="DD48" s="105">
        <v>339649</v>
      </c>
      <c r="DE48" s="105">
        <v>339649</v>
      </c>
      <c r="DF48" s="105">
        <v>339649</v>
      </c>
      <c r="DG48" s="105">
        <f t="shared" ref="DG48" si="193">SUM(DG46,DG47)</f>
        <v>1333867</v>
      </c>
      <c r="DH48" s="105">
        <v>339649</v>
      </c>
      <c r="DI48" s="105">
        <v>339649</v>
      </c>
      <c r="DJ48" s="105">
        <v>339649</v>
      </c>
      <c r="DK48" s="105">
        <v>339649</v>
      </c>
      <c r="DL48" s="105">
        <v>339649</v>
      </c>
      <c r="DM48" s="105"/>
      <c r="DN48" s="105"/>
      <c r="DO48" s="105">
        <v>339649</v>
      </c>
      <c r="DP48" s="105">
        <v>339649</v>
      </c>
      <c r="DQ48" s="105">
        <v>339649</v>
      </c>
      <c r="DR48" s="105">
        <v>339649</v>
      </c>
      <c r="DS48" s="105">
        <v>339649</v>
      </c>
      <c r="DT48" s="105">
        <v>339649</v>
      </c>
      <c r="DU48" s="105">
        <f t="shared" ref="DU48" si="194">SUM(DU46,DU47)</f>
        <v>8152</v>
      </c>
      <c r="DV48" s="105">
        <v>339649</v>
      </c>
      <c r="DW48" s="105">
        <v>339649</v>
      </c>
      <c r="DX48" s="105">
        <v>339649</v>
      </c>
      <c r="DY48" s="105">
        <v>339649</v>
      </c>
      <c r="DZ48" s="105">
        <v>339649</v>
      </c>
      <c r="EA48" s="105"/>
      <c r="EB48" s="105"/>
      <c r="EC48" s="105">
        <v>339649</v>
      </c>
      <c r="ED48" s="105">
        <v>339649</v>
      </c>
      <c r="EE48" s="105">
        <v>339649</v>
      </c>
      <c r="EF48" s="105">
        <v>339649</v>
      </c>
      <c r="EG48" s="105">
        <v>339649</v>
      </c>
      <c r="EH48" s="105">
        <v>339649</v>
      </c>
      <c r="EI48" s="105">
        <f t="shared" ref="EI48" si="195">SUM(EI46,EI47)</f>
        <v>15424776</v>
      </c>
      <c r="EJ48" s="105">
        <v>339649</v>
      </c>
      <c r="EK48" s="105">
        <v>339649</v>
      </c>
      <c r="EL48" s="105">
        <v>339649</v>
      </c>
      <c r="EM48" s="105">
        <v>339649</v>
      </c>
      <c r="EN48" s="105">
        <v>339649</v>
      </c>
      <c r="EO48" s="105"/>
      <c r="EP48" s="105"/>
      <c r="EQ48" s="105">
        <v>339649</v>
      </c>
      <c r="ER48" s="105">
        <v>339649</v>
      </c>
      <c r="ES48" s="105">
        <v>339649</v>
      </c>
      <c r="ET48" s="105">
        <v>339649</v>
      </c>
      <c r="EU48" s="105">
        <v>339649</v>
      </c>
      <c r="EV48" s="105">
        <v>339649</v>
      </c>
      <c r="EW48" s="105">
        <f t="shared" ref="EW48" si="196">SUM(EW46,EW47)</f>
        <v>296316</v>
      </c>
      <c r="EX48" s="105">
        <v>339649</v>
      </c>
      <c r="EY48" s="105">
        <v>339649</v>
      </c>
      <c r="EZ48" s="105">
        <v>339649</v>
      </c>
      <c r="FA48" s="105">
        <v>339649</v>
      </c>
      <c r="FB48" s="105">
        <v>339649</v>
      </c>
      <c r="FC48" s="105"/>
      <c r="FD48" s="105"/>
      <c r="FE48" s="105">
        <v>339649</v>
      </c>
      <c r="FF48" s="105">
        <v>339649</v>
      </c>
      <c r="FG48" s="105">
        <v>339649</v>
      </c>
      <c r="FH48" s="105">
        <v>339649</v>
      </c>
      <c r="FI48" s="105">
        <v>339649</v>
      </c>
      <c r="FJ48" s="106">
        <v>339649</v>
      </c>
      <c r="FM48" s="2" t="s">
        <v>35</v>
      </c>
      <c r="FN48" s="2" t="s">
        <v>35</v>
      </c>
      <c r="FO48" s="2" t="s">
        <v>35</v>
      </c>
      <c r="FP48" s="2" t="s">
        <v>35</v>
      </c>
      <c r="FQ48" s="2" t="s">
        <v>35</v>
      </c>
      <c r="FR48" s="2" t="s">
        <v>35</v>
      </c>
      <c r="FS48" s="2" t="s">
        <v>35</v>
      </c>
      <c r="FT48" s="2" t="s">
        <v>35</v>
      </c>
      <c r="FU48" s="2" t="s">
        <v>35</v>
      </c>
      <c r="FV48" s="2" t="s">
        <v>35</v>
      </c>
      <c r="FW48" s="2" t="s">
        <v>35</v>
      </c>
      <c r="FX48" s="2" t="s">
        <v>35</v>
      </c>
      <c r="FY48" s="2" t="s">
        <v>35</v>
      </c>
      <c r="FZ48" s="2" t="s">
        <v>35</v>
      </c>
      <c r="GA48" s="2" t="s">
        <v>35</v>
      </c>
      <c r="GB48" s="2" t="s">
        <v>35</v>
      </c>
      <c r="GC48" s="2" t="s">
        <v>35</v>
      </c>
      <c r="GD48" s="2" t="s">
        <v>35</v>
      </c>
      <c r="GE48" s="2" t="s">
        <v>35</v>
      </c>
      <c r="GF48" s="2" t="s">
        <v>35</v>
      </c>
      <c r="GG48" s="2" t="s">
        <v>35</v>
      </c>
      <c r="GH48" s="2" t="s">
        <v>35</v>
      </c>
      <c r="GI48" s="2" t="s">
        <v>35</v>
      </c>
      <c r="GJ48" s="2" t="s">
        <v>35</v>
      </c>
      <c r="GK48" s="2" t="s">
        <v>35</v>
      </c>
      <c r="GL48" s="2" t="s">
        <v>35</v>
      </c>
      <c r="GM48" s="2" t="s">
        <v>35</v>
      </c>
      <c r="GN48" s="2" t="s">
        <v>35</v>
      </c>
      <c r="GO48" s="2" t="s">
        <v>35</v>
      </c>
      <c r="GP48" s="2" t="s">
        <v>35</v>
      </c>
      <c r="GQ48" s="2" t="s">
        <v>35</v>
      </c>
      <c r="GR48" s="2" t="s">
        <v>35</v>
      </c>
      <c r="GS48" s="2" t="s">
        <v>35</v>
      </c>
      <c r="GT48" s="2" t="s">
        <v>35</v>
      </c>
      <c r="GU48" s="2" t="s">
        <v>35</v>
      </c>
      <c r="GV48" s="2" t="s">
        <v>35</v>
      </c>
      <c r="GW48" s="2" t="s">
        <v>35</v>
      </c>
      <c r="GX48" s="2" t="s">
        <v>35</v>
      </c>
      <c r="GY48" s="2" t="s">
        <v>35</v>
      </c>
      <c r="GZ48" s="2" t="s">
        <v>35</v>
      </c>
      <c r="HA48" s="2" t="s">
        <v>35</v>
      </c>
      <c r="HB48" s="2" t="s">
        <v>35</v>
      </c>
      <c r="HC48" s="2" t="s">
        <v>35</v>
      </c>
      <c r="HD48" s="2" t="s">
        <v>35</v>
      </c>
      <c r="HE48" s="2" t="s">
        <v>35</v>
      </c>
      <c r="HF48" s="2" t="s">
        <v>35</v>
      </c>
      <c r="HG48" s="2" t="s">
        <v>35</v>
      </c>
      <c r="HH48" s="2" t="s">
        <v>35</v>
      </c>
      <c r="HI48" s="2" t="s">
        <v>35</v>
      </c>
      <c r="HJ48" s="2" t="s">
        <v>35</v>
      </c>
      <c r="HK48" s="2" t="s">
        <v>35</v>
      </c>
      <c r="HL48" s="2" t="s">
        <v>35</v>
      </c>
      <c r="HM48" s="2" t="s">
        <v>35</v>
      </c>
      <c r="HN48" s="2" t="s">
        <v>35</v>
      </c>
      <c r="HO48" s="2" t="s">
        <v>35</v>
      </c>
      <c r="HP48" s="2" t="s">
        <v>35</v>
      </c>
      <c r="HQ48" s="2" t="s">
        <v>35</v>
      </c>
      <c r="HR48" s="2" t="s">
        <v>35</v>
      </c>
      <c r="HS48" s="2" t="s">
        <v>35</v>
      </c>
      <c r="HT48" s="2" t="s">
        <v>35</v>
      </c>
      <c r="HU48" s="2" t="s">
        <v>35</v>
      </c>
      <c r="HV48" s="2" t="s">
        <v>35</v>
      </c>
      <c r="HW48" s="2" t="s">
        <v>35</v>
      </c>
      <c r="HX48" s="2" t="s">
        <v>35</v>
      </c>
      <c r="HY48" s="2" t="s">
        <v>35</v>
      </c>
      <c r="HZ48" s="2" t="s">
        <v>35</v>
      </c>
      <c r="IA48" s="2" t="s">
        <v>35</v>
      </c>
      <c r="IB48" s="2" t="s">
        <v>35</v>
      </c>
      <c r="IC48" s="2" t="s">
        <v>35</v>
      </c>
      <c r="ID48" s="2" t="s">
        <v>35</v>
      </c>
      <c r="IE48" s="2" t="s">
        <v>35</v>
      </c>
      <c r="IF48" s="2" t="s">
        <v>35</v>
      </c>
      <c r="IG48" s="2" t="s">
        <v>35</v>
      </c>
      <c r="IH48" s="2" t="s">
        <v>35</v>
      </c>
      <c r="II48" s="2" t="s">
        <v>35</v>
      </c>
      <c r="IJ48" s="2" t="s">
        <v>35</v>
      </c>
      <c r="IK48" s="2" t="s">
        <v>35</v>
      </c>
      <c r="IL48" s="2" t="s">
        <v>35</v>
      </c>
      <c r="IM48" s="2" t="s">
        <v>35</v>
      </c>
      <c r="IN48" s="2" t="s">
        <v>35</v>
      </c>
      <c r="IO48" s="2" t="s">
        <v>35</v>
      </c>
      <c r="IP48" s="2" t="s">
        <v>35</v>
      </c>
      <c r="IQ48" s="2" t="s">
        <v>35</v>
      </c>
      <c r="IR48" s="2" t="s">
        <v>35</v>
      </c>
      <c r="IS48" s="2" t="s">
        <v>35</v>
      </c>
      <c r="IT48" s="2" t="s">
        <v>35</v>
      </c>
      <c r="IU48" s="2" t="s">
        <v>35</v>
      </c>
      <c r="IV48" s="2" t="s">
        <v>35</v>
      </c>
      <c r="IW48" s="2" t="s">
        <v>35</v>
      </c>
      <c r="IX48" s="2" t="s">
        <v>35</v>
      </c>
      <c r="IY48" s="2" t="s">
        <v>35</v>
      </c>
      <c r="IZ48" s="2" t="s">
        <v>35</v>
      </c>
      <c r="JA48" s="2" t="s">
        <v>35</v>
      </c>
      <c r="JB48" s="2" t="s">
        <v>35</v>
      </c>
      <c r="JC48" s="2" t="s">
        <v>35</v>
      </c>
      <c r="JD48" s="2" t="s">
        <v>35</v>
      </c>
      <c r="JE48" s="2" t="s">
        <v>35</v>
      </c>
      <c r="JF48" s="2" t="s">
        <v>35</v>
      </c>
      <c r="JG48" s="2" t="s">
        <v>35</v>
      </c>
    </row>
    <row r="49" spans="1:267" ht="9" customHeight="1">
      <c r="A49" s="239"/>
      <c r="B49" s="240"/>
      <c r="C49" s="241"/>
      <c r="D49" s="232" t="s">
        <v>45</v>
      </c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193" t="s">
        <v>38</v>
      </c>
      <c r="U49" s="194"/>
      <c r="V49" s="194"/>
      <c r="W49" s="194"/>
      <c r="X49" s="194"/>
      <c r="Y49" s="194"/>
      <c r="Z49" s="195"/>
      <c r="AA49" s="118">
        <v>0</v>
      </c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>
        <v>32</v>
      </c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>
        <v>24268</v>
      </c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>
        <v>666</v>
      </c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>
        <v>127</v>
      </c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>
        <v>183526</v>
      </c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>
        <v>3373</v>
      </c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>
        <v>0</v>
      </c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>
        <v>0</v>
      </c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>
        <v>0</v>
      </c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  <c r="FJ49" s="106"/>
      <c r="FM49" s="2" t="s">
        <v>35</v>
      </c>
      <c r="FN49" s="2" t="s">
        <v>35</v>
      </c>
      <c r="FO49" s="2" t="s">
        <v>35</v>
      </c>
      <c r="FP49" s="2" t="s">
        <v>35</v>
      </c>
      <c r="FQ49" s="2" t="s">
        <v>35</v>
      </c>
      <c r="FR49" s="2" t="s">
        <v>35</v>
      </c>
      <c r="FS49" s="2" t="s">
        <v>35</v>
      </c>
      <c r="FT49" s="2" t="s">
        <v>35</v>
      </c>
      <c r="FU49" s="2" t="s">
        <v>35</v>
      </c>
      <c r="FV49" s="2" t="s">
        <v>35</v>
      </c>
      <c r="FW49" s="2" t="s">
        <v>35</v>
      </c>
      <c r="FX49" s="2" t="s">
        <v>35</v>
      </c>
      <c r="FY49" s="2" t="s">
        <v>35</v>
      </c>
      <c r="FZ49" s="2" t="s">
        <v>35</v>
      </c>
      <c r="GA49" s="2" t="s">
        <v>35</v>
      </c>
      <c r="GB49" s="2" t="s">
        <v>35</v>
      </c>
      <c r="GC49" s="2" t="s">
        <v>35</v>
      </c>
      <c r="GD49" s="2" t="s">
        <v>35</v>
      </c>
      <c r="GE49" s="2" t="s">
        <v>35</v>
      </c>
      <c r="GF49" s="2" t="s">
        <v>35</v>
      </c>
      <c r="GG49" s="2" t="s">
        <v>35</v>
      </c>
      <c r="GH49" s="2" t="s">
        <v>35</v>
      </c>
      <c r="GI49" s="2" t="s">
        <v>35</v>
      </c>
      <c r="GJ49" s="2" t="s">
        <v>35</v>
      </c>
      <c r="GK49" s="2" t="s">
        <v>35</v>
      </c>
      <c r="GL49" s="2" t="s">
        <v>35</v>
      </c>
      <c r="GM49" s="2" t="s">
        <v>35</v>
      </c>
      <c r="GN49" s="2" t="s">
        <v>35</v>
      </c>
      <c r="GO49" s="2" t="s">
        <v>35</v>
      </c>
      <c r="GP49" s="2" t="s">
        <v>35</v>
      </c>
      <c r="GQ49" s="2" t="s">
        <v>35</v>
      </c>
      <c r="GR49" s="2" t="s">
        <v>35</v>
      </c>
      <c r="GS49" s="2" t="s">
        <v>35</v>
      </c>
      <c r="GT49" s="2" t="s">
        <v>35</v>
      </c>
      <c r="GU49" s="2" t="s">
        <v>35</v>
      </c>
      <c r="GV49" s="2" t="s">
        <v>35</v>
      </c>
      <c r="GW49" s="2" t="s">
        <v>35</v>
      </c>
      <c r="GX49" s="2" t="s">
        <v>35</v>
      </c>
      <c r="GY49" s="2" t="s">
        <v>35</v>
      </c>
      <c r="GZ49" s="2" t="s">
        <v>35</v>
      </c>
      <c r="HA49" s="2" t="s">
        <v>35</v>
      </c>
      <c r="HB49" s="2" t="s">
        <v>35</v>
      </c>
      <c r="HC49" s="2" t="s">
        <v>35</v>
      </c>
      <c r="HD49" s="2" t="s">
        <v>35</v>
      </c>
      <c r="HE49" s="2" t="s">
        <v>35</v>
      </c>
      <c r="HF49" s="2" t="s">
        <v>35</v>
      </c>
      <c r="HG49" s="2" t="s">
        <v>35</v>
      </c>
      <c r="HH49" s="2" t="s">
        <v>35</v>
      </c>
      <c r="HI49" s="2" t="s">
        <v>35</v>
      </c>
      <c r="HJ49" s="2" t="s">
        <v>35</v>
      </c>
      <c r="HK49" s="2" t="s">
        <v>35</v>
      </c>
      <c r="HL49" s="2" t="s">
        <v>35</v>
      </c>
      <c r="HM49" s="2" t="s">
        <v>35</v>
      </c>
      <c r="HN49" s="2" t="s">
        <v>35</v>
      </c>
      <c r="HO49" s="2" t="s">
        <v>35</v>
      </c>
      <c r="HP49" s="2" t="s">
        <v>35</v>
      </c>
      <c r="HQ49" s="2" t="s">
        <v>35</v>
      </c>
      <c r="HR49" s="2" t="s">
        <v>35</v>
      </c>
      <c r="HS49" s="2" t="s">
        <v>35</v>
      </c>
      <c r="HT49" s="2" t="s">
        <v>35</v>
      </c>
      <c r="HU49" s="2" t="s">
        <v>35</v>
      </c>
      <c r="HV49" s="2" t="s">
        <v>35</v>
      </c>
      <c r="HW49" s="2" t="s">
        <v>35</v>
      </c>
      <c r="HX49" s="2" t="s">
        <v>35</v>
      </c>
      <c r="HY49" s="2" t="s">
        <v>35</v>
      </c>
      <c r="HZ49" s="2" t="s">
        <v>35</v>
      </c>
      <c r="IA49" s="2" t="s">
        <v>35</v>
      </c>
      <c r="IB49" s="2" t="s">
        <v>35</v>
      </c>
      <c r="IC49" s="2" t="s">
        <v>35</v>
      </c>
      <c r="ID49" s="2" t="s">
        <v>35</v>
      </c>
      <c r="IE49" s="2" t="s">
        <v>35</v>
      </c>
      <c r="IF49" s="2" t="s">
        <v>35</v>
      </c>
      <c r="IG49" s="2" t="s">
        <v>35</v>
      </c>
      <c r="IH49" s="2" t="s">
        <v>35</v>
      </c>
      <c r="II49" s="2" t="s">
        <v>35</v>
      </c>
      <c r="IJ49" s="2" t="s">
        <v>35</v>
      </c>
      <c r="IK49" s="2" t="s">
        <v>35</v>
      </c>
      <c r="IL49" s="2" t="s">
        <v>35</v>
      </c>
      <c r="IM49" s="2" t="s">
        <v>35</v>
      </c>
      <c r="IN49" s="2" t="s">
        <v>35</v>
      </c>
      <c r="IO49" s="2" t="s">
        <v>35</v>
      </c>
      <c r="IP49" s="2" t="s">
        <v>35</v>
      </c>
      <c r="IQ49" s="2" t="s">
        <v>35</v>
      </c>
      <c r="IR49" s="2" t="s">
        <v>35</v>
      </c>
      <c r="IS49" s="2" t="s">
        <v>35</v>
      </c>
      <c r="IT49" s="2" t="s">
        <v>35</v>
      </c>
      <c r="IU49" s="2" t="s">
        <v>35</v>
      </c>
      <c r="IV49" s="2" t="s">
        <v>35</v>
      </c>
      <c r="IW49" s="2" t="s">
        <v>35</v>
      </c>
      <c r="IX49" s="2" t="s">
        <v>35</v>
      </c>
      <c r="IY49" s="2" t="s">
        <v>35</v>
      </c>
      <c r="IZ49" s="2" t="s">
        <v>35</v>
      </c>
      <c r="JA49" s="2" t="s">
        <v>35</v>
      </c>
      <c r="JB49" s="2" t="s">
        <v>35</v>
      </c>
      <c r="JC49" s="2" t="s">
        <v>35</v>
      </c>
      <c r="JD49" s="2" t="s">
        <v>35</v>
      </c>
      <c r="JE49" s="2" t="s">
        <v>35</v>
      </c>
      <c r="JF49" s="2" t="s">
        <v>35</v>
      </c>
      <c r="JG49" s="2" t="s">
        <v>35</v>
      </c>
    </row>
    <row r="50" spans="1:267" ht="9" customHeight="1">
      <c r="A50" s="239"/>
      <c r="B50" s="240"/>
      <c r="C50" s="241"/>
      <c r="D50" s="233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193" t="s">
        <v>39</v>
      </c>
      <c r="U50" s="194"/>
      <c r="V50" s="194"/>
      <c r="W50" s="194"/>
      <c r="X50" s="194"/>
      <c r="Y50" s="194"/>
      <c r="Z50" s="195"/>
      <c r="AA50" s="118">
        <v>3</v>
      </c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>
        <v>71</v>
      </c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>
        <v>68744</v>
      </c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>
        <v>1356</v>
      </c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>
        <v>341</v>
      </c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>
        <v>386471</v>
      </c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>
        <v>7052</v>
      </c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>
        <v>103</v>
      </c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>
        <v>190397</v>
      </c>
      <c r="EJ50" s="105"/>
      <c r="EK50" s="105"/>
      <c r="EL50" s="105"/>
      <c r="EM50" s="105"/>
      <c r="EN50" s="105"/>
      <c r="EO50" s="105"/>
      <c r="EP50" s="105"/>
      <c r="EQ50" s="105"/>
      <c r="ER50" s="105"/>
      <c r="ES50" s="105"/>
      <c r="ET50" s="105"/>
      <c r="EU50" s="105"/>
      <c r="EV50" s="105"/>
      <c r="EW50" s="105">
        <v>3295</v>
      </c>
      <c r="EX50" s="105"/>
      <c r="EY50" s="105"/>
      <c r="EZ50" s="105"/>
      <c r="FA50" s="105"/>
      <c r="FB50" s="105"/>
      <c r="FC50" s="105"/>
      <c r="FD50" s="105"/>
      <c r="FE50" s="105"/>
      <c r="FF50" s="105"/>
      <c r="FG50" s="105"/>
      <c r="FH50" s="105"/>
      <c r="FI50" s="105"/>
      <c r="FJ50" s="106"/>
      <c r="FM50" s="2" t="s">
        <v>35</v>
      </c>
      <c r="FN50" s="2" t="s">
        <v>35</v>
      </c>
      <c r="FO50" s="2" t="s">
        <v>35</v>
      </c>
      <c r="FP50" s="2" t="s">
        <v>35</v>
      </c>
      <c r="FQ50" s="2" t="s">
        <v>35</v>
      </c>
      <c r="FR50" s="2" t="s">
        <v>35</v>
      </c>
      <c r="FS50" s="2" t="s">
        <v>35</v>
      </c>
      <c r="FT50" s="2" t="s">
        <v>35</v>
      </c>
      <c r="FU50" s="2" t="s">
        <v>35</v>
      </c>
      <c r="FV50" s="2" t="s">
        <v>35</v>
      </c>
      <c r="FW50" s="2" t="s">
        <v>35</v>
      </c>
      <c r="FX50" s="2" t="s">
        <v>35</v>
      </c>
      <c r="FY50" s="2" t="s">
        <v>35</v>
      </c>
      <c r="FZ50" s="2" t="s">
        <v>35</v>
      </c>
      <c r="GA50" s="2" t="s">
        <v>35</v>
      </c>
      <c r="GB50" s="2" t="s">
        <v>35</v>
      </c>
      <c r="GC50" s="2" t="s">
        <v>35</v>
      </c>
      <c r="GD50" s="2" t="s">
        <v>35</v>
      </c>
      <c r="GE50" s="2" t="s">
        <v>35</v>
      </c>
      <c r="GF50" s="2" t="s">
        <v>35</v>
      </c>
      <c r="GG50" s="2" t="s">
        <v>35</v>
      </c>
      <c r="GH50" s="2" t="s">
        <v>35</v>
      </c>
      <c r="GI50" s="2" t="s">
        <v>35</v>
      </c>
      <c r="GJ50" s="2" t="s">
        <v>35</v>
      </c>
      <c r="GK50" s="2" t="s">
        <v>35</v>
      </c>
      <c r="GL50" s="2" t="s">
        <v>35</v>
      </c>
      <c r="GM50" s="2" t="s">
        <v>35</v>
      </c>
      <c r="GN50" s="2" t="s">
        <v>35</v>
      </c>
      <c r="GO50" s="2" t="s">
        <v>35</v>
      </c>
      <c r="GP50" s="2" t="s">
        <v>35</v>
      </c>
      <c r="GQ50" s="2" t="s">
        <v>35</v>
      </c>
      <c r="GR50" s="2" t="s">
        <v>35</v>
      </c>
      <c r="GS50" s="2" t="s">
        <v>35</v>
      </c>
      <c r="GT50" s="2" t="s">
        <v>35</v>
      </c>
      <c r="GU50" s="2" t="s">
        <v>35</v>
      </c>
      <c r="GV50" s="2" t="s">
        <v>35</v>
      </c>
      <c r="GW50" s="2" t="s">
        <v>35</v>
      </c>
      <c r="GX50" s="2" t="s">
        <v>35</v>
      </c>
      <c r="GY50" s="2" t="s">
        <v>35</v>
      </c>
      <c r="GZ50" s="2" t="s">
        <v>35</v>
      </c>
      <c r="HA50" s="2" t="s">
        <v>35</v>
      </c>
      <c r="HB50" s="2" t="s">
        <v>35</v>
      </c>
      <c r="HC50" s="2" t="s">
        <v>35</v>
      </c>
      <c r="HD50" s="2" t="s">
        <v>35</v>
      </c>
      <c r="HE50" s="2" t="s">
        <v>35</v>
      </c>
      <c r="HF50" s="2" t="s">
        <v>35</v>
      </c>
      <c r="HG50" s="2" t="s">
        <v>35</v>
      </c>
      <c r="HH50" s="2" t="s">
        <v>35</v>
      </c>
      <c r="HI50" s="2" t="s">
        <v>35</v>
      </c>
      <c r="HJ50" s="2" t="s">
        <v>35</v>
      </c>
      <c r="HK50" s="2" t="s">
        <v>35</v>
      </c>
      <c r="HL50" s="2" t="s">
        <v>35</v>
      </c>
      <c r="HM50" s="2" t="s">
        <v>35</v>
      </c>
      <c r="HN50" s="2" t="s">
        <v>35</v>
      </c>
      <c r="HO50" s="2" t="s">
        <v>35</v>
      </c>
      <c r="HP50" s="2" t="s">
        <v>35</v>
      </c>
      <c r="HQ50" s="2" t="s">
        <v>35</v>
      </c>
      <c r="HR50" s="2" t="s">
        <v>35</v>
      </c>
      <c r="HS50" s="2" t="s">
        <v>35</v>
      </c>
      <c r="HT50" s="2" t="s">
        <v>35</v>
      </c>
      <c r="HU50" s="2" t="s">
        <v>35</v>
      </c>
      <c r="HV50" s="2" t="s">
        <v>35</v>
      </c>
      <c r="HW50" s="2" t="s">
        <v>35</v>
      </c>
      <c r="HX50" s="2" t="s">
        <v>35</v>
      </c>
      <c r="HY50" s="2" t="s">
        <v>35</v>
      </c>
      <c r="HZ50" s="2" t="s">
        <v>35</v>
      </c>
      <c r="IA50" s="2" t="s">
        <v>35</v>
      </c>
      <c r="IB50" s="2" t="s">
        <v>35</v>
      </c>
      <c r="IC50" s="2" t="s">
        <v>35</v>
      </c>
      <c r="ID50" s="2" t="s">
        <v>35</v>
      </c>
      <c r="IE50" s="2" t="s">
        <v>35</v>
      </c>
      <c r="IF50" s="2" t="s">
        <v>35</v>
      </c>
      <c r="IG50" s="2" t="s">
        <v>35</v>
      </c>
      <c r="IH50" s="2" t="s">
        <v>35</v>
      </c>
      <c r="II50" s="2" t="s">
        <v>35</v>
      </c>
      <c r="IJ50" s="2" t="s">
        <v>35</v>
      </c>
      <c r="IK50" s="2" t="s">
        <v>35</v>
      </c>
      <c r="IL50" s="2" t="s">
        <v>35</v>
      </c>
      <c r="IM50" s="2" t="s">
        <v>35</v>
      </c>
      <c r="IN50" s="2" t="s">
        <v>35</v>
      </c>
      <c r="IO50" s="2" t="s">
        <v>35</v>
      </c>
      <c r="IP50" s="2" t="s">
        <v>35</v>
      </c>
      <c r="IQ50" s="2" t="s">
        <v>35</v>
      </c>
      <c r="IR50" s="2" t="s">
        <v>35</v>
      </c>
      <c r="IS50" s="2" t="s">
        <v>35</v>
      </c>
      <c r="IT50" s="2" t="s">
        <v>35</v>
      </c>
      <c r="IU50" s="2" t="s">
        <v>35</v>
      </c>
      <c r="IV50" s="2" t="s">
        <v>35</v>
      </c>
      <c r="IW50" s="2" t="s">
        <v>35</v>
      </c>
      <c r="IX50" s="2" t="s">
        <v>35</v>
      </c>
      <c r="IY50" s="2" t="s">
        <v>35</v>
      </c>
      <c r="IZ50" s="2" t="s">
        <v>35</v>
      </c>
      <c r="JA50" s="2" t="s">
        <v>35</v>
      </c>
      <c r="JB50" s="2" t="s">
        <v>35</v>
      </c>
      <c r="JC50" s="2" t="s">
        <v>35</v>
      </c>
      <c r="JD50" s="2" t="s">
        <v>35</v>
      </c>
      <c r="JE50" s="2" t="s">
        <v>35</v>
      </c>
      <c r="JF50" s="2" t="s">
        <v>35</v>
      </c>
      <c r="JG50" s="2" t="s">
        <v>35</v>
      </c>
    </row>
    <row r="51" spans="1:267" ht="9" customHeight="1">
      <c r="A51" s="239"/>
      <c r="B51" s="240"/>
      <c r="C51" s="241"/>
      <c r="D51" s="234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193" t="s">
        <v>37</v>
      </c>
      <c r="U51" s="194"/>
      <c r="V51" s="194"/>
      <c r="W51" s="194"/>
      <c r="X51" s="194"/>
      <c r="Y51" s="194"/>
      <c r="Z51" s="195"/>
      <c r="AA51" s="118">
        <f t="shared" ref="AA51" si="197">SUM(AA49,AA50)</f>
        <v>3</v>
      </c>
      <c r="AB51" s="105">
        <v>339649</v>
      </c>
      <c r="AC51" s="105">
        <v>339649</v>
      </c>
      <c r="AD51" s="105">
        <v>339649</v>
      </c>
      <c r="AE51" s="105">
        <v>339649</v>
      </c>
      <c r="AF51" s="105">
        <v>339649</v>
      </c>
      <c r="AG51" s="105"/>
      <c r="AH51" s="105"/>
      <c r="AI51" s="105">
        <v>339649</v>
      </c>
      <c r="AJ51" s="105">
        <v>339649</v>
      </c>
      <c r="AK51" s="105">
        <v>339649</v>
      </c>
      <c r="AL51" s="105">
        <v>339649</v>
      </c>
      <c r="AM51" s="105">
        <v>339649</v>
      </c>
      <c r="AN51" s="105">
        <v>339649</v>
      </c>
      <c r="AO51" s="105">
        <f t="shared" ref="AO51" si="198">SUM(AO49,AO50)</f>
        <v>103</v>
      </c>
      <c r="AP51" s="105">
        <v>339649</v>
      </c>
      <c r="AQ51" s="105">
        <v>339649</v>
      </c>
      <c r="AR51" s="105">
        <v>339649</v>
      </c>
      <c r="AS51" s="105">
        <v>339649</v>
      </c>
      <c r="AT51" s="105">
        <v>339649</v>
      </c>
      <c r="AU51" s="105"/>
      <c r="AV51" s="105"/>
      <c r="AW51" s="105">
        <v>339649</v>
      </c>
      <c r="AX51" s="105">
        <v>339649</v>
      </c>
      <c r="AY51" s="105">
        <v>339649</v>
      </c>
      <c r="AZ51" s="105">
        <v>339649</v>
      </c>
      <c r="BA51" s="105">
        <v>339649</v>
      </c>
      <c r="BB51" s="105">
        <v>339649</v>
      </c>
      <c r="BC51" s="105">
        <f t="shared" ref="BC51" si="199">SUM(BC49,BC50)</f>
        <v>93012</v>
      </c>
      <c r="BD51" s="105">
        <v>339649</v>
      </c>
      <c r="BE51" s="105">
        <v>339649</v>
      </c>
      <c r="BF51" s="105">
        <v>339649</v>
      </c>
      <c r="BG51" s="105">
        <v>339649</v>
      </c>
      <c r="BH51" s="105">
        <v>339649</v>
      </c>
      <c r="BI51" s="105"/>
      <c r="BJ51" s="105"/>
      <c r="BK51" s="105">
        <v>339649</v>
      </c>
      <c r="BL51" s="105">
        <v>339649</v>
      </c>
      <c r="BM51" s="105">
        <v>339649</v>
      </c>
      <c r="BN51" s="105">
        <v>339649</v>
      </c>
      <c r="BO51" s="105">
        <v>339649</v>
      </c>
      <c r="BP51" s="105">
        <v>339649</v>
      </c>
      <c r="BQ51" s="105">
        <f t="shared" ref="BQ51" si="200">SUM(BQ49,BQ50)</f>
        <v>2022</v>
      </c>
      <c r="BR51" s="105">
        <v>339649</v>
      </c>
      <c r="BS51" s="105">
        <v>339649</v>
      </c>
      <c r="BT51" s="105">
        <v>339649</v>
      </c>
      <c r="BU51" s="105">
        <v>339649</v>
      </c>
      <c r="BV51" s="105">
        <v>339649</v>
      </c>
      <c r="BW51" s="105"/>
      <c r="BX51" s="105"/>
      <c r="BY51" s="105">
        <v>339649</v>
      </c>
      <c r="BZ51" s="105">
        <v>339649</v>
      </c>
      <c r="CA51" s="105">
        <v>339649</v>
      </c>
      <c r="CB51" s="105">
        <v>339649</v>
      </c>
      <c r="CC51" s="105">
        <v>339649</v>
      </c>
      <c r="CD51" s="105">
        <v>339649</v>
      </c>
      <c r="CE51" s="105">
        <f t="shared" ref="CE51" si="201">SUM(CE49,CE50)</f>
        <v>468</v>
      </c>
      <c r="CF51" s="105">
        <v>339649</v>
      </c>
      <c r="CG51" s="105">
        <v>339649</v>
      </c>
      <c r="CH51" s="105">
        <v>339649</v>
      </c>
      <c r="CI51" s="105">
        <v>339649</v>
      </c>
      <c r="CJ51" s="105">
        <v>339649</v>
      </c>
      <c r="CK51" s="105"/>
      <c r="CL51" s="105"/>
      <c r="CM51" s="105">
        <v>339649</v>
      </c>
      <c r="CN51" s="105">
        <v>339649</v>
      </c>
      <c r="CO51" s="105">
        <v>339649</v>
      </c>
      <c r="CP51" s="105">
        <v>339649</v>
      </c>
      <c r="CQ51" s="105">
        <v>339649</v>
      </c>
      <c r="CR51" s="105">
        <v>339649</v>
      </c>
      <c r="CS51" s="105">
        <f t="shared" ref="CS51" si="202">SUM(CS49,CS50)</f>
        <v>569997</v>
      </c>
      <c r="CT51" s="105">
        <v>339649</v>
      </c>
      <c r="CU51" s="105">
        <v>339649</v>
      </c>
      <c r="CV51" s="105">
        <v>339649</v>
      </c>
      <c r="CW51" s="105">
        <v>339649</v>
      </c>
      <c r="CX51" s="105">
        <v>339649</v>
      </c>
      <c r="CY51" s="105"/>
      <c r="CZ51" s="105"/>
      <c r="DA51" s="105">
        <v>339649</v>
      </c>
      <c r="DB51" s="105">
        <v>339649</v>
      </c>
      <c r="DC51" s="105">
        <v>339649</v>
      </c>
      <c r="DD51" s="105">
        <v>339649</v>
      </c>
      <c r="DE51" s="105">
        <v>339649</v>
      </c>
      <c r="DF51" s="105">
        <v>339649</v>
      </c>
      <c r="DG51" s="105">
        <f t="shared" ref="DG51" si="203">SUM(DG49,DG50)</f>
        <v>10425</v>
      </c>
      <c r="DH51" s="105">
        <v>339649</v>
      </c>
      <c r="DI51" s="105">
        <v>339649</v>
      </c>
      <c r="DJ51" s="105">
        <v>339649</v>
      </c>
      <c r="DK51" s="105">
        <v>339649</v>
      </c>
      <c r="DL51" s="105">
        <v>339649</v>
      </c>
      <c r="DM51" s="105"/>
      <c r="DN51" s="105"/>
      <c r="DO51" s="105">
        <v>339649</v>
      </c>
      <c r="DP51" s="105">
        <v>339649</v>
      </c>
      <c r="DQ51" s="105">
        <v>339649</v>
      </c>
      <c r="DR51" s="105">
        <v>339649</v>
      </c>
      <c r="DS51" s="105">
        <v>339649</v>
      </c>
      <c r="DT51" s="105">
        <v>339649</v>
      </c>
      <c r="DU51" s="105">
        <f t="shared" ref="DU51" si="204">SUM(DU49,DU50)</f>
        <v>103</v>
      </c>
      <c r="DV51" s="105">
        <v>339649</v>
      </c>
      <c r="DW51" s="105">
        <v>339649</v>
      </c>
      <c r="DX51" s="105">
        <v>339649</v>
      </c>
      <c r="DY51" s="105">
        <v>339649</v>
      </c>
      <c r="DZ51" s="105">
        <v>339649</v>
      </c>
      <c r="EA51" s="105"/>
      <c r="EB51" s="105"/>
      <c r="EC51" s="105">
        <v>339649</v>
      </c>
      <c r="ED51" s="105">
        <v>339649</v>
      </c>
      <c r="EE51" s="105">
        <v>339649</v>
      </c>
      <c r="EF51" s="105">
        <v>339649</v>
      </c>
      <c r="EG51" s="105">
        <v>339649</v>
      </c>
      <c r="EH51" s="105">
        <v>339649</v>
      </c>
      <c r="EI51" s="105">
        <f t="shared" ref="EI51" si="205">SUM(EI49,EI50)</f>
        <v>190397</v>
      </c>
      <c r="EJ51" s="105">
        <v>339649</v>
      </c>
      <c r="EK51" s="105">
        <v>339649</v>
      </c>
      <c r="EL51" s="105">
        <v>339649</v>
      </c>
      <c r="EM51" s="105">
        <v>339649</v>
      </c>
      <c r="EN51" s="105">
        <v>339649</v>
      </c>
      <c r="EO51" s="105"/>
      <c r="EP51" s="105"/>
      <c r="EQ51" s="105">
        <v>339649</v>
      </c>
      <c r="ER51" s="105">
        <v>339649</v>
      </c>
      <c r="ES51" s="105">
        <v>339649</v>
      </c>
      <c r="ET51" s="105">
        <v>339649</v>
      </c>
      <c r="EU51" s="105">
        <v>339649</v>
      </c>
      <c r="EV51" s="105">
        <v>339649</v>
      </c>
      <c r="EW51" s="105">
        <f t="shared" ref="EW51" si="206">SUM(EW49,EW50)</f>
        <v>3295</v>
      </c>
      <c r="EX51" s="105">
        <v>339649</v>
      </c>
      <c r="EY51" s="105">
        <v>339649</v>
      </c>
      <c r="EZ51" s="105">
        <v>339649</v>
      </c>
      <c r="FA51" s="105">
        <v>339649</v>
      </c>
      <c r="FB51" s="105">
        <v>339649</v>
      </c>
      <c r="FC51" s="105"/>
      <c r="FD51" s="105"/>
      <c r="FE51" s="105">
        <v>339649</v>
      </c>
      <c r="FF51" s="105">
        <v>339649</v>
      </c>
      <c r="FG51" s="105">
        <v>339649</v>
      </c>
      <c r="FH51" s="105">
        <v>339649</v>
      </c>
      <c r="FI51" s="105">
        <v>339649</v>
      </c>
      <c r="FJ51" s="106">
        <v>339649</v>
      </c>
      <c r="FM51" s="2" t="s">
        <v>35</v>
      </c>
      <c r="FN51" s="2" t="s">
        <v>35</v>
      </c>
      <c r="FO51" s="2" t="s">
        <v>35</v>
      </c>
      <c r="FP51" s="2" t="s">
        <v>35</v>
      </c>
      <c r="FQ51" s="2" t="s">
        <v>35</v>
      </c>
      <c r="FR51" s="2" t="s">
        <v>35</v>
      </c>
      <c r="FS51" s="2" t="s">
        <v>35</v>
      </c>
      <c r="FT51" s="2" t="s">
        <v>35</v>
      </c>
      <c r="FU51" s="2" t="s">
        <v>35</v>
      </c>
      <c r="FV51" s="2" t="s">
        <v>35</v>
      </c>
      <c r="FW51" s="2" t="s">
        <v>35</v>
      </c>
      <c r="FX51" s="2" t="s">
        <v>35</v>
      </c>
      <c r="FY51" s="2" t="s">
        <v>35</v>
      </c>
      <c r="FZ51" s="2" t="s">
        <v>35</v>
      </c>
      <c r="GA51" s="2" t="s">
        <v>35</v>
      </c>
      <c r="GB51" s="2" t="s">
        <v>35</v>
      </c>
      <c r="GC51" s="2" t="s">
        <v>35</v>
      </c>
      <c r="GD51" s="2" t="s">
        <v>35</v>
      </c>
      <c r="GE51" s="2" t="s">
        <v>35</v>
      </c>
      <c r="GF51" s="2" t="s">
        <v>35</v>
      </c>
      <c r="GG51" s="2" t="s">
        <v>35</v>
      </c>
      <c r="GH51" s="2" t="s">
        <v>35</v>
      </c>
      <c r="GI51" s="2" t="s">
        <v>35</v>
      </c>
      <c r="GJ51" s="2" t="s">
        <v>35</v>
      </c>
      <c r="GK51" s="2" t="s">
        <v>35</v>
      </c>
      <c r="GL51" s="2" t="s">
        <v>35</v>
      </c>
      <c r="GM51" s="2" t="s">
        <v>35</v>
      </c>
      <c r="GN51" s="2" t="s">
        <v>35</v>
      </c>
      <c r="GO51" s="2" t="s">
        <v>35</v>
      </c>
      <c r="GP51" s="2" t="s">
        <v>35</v>
      </c>
      <c r="GQ51" s="2" t="s">
        <v>35</v>
      </c>
      <c r="GR51" s="2" t="s">
        <v>35</v>
      </c>
      <c r="GS51" s="2" t="s">
        <v>35</v>
      </c>
      <c r="GT51" s="2" t="s">
        <v>35</v>
      </c>
      <c r="GU51" s="2" t="s">
        <v>35</v>
      </c>
      <c r="GV51" s="2" t="s">
        <v>35</v>
      </c>
      <c r="GW51" s="2" t="s">
        <v>35</v>
      </c>
      <c r="GX51" s="2" t="s">
        <v>35</v>
      </c>
      <c r="GY51" s="2" t="s">
        <v>35</v>
      </c>
      <c r="GZ51" s="2" t="s">
        <v>35</v>
      </c>
      <c r="HA51" s="2" t="s">
        <v>35</v>
      </c>
      <c r="HB51" s="2" t="s">
        <v>35</v>
      </c>
      <c r="HC51" s="2" t="s">
        <v>35</v>
      </c>
      <c r="HD51" s="2" t="s">
        <v>35</v>
      </c>
      <c r="HE51" s="2" t="s">
        <v>35</v>
      </c>
      <c r="HF51" s="2" t="s">
        <v>35</v>
      </c>
      <c r="HG51" s="2" t="s">
        <v>35</v>
      </c>
      <c r="HH51" s="2" t="s">
        <v>35</v>
      </c>
      <c r="HI51" s="2" t="s">
        <v>35</v>
      </c>
      <c r="HJ51" s="2" t="s">
        <v>35</v>
      </c>
      <c r="HK51" s="2" t="s">
        <v>35</v>
      </c>
      <c r="HL51" s="2" t="s">
        <v>35</v>
      </c>
      <c r="HM51" s="2" t="s">
        <v>35</v>
      </c>
      <c r="HN51" s="2" t="s">
        <v>35</v>
      </c>
      <c r="HO51" s="2" t="s">
        <v>35</v>
      </c>
      <c r="HP51" s="2" t="s">
        <v>35</v>
      </c>
      <c r="HQ51" s="2" t="s">
        <v>35</v>
      </c>
      <c r="HR51" s="2" t="s">
        <v>35</v>
      </c>
      <c r="HS51" s="2" t="s">
        <v>35</v>
      </c>
      <c r="HT51" s="2" t="s">
        <v>35</v>
      </c>
      <c r="HU51" s="2" t="s">
        <v>35</v>
      </c>
      <c r="HV51" s="2" t="s">
        <v>35</v>
      </c>
      <c r="HW51" s="2" t="s">
        <v>35</v>
      </c>
      <c r="HX51" s="2" t="s">
        <v>35</v>
      </c>
      <c r="HY51" s="2" t="s">
        <v>35</v>
      </c>
      <c r="HZ51" s="2" t="s">
        <v>35</v>
      </c>
      <c r="IA51" s="2" t="s">
        <v>35</v>
      </c>
      <c r="IB51" s="2" t="s">
        <v>35</v>
      </c>
      <c r="IC51" s="2" t="s">
        <v>35</v>
      </c>
      <c r="ID51" s="2" t="s">
        <v>35</v>
      </c>
      <c r="IE51" s="2" t="s">
        <v>35</v>
      </c>
      <c r="IF51" s="2" t="s">
        <v>35</v>
      </c>
      <c r="IG51" s="2" t="s">
        <v>35</v>
      </c>
      <c r="IH51" s="2" t="s">
        <v>35</v>
      </c>
      <c r="II51" s="2" t="s">
        <v>35</v>
      </c>
      <c r="IJ51" s="2" t="s">
        <v>35</v>
      </c>
      <c r="IK51" s="2" t="s">
        <v>35</v>
      </c>
      <c r="IL51" s="2" t="s">
        <v>35</v>
      </c>
      <c r="IM51" s="2" t="s">
        <v>35</v>
      </c>
      <c r="IN51" s="2" t="s">
        <v>35</v>
      </c>
      <c r="IO51" s="2" t="s">
        <v>35</v>
      </c>
      <c r="IP51" s="2" t="s">
        <v>35</v>
      </c>
      <c r="IQ51" s="2" t="s">
        <v>35</v>
      </c>
      <c r="IR51" s="2" t="s">
        <v>35</v>
      </c>
      <c r="IS51" s="2" t="s">
        <v>35</v>
      </c>
      <c r="IT51" s="2" t="s">
        <v>35</v>
      </c>
      <c r="IU51" s="2" t="s">
        <v>35</v>
      </c>
      <c r="IV51" s="2" t="s">
        <v>35</v>
      </c>
      <c r="IW51" s="2" t="s">
        <v>35</v>
      </c>
      <c r="IX51" s="2" t="s">
        <v>35</v>
      </c>
      <c r="IY51" s="2" t="s">
        <v>35</v>
      </c>
      <c r="IZ51" s="2" t="s">
        <v>35</v>
      </c>
      <c r="JA51" s="2" t="s">
        <v>35</v>
      </c>
      <c r="JB51" s="2" t="s">
        <v>35</v>
      </c>
      <c r="JC51" s="2" t="s">
        <v>35</v>
      </c>
      <c r="JD51" s="2" t="s">
        <v>35</v>
      </c>
      <c r="JE51" s="2" t="s">
        <v>35</v>
      </c>
      <c r="JF51" s="2" t="s">
        <v>35</v>
      </c>
      <c r="JG51" s="2" t="s">
        <v>35</v>
      </c>
    </row>
    <row r="52" spans="1:267" ht="9" customHeight="1">
      <c r="A52" s="239"/>
      <c r="B52" s="240"/>
      <c r="C52" s="241"/>
      <c r="D52" s="232" t="s">
        <v>55</v>
      </c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193" t="s">
        <v>38</v>
      </c>
      <c r="U52" s="194"/>
      <c r="V52" s="194"/>
      <c r="W52" s="194"/>
      <c r="X52" s="194"/>
      <c r="Y52" s="194"/>
      <c r="Z52" s="195"/>
      <c r="AA52" s="118">
        <f t="shared" ref="AA52" si="207">SUM(AA43,AA46,AA49)</f>
        <v>392</v>
      </c>
      <c r="AB52" s="105">
        <v>17602650</v>
      </c>
      <c r="AC52" s="105">
        <v>17602650</v>
      </c>
      <c r="AD52" s="105">
        <v>17602650</v>
      </c>
      <c r="AE52" s="105">
        <v>17602650</v>
      </c>
      <c r="AF52" s="105">
        <v>17602650</v>
      </c>
      <c r="AG52" s="105">
        <v>17602650</v>
      </c>
      <c r="AH52" s="105">
        <v>17602650</v>
      </c>
      <c r="AI52" s="105">
        <v>17602650</v>
      </c>
      <c r="AJ52" s="105">
        <v>17602650</v>
      </c>
      <c r="AK52" s="105">
        <v>17602650</v>
      </c>
      <c r="AL52" s="105">
        <v>17602650</v>
      </c>
      <c r="AM52" s="105">
        <v>17602650</v>
      </c>
      <c r="AN52" s="105">
        <v>17602650</v>
      </c>
      <c r="AO52" s="105">
        <f t="shared" ref="AO52" si="208">SUM(AO43,AO46,AO49)</f>
        <v>11780</v>
      </c>
      <c r="AP52" s="105">
        <v>17602650</v>
      </c>
      <c r="AQ52" s="105">
        <v>17602650</v>
      </c>
      <c r="AR52" s="105">
        <v>17602650</v>
      </c>
      <c r="AS52" s="105">
        <v>17602650</v>
      </c>
      <c r="AT52" s="105">
        <v>17602650</v>
      </c>
      <c r="AU52" s="105">
        <v>17602650</v>
      </c>
      <c r="AV52" s="105">
        <v>17602650</v>
      </c>
      <c r="AW52" s="105">
        <v>17602650</v>
      </c>
      <c r="AX52" s="105">
        <v>17602650</v>
      </c>
      <c r="AY52" s="105">
        <v>17602650</v>
      </c>
      <c r="AZ52" s="105">
        <v>17602650</v>
      </c>
      <c r="BA52" s="105">
        <v>17602650</v>
      </c>
      <c r="BB52" s="105">
        <v>17602650</v>
      </c>
      <c r="BC52" s="105">
        <f>SUM(BC43,BC46,BC49)</f>
        <v>10499411</v>
      </c>
      <c r="BD52" s="105">
        <v>17602650</v>
      </c>
      <c r="BE52" s="105">
        <v>17602650</v>
      </c>
      <c r="BF52" s="105">
        <v>17602650</v>
      </c>
      <c r="BG52" s="105">
        <v>17602650</v>
      </c>
      <c r="BH52" s="105">
        <v>17602650</v>
      </c>
      <c r="BI52" s="105">
        <v>17602650</v>
      </c>
      <c r="BJ52" s="105">
        <v>17602650</v>
      </c>
      <c r="BK52" s="105">
        <v>17602650</v>
      </c>
      <c r="BL52" s="105">
        <v>17602650</v>
      </c>
      <c r="BM52" s="105">
        <v>17602650</v>
      </c>
      <c r="BN52" s="105">
        <v>17602650</v>
      </c>
      <c r="BO52" s="105">
        <v>17602650</v>
      </c>
      <c r="BP52" s="105">
        <v>17602650</v>
      </c>
      <c r="BQ52" s="105">
        <f t="shared" ref="BQ52" si="209">SUM(BQ43,BQ46,BQ49)</f>
        <v>168641</v>
      </c>
      <c r="BR52" s="105">
        <v>17602650</v>
      </c>
      <c r="BS52" s="105">
        <v>17602650</v>
      </c>
      <c r="BT52" s="105">
        <v>17602650</v>
      </c>
      <c r="BU52" s="105">
        <v>17602650</v>
      </c>
      <c r="BV52" s="105">
        <v>17602650</v>
      </c>
      <c r="BW52" s="105">
        <v>17602650</v>
      </c>
      <c r="BX52" s="105">
        <v>17602650</v>
      </c>
      <c r="BY52" s="105">
        <v>17602650</v>
      </c>
      <c r="BZ52" s="105">
        <v>17602650</v>
      </c>
      <c r="CA52" s="105">
        <v>17602650</v>
      </c>
      <c r="CB52" s="105">
        <v>17602650</v>
      </c>
      <c r="CC52" s="105">
        <v>17602650</v>
      </c>
      <c r="CD52" s="105">
        <v>17602650</v>
      </c>
      <c r="CE52" s="105">
        <f t="shared" ref="CE52" si="210">SUM(CE43,CE46,CE49)</f>
        <v>6648</v>
      </c>
      <c r="CF52" s="105">
        <v>17602650</v>
      </c>
      <c r="CG52" s="105">
        <v>17602650</v>
      </c>
      <c r="CH52" s="105">
        <v>17602650</v>
      </c>
      <c r="CI52" s="105">
        <v>17602650</v>
      </c>
      <c r="CJ52" s="105">
        <v>17602650</v>
      </c>
      <c r="CK52" s="105">
        <v>17602650</v>
      </c>
      <c r="CL52" s="105">
        <v>17602650</v>
      </c>
      <c r="CM52" s="105">
        <v>17602650</v>
      </c>
      <c r="CN52" s="105">
        <v>17602650</v>
      </c>
      <c r="CO52" s="105">
        <v>17602650</v>
      </c>
      <c r="CP52" s="105">
        <v>17602650</v>
      </c>
      <c r="CQ52" s="105">
        <v>17602650</v>
      </c>
      <c r="CR52" s="105">
        <v>17602650</v>
      </c>
      <c r="CS52" s="105">
        <f t="shared" ref="CS52" si="211">SUM(CS43,CS46,CS49)</f>
        <v>7833541</v>
      </c>
      <c r="CT52" s="105">
        <v>17602650</v>
      </c>
      <c r="CU52" s="105">
        <v>17602650</v>
      </c>
      <c r="CV52" s="105">
        <v>17602650</v>
      </c>
      <c r="CW52" s="105">
        <v>17602650</v>
      </c>
      <c r="CX52" s="105">
        <v>17602650</v>
      </c>
      <c r="CY52" s="105">
        <v>17602650</v>
      </c>
      <c r="CZ52" s="105">
        <v>17602650</v>
      </c>
      <c r="DA52" s="105">
        <v>17602650</v>
      </c>
      <c r="DB52" s="105">
        <v>17602650</v>
      </c>
      <c r="DC52" s="105">
        <v>17602650</v>
      </c>
      <c r="DD52" s="105">
        <v>17602650</v>
      </c>
      <c r="DE52" s="105">
        <v>17602650</v>
      </c>
      <c r="DF52" s="105">
        <v>17602650</v>
      </c>
      <c r="DG52" s="105">
        <f t="shared" ref="DG52" si="212">SUM(DG43,DG46,DG49)</f>
        <v>99660</v>
      </c>
      <c r="DH52" s="105">
        <v>17602650</v>
      </c>
      <c r="DI52" s="105">
        <v>17602650</v>
      </c>
      <c r="DJ52" s="105">
        <v>17602650</v>
      </c>
      <c r="DK52" s="105">
        <v>17602650</v>
      </c>
      <c r="DL52" s="105">
        <v>17602650</v>
      </c>
      <c r="DM52" s="105">
        <v>17602650</v>
      </c>
      <c r="DN52" s="105">
        <v>17602650</v>
      </c>
      <c r="DO52" s="105">
        <v>17602650</v>
      </c>
      <c r="DP52" s="105">
        <v>17602650</v>
      </c>
      <c r="DQ52" s="105">
        <v>17602650</v>
      </c>
      <c r="DR52" s="105">
        <v>17602650</v>
      </c>
      <c r="DS52" s="105">
        <v>17602650</v>
      </c>
      <c r="DT52" s="105">
        <v>17602650</v>
      </c>
      <c r="DU52" s="105">
        <f t="shared" ref="DU52" si="213">SUM(DU43,DU46,DU49)</f>
        <v>1128</v>
      </c>
      <c r="DV52" s="105">
        <v>17602650</v>
      </c>
      <c r="DW52" s="105">
        <v>17602650</v>
      </c>
      <c r="DX52" s="105">
        <v>17602650</v>
      </c>
      <c r="DY52" s="105">
        <v>17602650</v>
      </c>
      <c r="DZ52" s="105">
        <v>17602650</v>
      </c>
      <c r="EA52" s="105">
        <v>17602650</v>
      </c>
      <c r="EB52" s="105">
        <v>17602650</v>
      </c>
      <c r="EC52" s="105">
        <v>17602650</v>
      </c>
      <c r="ED52" s="105">
        <v>17602650</v>
      </c>
      <c r="EE52" s="105">
        <v>17602650</v>
      </c>
      <c r="EF52" s="105">
        <v>17602650</v>
      </c>
      <c r="EG52" s="105">
        <v>17602650</v>
      </c>
      <c r="EH52" s="105">
        <v>17602650</v>
      </c>
      <c r="EI52" s="105">
        <f t="shared" ref="EI52" si="214">SUM(EI43,EI46,EI49)</f>
        <v>2060245</v>
      </c>
      <c r="EJ52" s="105">
        <v>17602650</v>
      </c>
      <c r="EK52" s="105">
        <v>17602650</v>
      </c>
      <c r="EL52" s="105">
        <v>17602650</v>
      </c>
      <c r="EM52" s="105">
        <v>17602650</v>
      </c>
      <c r="EN52" s="105">
        <v>17602650</v>
      </c>
      <c r="EO52" s="105">
        <v>17602650</v>
      </c>
      <c r="EP52" s="105">
        <v>17602650</v>
      </c>
      <c r="EQ52" s="105">
        <v>17602650</v>
      </c>
      <c r="ER52" s="105">
        <v>17602650</v>
      </c>
      <c r="ES52" s="105">
        <v>17602650</v>
      </c>
      <c r="ET52" s="105">
        <v>17602650</v>
      </c>
      <c r="EU52" s="105">
        <v>17602650</v>
      </c>
      <c r="EV52" s="105">
        <v>17602650</v>
      </c>
      <c r="EW52" s="105">
        <f t="shared" ref="EW52" si="215">SUM(EW43,EW46,EW49)</f>
        <v>36808</v>
      </c>
      <c r="EX52" s="105">
        <v>17602650</v>
      </c>
      <c r="EY52" s="105">
        <v>17602650</v>
      </c>
      <c r="EZ52" s="105">
        <v>17602650</v>
      </c>
      <c r="FA52" s="105">
        <v>17602650</v>
      </c>
      <c r="FB52" s="105">
        <v>17602650</v>
      </c>
      <c r="FC52" s="105">
        <v>17602650</v>
      </c>
      <c r="FD52" s="105">
        <v>17602650</v>
      </c>
      <c r="FE52" s="105">
        <v>17602650</v>
      </c>
      <c r="FF52" s="105">
        <v>17602650</v>
      </c>
      <c r="FG52" s="105">
        <v>17602650</v>
      </c>
      <c r="FH52" s="105">
        <v>17602650</v>
      </c>
      <c r="FI52" s="105">
        <v>17602650</v>
      </c>
      <c r="FJ52" s="106">
        <v>17602650</v>
      </c>
      <c r="FM52" s="2" t="s">
        <v>35</v>
      </c>
      <c r="FN52" s="2" t="s">
        <v>35</v>
      </c>
      <c r="FO52" s="2" t="s">
        <v>35</v>
      </c>
      <c r="FP52" s="2" t="s">
        <v>35</v>
      </c>
      <c r="FQ52" s="2" t="s">
        <v>35</v>
      </c>
      <c r="FR52" s="2" t="s">
        <v>35</v>
      </c>
      <c r="FS52" s="2" t="s">
        <v>35</v>
      </c>
      <c r="FT52" s="2" t="s">
        <v>35</v>
      </c>
      <c r="FU52" s="2" t="s">
        <v>35</v>
      </c>
      <c r="FV52" s="2" t="s">
        <v>35</v>
      </c>
      <c r="FW52" s="2" t="s">
        <v>35</v>
      </c>
      <c r="FX52" s="2" t="s">
        <v>35</v>
      </c>
      <c r="FY52" s="2" t="s">
        <v>35</v>
      </c>
      <c r="FZ52" s="2" t="s">
        <v>35</v>
      </c>
      <c r="GA52" s="2" t="s">
        <v>35</v>
      </c>
      <c r="GB52" s="2" t="s">
        <v>35</v>
      </c>
      <c r="GC52" s="2" t="s">
        <v>35</v>
      </c>
      <c r="GD52" s="2" t="s">
        <v>35</v>
      </c>
      <c r="GE52" s="2" t="s">
        <v>35</v>
      </c>
      <c r="GF52" s="2" t="s">
        <v>35</v>
      </c>
      <c r="GG52" s="2" t="s">
        <v>35</v>
      </c>
      <c r="GH52" s="2" t="s">
        <v>35</v>
      </c>
      <c r="GI52" s="2" t="s">
        <v>35</v>
      </c>
      <c r="GJ52" s="2" t="s">
        <v>35</v>
      </c>
      <c r="GK52" s="2" t="s">
        <v>35</v>
      </c>
      <c r="GL52" s="2" t="s">
        <v>35</v>
      </c>
      <c r="GM52" s="2" t="s">
        <v>35</v>
      </c>
      <c r="GN52" s="2" t="s">
        <v>35</v>
      </c>
      <c r="GO52" s="2" t="s">
        <v>35</v>
      </c>
      <c r="GP52" s="2" t="s">
        <v>35</v>
      </c>
      <c r="GQ52" s="2" t="s">
        <v>35</v>
      </c>
      <c r="GR52" s="2" t="s">
        <v>35</v>
      </c>
      <c r="GS52" s="2" t="s">
        <v>35</v>
      </c>
      <c r="GT52" s="2" t="s">
        <v>35</v>
      </c>
      <c r="GU52" s="2" t="s">
        <v>35</v>
      </c>
      <c r="GV52" s="2" t="s">
        <v>35</v>
      </c>
      <c r="GW52" s="2" t="s">
        <v>35</v>
      </c>
      <c r="GX52" s="2" t="s">
        <v>35</v>
      </c>
      <c r="GY52" s="2" t="s">
        <v>35</v>
      </c>
      <c r="GZ52" s="2" t="s">
        <v>35</v>
      </c>
      <c r="HA52" s="2" t="s">
        <v>35</v>
      </c>
      <c r="HB52" s="2" t="s">
        <v>35</v>
      </c>
      <c r="HC52" s="2" t="s">
        <v>35</v>
      </c>
      <c r="HD52" s="2" t="s">
        <v>35</v>
      </c>
      <c r="HE52" s="2" t="s">
        <v>35</v>
      </c>
      <c r="HF52" s="2" t="s">
        <v>35</v>
      </c>
      <c r="HG52" s="2" t="s">
        <v>35</v>
      </c>
      <c r="HH52" s="2" t="s">
        <v>35</v>
      </c>
      <c r="HI52" s="2" t="s">
        <v>35</v>
      </c>
      <c r="HJ52" s="2" t="s">
        <v>35</v>
      </c>
      <c r="HK52" s="2" t="s">
        <v>35</v>
      </c>
      <c r="HL52" s="2" t="s">
        <v>35</v>
      </c>
      <c r="HM52" s="2" t="s">
        <v>35</v>
      </c>
      <c r="HN52" s="2" t="s">
        <v>35</v>
      </c>
      <c r="HO52" s="2" t="s">
        <v>35</v>
      </c>
      <c r="HP52" s="2" t="s">
        <v>35</v>
      </c>
      <c r="HQ52" s="2" t="s">
        <v>35</v>
      </c>
      <c r="HR52" s="2" t="s">
        <v>35</v>
      </c>
      <c r="HS52" s="2" t="s">
        <v>35</v>
      </c>
      <c r="HT52" s="2" t="s">
        <v>35</v>
      </c>
      <c r="HU52" s="2" t="s">
        <v>35</v>
      </c>
      <c r="HV52" s="2" t="s">
        <v>35</v>
      </c>
      <c r="HW52" s="2" t="s">
        <v>35</v>
      </c>
      <c r="HX52" s="2" t="s">
        <v>35</v>
      </c>
      <c r="HY52" s="2" t="s">
        <v>35</v>
      </c>
      <c r="HZ52" s="2" t="s">
        <v>35</v>
      </c>
      <c r="IA52" s="2" t="s">
        <v>35</v>
      </c>
      <c r="IB52" s="2" t="s">
        <v>35</v>
      </c>
      <c r="IC52" s="2" t="s">
        <v>35</v>
      </c>
      <c r="ID52" s="2" t="s">
        <v>35</v>
      </c>
      <c r="IE52" s="2" t="s">
        <v>35</v>
      </c>
      <c r="IF52" s="2" t="s">
        <v>35</v>
      </c>
      <c r="IG52" s="2" t="s">
        <v>35</v>
      </c>
      <c r="IH52" s="2" t="s">
        <v>35</v>
      </c>
      <c r="II52" s="2" t="s">
        <v>35</v>
      </c>
      <c r="IJ52" s="2" t="s">
        <v>35</v>
      </c>
      <c r="IK52" s="2" t="s">
        <v>35</v>
      </c>
      <c r="IL52" s="2" t="s">
        <v>35</v>
      </c>
      <c r="IM52" s="2" t="s">
        <v>35</v>
      </c>
      <c r="IN52" s="2" t="s">
        <v>35</v>
      </c>
      <c r="IO52" s="2" t="s">
        <v>35</v>
      </c>
      <c r="IP52" s="2" t="s">
        <v>35</v>
      </c>
      <c r="IQ52" s="2" t="s">
        <v>35</v>
      </c>
      <c r="IR52" s="2" t="s">
        <v>35</v>
      </c>
      <c r="IS52" s="2" t="s">
        <v>35</v>
      </c>
      <c r="IT52" s="2" t="s">
        <v>35</v>
      </c>
      <c r="IU52" s="2" t="s">
        <v>35</v>
      </c>
      <c r="IV52" s="2" t="s">
        <v>35</v>
      </c>
      <c r="IW52" s="2" t="s">
        <v>35</v>
      </c>
      <c r="IX52" s="2" t="s">
        <v>35</v>
      </c>
      <c r="IY52" s="2" t="s">
        <v>35</v>
      </c>
      <c r="IZ52" s="2" t="s">
        <v>35</v>
      </c>
      <c r="JA52" s="2" t="s">
        <v>35</v>
      </c>
      <c r="JB52" s="2" t="s">
        <v>35</v>
      </c>
      <c r="JC52" s="2" t="s">
        <v>35</v>
      </c>
      <c r="JD52" s="2" t="s">
        <v>35</v>
      </c>
      <c r="JE52" s="2" t="s">
        <v>35</v>
      </c>
      <c r="JF52" s="2" t="s">
        <v>35</v>
      </c>
      <c r="JG52" s="2" t="s">
        <v>35</v>
      </c>
    </row>
    <row r="53" spans="1:267" ht="9" customHeight="1">
      <c r="A53" s="239"/>
      <c r="B53" s="240"/>
      <c r="C53" s="241"/>
      <c r="D53" s="233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193" t="s">
        <v>39</v>
      </c>
      <c r="U53" s="194"/>
      <c r="V53" s="194"/>
      <c r="W53" s="194"/>
      <c r="X53" s="194"/>
      <c r="Y53" s="194"/>
      <c r="Z53" s="195"/>
      <c r="AA53" s="118">
        <f t="shared" ref="AA53" si="216">SUM(AA44,AA47,AA50)</f>
        <v>26873</v>
      </c>
      <c r="AB53" s="105">
        <v>17602650</v>
      </c>
      <c r="AC53" s="105">
        <v>17602650</v>
      </c>
      <c r="AD53" s="105">
        <v>17602650</v>
      </c>
      <c r="AE53" s="105">
        <v>17602650</v>
      </c>
      <c r="AF53" s="105">
        <v>17602650</v>
      </c>
      <c r="AG53" s="105">
        <v>17602650</v>
      </c>
      <c r="AH53" s="105">
        <v>17602650</v>
      </c>
      <c r="AI53" s="105">
        <v>17602650</v>
      </c>
      <c r="AJ53" s="105">
        <v>17602650</v>
      </c>
      <c r="AK53" s="105">
        <v>17602650</v>
      </c>
      <c r="AL53" s="105">
        <v>17602650</v>
      </c>
      <c r="AM53" s="105">
        <v>17602650</v>
      </c>
      <c r="AN53" s="105">
        <v>17602650</v>
      </c>
      <c r="AO53" s="105">
        <f t="shared" ref="AO53" si="217">SUM(AO44,AO47,AO50)</f>
        <v>321737</v>
      </c>
      <c r="AP53" s="105">
        <v>17602650</v>
      </c>
      <c r="AQ53" s="105">
        <v>17602650</v>
      </c>
      <c r="AR53" s="105">
        <v>17602650</v>
      </c>
      <c r="AS53" s="105">
        <v>17602650</v>
      </c>
      <c r="AT53" s="105">
        <v>17602650</v>
      </c>
      <c r="AU53" s="105">
        <v>17602650</v>
      </c>
      <c r="AV53" s="105">
        <v>17602650</v>
      </c>
      <c r="AW53" s="105">
        <v>17602650</v>
      </c>
      <c r="AX53" s="105">
        <v>17602650</v>
      </c>
      <c r="AY53" s="105">
        <v>17602650</v>
      </c>
      <c r="AZ53" s="105">
        <v>17602650</v>
      </c>
      <c r="BA53" s="105">
        <v>17602650</v>
      </c>
      <c r="BB53" s="105">
        <v>17602650</v>
      </c>
      <c r="BC53" s="105">
        <f>SUM(BC44,BC47,BC50)</f>
        <v>272522065</v>
      </c>
      <c r="BD53" s="105">
        <v>17602650</v>
      </c>
      <c r="BE53" s="105">
        <v>17602650</v>
      </c>
      <c r="BF53" s="105">
        <v>17602650</v>
      </c>
      <c r="BG53" s="105">
        <v>17602650</v>
      </c>
      <c r="BH53" s="105">
        <v>17602650</v>
      </c>
      <c r="BI53" s="105">
        <v>17602650</v>
      </c>
      <c r="BJ53" s="105">
        <v>17602650</v>
      </c>
      <c r="BK53" s="105">
        <v>17602650</v>
      </c>
      <c r="BL53" s="105">
        <v>17602650</v>
      </c>
      <c r="BM53" s="105">
        <v>17602650</v>
      </c>
      <c r="BN53" s="105">
        <v>17602650</v>
      </c>
      <c r="BO53" s="105">
        <v>17602650</v>
      </c>
      <c r="BP53" s="105">
        <v>17602650</v>
      </c>
      <c r="BQ53" s="105">
        <f t="shared" ref="BQ53" si="218">SUM(BQ44,BQ47,BQ50)</f>
        <v>4424488</v>
      </c>
      <c r="BR53" s="105">
        <v>17602650</v>
      </c>
      <c r="BS53" s="105">
        <v>17602650</v>
      </c>
      <c r="BT53" s="105">
        <v>17602650</v>
      </c>
      <c r="BU53" s="105">
        <v>17602650</v>
      </c>
      <c r="BV53" s="105">
        <v>17602650</v>
      </c>
      <c r="BW53" s="105">
        <v>17602650</v>
      </c>
      <c r="BX53" s="105">
        <v>17602650</v>
      </c>
      <c r="BY53" s="105">
        <v>17602650</v>
      </c>
      <c r="BZ53" s="105">
        <v>17602650</v>
      </c>
      <c r="CA53" s="105">
        <v>17602650</v>
      </c>
      <c r="CB53" s="105">
        <v>17602650</v>
      </c>
      <c r="CC53" s="105">
        <v>17602650</v>
      </c>
      <c r="CD53" s="105">
        <v>17602650</v>
      </c>
      <c r="CE53" s="105">
        <f t="shared" ref="CE53" si="219">SUM(CE44,CE47,CE50)</f>
        <v>636973</v>
      </c>
      <c r="CF53" s="105">
        <v>17602650</v>
      </c>
      <c r="CG53" s="105">
        <v>17602650</v>
      </c>
      <c r="CH53" s="105">
        <v>17602650</v>
      </c>
      <c r="CI53" s="105">
        <v>17602650</v>
      </c>
      <c r="CJ53" s="105">
        <v>17602650</v>
      </c>
      <c r="CK53" s="105">
        <v>17602650</v>
      </c>
      <c r="CL53" s="105">
        <v>17602650</v>
      </c>
      <c r="CM53" s="105">
        <v>17602650</v>
      </c>
      <c r="CN53" s="105">
        <v>17602650</v>
      </c>
      <c r="CO53" s="105">
        <v>17602650</v>
      </c>
      <c r="CP53" s="105">
        <v>17602650</v>
      </c>
      <c r="CQ53" s="105">
        <v>17602650</v>
      </c>
      <c r="CR53" s="105">
        <v>17602650</v>
      </c>
      <c r="CS53" s="105">
        <f t="shared" ref="CS53" si="220">SUM(CS44,CS47,CS50)</f>
        <v>817494650</v>
      </c>
      <c r="CT53" s="105">
        <v>17602650</v>
      </c>
      <c r="CU53" s="105">
        <v>17602650</v>
      </c>
      <c r="CV53" s="105">
        <v>17602650</v>
      </c>
      <c r="CW53" s="105">
        <v>17602650</v>
      </c>
      <c r="CX53" s="105">
        <v>17602650</v>
      </c>
      <c r="CY53" s="105">
        <v>17602650</v>
      </c>
      <c r="CZ53" s="105">
        <v>17602650</v>
      </c>
      <c r="DA53" s="105">
        <v>17602650</v>
      </c>
      <c r="DB53" s="105">
        <v>17602650</v>
      </c>
      <c r="DC53" s="105">
        <v>17602650</v>
      </c>
      <c r="DD53" s="105">
        <v>17602650</v>
      </c>
      <c r="DE53" s="105">
        <v>17602650</v>
      </c>
      <c r="DF53" s="105">
        <v>17602650</v>
      </c>
      <c r="DG53" s="105">
        <f t="shared" ref="DG53" si="221">SUM(DG44,DG47,DG50)</f>
        <v>6835427</v>
      </c>
      <c r="DH53" s="105">
        <v>17602650</v>
      </c>
      <c r="DI53" s="105">
        <v>17602650</v>
      </c>
      <c r="DJ53" s="105">
        <v>17602650</v>
      </c>
      <c r="DK53" s="105">
        <v>17602650</v>
      </c>
      <c r="DL53" s="105">
        <v>17602650</v>
      </c>
      <c r="DM53" s="105">
        <v>17602650</v>
      </c>
      <c r="DN53" s="105">
        <v>17602650</v>
      </c>
      <c r="DO53" s="105">
        <v>17602650</v>
      </c>
      <c r="DP53" s="105">
        <v>17602650</v>
      </c>
      <c r="DQ53" s="105">
        <v>17602650</v>
      </c>
      <c r="DR53" s="105">
        <v>17602650</v>
      </c>
      <c r="DS53" s="105">
        <v>17602650</v>
      </c>
      <c r="DT53" s="105">
        <v>17602650</v>
      </c>
      <c r="DU53" s="105">
        <f t="shared" ref="DU53" si="222">SUM(DU44,DU47,DU50)</f>
        <v>135466</v>
      </c>
      <c r="DV53" s="105">
        <v>17602650</v>
      </c>
      <c r="DW53" s="105">
        <v>17602650</v>
      </c>
      <c r="DX53" s="105">
        <v>17602650</v>
      </c>
      <c r="DY53" s="105">
        <v>17602650</v>
      </c>
      <c r="DZ53" s="105">
        <v>17602650</v>
      </c>
      <c r="EA53" s="105">
        <v>17602650</v>
      </c>
      <c r="EB53" s="105">
        <v>17602650</v>
      </c>
      <c r="EC53" s="105">
        <v>17602650</v>
      </c>
      <c r="ED53" s="105">
        <v>17602650</v>
      </c>
      <c r="EE53" s="105">
        <v>17602650</v>
      </c>
      <c r="EF53" s="105">
        <v>17602650</v>
      </c>
      <c r="EG53" s="105">
        <v>17602650</v>
      </c>
      <c r="EH53" s="105">
        <v>17602650</v>
      </c>
      <c r="EI53" s="105">
        <f t="shared" ref="EI53" si="223">SUM(EI44,EI47,EI50)</f>
        <v>227788037</v>
      </c>
      <c r="EJ53" s="105">
        <v>17602650</v>
      </c>
      <c r="EK53" s="105">
        <v>17602650</v>
      </c>
      <c r="EL53" s="105">
        <v>17602650</v>
      </c>
      <c r="EM53" s="105">
        <v>17602650</v>
      </c>
      <c r="EN53" s="105">
        <v>17602650</v>
      </c>
      <c r="EO53" s="105">
        <v>17602650</v>
      </c>
      <c r="EP53" s="105">
        <v>17602650</v>
      </c>
      <c r="EQ53" s="105">
        <v>17602650</v>
      </c>
      <c r="ER53" s="105">
        <v>17602650</v>
      </c>
      <c r="ES53" s="105">
        <v>17602650</v>
      </c>
      <c r="ET53" s="105">
        <v>17602650</v>
      </c>
      <c r="EU53" s="105">
        <v>17602650</v>
      </c>
      <c r="EV53" s="105">
        <v>17602650</v>
      </c>
      <c r="EW53" s="105">
        <f t="shared" ref="EW53" si="224">SUM(EW44,EW47,EW50)</f>
        <v>2330934</v>
      </c>
      <c r="EX53" s="105">
        <v>17602650</v>
      </c>
      <c r="EY53" s="105">
        <v>17602650</v>
      </c>
      <c r="EZ53" s="105">
        <v>17602650</v>
      </c>
      <c r="FA53" s="105">
        <v>17602650</v>
      </c>
      <c r="FB53" s="105">
        <v>17602650</v>
      </c>
      <c r="FC53" s="105">
        <v>17602650</v>
      </c>
      <c r="FD53" s="105">
        <v>17602650</v>
      </c>
      <c r="FE53" s="105">
        <v>17602650</v>
      </c>
      <c r="FF53" s="105">
        <v>17602650</v>
      </c>
      <c r="FG53" s="105">
        <v>17602650</v>
      </c>
      <c r="FH53" s="105">
        <v>17602650</v>
      </c>
      <c r="FI53" s="105">
        <v>17602650</v>
      </c>
      <c r="FJ53" s="106">
        <v>17602650</v>
      </c>
      <c r="FM53" s="2" t="s">
        <v>35</v>
      </c>
      <c r="FN53" s="2" t="s">
        <v>35</v>
      </c>
      <c r="FO53" s="2" t="s">
        <v>35</v>
      </c>
      <c r="FP53" s="2" t="s">
        <v>35</v>
      </c>
      <c r="FQ53" s="2" t="s">
        <v>35</v>
      </c>
      <c r="FR53" s="2" t="s">
        <v>35</v>
      </c>
      <c r="FS53" s="2" t="s">
        <v>35</v>
      </c>
      <c r="FT53" s="2" t="s">
        <v>35</v>
      </c>
      <c r="FU53" s="2" t="s">
        <v>35</v>
      </c>
      <c r="FV53" s="2" t="s">
        <v>35</v>
      </c>
      <c r="FW53" s="2" t="s">
        <v>35</v>
      </c>
      <c r="FX53" s="2" t="s">
        <v>35</v>
      </c>
      <c r="FY53" s="2" t="s">
        <v>35</v>
      </c>
      <c r="FZ53" s="2" t="s">
        <v>35</v>
      </c>
      <c r="GA53" s="2" t="s">
        <v>35</v>
      </c>
      <c r="GB53" s="2" t="s">
        <v>35</v>
      </c>
      <c r="GC53" s="2" t="s">
        <v>35</v>
      </c>
      <c r="GD53" s="2" t="s">
        <v>35</v>
      </c>
      <c r="GE53" s="2" t="s">
        <v>35</v>
      </c>
      <c r="GF53" s="2" t="s">
        <v>35</v>
      </c>
      <c r="GG53" s="2" t="s">
        <v>35</v>
      </c>
      <c r="GH53" s="2" t="s">
        <v>35</v>
      </c>
      <c r="GI53" s="2" t="s">
        <v>35</v>
      </c>
      <c r="GJ53" s="2" t="s">
        <v>35</v>
      </c>
      <c r="GK53" s="2" t="s">
        <v>35</v>
      </c>
      <c r="GL53" s="2" t="s">
        <v>35</v>
      </c>
      <c r="GM53" s="2" t="s">
        <v>35</v>
      </c>
      <c r="GN53" s="2" t="s">
        <v>35</v>
      </c>
      <c r="GO53" s="2" t="s">
        <v>35</v>
      </c>
      <c r="GP53" s="2" t="s">
        <v>35</v>
      </c>
      <c r="GQ53" s="2" t="s">
        <v>35</v>
      </c>
      <c r="GR53" s="2" t="s">
        <v>35</v>
      </c>
      <c r="GS53" s="2" t="s">
        <v>35</v>
      </c>
      <c r="GT53" s="2" t="s">
        <v>35</v>
      </c>
      <c r="GU53" s="2" t="s">
        <v>35</v>
      </c>
      <c r="GV53" s="2" t="s">
        <v>35</v>
      </c>
      <c r="GW53" s="2" t="s">
        <v>35</v>
      </c>
      <c r="GX53" s="2" t="s">
        <v>35</v>
      </c>
      <c r="GY53" s="2" t="s">
        <v>35</v>
      </c>
      <c r="GZ53" s="2" t="s">
        <v>35</v>
      </c>
      <c r="HA53" s="2" t="s">
        <v>35</v>
      </c>
      <c r="HB53" s="2" t="s">
        <v>35</v>
      </c>
      <c r="HC53" s="2" t="s">
        <v>35</v>
      </c>
      <c r="HD53" s="2" t="s">
        <v>35</v>
      </c>
      <c r="HE53" s="2" t="s">
        <v>35</v>
      </c>
      <c r="HF53" s="2" t="s">
        <v>35</v>
      </c>
      <c r="HG53" s="2" t="s">
        <v>35</v>
      </c>
      <c r="HH53" s="2" t="s">
        <v>35</v>
      </c>
      <c r="HI53" s="2" t="s">
        <v>35</v>
      </c>
      <c r="HJ53" s="2" t="s">
        <v>35</v>
      </c>
      <c r="HK53" s="2" t="s">
        <v>35</v>
      </c>
      <c r="HL53" s="2" t="s">
        <v>35</v>
      </c>
      <c r="HM53" s="2" t="s">
        <v>35</v>
      </c>
      <c r="HN53" s="2" t="s">
        <v>35</v>
      </c>
      <c r="HO53" s="2" t="s">
        <v>35</v>
      </c>
      <c r="HP53" s="2" t="s">
        <v>35</v>
      </c>
      <c r="HQ53" s="2" t="s">
        <v>35</v>
      </c>
      <c r="HR53" s="2" t="s">
        <v>35</v>
      </c>
      <c r="HS53" s="2" t="s">
        <v>35</v>
      </c>
      <c r="HT53" s="2" t="s">
        <v>35</v>
      </c>
      <c r="HU53" s="2" t="s">
        <v>35</v>
      </c>
      <c r="HV53" s="2" t="s">
        <v>35</v>
      </c>
      <c r="HW53" s="2" t="s">
        <v>35</v>
      </c>
      <c r="HX53" s="2" t="s">
        <v>35</v>
      </c>
      <c r="HY53" s="2" t="s">
        <v>35</v>
      </c>
      <c r="HZ53" s="2" t="s">
        <v>35</v>
      </c>
      <c r="IA53" s="2" t="s">
        <v>35</v>
      </c>
      <c r="IB53" s="2" t="s">
        <v>35</v>
      </c>
      <c r="IC53" s="2" t="s">
        <v>35</v>
      </c>
      <c r="ID53" s="2" t="s">
        <v>35</v>
      </c>
      <c r="IE53" s="2" t="s">
        <v>35</v>
      </c>
      <c r="IF53" s="2" t="s">
        <v>35</v>
      </c>
      <c r="IG53" s="2" t="s">
        <v>35</v>
      </c>
      <c r="IH53" s="2" t="s">
        <v>35</v>
      </c>
      <c r="II53" s="2" t="s">
        <v>35</v>
      </c>
      <c r="IJ53" s="2" t="s">
        <v>35</v>
      </c>
      <c r="IK53" s="2" t="s">
        <v>35</v>
      </c>
      <c r="IL53" s="2" t="s">
        <v>35</v>
      </c>
      <c r="IM53" s="2" t="s">
        <v>35</v>
      </c>
      <c r="IN53" s="2" t="s">
        <v>35</v>
      </c>
      <c r="IO53" s="2" t="s">
        <v>35</v>
      </c>
      <c r="IP53" s="2" t="s">
        <v>35</v>
      </c>
      <c r="IQ53" s="2" t="s">
        <v>35</v>
      </c>
      <c r="IR53" s="2" t="s">
        <v>35</v>
      </c>
      <c r="IS53" s="2" t="s">
        <v>35</v>
      </c>
      <c r="IT53" s="2" t="s">
        <v>35</v>
      </c>
      <c r="IU53" s="2" t="s">
        <v>35</v>
      </c>
      <c r="IV53" s="2" t="s">
        <v>35</v>
      </c>
      <c r="IW53" s="2" t="s">
        <v>35</v>
      </c>
      <c r="IX53" s="2" t="s">
        <v>35</v>
      </c>
      <c r="IY53" s="2" t="s">
        <v>35</v>
      </c>
      <c r="IZ53" s="2" t="s">
        <v>35</v>
      </c>
      <c r="JA53" s="2" t="s">
        <v>35</v>
      </c>
      <c r="JB53" s="2" t="s">
        <v>35</v>
      </c>
      <c r="JC53" s="2" t="s">
        <v>35</v>
      </c>
      <c r="JD53" s="2" t="s">
        <v>35</v>
      </c>
      <c r="JE53" s="2" t="s">
        <v>35</v>
      </c>
      <c r="JF53" s="2" t="s">
        <v>35</v>
      </c>
      <c r="JG53" s="2" t="s">
        <v>35</v>
      </c>
    </row>
    <row r="54" spans="1:267" ht="9" customHeight="1" thickBot="1">
      <c r="A54" s="242"/>
      <c r="B54" s="243"/>
      <c r="C54" s="244"/>
      <c r="D54" s="246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25" t="s">
        <v>37</v>
      </c>
      <c r="U54" s="226"/>
      <c r="V54" s="226"/>
      <c r="W54" s="226"/>
      <c r="X54" s="226"/>
      <c r="Y54" s="226"/>
      <c r="Z54" s="227"/>
      <c r="AA54" s="118">
        <f t="shared" ref="AA54" si="225">SUM(AA52,AA53)</f>
        <v>27265</v>
      </c>
      <c r="AB54" s="105">
        <v>339649</v>
      </c>
      <c r="AC54" s="105">
        <v>339649</v>
      </c>
      <c r="AD54" s="105">
        <v>339649</v>
      </c>
      <c r="AE54" s="105">
        <v>339649</v>
      </c>
      <c r="AF54" s="105">
        <v>339649</v>
      </c>
      <c r="AG54" s="105"/>
      <c r="AH54" s="105"/>
      <c r="AI54" s="105">
        <v>339649</v>
      </c>
      <c r="AJ54" s="105">
        <v>339649</v>
      </c>
      <c r="AK54" s="105">
        <v>339649</v>
      </c>
      <c r="AL54" s="105">
        <v>339649</v>
      </c>
      <c r="AM54" s="105">
        <v>339649</v>
      </c>
      <c r="AN54" s="105">
        <v>339649</v>
      </c>
      <c r="AO54" s="105">
        <f t="shared" ref="AO54" si="226">SUM(AO52,AO53)</f>
        <v>333517</v>
      </c>
      <c r="AP54" s="105">
        <v>339649</v>
      </c>
      <c r="AQ54" s="105">
        <v>339649</v>
      </c>
      <c r="AR54" s="105">
        <v>339649</v>
      </c>
      <c r="AS54" s="105">
        <v>339649</v>
      </c>
      <c r="AT54" s="105">
        <v>339649</v>
      </c>
      <c r="AU54" s="105"/>
      <c r="AV54" s="105"/>
      <c r="AW54" s="105">
        <v>339649</v>
      </c>
      <c r="AX54" s="105">
        <v>339649</v>
      </c>
      <c r="AY54" s="105">
        <v>339649</v>
      </c>
      <c r="AZ54" s="105">
        <v>339649</v>
      </c>
      <c r="BA54" s="105">
        <v>339649</v>
      </c>
      <c r="BB54" s="105">
        <v>339649</v>
      </c>
      <c r="BC54" s="105">
        <f t="shared" ref="BC54" si="227">SUM(BC52,BC53)</f>
        <v>283021476</v>
      </c>
      <c r="BD54" s="105">
        <v>339649</v>
      </c>
      <c r="BE54" s="105">
        <v>339649</v>
      </c>
      <c r="BF54" s="105">
        <v>339649</v>
      </c>
      <c r="BG54" s="105">
        <v>339649</v>
      </c>
      <c r="BH54" s="105">
        <v>339649</v>
      </c>
      <c r="BI54" s="105"/>
      <c r="BJ54" s="105"/>
      <c r="BK54" s="105">
        <v>339649</v>
      </c>
      <c r="BL54" s="105">
        <v>339649</v>
      </c>
      <c r="BM54" s="105">
        <v>339649</v>
      </c>
      <c r="BN54" s="105">
        <v>339649</v>
      </c>
      <c r="BO54" s="105">
        <v>339649</v>
      </c>
      <c r="BP54" s="105">
        <v>339649</v>
      </c>
      <c r="BQ54" s="105">
        <f t="shared" ref="BQ54" si="228">SUM(BQ52,BQ53)</f>
        <v>4593129</v>
      </c>
      <c r="BR54" s="105">
        <v>339649</v>
      </c>
      <c r="BS54" s="105">
        <v>339649</v>
      </c>
      <c r="BT54" s="105">
        <v>339649</v>
      </c>
      <c r="BU54" s="105">
        <v>339649</v>
      </c>
      <c r="BV54" s="105">
        <v>339649</v>
      </c>
      <c r="BW54" s="105"/>
      <c r="BX54" s="105"/>
      <c r="BY54" s="105">
        <v>339649</v>
      </c>
      <c r="BZ54" s="105">
        <v>339649</v>
      </c>
      <c r="CA54" s="105">
        <v>339649</v>
      </c>
      <c r="CB54" s="105">
        <v>339649</v>
      </c>
      <c r="CC54" s="105">
        <v>339649</v>
      </c>
      <c r="CD54" s="105">
        <v>339649</v>
      </c>
      <c r="CE54" s="105">
        <f t="shared" ref="CE54" si="229">SUM(CE52,CE53)</f>
        <v>643621</v>
      </c>
      <c r="CF54" s="105">
        <v>339649</v>
      </c>
      <c r="CG54" s="105">
        <v>339649</v>
      </c>
      <c r="CH54" s="105">
        <v>339649</v>
      </c>
      <c r="CI54" s="105">
        <v>339649</v>
      </c>
      <c r="CJ54" s="105">
        <v>339649</v>
      </c>
      <c r="CK54" s="105"/>
      <c r="CL54" s="105"/>
      <c r="CM54" s="105">
        <v>339649</v>
      </c>
      <c r="CN54" s="105">
        <v>339649</v>
      </c>
      <c r="CO54" s="105">
        <v>339649</v>
      </c>
      <c r="CP54" s="105">
        <v>339649</v>
      </c>
      <c r="CQ54" s="105">
        <v>339649</v>
      </c>
      <c r="CR54" s="105">
        <v>339649</v>
      </c>
      <c r="CS54" s="105">
        <f t="shared" ref="CS54" si="230">SUM(CS52,CS53)</f>
        <v>825328191</v>
      </c>
      <c r="CT54" s="105">
        <v>339649</v>
      </c>
      <c r="CU54" s="105">
        <v>339649</v>
      </c>
      <c r="CV54" s="105">
        <v>339649</v>
      </c>
      <c r="CW54" s="105">
        <v>339649</v>
      </c>
      <c r="CX54" s="105">
        <v>339649</v>
      </c>
      <c r="CY54" s="105"/>
      <c r="CZ54" s="105"/>
      <c r="DA54" s="105">
        <v>339649</v>
      </c>
      <c r="DB54" s="105">
        <v>339649</v>
      </c>
      <c r="DC54" s="105">
        <v>339649</v>
      </c>
      <c r="DD54" s="105">
        <v>339649</v>
      </c>
      <c r="DE54" s="105">
        <v>339649</v>
      </c>
      <c r="DF54" s="105">
        <v>339649</v>
      </c>
      <c r="DG54" s="105">
        <f t="shared" ref="DG54" si="231">SUM(DG52,DG53)</f>
        <v>6935087</v>
      </c>
      <c r="DH54" s="105">
        <v>339649</v>
      </c>
      <c r="DI54" s="105">
        <v>339649</v>
      </c>
      <c r="DJ54" s="105">
        <v>339649</v>
      </c>
      <c r="DK54" s="105">
        <v>339649</v>
      </c>
      <c r="DL54" s="105">
        <v>339649</v>
      </c>
      <c r="DM54" s="105"/>
      <c r="DN54" s="105"/>
      <c r="DO54" s="105">
        <v>339649</v>
      </c>
      <c r="DP54" s="105">
        <v>339649</v>
      </c>
      <c r="DQ54" s="105">
        <v>339649</v>
      </c>
      <c r="DR54" s="105">
        <v>339649</v>
      </c>
      <c r="DS54" s="105">
        <v>339649</v>
      </c>
      <c r="DT54" s="105">
        <v>339649</v>
      </c>
      <c r="DU54" s="105">
        <f t="shared" ref="DU54" si="232">SUM(DU52,DU53)</f>
        <v>136594</v>
      </c>
      <c r="DV54" s="105">
        <v>339649</v>
      </c>
      <c r="DW54" s="105">
        <v>339649</v>
      </c>
      <c r="DX54" s="105">
        <v>339649</v>
      </c>
      <c r="DY54" s="105">
        <v>339649</v>
      </c>
      <c r="DZ54" s="105">
        <v>339649</v>
      </c>
      <c r="EA54" s="105"/>
      <c r="EB54" s="105"/>
      <c r="EC54" s="105">
        <v>339649</v>
      </c>
      <c r="ED54" s="105">
        <v>339649</v>
      </c>
      <c r="EE54" s="105">
        <v>339649</v>
      </c>
      <c r="EF54" s="105">
        <v>339649</v>
      </c>
      <c r="EG54" s="105">
        <v>339649</v>
      </c>
      <c r="EH54" s="105">
        <v>339649</v>
      </c>
      <c r="EI54" s="105">
        <f t="shared" ref="EI54" si="233">SUM(EI52,EI53)</f>
        <v>229848282</v>
      </c>
      <c r="EJ54" s="105">
        <v>339649</v>
      </c>
      <c r="EK54" s="105">
        <v>339649</v>
      </c>
      <c r="EL54" s="105">
        <v>339649</v>
      </c>
      <c r="EM54" s="105">
        <v>339649</v>
      </c>
      <c r="EN54" s="105">
        <v>339649</v>
      </c>
      <c r="EO54" s="105"/>
      <c r="EP54" s="105"/>
      <c r="EQ54" s="105">
        <v>339649</v>
      </c>
      <c r="ER54" s="105">
        <v>339649</v>
      </c>
      <c r="ES54" s="105">
        <v>339649</v>
      </c>
      <c r="ET54" s="105">
        <v>339649</v>
      </c>
      <c r="EU54" s="105">
        <v>339649</v>
      </c>
      <c r="EV54" s="105">
        <v>339649</v>
      </c>
      <c r="EW54" s="105">
        <f t="shared" ref="EW54" si="234">SUM(EW52,EW53)</f>
        <v>2367742</v>
      </c>
      <c r="EX54" s="105">
        <v>339649</v>
      </c>
      <c r="EY54" s="105">
        <v>339649</v>
      </c>
      <c r="EZ54" s="105">
        <v>339649</v>
      </c>
      <c r="FA54" s="105">
        <v>339649</v>
      </c>
      <c r="FB54" s="105">
        <v>339649</v>
      </c>
      <c r="FC54" s="105"/>
      <c r="FD54" s="105"/>
      <c r="FE54" s="105">
        <v>339649</v>
      </c>
      <c r="FF54" s="105">
        <v>339649</v>
      </c>
      <c r="FG54" s="105">
        <v>339649</v>
      </c>
      <c r="FH54" s="105">
        <v>339649</v>
      </c>
      <c r="FI54" s="105">
        <v>339649</v>
      </c>
      <c r="FJ54" s="106">
        <v>339649</v>
      </c>
      <c r="FM54" s="2" t="s">
        <v>35</v>
      </c>
      <c r="FN54" s="2" t="s">
        <v>35</v>
      </c>
      <c r="FO54" s="2" t="s">
        <v>35</v>
      </c>
      <c r="FP54" s="2" t="s">
        <v>35</v>
      </c>
      <c r="FQ54" s="2" t="s">
        <v>35</v>
      </c>
      <c r="FR54" s="2" t="s">
        <v>35</v>
      </c>
      <c r="FS54" s="2" t="s">
        <v>35</v>
      </c>
      <c r="FT54" s="2" t="s">
        <v>35</v>
      </c>
      <c r="FU54" s="2" t="s">
        <v>35</v>
      </c>
      <c r="FV54" s="2" t="s">
        <v>35</v>
      </c>
      <c r="FW54" s="2" t="s">
        <v>35</v>
      </c>
      <c r="FX54" s="2" t="s">
        <v>35</v>
      </c>
      <c r="FY54" s="2" t="s">
        <v>35</v>
      </c>
      <c r="FZ54" s="2" t="s">
        <v>35</v>
      </c>
      <c r="GA54" s="2" t="s">
        <v>35</v>
      </c>
      <c r="GB54" s="2" t="s">
        <v>35</v>
      </c>
      <c r="GC54" s="2" t="s">
        <v>35</v>
      </c>
      <c r="GD54" s="2" t="s">
        <v>35</v>
      </c>
      <c r="GE54" s="2" t="s">
        <v>35</v>
      </c>
      <c r="GF54" s="2" t="s">
        <v>35</v>
      </c>
      <c r="GG54" s="2" t="s">
        <v>35</v>
      </c>
      <c r="GH54" s="2" t="s">
        <v>35</v>
      </c>
      <c r="GI54" s="2" t="s">
        <v>35</v>
      </c>
      <c r="GJ54" s="2" t="s">
        <v>35</v>
      </c>
      <c r="GK54" s="2" t="s">
        <v>35</v>
      </c>
      <c r="GL54" s="2" t="s">
        <v>35</v>
      </c>
      <c r="GM54" s="2" t="s">
        <v>35</v>
      </c>
      <c r="GN54" s="2" t="s">
        <v>35</v>
      </c>
      <c r="GO54" s="2" t="s">
        <v>35</v>
      </c>
      <c r="GP54" s="2" t="s">
        <v>35</v>
      </c>
      <c r="GQ54" s="2" t="s">
        <v>35</v>
      </c>
      <c r="GR54" s="2" t="s">
        <v>35</v>
      </c>
      <c r="GS54" s="2" t="s">
        <v>35</v>
      </c>
      <c r="GT54" s="2" t="s">
        <v>35</v>
      </c>
      <c r="GU54" s="2" t="s">
        <v>35</v>
      </c>
      <c r="GV54" s="2" t="s">
        <v>35</v>
      </c>
      <c r="GW54" s="2" t="s">
        <v>35</v>
      </c>
      <c r="GX54" s="2" t="s">
        <v>35</v>
      </c>
      <c r="GY54" s="2" t="s">
        <v>35</v>
      </c>
      <c r="GZ54" s="2" t="s">
        <v>35</v>
      </c>
      <c r="HA54" s="2" t="s">
        <v>35</v>
      </c>
      <c r="HB54" s="2" t="s">
        <v>35</v>
      </c>
      <c r="HC54" s="2" t="s">
        <v>35</v>
      </c>
      <c r="HD54" s="2" t="s">
        <v>35</v>
      </c>
      <c r="HE54" s="2" t="s">
        <v>35</v>
      </c>
      <c r="HF54" s="2" t="s">
        <v>35</v>
      </c>
      <c r="HG54" s="2" t="s">
        <v>35</v>
      </c>
      <c r="HH54" s="2" t="s">
        <v>35</v>
      </c>
      <c r="HI54" s="2" t="s">
        <v>35</v>
      </c>
      <c r="HJ54" s="2" t="s">
        <v>35</v>
      </c>
      <c r="HK54" s="2" t="s">
        <v>35</v>
      </c>
      <c r="HL54" s="2" t="s">
        <v>35</v>
      </c>
      <c r="HM54" s="2" t="s">
        <v>35</v>
      </c>
      <c r="HN54" s="2" t="s">
        <v>35</v>
      </c>
      <c r="HO54" s="2" t="s">
        <v>35</v>
      </c>
      <c r="HP54" s="2" t="s">
        <v>35</v>
      </c>
      <c r="HQ54" s="2" t="s">
        <v>35</v>
      </c>
      <c r="HR54" s="2" t="s">
        <v>35</v>
      </c>
      <c r="HS54" s="2" t="s">
        <v>35</v>
      </c>
      <c r="HT54" s="2" t="s">
        <v>35</v>
      </c>
      <c r="HU54" s="2" t="s">
        <v>35</v>
      </c>
      <c r="HV54" s="2" t="s">
        <v>35</v>
      </c>
      <c r="HW54" s="2" t="s">
        <v>35</v>
      </c>
      <c r="HX54" s="2" t="s">
        <v>35</v>
      </c>
      <c r="HY54" s="2" t="s">
        <v>35</v>
      </c>
      <c r="HZ54" s="2" t="s">
        <v>35</v>
      </c>
      <c r="IA54" s="2" t="s">
        <v>35</v>
      </c>
      <c r="IB54" s="2" t="s">
        <v>35</v>
      </c>
      <c r="IC54" s="2" t="s">
        <v>35</v>
      </c>
      <c r="ID54" s="2" t="s">
        <v>35</v>
      </c>
      <c r="IE54" s="2" t="s">
        <v>35</v>
      </c>
      <c r="IF54" s="2" t="s">
        <v>35</v>
      </c>
      <c r="IG54" s="2" t="s">
        <v>35</v>
      </c>
      <c r="IH54" s="2" t="s">
        <v>35</v>
      </c>
      <c r="II54" s="2" t="s">
        <v>35</v>
      </c>
      <c r="IJ54" s="2" t="s">
        <v>35</v>
      </c>
      <c r="IK54" s="2" t="s">
        <v>35</v>
      </c>
      <c r="IL54" s="2" t="s">
        <v>35</v>
      </c>
      <c r="IM54" s="2" t="s">
        <v>35</v>
      </c>
      <c r="IN54" s="2" t="s">
        <v>35</v>
      </c>
      <c r="IO54" s="2" t="s">
        <v>35</v>
      </c>
      <c r="IP54" s="2" t="s">
        <v>35</v>
      </c>
      <c r="IQ54" s="2" t="s">
        <v>35</v>
      </c>
      <c r="IR54" s="2" t="s">
        <v>35</v>
      </c>
      <c r="IS54" s="2" t="s">
        <v>35</v>
      </c>
      <c r="IT54" s="2" t="s">
        <v>35</v>
      </c>
      <c r="IU54" s="2" t="s">
        <v>35</v>
      </c>
      <c r="IV54" s="2" t="s">
        <v>35</v>
      </c>
      <c r="IW54" s="2" t="s">
        <v>35</v>
      </c>
      <c r="IX54" s="2" t="s">
        <v>35</v>
      </c>
      <c r="IY54" s="2" t="s">
        <v>35</v>
      </c>
      <c r="IZ54" s="2" t="s">
        <v>35</v>
      </c>
      <c r="JA54" s="2" t="s">
        <v>35</v>
      </c>
      <c r="JB54" s="2" t="s">
        <v>35</v>
      </c>
      <c r="JC54" s="2" t="s">
        <v>35</v>
      </c>
      <c r="JD54" s="2" t="s">
        <v>35</v>
      </c>
      <c r="JE54" s="2" t="s">
        <v>35</v>
      </c>
      <c r="JF54" s="2" t="s">
        <v>35</v>
      </c>
      <c r="JG54" s="2" t="s">
        <v>35</v>
      </c>
    </row>
    <row r="55" spans="1:267" ht="9" customHeight="1">
      <c r="A55" s="218" t="s">
        <v>25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28"/>
      <c r="T55" s="231" t="s">
        <v>38</v>
      </c>
      <c r="U55" s="219"/>
      <c r="V55" s="219"/>
      <c r="W55" s="219"/>
      <c r="X55" s="219"/>
      <c r="Y55" s="219"/>
      <c r="Z55" s="220"/>
      <c r="AA55" s="118">
        <f t="shared" ref="AA55" si="235">SUM(AA40,AA52)</f>
        <v>2358</v>
      </c>
      <c r="AB55" s="105">
        <v>18351396</v>
      </c>
      <c r="AC55" s="105">
        <v>18351396</v>
      </c>
      <c r="AD55" s="105">
        <v>18351396</v>
      </c>
      <c r="AE55" s="105">
        <v>18351396</v>
      </c>
      <c r="AF55" s="105">
        <v>18351396</v>
      </c>
      <c r="AG55" s="105">
        <v>18351396</v>
      </c>
      <c r="AH55" s="105">
        <v>18351396</v>
      </c>
      <c r="AI55" s="105">
        <v>18351396</v>
      </c>
      <c r="AJ55" s="105">
        <v>18351396</v>
      </c>
      <c r="AK55" s="105">
        <v>18351396</v>
      </c>
      <c r="AL55" s="105">
        <v>18351396</v>
      </c>
      <c r="AM55" s="105">
        <v>18351396</v>
      </c>
      <c r="AN55" s="105">
        <v>18351396</v>
      </c>
      <c r="AO55" s="105">
        <f t="shared" ref="AO55" si="236">SUM(AO40,AO52)</f>
        <v>12688</v>
      </c>
      <c r="AP55" s="105">
        <v>18351396</v>
      </c>
      <c r="AQ55" s="105">
        <v>18351396</v>
      </c>
      <c r="AR55" s="105">
        <v>18351396</v>
      </c>
      <c r="AS55" s="105">
        <v>18351396</v>
      </c>
      <c r="AT55" s="105">
        <v>18351396</v>
      </c>
      <c r="AU55" s="105">
        <v>18351396</v>
      </c>
      <c r="AV55" s="105">
        <v>18351396</v>
      </c>
      <c r="AW55" s="105">
        <v>18351396</v>
      </c>
      <c r="AX55" s="105">
        <v>18351396</v>
      </c>
      <c r="AY55" s="105">
        <v>18351396</v>
      </c>
      <c r="AZ55" s="105">
        <v>18351396</v>
      </c>
      <c r="BA55" s="105">
        <v>18351396</v>
      </c>
      <c r="BB55" s="105">
        <v>18351396</v>
      </c>
      <c r="BC55" s="105">
        <f>SUM(BC40,BC52)</f>
        <v>11027978</v>
      </c>
      <c r="BD55" s="105">
        <v>18351396</v>
      </c>
      <c r="BE55" s="105">
        <v>18351396</v>
      </c>
      <c r="BF55" s="105">
        <v>18351396</v>
      </c>
      <c r="BG55" s="105">
        <v>18351396</v>
      </c>
      <c r="BH55" s="105">
        <v>18351396</v>
      </c>
      <c r="BI55" s="105">
        <v>18351396</v>
      </c>
      <c r="BJ55" s="105">
        <v>18351396</v>
      </c>
      <c r="BK55" s="105">
        <v>18351396</v>
      </c>
      <c r="BL55" s="105">
        <v>18351396</v>
      </c>
      <c r="BM55" s="105">
        <v>18351396</v>
      </c>
      <c r="BN55" s="105">
        <v>18351396</v>
      </c>
      <c r="BO55" s="105">
        <v>18351396</v>
      </c>
      <c r="BP55" s="105">
        <v>18351396</v>
      </c>
      <c r="BQ55" s="105">
        <f t="shared" ref="BQ55" si="237">SUM(BQ40,BQ52)</f>
        <v>177049</v>
      </c>
      <c r="BR55" s="105">
        <v>18351396</v>
      </c>
      <c r="BS55" s="105">
        <v>18351396</v>
      </c>
      <c r="BT55" s="105">
        <v>18351396</v>
      </c>
      <c r="BU55" s="105">
        <v>18351396</v>
      </c>
      <c r="BV55" s="105">
        <v>18351396</v>
      </c>
      <c r="BW55" s="105">
        <v>18351396</v>
      </c>
      <c r="BX55" s="105">
        <v>18351396</v>
      </c>
      <c r="BY55" s="105">
        <v>18351396</v>
      </c>
      <c r="BZ55" s="105">
        <v>18351396</v>
      </c>
      <c r="CA55" s="105">
        <v>18351396</v>
      </c>
      <c r="CB55" s="105">
        <v>18351396</v>
      </c>
      <c r="CC55" s="105">
        <v>18351396</v>
      </c>
      <c r="CD55" s="105">
        <v>18351396</v>
      </c>
      <c r="CE55" s="105">
        <f t="shared" ref="CE55" si="238">SUM(CE40,CE52)</f>
        <v>8863</v>
      </c>
      <c r="CF55" s="105">
        <v>18351396</v>
      </c>
      <c r="CG55" s="105">
        <v>18351396</v>
      </c>
      <c r="CH55" s="105">
        <v>18351396</v>
      </c>
      <c r="CI55" s="105">
        <v>18351396</v>
      </c>
      <c r="CJ55" s="105">
        <v>18351396</v>
      </c>
      <c r="CK55" s="105">
        <v>18351396</v>
      </c>
      <c r="CL55" s="105">
        <v>18351396</v>
      </c>
      <c r="CM55" s="105">
        <v>18351396</v>
      </c>
      <c r="CN55" s="105">
        <v>18351396</v>
      </c>
      <c r="CO55" s="105">
        <v>18351396</v>
      </c>
      <c r="CP55" s="105">
        <v>18351396</v>
      </c>
      <c r="CQ55" s="105">
        <v>18351396</v>
      </c>
      <c r="CR55" s="105">
        <v>18351396</v>
      </c>
      <c r="CS55" s="105">
        <f t="shared" ref="CS55" si="239">SUM(CS40,CS52)</f>
        <v>10332864</v>
      </c>
      <c r="CT55" s="105">
        <v>18351396</v>
      </c>
      <c r="CU55" s="105">
        <v>18351396</v>
      </c>
      <c r="CV55" s="105">
        <v>18351396</v>
      </c>
      <c r="CW55" s="105">
        <v>18351396</v>
      </c>
      <c r="CX55" s="105">
        <v>18351396</v>
      </c>
      <c r="CY55" s="105">
        <v>18351396</v>
      </c>
      <c r="CZ55" s="105">
        <v>18351396</v>
      </c>
      <c r="DA55" s="105">
        <v>18351396</v>
      </c>
      <c r="DB55" s="105">
        <v>18351396</v>
      </c>
      <c r="DC55" s="105">
        <v>18351396</v>
      </c>
      <c r="DD55" s="105">
        <v>18351396</v>
      </c>
      <c r="DE55" s="105">
        <v>18351396</v>
      </c>
      <c r="DF55" s="105">
        <v>18351396</v>
      </c>
      <c r="DG55" s="105">
        <f t="shared" ref="DG55" si="240">SUM(DG40,DG52)</f>
        <v>141051</v>
      </c>
      <c r="DH55" s="105">
        <v>18351396</v>
      </c>
      <c r="DI55" s="105">
        <v>18351396</v>
      </c>
      <c r="DJ55" s="105">
        <v>18351396</v>
      </c>
      <c r="DK55" s="105">
        <v>18351396</v>
      </c>
      <c r="DL55" s="105">
        <v>18351396</v>
      </c>
      <c r="DM55" s="105">
        <v>18351396</v>
      </c>
      <c r="DN55" s="105">
        <v>18351396</v>
      </c>
      <c r="DO55" s="105">
        <v>18351396</v>
      </c>
      <c r="DP55" s="105">
        <v>18351396</v>
      </c>
      <c r="DQ55" s="105">
        <v>18351396</v>
      </c>
      <c r="DR55" s="105">
        <v>18351396</v>
      </c>
      <c r="DS55" s="105">
        <v>18351396</v>
      </c>
      <c r="DT55" s="105">
        <v>18351396</v>
      </c>
      <c r="DU55" s="105">
        <f t="shared" ref="DU55" si="241">SUM(DU40,DU52)</f>
        <v>9123</v>
      </c>
      <c r="DV55" s="105">
        <v>18351396</v>
      </c>
      <c r="DW55" s="105">
        <v>18351396</v>
      </c>
      <c r="DX55" s="105">
        <v>18351396</v>
      </c>
      <c r="DY55" s="105">
        <v>18351396</v>
      </c>
      <c r="DZ55" s="105">
        <v>18351396</v>
      </c>
      <c r="EA55" s="105">
        <v>18351396</v>
      </c>
      <c r="EB55" s="105">
        <v>18351396</v>
      </c>
      <c r="EC55" s="105">
        <v>18351396</v>
      </c>
      <c r="ED55" s="105">
        <v>18351396</v>
      </c>
      <c r="EE55" s="105">
        <v>18351396</v>
      </c>
      <c r="EF55" s="105">
        <v>18351396</v>
      </c>
      <c r="EG55" s="105">
        <v>18351396</v>
      </c>
      <c r="EH55" s="105">
        <v>18351396</v>
      </c>
      <c r="EI55" s="105">
        <f t="shared" ref="EI55" si="242">SUM(EI40,EI52)</f>
        <v>16206845</v>
      </c>
      <c r="EJ55" s="105">
        <v>18351396</v>
      </c>
      <c r="EK55" s="105">
        <v>18351396</v>
      </c>
      <c r="EL55" s="105">
        <v>18351396</v>
      </c>
      <c r="EM55" s="105">
        <v>18351396</v>
      </c>
      <c r="EN55" s="105">
        <v>18351396</v>
      </c>
      <c r="EO55" s="105">
        <v>18351396</v>
      </c>
      <c r="EP55" s="105">
        <v>18351396</v>
      </c>
      <c r="EQ55" s="105">
        <v>18351396</v>
      </c>
      <c r="ER55" s="105">
        <v>18351396</v>
      </c>
      <c r="ES55" s="105">
        <v>18351396</v>
      </c>
      <c r="ET55" s="105">
        <v>18351396</v>
      </c>
      <c r="EU55" s="105">
        <v>18351396</v>
      </c>
      <c r="EV55" s="105">
        <v>18351396</v>
      </c>
      <c r="EW55" s="105">
        <f t="shared" ref="EW55" si="243">SUM(EW40,EW52)</f>
        <v>304793</v>
      </c>
      <c r="EX55" s="105">
        <v>18351396</v>
      </c>
      <c r="EY55" s="105">
        <v>18351396</v>
      </c>
      <c r="EZ55" s="105">
        <v>18351396</v>
      </c>
      <c r="FA55" s="105">
        <v>18351396</v>
      </c>
      <c r="FB55" s="105">
        <v>18351396</v>
      </c>
      <c r="FC55" s="105">
        <v>18351396</v>
      </c>
      <c r="FD55" s="105">
        <v>18351396</v>
      </c>
      <c r="FE55" s="105">
        <v>18351396</v>
      </c>
      <c r="FF55" s="105">
        <v>18351396</v>
      </c>
      <c r="FG55" s="105">
        <v>18351396</v>
      </c>
      <c r="FH55" s="105">
        <v>18351396</v>
      </c>
      <c r="FI55" s="105">
        <v>18351396</v>
      </c>
      <c r="FJ55" s="106">
        <v>18351396</v>
      </c>
      <c r="FM55" s="2" t="s">
        <v>35</v>
      </c>
      <c r="FN55" s="2" t="s">
        <v>35</v>
      </c>
      <c r="FO55" s="2" t="s">
        <v>35</v>
      </c>
      <c r="FP55" s="2" t="s">
        <v>35</v>
      </c>
      <c r="FQ55" s="2" t="s">
        <v>35</v>
      </c>
      <c r="FR55" s="2" t="s">
        <v>35</v>
      </c>
      <c r="FS55" s="2" t="s">
        <v>35</v>
      </c>
      <c r="FT55" s="2" t="s">
        <v>35</v>
      </c>
      <c r="FU55" s="2" t="s">
        <v>35</v>
      </c>
      <c r="FV55" s="2" t="s">
        <v>35</v>
      </c>
      <c r="FW55" s="2" t="s">
        <v>35</v>
      </c>
      <c r="FX55" s="2" t="s">
        <v>35</v>
      </c>
      <c r="FY55" s="2" t="s">
        <v>35</v>
      </c>
      <c r="FZ55" s="2" t="s">
        <v>35</v>
      </c>
      <c r="GA55" s="2" t="s">
        <v>35</v>
      </c>
      <c r="GB55" s="2" t="s">
        <v>35</v>
      </c>
      <c r="GC55" s="2" t="s">
        <v>35</v>
      </c>
      <c r="GD55" s="2" t="s">
        <v>35</v>
      </c>
      <c r="GE55" s="2" t="s">
        <v>35</v>
      </c>
      <c r="GF55" s="2" t="s">
        <v>35</v>
      </c>
      <c r="GG55" s="2" t="s">
        <v>35</v>
      </c>
      <c r="GH55" s="2" t="s">
        <v>35</v>
      </c>
      <c r="GI55" s="2" t="s">
        <v>35</v>
      </c>
      <c r="GJ55" s="2" t="s">
        <v>35</v>
      </c>
      <c r="GK55" s="2" t="s">
        <v>35</v>
      </c>
      <c r="GL55" s="2" t="s">
        <v>35</v>
      </c>
      <c r="GM55" s="2" t="s">
        <v>35</v>
      </c>
      <c r="GN55" s="2" t="s">
        <v>35</v>
      </c>
      <c r="GO55" s="2" t="s">
        <v>35</v>
      </c>
      <c r="GP55" s="2" t="s">
        <v>35</v>
      </c>
      <c r="GQ55" s="2" t="s">
        <v>35</v>
      </c>
      <c r="GR55" s="2" t="s">
        <v>35</v>
      </c>
      <c r="GS55" s="2" t="s">
        <v>35</v>
      </c>
      <c r="GT55" s="2" t="s">
        <v>35</v>
      </c>
      <c r="GU55" s="2" t="s">
        <v>35</v>
      </c>
      <c r="GV55" s="2" t="s">
        <v>35</v>
      </c>
      <c r="GW55" s="2" t="s">
        <v>35</v>
      </c>
      <c r="GX55" s="2" t="s">
        <v>35</v>
      </c>
      <c r="GY55" s="2" t="s">
        <v>35</v>
      </c>
      <c r="GZ55" s="2" t="s">
        <v>35</v>
      </c>
      <c r="HA55" s="2" t="s">
        <v>35</v>
      </c>
      <c r="HB55" s="2" t="s">
        <v>35</v>
      </c>
      <c r="HC55" s="2" t="s">
        <v>35</v>
      </c>
      <c r="HD55" s="2" t="s">
        <v>35</v>
      </c>
      <c r="HE55" s="2" t="s">
        <v>35</v>
      </c>
      <c r="HF55" s="2" t="s">
        <v>35</v>
      </c>
      <c r="HG55" s="2" t="s">
        <v>35</v>
      </c>
      <c r="HH55" s="2" t="s">
        <v>35</v>
      </c>
      <c r="HI55" s="2" t="s">
        <v>35</v>
      </c>
      <c r="HJ55" s="2" t="s">
        <v>35</v>
      </c>
      <c r="HK55" s="2" t="s">
        <v>35</v>
      </c>
      <c r="HL55" s="2" t="s">
        <v>35</v>
      </c>
      <c r="HM55" s="2" t="s">
        <v>35</v>
      </c>
      <c r="HN55" s="2" t="s">
        <v>35</v>
      </c>
      <c r="HO55" s="2" t="s">
        <v>35</v>
      </c>
      <c r="HP55" s="2" t="s">
        <v>35</v>
      </c>
      <c r="HQ55" s="2" t="s">
        <v>35</v>
      </c>
      <c r="HR55" s="2" t="s">
        <v>35</v>
      </c>
      <c r="HS55" s="2" t="s">
        <v>35</v>
      </c>
      <c r="HT55" s="2" t="s">
        <v>35</v>
      </c>
      <c r="HU55" s="2" t="s">
        <v>35</v>
      </c>
      <c r="HV55" s="2" t="s">
        <v>35</v>
      </c>
      <c r="HW55" s="2" t="s">
        <v>35</v>
      </c>
      <c r="HX55" s="2" t="s">
        <v>35</v>
      </c>
      <c r="HY55" s="2" t="s">
        <v>35</v>
      </c>
      <c r="HZ55" s="2" t="s">
        <v>35</v>
      </c>
      <c r="IA55" s="2" t="s">
        <v>35</v>
      </c>
      <c r="IB55" s="2" t="s">
        <v>35</v>
      </c>
      <c r="IC55" s="2" t="s">
        <v>35</v>
      </c>
      <c r="ID55" s="2" t="s">
        <v>35</v>
      </c>
      <c r="IE55" s="2" t="s">
        <v>35</v>
      </c>
      <c r="IF55" s="2" t="s">
        <v>35</v>
      </c>
      <c r="IG55" s="2" t="s">
        <v>35</v>
      </c>
      <c r="IH55" s="2" t="s">
        <v>35</v>
      </c>
      <c r="II55" s="2" t="s">
        <v>35</v>
      </c>
      <c r="IJ55" s="2" t="s">
        <v>35</v>
      </c>
      <c r="IK55" s="2" t="s">
        <v>35</v>
      </c>
      <c r="IL55" s="2" t="s">
        <v>35</v>
      </c>
      <c r="IM55" s="2" t="s">
        <v>35</v>
      </c>
      <c r="IN55" s="2" t="s">
        <v>35</v>
      </c>
      <c r="IO55" s="2" t="s">
        <v>35</v>
      </c>
      <c r="IP55" s="2" t="s">
        <v>35</v>
      </c>
      <c r="IQ55" s="2" t="s">
        <v>35</v>
      </c>
      <c r="IR55" s="2" t="s">
        <v>35</v>
      </c>
      <c r="IS55" s="2" t="s">
        <v>35</v>
      </c>
      <c r="IT55" s="2" t="s">
        <v>35</v>
      </c>
      <c r="IU55" s="2" t="s">
        <v>35</v>
      </c>
      <c r="IV55" s="2" t="s">
        <v>35</v>
      </c>
      <c r="IW55" s="2" t="s">
        <v>35</v>
      </c>
      <c r="IX55" s="2" t="s">
        <v>35</v>
      </c>
      <c r="IY55" s="2" t="s">
        <v>35</v>
      </c>
      <c r="IZ55" s="2" t="s">
        <v>35</v>
      </c>
      <c r="JA55" s="2" t="s">
        <v>35</v>
      </c>
      <c r="JB55" s="2" t="s">
        <v>35</v>
      </c>
      <c r="JC55" s="2" t="s">
        <v>35</v>
      </c>
      <c r="JD55" s="2" t="s">
        <v>35</v>
      </c>
      <c r="JE55" s="2" t="s">
        <v>35</v>
      </c>
      <c r="JF55" s="2" t="s">
        <v>35</v>
      </c>
      <c r="JG55" s="2" t="s">
        <v>35</v>
      </c>
    </row>
    <row r="56" spans="1:267" ht="9" customHeight="1">
      <c r="A56" s="221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229"/>
      <c r="T56" s="193" t="s">
        <v>39</v>
      </c>
      <c r="U56" s="194"/>
      <c r="V56" s="194"/>
      <c r="W56" s="194"/>
      <c r="X56" s="194"/>
      <c r="Y56" s="194"/>
      <c r="Z56" s="195"/>
      <c r="AA56" s="118">
        <f t="shared" ref="AA56" si="244">SUM(AA41,AA53)</f>
        <v>70036</v>
      </c>
      <c r="AB56" s="105">
        <v>18351396</v>
      </c>
      <c r="AC56" s="105">
        <v>18351396</v>
      </c>
      <c r="AD56" s="105">
        <v>18351396</v>
      </c>
      <c r="AE56" s="105">
        <v>18351396</v>
      </c>
      <c r="AF56" s="105">
        <v>18351396</v>
      </c>
      <c r="AG56" s="105">
        <v>18351396</v>
      </c>
      <c r="AH56" s="105">
        <v>18351396</v>
      </c>
      <c r="AI56" s="105">
        <v>18351396</v>
      </c>
      <c r="AJ56" s="105">
        <v>18351396</v>
      </c>
      <c r="AK56" s="105">
        <v>18351396</v>
      </c>
      <c r="AL56" s="105">
        <v>18351396</v>
      </c>
      <c r="AM56" s="105">
        <v>18351396</v>
      </c>
      <c r="AN56" s="105">
        <v>18351396</v>
      </c>
      <c r="AO56" s="105">
        <f t="shared" ref="AO56" si="245">SUM(AO41,AO53)</f>
        <v>357247</v>
      </c>
      <c r="AP56" s="105">
        <v>18351396</v>
      </c>
      <c r="AQ56" s="105">
        <v>18351396</v>
      </c>
      <c r="AR56" s="105">
        <v>18351396</v>
      </c>
      <c r="AS56" s="105">
        <v>18351396</v>
      </c>
      <c r="AT56" s="105">
        <v>18351396</v>
      </c>
      <c r="AU56" s="105">
        <v>18351396</v>
      </c>
      <c r="AV56" s="105">
        <v>18351396</v>
      </c>
      <c r="AW56" s="105">
        <v>18351396</v>
      </c>
      <c r="AX56" s="105">
        <v>18351396</v>
      </c>
      <c r="AY56" s="105">
        <v>18351396</v>
      </c>
      <c r="AZ56" s="105">
        <v>18351396</v>
      </c>
      <c r="BA56" s="105">
        <v>18351396</v>
      </c>
      <c r="BB56" s="105">
        <v>18351396</v>
      </c>
      <c r="BC56" s="105">
        <f>SUM(BC41,BC53)</f>
        <v>299181914</v>
      </c>
      <c r="BD56" s="105">
        <v>18351396</v>
      </c>
      <c r="BE56" s="105">
        <v>18351396</v>
      </c>
      <c r="BF56" s="105">
        <v>18351396</v>
      </c>
      <c r="BG56" s="105">
        <v>18351396</v>
      </c>
      <c r="BH56" s="105">
        <v>18351396</v>
      </c>
      <c r="BI56" s="105">
        <v>18351396</v>
      </c>
      <c r="BJ56" s="105">
        <v>18351396</v>
      </c>
      <c r="BK56" s="105">
        <v>18351396</v>
      </c>
      <c r="BL56" s="105">
        <v>18351396</v>
      </c>
      <c r="BM56" s="105">
        <v>18351396</v>
      </c>
      <c r="BN56" s="105">
        <v>18351396</v>
      </c>
      <c r="BO56" s="105">
        <v>18351396</v>
      </c>
      <c r="BP56" s="105">
        <v>18351396</v>
      </c>
      <c r="BQ56" s="105">
        <f t="shared" ref="BQ56" si="246">SUM(BQ41,BQ53)</f>
        <v>5200030</v>
      </c>
      <c r="BR56" s="105">
        <v>18351396</v>
      </c>
      <c r="BS56" s="105">
        <v>18351396</v>
      </c>
      <c r="BT56" s="105">
        <v>18351396</v>
      </c>
      <c r="BU56" s="105">
        <v>18351396</v>
      </c>
      <c r="BV56" s="105">
        <v>18351396</v>
      </c>
      <c r="BW56" s="105">
        <v>18351396</v>
      </c>
      <c r="BX56" s="105">
        <v>18351396</v>
      </c>
      <c r="BY56" s="105">
        <v>18351396</v>
      </c>
      <c r="BZ56" s="105">
        <v>18351396</v>
      </c>
      <c r="CA56" s="105">
        <v>18351396</v>
      </c>
      <c r="CB56" s="105">
        <v>18351396</v>
      </c>
      <c r="CC56" s="105">
        <v>18351396</v>
      </c>
      <c r="CD56" s="105">
        <v>18351396</v>
      </c>
      <c r="CE56" s="105">
        <f t="shared" ref="CE56" si="247">SUM(CE41,CE53)</f>
        <v>1024430</v>
      </c>
      <c r="CF56" s="105">
        <v>18351396</v>
      </c>
      <c r="CG56" s="105">
        <v>18351396</v>
      </c>
      <c r="CH56" s="105">
        <v>18351396</v>
      </c>
      <c r="CI56" s="105">
        <v>18351396</v>
      </c>
      <c r="CJ56" s="105">
        <v>18351396</v>
      </c>
      <c r="CK56" s="105">
        <v>18351396</v>
      </c>
      <c r="CL56" s="105">
        <v>18351396</v>
      </c>
      <c r="CM56" s="105">
        <v>18351396</v>
      </c>
      <c r="CN56" s="105">
        <v>18351396</v>
      </c>
      <c r="CO56" s="105">
        <v>18351396</v>
      </c>
      <c r="CP56" s="105">
        <v>18351396</v>
      </c>
      <c r="CQ56" s="105">
        <v>18351396</v>
      </c>
      <c r="CR56" s="105">
        <v>18351396</v>
      </c>
      <c r="CS56" s="105">
        <f t="shared" ref="CS56" si="248">SUM(CS41,CS53)</f>
        <v>1318343394</v>
      </c>
      <c r="CT56" s="105">
        <v>18351396</v>
      </c>
      <c r="CU56" s="105">
        <v>18351396</v>
      </c>
      <c r="CV56" s="105">
        <v>18351396</v>
      </c>
      <c r="CW56" s="105">
        <v>18351396</v>
      </c>
      <c r="CX56" s="105">
        <v>18351396</v>
      </c>
      <c r="CY56" s="105">
        <v>18351396</v>
      </c>
      <c r="CZ56" s="105">
        <v>18351396</v>
      </c>
      <c r="DA56" s="105">
        <v>18351396</v>
      </c>
      <c r="DB56" s="105">
        <v>18351396</v>
      </c>
      <c r="DC56" s="105">
        <v>18351396</v>
      </c>
      <c r="DD56" s="105">
        <v>18351396</v>
      </c>
      <c r="DE56" s="105">
        <v>18351396</v>
      </c>
      <c r="DF56" s="105">
        <v>18351396</v>
      </c>
      <c r="DG56" s="105">
        <f t="shared" ref="DG56" si="249">SUM(DG41,DG53)</f>
        <v>16193574</v>
      </c>
      <c r="DH56" s="105">
        <v>18351396</v>
      </c>
      <c r="DI56" s="105">
        <v>18351396</v>
      </c>
      <c r="DJ56" s="105">
        <v>18351396</v>
      </c>
      <c r="DK56" s="105">
        <v>18351396</v>
      </c>
      <c r="DL56" s="105">
        <v>18351396</v>
      </c>
      <c r="DM56" s="105">
        <v>18351396</v>
      </c>
      <c r="DN56" s="105">
        <v>18351396</v>
      </c>
      <c r="DO56" s="105">
        <v>18351396</v>
      </c>
      <c r="DP56" s="105">
        <v>18351396</v>
      </c>
      <c r="DQ56" s="105">
        <v>18351396</v>
      </c>
      <c r="DR56" s="105">
        <v>18351396</v>
      </c>
      <c r="DS56" s="105">
        <v>18351396</v>
      </c>
      <c r="DT56" s="105">
        <v>18351396</v>
      </c>
      <c r="DU56" s="105">
        <f t="shared" ref="DU56" si="250">SUM(DU41,DU53)</f>
        <v>555413</v>
      </c>
      <c r="DV56" s="105">
        <v>18351396</v>
      </c>
      <c r="DW56" s="105">
        <v>18351396</v>
      </c>
      <c r="DX56" s="105">
        <v>18351396</v>
      </c>
      <c r="DY56" s="105">
        <v>18351396</v>
      </c>
      <c r="DZ56" s="105">
        <v>18351396</v>
      </c>
      <c r="EA56" s="105">
        <v>18351396</v>
      </c>
      <c r="EB56" s="105">
        <v>18351396</v>
      </c>
      <c r="EC56" s="105">
        <v>18351396</v>
      </c>
      <c r="ED56" s="105">
        <v>18351396</v>
      </c>
      <c r="EE56" s="105">
        <v>18351396</v>
      </c>
      <c r="EF56" s="105">
        <v>18351396</v>
      </c>
      <c r="EG56" s="105">
        <v>18351396</v>
      </c>
      <c r="EH56" s="105">
        <v>18351396</v>
      </c>
      <c r="EI56" s="105">
        <f t="shared" ref="EI56" si="251">SUM(EI41,EI53)</f>
        <v>954808849</v>
      </c>
      <c r="EJ56" s="105">
        <v>18351396</v>
      </c>
      <c r="EK56" s="105">
        <v>18351396</v>
      </c>
      <c r="EL56" s="105">
        <v>18351396</v>
      </c>
      <c r="EM56" s="105">
        <v>18351396</v>
      </c>
      <c r="EN56" s="105">
        <v>18351396</v>
      </c>
      <c r="EO56" s="105">
        <v>18351396</v>
      </c>
      <c r="EP56" s="105">
        <v>18351396</v>
      </c>
      <c r="EQ56" s="105">
        <v>18351396</v>
      </c>
      <c r="ER56" s="105">
        <v>18351396</v>
      </c>
      <c r="ES56" s="105">
        <v>18351396</v>
      </c>
      <c r="ET56" s="105">
        <v>18351396</v>
      </c>
      <c r="EU56" s="105">
        <v>18351396</v>
      </c>
      <c r="EV56" s="105">
        <v>18351396</v>
      </c>
      <c r="EW56" s="105">
        <f t="shared" ref="EW56" si="252">SUM(EW41,EW53)</f>
        <v>17069398</v>
      </c>
      <c r="EX56" s="105">
        <v>18351396</v>
      </c>
      <c r="EY56" s="105">
        <v>18351396</v>
      </c>
      <c r="EZ56" s="105">
        <v>18351396</v>
      </c>
      <c r="FA56" s="105">
        <v>18351396</v>
      </c>
      <c r="FB56" s="105">
        <v>18351396</v>
      </c>
      <c r="FC56" s="105">
        <v>18351396</v>
      </c>
      <c r="FD56" s="105">
        <v>18351396</v>
      </c>
      <c r="FE56" s="105">
        <v>18351396</v>
      </c>
      <c r="FF56" s="105">
        <v>18351396</v>
      </c>
      <c r="FG56" s="105">
        <v>18351396</v>
      </c>
      <c r="FH56" s="105">
        <v>18351396</v>
      </c>
      <c r="FI56" s="105">
        <v>18351396</v>
      </c>
      <c r="FJ56" s="106">
        <v>18351396</v>
      </c>
      <c r="FM56" s="2" t="s">
        <v>35</v>
      </c>
      <c r="FN56" s="2" t="s">
        <v>35</v>
      </c>
      <c r="FO56" s="2" t="s">
        <v>35</v>
      </c>
      <c r="FP56" s="2" t="s">
        <v>35</v>
      </c>
      <c r="FQ56" s="2" t="s">
        <v>35</v>
      </c>
      <c r="FR56" s="2" t="s">
        <v>35</v>
      </c>
      <c r="FS56" s="2" t="s">
        <v>35</v>
      </c>
      <c r="FT56" s="2" t="s">
        <v>35</v>
      </c>
      <c r="FU56" s="2" t="s">
        <v>35</v>
      </c>
      <c r="FV56" s="2" t="s">
        <v>35</v>
      </c>
      <c r="FW56" s="2" t="s">
        <v>35</v>
      </c>
      <c r="FX56" s="2" t="s">
        <v>35</v>
      </c>
      <c r="FY56" s="2" t="s">
        <v>35</v>
      </c>
      <c r="FZ56" s="2" t="s">
        <v>35</v>
      </c>
      <c r="GA56" s="2" t="s">
        <v>35</v>
      </c>
      <c r="GB56" s="2" t="s">
        <v>35</v>
      </c>
      <c r="GC56" s="2" t="s">
        <v>35</v>
      </c>
      <c r="GD56" s="2" t="s">
        <v>35</v>
      </c>
      <c r="GE56" s="2" t="s">
        <v>35</v>
      </c>
      <c r="GF56" s="2" t="s">
        <v>35</v>
      </c>
      <c r="GG56" s="2" t="s">
        <v>35</v>
      </c>
      <c r="GH56" s="2" t="s">
        <v>35</v>
      </c>
      <c r="GI56" s="2" t="s">
        <v>35</v>
      </c>
      <c r="GJ56" s="2" t="s">
        <v>35</v>
      </c>
      <c r="GK56" s="2" t="s">
        <v>35</v>
      </c>
      <c r="GL56" s="2" t="s">
        <v>35</v>
      </c>
      <c r="GM56" s="2" t="s">
        <v>35</v>
      </c>
      <c r="GN56" s="2" t="s">
        <v>35</v>
      </c>
      <c r="GO56" s="2" t="s">
        <v>35</v>
      </c>
      <c r="GP56" s="2" t="s">
        <v>35</v>
      </c>
      <c r="GQ56" s="2" t="s">
        <v>35</v>
      </c>
      <c r="GR56" s="2" t="s">
        <v>35</v>
      </c>
      <c r="GS56" s="2" t="s">
        <v>35</v>
      </c>
      <c r="GT56" s="2" t="s">
        <v>35</v>
      </c>
      <c r="GU56" s="2" t="s">
        <v>35</v>
      </c>
      <c r="GV56" s="2" t="s">
        <v>35</v>
      </c>
      <c r="GW56" s="2" t="s">
        <v>35</v>
      </c>
      <c r="GX56" s="2" t="s">
        <v>35</v>
      </c>
      <c r="GY56" s="2" t="s">
        <v>35</v>
      </c>
      <c r="GZ56" s="2" t="s">
        <v>35</v>
      </c>
      <c r="HA56" s="2" t="s">
        <v>35</v>
      </c>
      <c r="HB56" s="2" t="s">
        <v>35</v>
      </c>
      <c r="HC56" s="2" t="s">
        <v>35</v>
      </c>
      <c r="HD56" s="2" t="s">
        <v>35</v>
      </c>
      <c r="HE56" s="2" t="s">
        <v>35</v>
      </c>
      <c r="HF56" s="2" t="s">
        <v>35</v>
      </c>
      <c r="HG56" s="2" t="s">
        <v>35</v>
      </c>
      <c r="HH56" s="2" t="s">
        <v>35</v>
      </c>
      <c r="HI56" s="2" t="s">
        <v>35</v>
      </c>
      <c r="HJ56" s="2" t="s">
        <v>35</v>
      </c>
      <c r="HK56" s="2" t="s">
        <v>35</v>
      </c>
      <c r="HL56" s="2" t="s">
        <v>35</v>
      </c>
      <c r="HM56" s="2" t="s">
        <v>35</v>
      </c>
      <c r="HN56" s="2" t="s">
        <v>35</v>
      </c>
      <c r="HO56" s="2" t="s">
        <v>35</v>
      </c>
      <c r="HP56" s="2" t="s">
        <v>35</v>
      </c>
      <c r="HQ56" s="2" t="s">
        <v>35</v>
      </c>
      <c r="HR56" s="2" t="s">
        <v>35</v>
      </c>
      <c r="HS56" s="2" t="s">
        <v>35</v>
      </c>
      <c r="HT56" s="2" t="s">
        <v>35</v>
      </c>
      <c r="HU56" s="2" t="s">
        <v>35</v>
      </c>
      <c r="HV56" s="2" t="s">
        <v>35</v>
      </c>
      <c r="HW56" s="2" t="s">
        <v>35</v>
      </c>
      <c r="HX56" s="2" t="s">
        <v>35</v>
      </c>
      <c r="HY56" s="2" t="s">
        <v>35</v>
      </c>
      <c r="HZ56" s="2" t="s">
        <v>35</v>
      </c>
      <c r="IA56" s="2" t="s">
        <v>35</v>
      </c>
      <c r="IB56" s="2" t="s">
        <v>35</v>
      </c>
      <c r="IC56" s="2" t="s">
        <v>35</v>
      </c>
      <c r="ID56" s="2" t="s">
        <v>35</v>
      </c>
      <c r="IE56" s="2" t="s">
        <v>35</v>
      </c>
      <c r="IF56" s="2" t="s">
        <v>35</v>
      </c>
      <c r="IG56" s="2" t="s">
        <v>35</v>
      </c>
      <c r="IH56" s="2" t="s">
        <v>35</v>
      </c>
      <c r="II56" s="2" t="s">
        <v>35</v>
      </c>
      <c r="IJ56" s="2" t="s">
        <v>35</v>
      </c>
      <c r="IK56" s="2" t="s">
        <v>35</v>
      </c>
      <c r="IL56" s="2" t="s">
        <v>35</v>
      </c>
      <c r="IM56" s="2" t="s">
        <v>35</v>
      </c>
      <c r="IN56" s="2" t="s">
        <v>35</v>
      </c>
      <c r="IO56" s="2" t="s">
        <v>35</v>
      </c>
      <c r="IP56" s="2" t="s">
        <v>35</v>
      </c>
      <c r="IQ56" s="2" t="s">
        <v>35</v>
      </c>
      <c r="IR56" s="2" t="s">
        <v>35</v>
      </c>
      <c r="IS56" s="2" t="s">
        <v>35</v>
      </c>
      <c r="IT56" s="2" t="s">
        <v>35</v>
      </c>
      <c r="IU56" s="2" t="s">
        <v>35</v>
      </c>
      <c r="IV56" s="2" t="s">
        <v>35</v>
      </c>
      <c r="IW56" s="2" t="s">
        <v>35</v>
      </c>
      <c r="IX56" s="2" t="s">
        <v>35</v>
      </c>
      <c r="IY56" s="2" t="s">
        <v>35</v>
      </c>
      <c r="IZ56" s="2" t="s">
        <v>35</v>
      </c>
      <c r="JA56" s="2" t="s">
        <v>35</v>
      </c>
      <c r="JB56" s="2" t="s">
        <v>35</v>
      </c>
      <c r="JC56" s="2" t="s">
        <v>35</v>
      </c>
      <c r="JD56" s="2" t="s">
        <v>35</v>
      </c>
      <c r="JE56" s="2" t="s">
        <v>35</v>
      </c>
      <c r="JF56" s="2" t="s">
        <v>35</v>
      </c>
      <c r="JG56" s="2" t="s">
        <v>35</v>
      </c>
    </row>
    <row r="57" spans="1:267" ht="9" customHeight="1" thickBot="1">
      <c r="A57" s="222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30"/>
      <c r="T57" s="225" t="s">
        <v>37</v>
      </c>
      <c r="U57" s="226"/>
      <c r="V57" s="226"/>
      <c r="W57" s="226"/>
      <c r="X57" s="226"/>
      <c r="Y57" s="226"/>
      <c r="Z57" s="227"/>
      <c r="AA57" s="119">
        <f t="shared" ref="AA57" si="253">SUM(AA55,AA56)</f>
        <v>72394</v>
      </c>
      <c r="AB57" s="107">
        <v>339649</v>
      </c>
      <c r="AC57" s="107">
        <v>339649</v>
      </c>
      <c r="AD57" s="107">
        <v>339649</v>
      </c>
      <c r="AE57" s="107">
        <v>339649</v>
      </c>
      <c r="AF57" s="107">
        <v>339649</v>
      </c>
      <c r="AG57" s="107"/>
      <c r="AH57" s="107"/>
      <c r="AI57" s="107">
        <v>339649</v>
      </c>
      <c r="AJ57" s="107">
        <v>339649</v>
      </c>
      <c r="AK57" s="107">
        <v>339649</v>
      </c>
      <c r="AL57" s="107">
        <v>339649</v>
      </c>
      <c r="AM57" s="107">
        <v>339649</v>
      </c>
      <c r="AN57" s="107">
        <v>339649</v>
      </c>
      <c r="AO57" s="107">
        <f t="shared" ref="AO57" si="254">SUM(AO55,AO56)</f>
        <v>369935</v>
      </c>
      <c r="AP57" s="107">
        <v>339649</v>
      </c>
      <c r="AQ57" s="107">
        <v>339649</v>
      </c>
      <c r="AR57" s="107">
        <v>339649</v>
      </c>
      <c r="AS57" s="107">
        <v>339649</v>
      </c>
      <c r="AT57" s="107">
        <v>339649</v>
      </c>
      <c r="AU57" s="107"/>
      <c r="AV57" s="107"/>
      <c r="AW57" s="107">
        <v>339649</v>
      </c>
      <c r="AX57" s="107">
        <v>339649</v>
      </c>
      <c r="AY57" s="107">
        <v>339649</v>
      </c>
      <c r="AZ57" s="107">
        <v>339649</v>
      </c>
      <c r="BA57" s="107">
        <v>339649</v>
      </c>
      <c r="BB57" s="107">
        <v>339649</v>
      </c>
      <c r="BC57" s="107">
        <f t="shared" ref="BC57" si="255">SUM(BC55,BC56)</f>
        <v>310209892</v>
      </c>
      <c r="BD57" s="107">
        <v>339649</v>
      </c>
      <c r="BE57" s="107">
        <v>339649</v>
      </c>
      <c r="BF57" s="107">
        <v>339649</v>
      </c>
      <c r="BG57" s="107">
        <v>339649</v>
      </c>
      <c r="BH57" s="107">
        <v>339649</v>
      </c>
      <c r="BI57" s="107"/>
      <c r="BJ57" s="107"/>
      <c r="BK57" s="107">
        <v>339649</v>
      </c>
      <c r="BL57" s="107">
        <v>339649</v>
      </c>
      <c r="BM57" s="107">
        <v>339649</v>
      </c>
      <c r="BN57" s="107">
        <v>339649</v>
      </c>
      <c r="BO57" s="107">
        <v>339649</v>
      </c>
      <c r="BP57" s="107">
        <v>339649</v>
      </c>
      <c r="BQ57" s="107">
        <f t="shared" ref="BQ57" si="256">SUM(BQ55,BQ56)</f>
        <v>5377079</v>
      </c>
      <c r="BR57" s="107">
        <v>339649</v>
      </c>
      <c r="BS57" s="107">
        <v>339649</v>
      </c>
      <c r="BT57" s="107">
        <v>339649</v>
      </c>
      <c r="BU57" s="107">
        <v>339649</v>
      </c>
      <c r="BV57" s="107">
        <v>339649</v>
      </c>
      <c r="BW57" s="107"/>
      <c r="BX57" s="107"/>
      <c r="BY57" s="107">
        <v>339649</v>
      </c>
      <c r="BZ57" s="107">
        <v>339649</v>
      </c>
      <c r="CA57" s="107">
        <v>339649</v>
      </c>
      <c r="CB57" s="107">
        <v>339649</v>
      </c>
      <c r="CC57" s="107">
        <v>339649</v>
      </c>
      <c r="CD57" s="107">
        <v>339649</v>
      </c>
      <c r="CE57" s="107">
        <f t="shared" ref="CE57" si="257">SUM(CE55,CE56)</f>
        <v>1033293</v>
      </c>
      <c r="CF57" s="107">
        <v>339649</v>
      </c>
      <c r="CG57" s="107">
        <v>339649</v>
      </c>
      <c r="CH57" s="107">
        <v>339649</v>
      </c>
      <c r="CI57" s="107">
        <v>339649</v>
      </c>
      <c r="CJ57" s="107">
        <v>339649</v>
      </c>
      <c r="CK57" s="107"/>
      <c r="CL57" s="107"/>
      <c r="CM57" s="107">
        <v>339649</v>
      </c>
      <c r="CN57" s="107">
        <v>339649</v>
      </c>
      <c r="CO57" s="107">
        <v>339649</v>
      </c>
      <c r="CP57" s="107">
        <v>339649</v>
      </c>
      <c r="CQ57" s="107">
        <v>339649</v>
      </c>
      <c r="CR57" s="107">
        <v>339649</v>
      </c>
      <c r="CS57" s="107">
        <f t="shared" ref="CS57" si="258">SUM(CS55,CS56)</f>
        <v>1328676258</v>
      </c>
      <c r="CT57" s="107">
        <v>339649</v>
      </c>
      <c r="CU57" s="107">
        <v>339649</v>
      </c>
      <c r="CV57" s="107">
        <v>339649</v>
      </c>
      <c r="CW57" s="107">
        <v>339649</v>
      </c>
      <c r="CX57" s="107">
        <v>339649</v>
      </c>
      <c r="CY57" s="107"/>
      <c r="CZ57" s="107"/>
      <c r="DA57" s="107">
        <v>339649</v>
      </c>
      <c r="DB57" s="107">
        <v>339649</v>
      </c>
      <c r="DC57" s="107">
        <v>339649</v>
      </c>
      <c r="DD57" s="107">
        <v>339649</v>
      </c>
      <c r="DE57" s="107">
        <v>339649</v>
      </c>
      <c r="DF57" s="107">
        <v>339649</v>
      </c>
      <c r="DG57" s="107">
        <f t="shared" ref="DG57" si="259">SUM(DG55,DG56)</f>
        <v>16334625</v>
      </c>
      <c r="DH57" s="107">
        <v>339649</v>
      </c>
      <c r="DI57" s="107">
        <v>339649</v>
      </c>
      <c r="DJ57" s="107">
        <v>339649</v>
      </c>
      <c r="DK57" s="107">
        <v>339649</v>
      </c>
      <c r="DL57" s="107">
        <v>339649</v>
      </c>
      <c r="DM57" s="107"/>
      <c r="DN57" s="107"/>
      <c r="DO57" s="107">
        <v>339649</v>
      </c>
      <c r="DP57" s="107">
        <v>339649</v>
      </c>
      <c r="DQ57" s="107">
        <v>339649</v>
      </c>
      <c r="DR57" s="107">
        <v>339649</v>
      </c>
      <c r="DS57" s="107">
        <v>339649</v>
      </c>
      <c r="DT57" s="107">
        <v>339649</v>
      </c>
      <c r="DU57" s="107">
        <f t="shared" ref="DU57" si="260">SUM(DU55,DU56)</f>
        <v>564536</v>
      </c>
      <c r="DV57" s="107">
        <v>339649</v>
      </c>
      <c r="DW57" s="107">
        <v>339649</v>
      </c>
      <c r="DX57" s="107">
        <v>339649</v>
      </c>
      <c r="DY57" s="107">
        <v>339649</v>
      </c>
      <c r="DZ57" s="107">
        <v>339649</v>
      </c>
      <c r="EA57" s="107"/>
      <c r="EB57" s="107"/>
      <c r="EC57" s="107">
        <v>339649</v>
      </c>
      <c r="ED57" s="107">
        <v>339649</v>
      </c>
      <c r="EE57" s="107">
        <v>339649</v>
      </c>
      <c r="EF57" s="107">
        <v>339649</v>
      </c>
      <c r="EG57" s="107">
        <v>339649</v>
      </c>
      <c r="EH57" s="107">
        <v>339649</v>
      </c>
      <c r="EI57" s="107">
        <f t="shared" ref="EI57" si="261">SUM(EI55,EI56)</f>
        <v>971015694</v>
      </c>
      <c r="EJ57" s="107">
        <v>339649</v>
      </c>
      <c r="EK57" s="107">
        <v>339649</v>
      </c>
      <c r="EL57" s="107">
        <v>339649</v>
      </c>
      <c r="EM57" s="107">
        <v>339649</v>
      </c>
      <c r="EN57" s="107">
        <v>339649</v>
      </c>
      <c r="EO57" s="107"/>
      <c r="EP57" s="107"/>
      <c r="EQ57" s="107">
        <v>339649</v>
      </c>
      <c r="ER57" s="107">
        <v>339649</v>
      </c>
      <c r="ES57" s="107">
        <v>339649</v>
      </c>
      <c r="ET57" s="107">
        <v>339649</v>
      </c>
      <c r="EU57" s="107">
        <v>339649</v>
      </c>
      <c r="EV57" s="107">
        <v>339649</v>
      </c>
      <c r="EW57" s="107">
        <f t="shared" ref="EW57" si="262">SUM(EW55,EW56)</f>
        <v>17374191</v>
      </c>
      <c r="EX57" s="107">
        <v>339649</v>
      </c>
      <c r="EY57" s="107">
        <v>339649</v>
      </c>
      <c r="EZ57" s="107">
        <v>339649</v>
      </c>
      <c r="FA57" s="107">
        <v>339649</v>
      </c>
      <c r="FB57" s="107">
        <v>339649</v>
      </c>
      <c r="FC57" s="107"/>
      <c r="FD57" s="107"/>
      <c r="FE57" s="107">
        <v>339649</v>
      </c>
      <c r="FF57" s="107">
        <v>339649</v>
      </c>
      <c r="FG57" s="107">
        <v>339649</v>
      </c>
      <c r="FH57" s="107">
        <v>339649</v>
      </c>
      <c r="FI57" s="107">
        <v>339649</v>
      </c>
      <c r="FJ57" s="108">
        <v>339649</v>
      </c>
      <c r="FM57" s="2" t="s">
        <v>35</v>
      </c>
      <c r="FN57" s="2" t="s">
        <v>35</v>
      </c>
      <c r="FO57" s="2" t="s">
        <v>35</v>
      </c>
      <c r="FP57" s="2" t="s">
        <v>35</v>
      </c>
      <c r="FQ57" s="2" t="s">
        <v>35</v>
      </c>
      <c r="FR57" s="2" t="s">
        <v>35</v>
      </c>
      <c r="FS57" s="2" t="s">
        <v>35</v>
      </c>
      <c r="FT57" s="2" t="s">
        <v>35</v>
      </c>
      <c r="FU57" s="2" t="s">
        <v>35</v>
      </c>
      <c r="FV57" s="2" t="s">
        <v>35</v>
      </c>
      <c r="FW57" s="2" t="s">
        <v>35</v>
      </c>
      <c r="FX57" s="2" t="s">
        <v>35</v>
      </c>
      <c r="FY57" s="2" t="s">
        <v>35</v>
      </c>
      <c r="FZ57" s="2" t="s">
        <v>35</v>
      </c>
      <c r="GA57" s="2" t="s">
        <v>35</v>
      </c>
      <c r="GB57" s="2" t="s">
        <v>35</v>
      </c>
      <c r="GC57" s="2" t="s">
        <v>35</v>
      </c>
      <c r="GD57" s="2" t="s">
        <v>35</v>
      </c>
      <c r="GE57" s="2" t="s">
        <v>35</v>
      </c>
      <c r="GF57" s="2" t="s">
        <v>35</v>
      </c>
      <c r="GG57" s="2" t="s">
        <v>35</v>
      </c>
      <c r="GH57" s="2" t="s">
        <v>35</v>
      </c>
      <c r="GI57" s="2" t="s">
        <v>35</v>
      </c>
      <c r="GJ57" s="2" t="s">
        <v>35</v>
      </c>
      <c r="GK57" s="2" t="s">
        <v>35</v>
      </c>
      <c r="GL57" s="2" t="s">
        <v>35</v>
      </c>
      <c r="GM57" s="2" t="s">
        <v>35</v>
      </c>
      <c r="GN57" s="2" t="s">
        <v>35</v>
      </c>
      <c r="GO57" s="2" t="s">
        <v>35</v>
      </c>
      <c r="GP57" s="2" t="s">
        <v>35</v>
      </c>
      <c r="GQ57" s="2" t="s">
        <v>35</v>
      </c>
      <c r="GR57" s="2" t="s">
        <v>35</v>
      </c>
      <c r="GS57" s="2" t="s">
        <v>35</v>
      </c>
      <c r="GT57" s="2" t="s">
        <v>35</v>
      </c>
      <c r="GU57" s="2" t="s">
        <v>35</v>
      </c>
      <c r="GV57" s="2" t="s">
        <v>35</v>
      </c>
      <c r="GW57" s="2" t="s">
        <v>35</v>
      </c>
      <c r="GX57" s="2" t="s">
        <v>35</v>
      </c>
      <c r="GY57" s="2" t="s">
        <v>35</v>
      </c>
      <c r="GZ57" s="2" t="s">
        <v>35</v>
      </c>
      <c r="HA57" s="2" t="s">
        <v>35</v>
      </c>
      <c r="HB57" s="2" t="s">
        <v>35</v>
      </c>
      <c r="HC57" s="2" t="s">
        <v>35</v>
      </c>
      <c r="HD57" s="2" t="s">
        <v>35</v>
      </c>
      <c r="HE57" s="2" t="s">
        <v>35</v>
      </c>
      <c r="HF57" s="2" t="s">
        <v>35</v>
      </c>
      <c r="HG57" s="2" t="s">
        <v>35</v>
      </c>
      <c r="HH57" s="2" t="s">
        <v>35</v>
      </c>
      <c r="HI57" s="2" t="s">
        <v>35</v>
      </c>
      <c r="HJ57" s="2" t="s">
        <v>35</v>
      </c>
      <c r="HK57" s="2" t="s">
        <v>35</v>
      </c>
      <c r="HL57" s="2" t="s">
        <v>35</v>
      </c>
      <c r="HM57" s="2" t="s">
        <v>35</v>
      </c>
      <c r="HN57" s="2" t="s">
        <v>35</v>
      </c>
      <c r="HO57" s="2" t="s">
        <v>35</v>
      </c>
      <c r="HP57" s="2" t="s">
        <v>35</v>
      </c>
      <c r="HQ57" s="2" t="s">
        <v>35</v>
      </c>
      <c r="HR57" s="2" t="s">
        <v>35</v>
      </c>
      <c r="HS57" s="2" t="s">
        <v>35</v>
      </c>
      <c r="HT57" s="2" t="s">
        <v>35</v>
      </c>
      <c r="HU57" s="2" t="s">
        <v>35</v>
      </c>
      <c r="HV57" s="2" t="s">
        <v>35</v>
      </c>
      <c r="HW57" s="2" t="s">
        <v>35</v>
      </c>
      <c r="HX57" s="2" t="s">
        <v>35</v>
      </c>
      <c r="HY57" s="2" t="s">
        <v>35</v>
      </c>
      <c r="HZ57" s="2" t="s">
        <v>35</v>
      </c>
      <c r="IA57" s="2" t="s">
        <v>35</v>
      </c>
      <c r="IB57" s="2" t="s">
        <v>35</v>
      </c>
      <c r="IC57" s="2" t="s">
        <v>35</v>
      </c>
      <c r="ID57" s="2" t="s">
        <v>35</v>
      </c>
      <c r="IE57" s="2" t="s">
        <v>35</v>
      </c>
      <c r="IF57" s="2" t="s">
        <v>35</v>
      </c>
      <c r="IG57" s="2" t="s">
        <v>35</v>
      </c>
      <c r="IH57" s="2" t="s">
        <v>35</v>
      </c>
      <c r="II57" s="2" t="s">
        <v>35</v>
      </c>
      <c r="IJ57" s="2" t="s">
        <v>35</v>
      </c>
      <c r="IK57" s="2" t="s">
        <v>35</v>
      </c>
      <c r="IL57" s="2" t="s">
        <v>35</v>
      </c>
      <c r="IM57" s="2" t="s">
        <v>35</v>
      </c>
      <c r="IN57" s="2" t="s">
        <v>35</v>
      </c>
      <c r="IO57" s="2" t="s">
        <v>35</v>
      </c>
      <c r="IP57" s="2" t="s">
        <v>35</v>
      </c>
      <c r="IQ57" s="2" t="s">
        <v>35</v>
      </c>
      <c r="IR57" s="2" t="s">
        <v>35</v>
      </c>
      <c r="IS57" s="2" t="s">
        <v>35</v>
      </c>
      <c r="IT57" s="2" t="s">
        <v>35</v>
      </c>
      <c r="IU57" s="2" t="s">
        <v>35</v>
      </c>
      <c r="IV57" s="2" t="s">
        <v>35</v>
      </c>
      <c r="IW57" s="2" t="s">
        <v>35</v>
      </c>
      <c r="IX57" s="2" t="s">
        <v>35</v>
      </c>
      <c r="IY57" s="2" t="s">
        <v>35</v>
      </c>
      <c r="IZ57" s="2" t="s">
        <v>35</v>
      </c>
      <c r="JA57" s="2" t="s">
        <v>35</v>
      </c>
      <c r="JB57" s="2" t="s">
        <v>35</v>
      </c>
      <c r="JC57" s="2" t="s">
        <v>35</v>
      </c>
      <c r="JD57" s="2" t="s">
        <v>35</v>
      </c>
      <c r="JE57" s="2" t="s">
        <v>35</v>
      </c>
      <c r="JF57" s="2" t="s">
        <v>35</v>
      </c>
      <c r="JG57" s="2" t="s">
        <v>35</v>
      </c>
    </row>
    <row r="58" spans="1:267" ht="22.5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</row>
  </sheetData>
  <sheetProtection selectLockedCells="1"/>
  <mergeCells count="615">
    <mergeCell ref="D30:F33"/>
    <mergeCell ref="G27:S29"/>
    <mergeCell ref="H30:R31"/>
    <mergeCell ref="G15:S17"/>
    <mergeCell ref="D17:F27"/>
    <mergeCell ref="H18:R20"/>
    <mergeCell ref="H21:R23"/>
    <mergeCell ref="H24:R26"/>
    <mergeCell ref="A2:FJ2"/>
    <mergeCell ref="AB3:AM5"/>
    <mergeCell ref="AP3:CC3"/>
    <mergeCell ref="CF3:DS3"/>
    <mergeCell ref="BC5:BP5"/>
    <mergeCell ref="BQ5:CD5"/>
    <mergeCell ref="CF4:CQ4"/>
    <mergeCell ref="BR4:CC4"/>
    <mergeCell ref="DH4:DS4"/>
    <mergeCell ref="DG5:DT5"/>
    <mergeCell ref="DV3:FI3"/>
    <mergeCell ref="AP4:BA4"/>
    <mergeCell ref="BD4:BO4"/>
    <mergeCell ref="EX4:FI4"/>
    <mergeCell ref="EW5:FJ5"/>
    <mergeCell ref="T10:Z10"/>
    <mergeCell ref="A55:S57"/>
    <mergeCell ref="T55:Z55"/>
    <mergeCell ref="T56:Z56"/>
    <mergeCell ref="T57:Z57"/>
    <mergeCell ref="T50:Z50"/>
    <mergeCell ref="T51:Z51"/>
    <mergeCell ref="T49:Z49"/>
    <mergeCell ref="G12:S14"/>
    <mergeCell ref="A15:C33"/>
    <mergeCell ref="A43:C54"/>
    <mergeCell ref="D43:S45"/>
    <mergeCell ref="T43:Z43"/>
    <mergeCell ref="T44:Z44"/>
    <mergeCell ref="T45:Z45"/>
    <mergeCell ref="D46:S48"/>
    <mergeCell ref="D52:S54"/>
    <mergeCell ref="T52:Z52"/>
    <mergeCell ref="T53:Z53"/>
    <mergeCell ref="T54:Z54"/>
    <mergeCell ref="T48:Z48"/>
    <mergeCell ref="D49:S51"/>
    <mergeCell ref="T38:Z38"/>
    <mergeCell ref="D40:S42"/>
    <mergeCell ref="T40:Z40"/>
    <mergeCell ref="T41:Z41"/>
    <mergeCell ref="H6:R8"/>
    <mergeCell ref="D7:F13"/>
    <mergeCell ref="CT4:DE4"/>
    <mergeCell ref="CS5:DF5"/>
    <mergeCell ref="T46:Z46"/>
    <mergeCell ref="T47:Z47"/>
    <mergeCell ref="DV4:EG4"/>
    <mergeCell ref="EJ4:EU4"/>
    <mergeCell ref="G33:Z33"/>
    <mergeCell ref="T34:Z34"/>
    <mergeCell ref="T31:Z31"/>
    <mergeCell ref="A3:Z5"/>
    <mergeCell ref="EI5:EV5"/>
    <mergeCell ref="T42:Z42"/>
    <mergeCell ref="E34:R36"/>
    <mergeCell ref="E37:R39"/>
    <mergeCell ref="T24:Z24"/>
    <mergeCell ref="T35:Z35"/>
    <mergeCell ref="T36:Z36"/>
    <mergeCell ref="H32:Y32"/>
    <mergeCell ref="T15:Z15"/>
    <mergeCell ref="T8:Z8"/>
    <mergeCell ref="T9:Z9"/>
    <mergeCell ref="T11:Z11"/>
    <mergeCell ref="T6:Z6"/>
    <mergeCell ref="T7:Z7"/>
    <mergeCell ref="T12:Z12"/>
    <mergeCell ref="H9:R11"/>
    <mergeCell ref="T13:Z13"/>
    <mergeCell ref="T22:Z22"/>
    <mergeCell ref="T23:Z23"/>
    <mergeCell ref="T16:Z16"/>
    <mergeCell ref="T17:Z17"/>
    <mergeCell ref="T18:Z18"/>
    <mergeCell ref="T19:Z19"/>
    <mergeCell ref="T14:Z14"/>
    <mergeCell ref="T20:Z20"/>
    <mergeCell ref="T21:Z21"/>
    <mergeCell ref="T25:Z25"/>
    <mergeCell ref="T26:Z26"/>
    <mergeCell ref="T39:Z39"/>
    <mergeCell ref="T27:Z27"/>
    <mergeCell ref="T28:Z28"/>
    <mergeCell ref="T29:Z29"/>
    <mergeCell ref="T30:Z30"/>
    <mergeCell ref="T37:Z37"/>
    <mergeCell ref="AA6:AN6"/>
    <mergeCell ref="AA7:AN7"/>
    <mergeCell ref="AA8:AN8"/>
    <mergeCell ref="AA9:AN9"/>
    <mergeCell ref="AA10:AN10"/>
    <mergeCell ref="AA11:AN11"/>
    <mergeCell ref="AA12:AN12"/>
    <mergeCell ref="AA13:AN13"/>
    <mergeCell ref="AA14:AN14"/>
    <mergeCell ref="AA15:AN15"/>
    <mergeCell ref="AA16:AN16"/>
    <mergeCell ref="AA17:AN17"/>
    <mergeCell ref="AA18:AN18"/>
    <mergeCell ref="AA19:AN19"/>
    <mergeCell ref="AA20:AN20"/>
    <mergeCell ref="AA21:AN21"/>
    <mergeCell ref="AA22:AN22"/>
    <mergeCell ref="AA23:AN23"/>
    <mergeCell ref="AA24:AN24"/>
    <mergeCell ref="AA25:AN25"/>
    <mergeCell ref="AA26:AN26"/>
    <mergeCell ref="AA27:AN27"/>
    <mergeCell ref="AA28:AN28"/>
    <mergeCell ref="AA29:AN29"/>
    <mergeCell ref="AA30:AN30"/>
    <mergeCell ref="AA31:AN31"/>
    <mergeCell ref="AA32:AN32"/>
    <mergeCell ref="AA33:AN33"/>
    <mergeCell ref="AA34:AN34"/>
    <mergeCell ref="AA35:AN35"/>
    <mergeCell ref="AA36:AN36"/>
    <mergeCell ref="AA37:AN37"/>
    <mergeCell ref="AA38:AN38"/>
    <mergeCell ref="AA39:AN39"/>
    <mergeCell ref="AA40:AN40"/>
    <mergeCell ref="AA41:AN41"/>
    <mergeCell ref="AA42:AN42"/>
    <mergeCell ref="AA43:AN43"/>
    <mergeCell ref="AA44:AN44"/>
    <mergeCell ref="AA45:AN45"/>
    <mergeCell ref="AA46:AN46"/>
    <mergeCell ref="AA47:AN47"/>
    <mergeCell ref="AA48:AN48"/>
    <mergeCell ref="AA49:AN49"/>
    <mergeCell ref="AA50:AN50"/>
    <mergeCell ref="AA51:AN51"/>
    <mergeCell ref="AA52:AN52"/>
    <mergeCell ref="AA53:AN53"/>
    <mergeCell ref="AA54:AN54"/>
    <mergeCell ref="AA55:AN55"/>
    <mergeCell ref="AA56:AN56"/>
    <mergeCell ref="AA57:AN57"/>
    <mergeCell ref="AO6:BB6"/>
    <mergeCell ref="AO7:BB7"/>
    <mergeCell ref="AO8:BB8"/>
    <mergeCell ref="AO9:BB9"/>
    <mergeCell ref="AO10:BB10"/>
    <mergeCell ref="AO11:BB11"/>
    <mergeCell ref="AO12:BB12"/>
    <mergeCell ref="AO13:BB13"/>
    <mergeCell ref="AO14:BB14"/>
    <mergeCell ref="AO15:BB15"/>
    <mergeCell ref="AO16:BB16"/>
    <mergeCell ref="AO17:BB17"/>
    <mergeCell ref="AO18:BB18"/>
    <mergeCell ref="AO19:BB19"/>
    <mergeCell ref="AO20:BB20"/>
    <mergeCell ref="AO21:BB21"/>
    <mergeCell ref="AO22:BB22"/>
    <mergeCell ref="AO23:BB23"/>
    <mergeCell ref="AO24:BB24"/>
    <mergeCell ref="AO25:BB25"/>
    <mergeCell ref="AO26:BB26"/>
    <mergeCell ref="AO27:BB27"/>
    <mergeCell ref="AO28:BB28"/>
    <mergeCell ref="AO29:BB29"/>
    <mergeCell ref="AO30:BB30"/>
    <mergeCell ref="AO31:BB31"/>
    <mergeCell ref="AO32:BB32"/>
    <mergeCell ref="AO33:BB33"/>
    <mergeCell ref="AO34:BB34"/>
    <mergeCell ref="AO35:BB35"/>
    <mergeCell ref="AO36:BB36"/>
    <mergeCell ref="AO37:BB37"/>
    <mergeCell ref="AO38:BB38"/>
    <mergeCell ref="AO39:BB39"/>
    <mergeCell ref="AO40:BB40"/>
    <mergeCell ref="AO41:BB41"/>
    <mergeCell ref="AO42:BB42"/>
    <mergeCell ref="AO43:BB43"/>
    <mergeCell ref="AO44:BB44"/>
    <mergeCell ref="AO45:BB45"/>
    <mergeCell ref="AO46:BB46"/>
    <mergeCell ref="AO47:BB47"/>
    <mergeCell ref="AO48:BB48"/>
    <mergeCell ref="AO49:BB49"/>
    <mergeCell ref="AO50:BB50"/>
    <mergeCell ref="AO51:BB51"/>
    <mergeCell ref="AO52:BB52"/>
    <mergeCell ref="AO53:BB53"/>
    <mergeCell ref="AO54:BB54"/>
    <mergeCell ref="AO55:BB55"/>
    <mergeCell ref="AO56:BB56"/>
    <mergeCell ref="AO57:BB57"/>
    <mergeCell ref="BC6:BP6"/>
    <mergeCell ref="BC7:BP7"/>
    <mergeCell ref="BC8:BP8"/>
    <mergeCell ref="BC9:BP9"/>
    <mergeCell ref="BC10:BP10"/>
    <mergeCell ref="BC11:BP11"/>
    <mergeCell ref="BC12:BP12"/>
    <mergeCell ref="BC13:BP13"/>
    <mergeCell ref="BC14:BP14"/>
    <mergeCell ref="BC15:BP15"/>
    <mergeCell ref="BC16:BP16"/>
    <mergeCell ref="BC17:BP17"/>
    <mergeCell ref="BC18:BP18"/>
    <mergeCell ref="BC19:BP19"/>
    <mergeCell ref="BC20:BP20"/>
    <mergeCell ref="BC21:BP21"/>
    <mergeCell ref="BC22:BP22"/>
    <mergeCell ref="BC23:BP23"/>
    <mergeCell ref="BC24:BP24"/>
    <mergeCell ref="BC25:BP25"/>
    <mergeCell ref="BC26:BP26"/>
    <mergeCell ref="BC27:BP27"/>
    <mergeCell ref="BC28:BP28"/>
    <mergeCell ref="BC29:BP29"/>
    <mergeCell ref="BC30:BP30"/>
    <mergeCell ref="BC31:BP31"/>
    <mergeCell ref="BC32:BP32"/>
    <mergeCell ref="BC33:BP33"/>
    <mergeCell ref="BC34:BP34"/>
    <mergeCell ref="BC35:BP35"/>
    <mergeCell ref="BC36:BP36"/>
    <mergeCell ref="BC37:BP37"/>
    <mergeCell ref="BC38:BP38"/>
    <mergeCell ref="BC39:BP39"/>
    <mergeCell ref="BC40:BP40"/>
    <mergeCell ref="BC41:BP41"/>
    <mergeCell ref="BC42:BP42"/>
    <mergeCell ref="BC43:BP43"/>
    <mergeCell ref="BC44:BP44"/>
    <mergeCell ref="BC45:BP45"/>
    <mergeCell ref="BC46:BP46"/>
    <mergeCell ref="BC47:BP47"/>
    <mergeCell ref="BC48:BP48"/>
    <mergeCell ref="BC49:BP49"/>
    <mergeCell ref="BC50:BP50"/>
    <mergeCell ref="BC51:BP51"/>
    <mergeCell ref="BC52:BP52"/>
    <mergeCell ref="BC53:BP53"/>
    <mergeCell ref="BC54:BP54"/>
    <mergeCell ref="BC55:BP55"/>
    <mergeCell ref="BC56:BP56"/>
    <mergeCell ref="BC57:BP57"/>
    <mergeCell ref="BQ6:CD6"/>
    <mergeCell ref="BQ7:CD7"/>
    <mergeCell ref="BQ8:CD8"/>
    <mergeCell ref="BQ9:CD9"/>
    <mergeCell ref="BQ10:CD10"/>
    <mergeCell ref="BQ11:CD11"/>
    <mergeCell ref="BQ12:CD12"/>
    <mergeCell ref="BQ13:CD13"/>
    <mergeCell ref="BQ14:CD14"/>
    <mergeCell ref="BQ15:CD15"/>
    <mergeCell ref="BQ16:CD16"/>
    <mergeCell ref="BQ17:CD17"/>
    <mergeCell ref="BQ18:CD18"/>
    <mergeCell ref="BQ19:CD19"/>
    <mergeCell ref="BQ20:CD20"/>
    <mergeCell ref="BQ21:CD21"/>
    <mergeCell ref="BQ22:CD22"/>
    <mergeCell ref="BQ23:CD23"/>
    <mergeCell ref="BQ24:CD24"/>
    <mergeCell ref="BQ25:CD25"/>
    <mergeCell ref="BQ26:CD26"/>
    <mergeCell ref="BQ27:CD27"/>
    <mergeCell ref="BQ28:CD28"/>
    <mergeCell ref="BQ29:CD29"/>
    <mergeCell ref="BQ30:CD30"/>
    <mergeCell ref="BQ31:CD31"/>
    <mergeCell ref="BQ32:CD32"/>
    <mergeCell ref="BQ33:CD33"/>
    <mergeCell ref="BQ34:CD34"/>
    <mergeCell ref="BQ35:CD35"/>
    <mergeCell ref="BQ36:CD36"/>
    <mergeCell ref="BQ37:CD37"/>
    <mergeCell ref="BQ38:CD38"/>
    <mergeCell ref="BQ39:CD39"/>
    <mergeCell ref="BQ40:CD40"/>
    <mergeCell ref="BQ41:CD41"/>
    <mergeCell ref="BQ42:CD42"/>
    <mergeCell ref="BQ43:CD43"/>
    <mergeCell ref="BQ44:CD44"/>
    <mergeCell ref="BQ45:CD45"/>
    <mergeCell ref="BQ46:CD46"/>
    <mergeCell ref="BQ47:CD47"/>
    <mergeCell ref="BQ48:CD48"/>
    <mergeCell ref="BQ49:CD49"/>
    <mergeCell ref="BQ50:CD50"/>
    <mergeCell ref="BQ51:CD51"/>
    <mergeCell ref="BQ52:CD52"/>
    <mergeCell ref="BQ53:CD53"/>
    <mergeCell ref="BQ54:CD54"/>
    <mergeCell ref="BQ55:CD55"/>
    <mergeCell ref="BQ56:CD56"/>
    <mergeCell ref="BQ57:CD57"/>
    <mergeCell ref="CE6:CR6"/>
    <mergeCell ref="CE7:CR7"/>
    <mergeCell ref="CE8:CR8"/>
    <mergeCell ref="CE9:CR9"/>
    <mergeCell ref="CE10:CR10"/>
    <mergeCell ref="CE11:CR11"/>
    <mergeCell ref="CE12:CR12"/>
    <mergeCell ref="CE13:CR13"/>
    <mergeCell ref="CE14:CR14"/>
    <mergeCell ref="CE15:CR15"/>
    <mergeCell ref="CE16:CR16"/>
    <mergeCell ref="CE17:CR17"/>
    <mergeCell ref="CE18:CR18"/>
    <mergeCell ref="CE19:CR19"/>
    <mergeCell ref="CE20:CR20"/>
    <mergeCell ref="CE21:CR21"/>
    <mergeCell ref="CE22:CR22"/>
    <mergeCell ref="CE23:CR23"/>
    <mergeCell ref="CE24:CR24"/>
    <mergeCell ref="CE25:CR25"/>
    <mergeCell ref="CE26:CR26"/>
    <mergeCell ref="CE27:CR27"/>
    <mergeCell ref="CE28:CR28"/>
    <mergeCell ref="CE29:CR29"/>
    <mergeCell ref="CE30:CR30"/>
    <mergeCell ref="CE31:CR31"/>
    <mergeCell ref="CE32:CR32"/>
    <mergeCell ref="CE33:CR33"/>
    <mergeCell ref="CE34:CR34"/>
    <mergeCell ref="CE35:CR35"/>
    <mergeCell ref="CE36:CR36"/>
    <mergeCell ref="CE37:CR37"/>
    <mergeCell ref="CE38:CR38"/>
    <mergeCell ref="CE39:CR39"/>
    <mergeCell ref="CE40:CR40"/>
    <mergeCell ref="CE41:CR41"/>
    <mergeCell ref="CE42:CR42"/>
    <mergeCell ref="CE43:CR43"/>
    <mergeCell ref="CE44:CR44"/>
    <mergeCell ref="CE45:CR45"/>
    <mergeCell ref="CE46:CR46"/>
    <mergeCell ref="CE47:CR47"/>
    <mergeCell ref="CE48:CR48"/>
    <mergeCell ref="CE49:CR49"/>
    <mergeCell ref="CE50:CR50"/>
    <mergeCell ref="CE51:CR51"/>
    <mergeCell ref="CE52:CR52"/>
    <mergeCell ref="CE53:CR53"/>
    <mergeCell ref="CE54:CR54"/>
    <mergeCell ref="CE55:CR55"/>
    <mergeCell ref="CE56:CR56"/>
    <mergeCell ref="CE57:CR57"/>
    <mergeCell ref="CS6:DF6"/>
    <mergeCell ref="CS7:DF7"/>
    <mergeCell ref="CS8:DF8"/>
    <mergeCell ref="CS9:DF9"/>
    <mergeCell ref="CS10:DF10"/>
    <mergeCell ref="CS11:DF11"/>
    <mergeCell ref="CS12:DF12"/>
    <mergeCell ref="CS13:DF13"/>
    <mergeCell ref="CS14:DF14"/>
    <mergeCell ref="CS15:DF15"/>
    <mergeCell ref="CS16:DF16"/>
    <mergeCell ref="CS17:DF17"/>
    <mergeCell ref="CS18:DF18"/>
    <mergeCell ref="CS19:DF19"/>
    <mergeCell ref="CS20:DF20"/>
    <mergeCell ref="CS21:DF21"/>
    <mergeCell ref="CS22:DF22"/>
    <mergeCell ref="CS23:DF23"/>
    <mergeCell ref="CS24:DF24"/>
    <mergeCell ref="CS25:DF25"/>
    <mergeCell ref="CS26:DF26"/>
    <mergeCell ref="CS27:DF27"/>
    <mergeCell ref="CS28:DF28"/>
    <mergeCell ref="CS29:DF29"/>
    <mergeCell ref="CS30:DF30"/>
    <mergeCell ref="CS31:DF31"/>
    <mergeCell ref="CS32:DF32"/>
    <mergeCell ref="CS33:DF33"/>
    <mergeCell ref="CS34:DF34"/>
    <mergeCell ref="CS35:DF35"/>
    <mergeCell ref="CS36:DF36"/>
    <mergeCell ref="CS37:DF37"/>
    <mergeCell ref="CS38:DF38"/>
    <mergeCell ref="CS39:DF39"/>
    <mergeCell ref="CS40:DF40"/>
    <mergeCell ref="CS41:DF41"/>
    <mergeCell ref="CS42:DF42"/>
    <mergeCell ref="CS43:DF43"/>
    <mergeCell ref="CS44:DF44"/>
    <mergeCell ref="CS45:DF45"/>
    <mergeCell ref="CS46:DF46"/>
    <mergeCell ref="CS47:DF47"/>
    <mergeCell ref="CS48:DF48"/>
    <mergeCell ref="CS49:DF49"/>
    <mergeCell ref="CS50:DF50"/>
    <mergeCell ref="CS51:DF51"/>
    <mergeCell ref="CS52:DF52"/>
    <mergeCell ref="CS53:DF53"/>
    <mergeCell ref="CS54:DF54"/>
    <mergeCell ref="CS55:DF55"/>
    <mergeCell ref="CS56:DF56"/>
    <mergeCell ref="CS57:DF57"/>
    <mergeCell ref="DG6:DT6"/>
    <mergeCell ref="DG7:DT7"/>
    <mergeCell ref="DG8:DT8"/>
    <mergeCell ref="DG9:DT9"/>
    <mergeCell ref="DG10:DT10"/>
    <mergeCell ref="DG11:DT11"/>
    <mergeCell ref="DG12:DT12"/>
    <mergeCell ref="DG13:DT13"/>
    <mergeCell ref="DG14:DT14"/>
    <mergeCell ref="DG15:DT15"/>
    <mergeCell ref="DG16:DT16"/>
    <mergeCell ref="DG17:DT17"/>
    <mergeCell ref="DG18:DT18"/>
    <mergeCell ref="DG19:DT19"/>
    <mergeCell ref="DG20:DT20"/>
    <mergeCell ref="DG21:DT21"/>
    <mergeCell ref="DG22:DT22"/>
    <mergeCell ref="DG23:DT23"/>
    <mergeCell ref="DG24:DT24"/>
    <mergeCell ref="DG25:DT25"/>
    <mergeCell ref="DG26:DT26"/>
    <mergeCell ref="DG27:DT27"/>
    <mergeCell ref="DG28:DT28"/>
    <mergeCell ref="DG29:DT29"/>
    <mergeCell ref="DG30:DT30"/>
    <mergeCell ref="DG31:DT31"/>
    <mergeCell ref="DG32:DT32"/>
    <mergeCell ref="DG33:DT33"/>
    <mergeCell ref="DG34:DT34"/>
    <mergeCell ref="DG35:DT35"/>
    <mergeCell ref="DG36:DT36"/>
    <mergeCell ref="DG37:DT37"/>
    <mergeCell ref="DG38:DT38"/>
    <mergeCell ref="DG39:DT39"/>
    <mergeCell ref="DG40:DT40"/>
    <mergeCell ref="DG41:DT41"/>
    <mergeCell ref="DG42:DT42"/>
    <mergeCell ref="DG43:DT43"/>
    <mergeCell ref="DG44:DT44"/>
    <mergeCell ref="DG45:DT45"/>
    <mergeCell ref="DG46:DT46"/>
    <mergeCell ref="DG47:DT47"/>
    <mergeCell ref="DG48:DT48"/>
    <mergeCell ref="DG49:DT49"/>
    <mergeCell ref="DG50:DT50"/>
    <mergeCell ref="DG51:DT51"/>
    <mergeCell ref="DG52:DT52"/>
    <mergeCell ref="DG53:DT53"/>
    <mergeCell ref="DG54:DT54"/>
    <mergeCell ref="DG55:DT55"/>
    <mergeCell ref="DG56:DT56"/>
    <mergeCell ref="DG57:DT57"/>
    <mergeCell ref="DU6:EH6"/>
    <mergeCell ref="DU7:EH7"/>
    <mergeCell ref="DU8:EH8"/>
    <mergeCell ref="DU9:EH9"/>
    <mergeCell ref="DU10:EH10"/>
    <mergeCell ref="DU11:EH11"/>
    <mergeCell ref="DU12:EH12"/>
    <mergeCell ref="DU13:EH13"/>
    <mergeCell ref="DU14:EH14"/>
    <mergeCell ref="DU15:EH15"/>
    <mergeCell ref="DU16:EH16"/>
    <mergeCell ref="DU17:EH17"/>
    <mergeCell ref="DU18:EH18"/>
    <mergeCell ref="DU19:EH19"/>
    <mergeCell ref="DU20:EH20"/>
    <mergeCell ref="DU21:EH21"/>
    <mergeCell ref="DU22:EH22"/>
    <mergeCell ref="DU23:EH23"/>
    <mergeCell ref="DU24:EH24"/>
    <mergeCell ref="DU25:EH25"/>
    <mergeCell ref="DU26:EH26"/>
    <mergeCell ref="DU27:EH27"/>
    <mergeCell ref="DU28:EH28"/>
    <mergeCell ref="DU29:EH29"/>
    <mergeCell ref="DU30:EH30"/>
    <mergeCell ref="DU31:EH31"/>
    <mergeCell ref="DU32:EH32"/>
    <mergeCell ref="DU33:EH33"/>
    <mergeCell ref="DU34:EH34"/>
    <mergeCell ref="DU35:EH35"/>
    <mergeCell ref="DU36:EH36"/>
    <mergeCell ref="DU37:EH37"/>
    <mergeCell ref="DU38:EH38"/>
    <mergeCell ref="DU39:EH39"/>
    <mergeCell ref="DU40:EH40"/>
    <mergeCell ref="DU41:EH41"/>
    <mergeCell ref="DU42:EH42"/>
    <mergeCell ref="DU43:EH43"/>
    <mergeCell ref="DU44:EH44"/>
    <mergeCell ref="DU45:EH45"/>
    <mergeCell ref="DU46:EH46"/>
    <mergeCell ref="DU47:EH47"/>
    <mergeCell ref="DU48:EH48"/>
    <mergeCell ref="DU49:EH49"/>
    <mergeCell ref="DU50:EH50"/>
    <mergeCell ref="DU51:EH51"/>
    <mergeCell ref="DU52:EH52"/>
    <mergeCell ref="DU53:EH53"/>
    <mergeCell ref="DU54:EH54"/>
    <mergeCell ref="DU55:EH55"/>
    <mergeCell ref="DU56:EH56"/>
    <mergeCell ref="DU57:EH57"/>
    <mergeCell ref="EI6:EV6"/>
    <mergeCell ref="EI7:EV7"/>
    <mergeCell ref="EI8:EV8"/>
    <mergeCell ref="EI9:EV9"/>
    <mergeCell ref="EI10:EV10"/>
    <mergeCell ref="EI11:EV11"/>
    <mergeCell ref="EI12:EV12"/>
    <mergeCell ref="EI13:EV13"/>
    <mergeCell ref="EI14:EV14"/>
    <mergeCell ref="EI15:EV15"/>
    <mergeCell ref="EI16:EV16"/>
    <mergeCell ref="EI17:EV17"/>
    <mergeCell ref="EI18:EV18"/>
    <mergeCell ref="EI19:EV19"/>
    <mergeCell ref="EI20:EV20"/>
    <mergeCell ref="EI21:EV21"/>
    <mergeCell ref="EI22:EV22"/>
    <mergeCell ref="EI23:EV23"/>
    <mergeCell ref="EI24:EV24"/>
    <mergeCell ref="EI25:EV25"/>
    <mergeCell ref="EI26:EV26"/>
    <mergeCell ref="EI27:EV27"/>
    <mergeCell ref="EI28:EV28"/>
    <mergeCell ref="EI29:EV29"/>
    <mergeCell ref="EI30:EV30"/>
    <mergeCell ref="EI31:EV31"/>
    <mergeCell ref="EI32:EV32"/>
    <mergeCell ref="EI33:EV33"/>
    <mergeCell ref="EI34:EV34"/>
    <mergeCell ref="EI35:EV35"/>
    <mergeCell ref="EI36:EV36"/>
    <mergeCell ref="EI37:EV37"/>
    <mergeCell ref="EI38:EV38"/>
    <mergeCell ref="EI39:EV39"/>
    <mergeCell ref="EI40:EV40"/>
    <mergeCell ref="EI41:EV41"/>
    <mergeCell ref="EI42:EV42"/>
    <mergeCell ref="EI43:EV43"/>
    <mergeCell ref="EI44:EV44"/>
    <mergeCell ref="EI45:EV45"/>
    <mergeCell ref="EI46:EV46"/>
    <mergeCell ref="EI47:EV47"/>
    <mergeCell ref="EI48:EV48"/>
    <mergeCell ref="EI49:EV49"/>
    <mergeCell ref="EI50:EV50"/>
    <mergeCell ref="EI51:EV51"/>
    <mergeCell ref="EI52:EV52"/>
    <mergeCell ref="EI53:EV53"/>
    <mergeCell ref="EI54:EV54"/>
    <mergeCell ref="EI55:EV55"/>
    <mergeCell ref="EI56:EV56"/>
    <mergeCell ref="EI57:EV57"/>
    <mergeCell ref="EW6:FJ6"/>
    <mergeCell ref="EW7:FJ7"/>
    <mergeCell ref="EW8:FJ8"/>
    <mergeCell ref="EW9:FJ9"/>
    <mergeCell ref="EW10:FJ10"/>
    <mergeCell ref="EW11:FJ11"/>
    <mergeCell ref="EW12:FJ12"/>
    <mergeCell ref="EW13:FJ13"/>
    <mergeCell ref="EW14:FJ14"/>
    <mergeCell ref="EW15:FJ15"/>
    <mergeCell ref="EW16:FJ16"/>
    <mergeCell ref="EW17:FJ17"/>
    <mergeCell ref="EW18:FJ18"/>
    <mergeCell ref="EW19:FJ19"/>
    <mergeCell ref="EW20:FJ20"/>
    <mergeCell ref="EW21:FJ21"/>
    <mergeCell ref="EW22:FJ22"/>
    <mergeCell ref="EW23:FJ23"/>
    <mergeCell ref="EW24:FJ24"/>
    <mergeCell ref="EW25:FJ25"/>
    <mergeCell ref="EW26:FJ26"/>
    <mergeCell ref="EW27:FJ27"/>
    <mergeCell ref="EW28:FJ28"/>
    <mergeCell ref="EW29:FJ29"/>
    <mergeCell ref="EW30:FJ30"/>
    <mergeCell ref="EW31:FJ31"/>
    <mergeCell ref="EW32:FJ32"/>
    <mergeCell ref="EW33:FJ33"/>
    <mergeCell ref="EW34:FJ34"/>
    <mergeCell ref="EW35:FJ35"/>
    <mergeCell ref="EW36:FJ36"/>
    <mergeCell ref="EW37:FJ37"/>
    <mergeCell ref="EW38:FJ38"/>
    <mergeCell ref="EW39:FJ39"/>
    <mergeCell ref="EW40:FJ40"/>
    <mergeCell ref="EW41:FJ41"/>
    <mergeCell ref="EW42:FJ42"/>
    <mergeCell ref="EW43:FJ43"/>
    <mergeCell ref="EW44:FJ44"/>
    <mergeCell ref="EW45:FJ45"/>
    <mergeCell ref="EW46:FJ46"/>
    <mergeCell ref="EW47:FJ47"/>
    <mergeCell ref="EW54:FJ54"/>
    <mergeCell ref="EW55:FJ55"/>
    <mergeCell ref="EW56:FJ56"/>
    <mergeCell ref="EW57:FJ57"/>
    <mergeCell ref="EW48:FJ48"/>
    <mergeCell ref="EW49:FJ49"/>
    <mergeCell ref="EW50:FJ50"/>
    <mergeCell ref="EW51:FJ51"/>
    <mergeCell ref="EW52:FJ52"/>
    <mergeCell ref="EW53:FJ53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86" firstPageNumber="105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111">
    <pageSetUpPr fitToPage="1"/>
  </sheetPr>
  <dimension ref="A1:IQ58"/>
  <sheetViews>
    <sheetView view="pageBreakPreview" zoomScaleNormal="120" zoomScaleSheetLayoutView="100" workbookViewId="0">
      <selection activeCell="HJ65" sqref="HJ65"/>
    </sheetView>
  </sheetViews>
  <sheetFormatPr defaultColWidth="1" defaultRowHeight="15" customHeight="1"/>
  <cols>
    <col min="1" max="26" width="1" style="2" customWidth="1"/>
    <col min="27" max="30" width="0.77734375" style="2" customWidth="1"/>
    <col min="31" max="34" width="0.77734375" style="100" customWidth="1"/>
    <col min="35" max="62" width="0.77734375" style="2" customWidth="1"/>
    <col min="63" max="63" width="0.77734375" style="100" customWidth="1"/>
    <col min="64" max="70" width="0.77734375" style="2" customWidth="1"/>
    <col min="71" max="74" width="0.77734375" style="100" customWidth="1"/>
    <col min="75" max="105" width="0.77734375" style="2" customWidth="1"/>
    <col min="106" max="106" width="0.77734375" style="100" customWidth="1"/>
    <col min="107" max="112" width="0.77734375" style="2" customWidth="1"/>
    <col min="113" max="116" width="0.77734375" style="100" customWidth="1"/>
    <col min="117" max="140" width="0.77734375" style="2" customWidth="1"/>
    <col min="141" max="141" width="0.77734375" style="100" customWidth="1"/>
    <col min="142" max="155" width="0.77734375" style="2" customWidth="1"/>
    <col min="156" max="159" width="0.77734375" style="100" customWidth="1"/>
    <col min="160" max="183" width="0.77734375" style="2" customWidth="1"/>
    <col min="184" max="184" width="0.77734375" style="100" customWidth="1"/>
    <col min="185" max="205" width="0.77734375" style="2" customWidth="1"/>
    <col min="206" max="16384" width="1" style="2"/>
  </cols>
  <sheetData>
    <row r="1" spans="1:251" ht="21" customHeight="1"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</row>
    <row r="2" spans="1:251" ht="21" customHeight="1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</row>
    <row r="3" spans="1:251" ht="13.5" customHeight="1">
      <c r="A3" s="218" t="s">
        <v>34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20"/>
      <c r="AA3" s="91"/>
      <c r="AB3" s="266" t="s">
        <v>74</v>
      </c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52"/>
      <c r="BQ3" s="51"/>
      <c r="BR3" s="266" t="s">
        <v>75</v>
      </c>
      <c r="BS3" s="266"/>
      <c r="BT3" s="266"/>
      <c r="BU3" s="266"/>
      <c r="BV3" s="266"/>
      <c r="BW3" s="266"/>
      <c r="BX3" s="266"/>
      <c r="BY3" s="266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6"/>
      <c r="CP3" s="266"/>
      <c r="CQ3" s="266"/>
      <c r="CR3" s="266"/>
      <c r="CS3" s="266"/>
      <c r="CT3" s="266"/>
      <c r="CU3" s="266"/>
      <c r="CV3" s="266"/>
      <c r="CW3" s="266"/>
      <c r="CX3" s="266"/>
      <c r="CY3" s="266"/>
      <c r="CZ3" s="266"/>
      <c r="DA3" s="266"/>
      <c r="DB3" s="266"/>
      <c r="DC3" s="266"/>
      <c r="DD3" s="266"/>
      <c r="DE3" s="266"/>
      <c r="DF3" s="52"/>
      <c r="DG3" s="51"/>
      <c r="DH3" s="266" t="s">
        <v>76</v>
      </c>
      <c r="DI3" s="266"/>
      <c r="DJ3" s="266"/>
      <c r="DK3" s="266"/>
      <c r="DL3" s="266"/>
      <c r="DM3" s="266"/>
      <c r="DN3" s="266"/>
      <c r="DO3" s="266"/>
      <c r="DP3" s="266"/>
      <c r="DQ3" s="266"/>
      <c r="DR3" s="266"/>
      <c r="DS3" s="266"/>
      <c r="DT3" s="266"/>
      <c r="DU3" s="266"/>
      <c r="DV3" s="266"/>
      <c r="DW3" s="266"/>
      <c r="DX3" s="266"/>
      <c r="DY3" s="266"/>
      <c r="DZ3" s="266"/>
      <c r="EA3" s="266"/>
      <c r="EB3" s="266"/>
      <c r="EC3" s="266"/>
      <c r="ED3" s="266"/>
      <c r="EE3" s="266"/>
      <c r="EF3" s="266"/>
      <c r="EG3" s="266"/>
      <c r="EH3" s="266"/>
      <c r="EI3" s="266"/>
      <c r="EJ3" s="266"/>
      <c r="EK3" s="266"/>
      <c r="EL3" s="266"/>
      <c r="EM3" s="266"/>
      <c r="EN3" s="266"/>
      <c r="EO3" s="266"/>
      <c r="EP3" s="266"/>
      <c r="EQ3" s="266"/>
      <c r="ER3" s="266"/>
      <c r="ES3" s="266"/>
      <c r="ET3" s="266"/>
      <c r="EU3" s="266"/>
      <c r="EV3" s="52"/>
      <c r="EW3" s="51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258" t="s">
        <v>77</v>
      </c>
      <c r="FJ3" s="258"/>
      <c r="FK3" s="258"/>
      <c r="FL3" s="258"/>
      <c r="FM3" s="258"/>
      <c r="FN3" s="258"/>
      <c r="FO3" s="258"/>
      <c r="FP3" s="258"/>
      <c r="FQ3" s="258"/>
      <c r="FR3" s="258"/>
      <c r="FS3" s="258"/>
      <c r="FT3" s="258"/>
      <c r="FU3" s="258"/>
      <c r="FV3" s="258"/>
      <c r="FW3" s="258"/>
      <c r="FX3" s="258"/>
      <c r="FY3" s="258"/>
      <c r="FZ3" s="258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3"/>
    </row>
    <row r="4" spans="1:251" ht="13.5" customHeight="1">
      <c r="A4" s="221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200"/>
      <c r="AA4" s="56"/>
      <c r="AB4" s="211" t="s">
        <v>31</v>
      </c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57"/>
      <c r="AO4" s="56"/>
      <c r="AP4" s="207" t="s">
        <v>32</v>
      </c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58"/>
      <c r="BC4" s="56"/>
      <c r="BD4" s="211" t="s">
        <v>33</v>
      </c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57"/>
      <c r="BQ4" s="56"/>
      <c r="BR4" s="211" t="s">
        <v>31</v>
      </c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57"/>
      <c r="CE4" s="56"/>
      <c r="CF4" s="207" t="s">
        <v>32</v>
      </c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58"/>
      <c r="CS4" s="56"/>
      <c r="CT4" s="211" t="s">
        <v>33</v>
      </c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57"/>
      <c r="DG4" s="56"/>
      <c r="DH4" s="211" t="s">
        <v>31</v>
      </c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57"/>
      <c r="DU4" s="56"/>
      <c r="DV4" s="207" t="s">
        <v>32</v>
      </c>
      <c r="DW4" s="207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58"/>
      <c r="EI4" s="56"/>
      <c r="EJ4" s="211" t="s">
        <v>33</v>
      </c>
      <c r="EK4" s="211"/>
      <c r="EL4" s="211"/>
      <c r="EM4" s="211"/>
      <c r="EN4" s="211"/>
      <c r="EO4" s="211"/>
      <c r="EP4" s="211"/>
      <c r="EQ4" s="211"/>
      <c r="ER4" s="211"/>
      <c r="ES4" s="211"/>
      <c r="ET4" s="211"/>
      <c r="EU4" s="211"/>
      <c r="EV4" s="57"/>
      <c r="EW4" s="56"/>
      <c r="EX4" s="211" t="s">
        <v>31</v>
      </c>
      <c r="EY4" s="211"/>
      <c r="EZ4" s="211"/>
      <c r="FA4" s="211"/>
      <c r="FB4" s="211"/>
      <c r="FC4" s="211"/>
      <c r="FD4" s="211"/>
      <c r="FE4" s="211"/>
      <c r="FF4" s="211"/>
      <c r="FG4" s="211"/>
      <c r="FH4" s="211"/>
      <c r="FI4" s="211"/>
      <c r="FJ4" s="57"/>
      <c r="FK4" s="56"/>
      <c r="FL4" s="207" t="s">
        <v>32</v>
      </c>
      <c r="FM4" s="207"/>
      <c r="FN4" s="207"/>
      <c r="FO4" s="207"/>
      <c r="FP4" s="207"/>
      <c r="FQ4" s="207"/>
      <c r="FR4" s="207"/>
      <c r="FS4" s="207"/>
      <c r="FT4" s="207"/>
      <c r="FU4" s="207"/>
      <c r="FV4" s="207"/>
      <c r="FW4" s="207"/>
      <c r="FX4" s="58"/>
      <c r="FY4" s="56"/>
      <c r="FZ4" s="211" t="s">
        <v>33</v>
      </c>
      <c r="GA4" s="211"/>
      <c r="GB4" s="211"/>
      <c r="GC4" s="211"/>
      <c r="GD4" s="211"/>
      <c r="GE4" s="211"/>
      <c r="GF4" s="211"/>
      <c r="GG4" s="211"/>
      <c r="GH4" s="211"/>
      <c r="GI4" s="211"/>
      <c r="GJ4" s="211"/>
      <c r="GK4" s="211"/>
      <c r="GL4" s="59"/>
    </row>
    <row r="5" spans="1:251" ht="13.5" customHeight="1" thickBot="1">
      <c r="A5" s="222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4"/>
      <c r="AA5" s="62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1"/>
      <c r="AO5" s="208" t="s">
        <v>51</v>
      </c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10"/>
      <c r="BC5" s="259" t="s">
        <v>51</v>
      </c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1"/>
      <c r="BQ5" s="62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1"/>
      <c r="CE5" s="208" t="s">
        <v>51</v>
      </c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10"/>
      <c r="CS5" s="259" t="s">
        <v>51</v>
      </c>
      <c r="CT5" s="260"/>
      <c r="CU5" s="260"/>
      <c r="CV5" s="260"/>
      <c r="CW5" s="260"/>
      <c r="CX5" s="260"/>
      <c r="CY5" s="260"/>
      <c r="CZ5" s="260"/>
      <c r="DA5" s="260"/>
      <c r="DB5" s="260"/>
      <c r="DC5" s="260"/>
      <c r="DD5" s="260"/>
      <c r="DE5" s="260"/>
      <c r="DF5" s="261"/>
      <c r="DG5" s="62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1"/>
      <c r="DU5" s="208" t="s">
        <v>51</v>
      </c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10"/>
      <c r="EI5" s="259" t="s">
        <v>51</v>
      </c>
      <c r="EJ5" s="260"/>
      <c r="EK5" s="260"/>
      <c r="EL5" s="260"/>
      <c r="EM5" s="260"/>
      <c r="EN5" s="260"/>
      <c r="EO5" s="260"/>
      <c r="EP5" s="260"/>
      <c r="EQ5" s="260"/>
      <c r="ER5" s="260"/>
      <c r="ES5" s="260"/>
      <c r="ET5" s="260"/>
      <c r="EU5" s="260"/>
      <c r="EV5" s="261"/>
      <c r="EW5" s="62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1"/>
      <c r="FK5" s="208" t="s">
        <v>51</v>
      </c>
      <c r="FL5" s="209"/>
      <c r="FM5" s="209"/>
      <c r="FN5" s="209"/>
      <c r="FO5" s="209"/>
      <c r="FP5" s="209"/>
      <c r="FQ5" s="209"/>
      <c r="FR5" s="209"/>
      <c r="FS5" s="209"/>
      <c r="FT5" s="209"/>
      <c r="FU5" s="209"/>
      <c r="FV5" s="209"/>
      <c r="FW5" s="209"/>
      <c r="FX5" s="210"/>
      <c r="FY5" s="259" t="s">
        <v>51</v>
      </c>
      <c r="FZ5" s="260"/>
      <c r="GA5" s="260"/>
      <c r="GB5" s="260"/>
      <c r="GC5" s="260"/>
      <c r="GD5" s="260"/>
      <c r="GE5" s="260"/>
      <c r="GF5" s="260"/>
      <c r="GG5" s="260"/>
      <c r="GH5" s="260"/>
      <c r="GI5" s="260"/>
      <c r="GJ5" s="260"/>
      <c r="GK5" s="260"/>
      <c r="GL5" s="262"/>
    </row>
    <row r="6" spans="1:251" ht="9" customHeight="1">
      <c r="A6" s="64"/>
      <c r="B6" s="65"/>
      <c r="C6" s="66"/>
      <c r="D6" s="67"/>
      <c r="E6" s="65"/>
      <c r="F6" s="66"/>
      <c r="G6" s="68"/>
      <c r="H6" s="203" t="s">
        <v>73</v>
      </c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50"/>
      <c r="T6" s="198" t="s">
        <v>38</v>
      </c>
      <c r="U6" s="199"/>
      <c r="V6" s="199"/>
      <c r="W6" s="199"/>
      <c r="X6" s="199"/>
      <c r="Y6" s="199"/>
      <c r="Z6" s="200"/>
      <c r="AA6" s="148">
        <v>125</v>
      </c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>
        <v>282506</v>
      </c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>
        <v>4504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>
        <v>433</v>
      </c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>
        <v>1185403</v>
      </c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>
        <v>26138</v>
      </c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>
        <v>592</v>
      </c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>
        <v>2530287</v>
      </c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>
        <v>45592</v>
      </c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3">
        <v>1185</v>
      </c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>
        <v>4062592</v>
      </c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>
        <v>76828</v>
      </c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87"/>
    </row>
    <row r="7" spans="1:251" ht="9" customHeight="1">
      <c r="A7" s="69"/>
      <c r="B7" s="70"/>
      <c r="C7" s="71"/>
      <c r="D7" s="204" t="s">
        <v>67</v>
      </c>
      <c r="E7" s="205"/>
      <c r="F7" s="206"/>
      <c r="G7" s="72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55"/>
      <c r="T7" s="193" t="s">
        <v>39</v>
      </c>
      <c r="U7" s="194"/>
      <c r="V7" s="194"/>
      <c r="W7" s="194"/>
      <c r="X7" s="194"/>
      <c r="Y7" s="194"/>
      <c r="Z7" s="195"/>
      <c r="AA7" s="118">
        <v>192067</v>
      </c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>
        <v>439936136</v>
      </c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>
        <v>8547769</v>
      </c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>
        <v>195097</v>
      </c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>
        <v>533132249</v>
      </c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>
        <v>10391081</v>
      </c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>
        <v>270512</v>
      </c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>
        <v>1317412024</v>
      </c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>
        <v>30542544</v>
      </c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9">
        <v>773756</v>
      </c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>
        <v>2485609871</v>
      </c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>
        <v>54547014</v>
      </c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88"/>
    </row>
    <row r="8" spans="1:251" ht="9" customHeight="1">
      <c r="A8" s="69"/>
      <c r="B8" s="70"/>
      <c r="C8" s="71"/>
      <c r="D8" s="204"/>
      <c r="E8" s="205"/>
      <c r="F8" s="206"/>
      <c r="G8" s="73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74"/>
      <c r="T8" s="193" t="s">
        <v>37</v>
      </c>
      <c r="U8" s="194"/>
      <c r="V8" s="194"/>
      <c r="W8" s="194"/>
      <c r="X8" s="194"/>
      <c r="Y8" s="194"/>
      <c r="Z8" s="195"/>
      <c r="AA8" s="118">
        <f t="shared" ref="AA8" si="0">SUM(AA6,AA7)</f>
        <v>192192</v>
      </c>
      <c r="AB8" s="105">
        <v>339649</v>
      </c>
      <c r="AC8" s="105">
        <v>339649</v>
      </c>
      <c r="AD8" s="105">
        <v>339649</v>
      </c>
      <c r="AE8" s="105">
        <v>339649</v>
      </c>
      <c r="AF8" s="105">
        <v>339649</v>
      </c>
      <c r="AG8" s="105"/>
      <c r="AH8" s="105"/>
      <c r="AI8" s="105">
        <v>339649</v>
      </c>
      <c r="AJ8" s="105">
        <v>339649</v>
      </c>
      <c r="AK8" s="105">
        <v>339649</v>
      </c>
      <c r="AL8" s="105">
        <v>339649</v>
      </c>
      <c r="AM8" s="105">
        <v>339649</v>
      </c>
      <c r="AN8" s="105">
        <v>339649</v>
      </c>
      <c r="AO8" s="105">
        <f t="shared" ref="AO8" si="1">SUM(AO6,AO7)</f>
        <v>440218642</v>
      </c>
      <c r="AP8" s="105">
        <v>339649</v>
      </c>
      <c r="AQ8" s="105">
        <v>339649</v>
      </c>
      <c r="AR8" s="105">
        <v>339649</v>
      </c>
      <c r="AS8" s="105">
        <v>339649</v>
      </c>
      <c r="AT8" s="105">
        <v>339649</v>
      </c>
      <c r="AU8" s="105"/>
      <c r="AV8" s="105"/>
      <c r="AW8" s="105">
        <v>339649</v>
      </c>
      <c r="AX8" s="105">
        <v>339649</v>
      </c>
      <c r="AY8" s="105">
        <v>339649</v>
      </c>
      <c r="AZ8" s="105">
        <v>339649</v>
      </c>
      <c r="BA8" s="105">
        <v>339649</v>
      </c>
      <c r="BB8" s="105">
        <v>339649</v>
      </c>
      <c r="BC8" s="105">
        <f t="shared" ref="BC8:DG8" si="2">SUM(BC6,BC7)</f>
        <v>8552273</v>
      </c>
      <c r="BD8" s="105">
        <v>339649</v>
      </c>
      <c r="BE8" s="105">
        <v>339649</v>
      </c>
      <c r="BF8" s="105">
        <v>339649</v>
      </c>
      <c r="BG8" s="105">
        <v>339649</v>
      </c>
      <c r="BH8" s="105">
        <v>339649</v>
      </c>
      <c r="BI8" s="105"/>
      <c r="BJ8" s="105"/>
      <c r="BK8" s="105">
        <v>339649</v>
      </c>
      <c r="BL8" s="105">
        <v>339649</v>
      </c>
      <c r="BM8" s="105">
        <v>339649</v>
      </c>
      <c r="BN8" s="105">
        <v>339649</v>
      </c>
      <c r="BO8" s="105">
        <v>339649</v>
      </c>
      <c r="BP8" s="105">
        <v>339649</v>
      </c>
      <c r="BQ8" s="105">
        <f t="shared" si="2"/>
        <v>195530</v>
      </c>
      <c r="BR8" s="105">
        <v>339649</v>
      </c>
      <c r="BS8" s="105">
        <v>339649</v>
      </c>
      <c r="BT8" s="105">
        <v>339649</v>
      </c>
      <c r="BU8" s="105">
        <v>339649</v>
      </c>
      <c r="BV8" s="105">
        <v>339649</v>
      </c>
      <c r="BW8" s="105"/>
      <c r="BX8" s="105"/>
      <c r="BY8" s="105">
        <v>339649</v>
      </c>
      <c r="BZ8" s="105">
        <v>339649</v>
      </c>
      <c r="CA8" s="105">
        <v>339649</v>
      </c>
      <c r="CB8" s="105">
        <v>339649</v>
      </c>
      <c r="CC8" s="105">
        <v>339649</v>
      </c>
      <c r="CD8" s="105">
        <v>339649</v>
      </c>
      <c r="CE8" s="105">
        <f t="shared" si="2"/>
        <v>534317652</v>
      </c>
      <c r="CF8" s="105">
        <v>339649</v>
      </c>
      <c r="CG8" s="105">
        <v>339649</v>
      </c>
      <c r="CH8" s="105">
        <v>339649</v>
      </c>
      <c r="CI8" s="105">
        <v>339649</v>
      </c>
      <c r="CJ8" s="105">
        <v>339649</v>
      </c>
      <c r="CK8" s="105"/>
      <c r="CL8" s="105"/>
      <c r="CM8" s="105">
        <v>339649</v>
      </c>
      <c r="CN8" s="105">
        <v>339649</v>
      </c>
      <c r="CO8" s="105">
        <v>339649</v>
      </c>
      <c r="CP8" s="105">
        <v>339649</v>
      </c>
      <c r="CQ8" s="105">
        <v>339649</v>
      </c>
      <c r="CR8" s="105">
        <v>339649</v>
      </c>
      <c r="CS8" s="105">
        <f t="shared" si="2"/>
        <v>10417219</v>
      </c>
      <c r="CT8" s="105">
        <v>339649</v>
      </c>
      <c r="CU8" s="105">
        <v>339649</v>
      </c>
      <c r="CV8" s="105">
        <v>339649</v>
      </c>
      <c r="CW8" s="105">
        <v>339649</v>
      </c>
      <c r="CX8" s="105">
        <v>339649</v>
      </c>
      <c r="CY8" s="105"/>
      <c r="CZ8" s="105"/>
      <c r="DA8" s="105">
        <v>339649</v>
      </c>
      <c r="DB8" s="105">
        <v>339649</v>
      </c>
      <c r="DC8" s="105">
        <v>339649</v>
      </c>
      <c r="DD8" s="105">
        <v>339649</v>
      </c>
      <c r="DE8" s="105">
        <v>339649</v>
      </c>
      <c r="DF8" s="105">
        <v>339649</v>
      </c>
      <c r="DG8" s="105">
        <f t="shared" si="2"/>
        <v>271104</v>
      </c>
      <c r="DH8" s="105">
        <v>339649</v>
      </c>
      <c r="DI8" s="105">
        <v>339649</v>
      </c>
      <c r="DJ8" s="105">
        <v>339649</v>
      </c>
      <c r="DK8" s="105">
        <v>339649</v>
      </c>
      <c r="DL8" s="105">
        <v>339649</v>
      </c>
      <c r="DM8" s="105"/>
      <c r="DN8" s="105"/>
      <c r="DO8" s="105">
        <v>339649</v>
      </c>
      <c r="DP8" s="105">
        <v>339649</v>
      </c>
      <c r="DQ8" s="105">
        <v>339649</v>
      </c>
      <c r="DR8" s="105">
        <v>339649</v>
      </c>
      <c r="DS8" s="105">
        <v>339649</v>
      </c>
      <c r="DT8" s="105">
        <v>339649</v>
      </c>
      <c r="DU8" s="105">
        <f t="shared" ref="DU8:FY8" si="3">SUM(DU6,DU7)</f>
        <v>1319942311</v>
      </c>
      <c r="DV8" s="105">
        <v>339649</v>
      </c>
      <c r="DW8" s="105">
        <v>339649</v>
      </c>
      <c r="DX8" s="105">
        <v>339649</v>
      </c>
      <c r="DY8" s="105">
        <v>339649</v>
      </c>
      <c r="DZ8" s="105">
        <v>339649</v>
      </c>
      <c r="EA8" s="105"/>
      <c r="EB8" s="105"/>
      <c r="EC8" s="105">
        <v>339649</v>
      </c>
      <c r="ED8" s="105">
        <v>339649</v>
      </c>
      <c r="EE8" s="105">
        <v>339649</v>
      </c>
      <c r="EF8" s="105">
        <v>339649</v>
      </c>
      <c r="EG8" s="105">
        <v>339649</v>
      </c>
      <c r="EH8" s="105">
        <v>339649</v>
      </c>
      <c r="EI8" s="105">
        <f t="shared" si="3"/>
        <v>30588136</v>
      </c>
      <c r="EJ8" s="105">
        <v>339649</v>
      </c>
      <c r="EK8" s="105">
        <v>339649</v>
      </c>
      <c r="EL8" s="105">
        <v>339649</v>
      </c>
      <c r="EM8" s="105">
        <v>339649</v>
      </c>
      <c r="EN8" s="105">
        <v>339649</v>
      </c>
      <c r="EO8" s="105"/>
      <c r="EP8" s="105"/>
      <c r="EQ8" s="105">
        <v>339649</v>
      </c>
      <c r="ER8" s="105">
        <v>339649</v>
      </c>
      <c r="ES8" s="105">
        <v>339649</v>
      </c>
      <c r="ET8" s="105">
        <v>339649</v>
      </c>
      <c r="EU8" s="105">
        <v>339649</v>
      </c>
      <c r="EV8" s="105">
        <v>339649</v>
      </c>
      <c r="EW8" s="109">
        <f t="shared" si="3"/>
        <v>774941</v>
      </c>
      <c r="EX8" s="109">
        <v>339649</v>
      </c>
      <c r="EY8" s="109">
        <v>339649</v>
      </c>
      <c r="EZ8" s="109">
        <v>339649</v>
      </c>
      <c r="FA8" s="109">
        <v>339649</v>
      </c>
      <c r="FB8" s="109">
        <v>339649</v>
      </c>
      <c r="FC8" s="109"/>
      <c r="FD8" s="109"/>
      <c r="FE8" s="109">
        <v>339649</v>
      </c>
      <c r="FF8" s="109">
        <v>339649</v>
      </c>
      <c r="FG8" s="109">
        <v>339649</v>
      </c>
      <c r="FH8" s="109">
        <v>339649</v>
      </c>
      <c r="FI8" s="109">
        <v>339649</v>
      </c>
      <c r="FJ8" s="109">
        <v>339649</v>
      </c>
      <c r="FK8" s="109">
        <f t="shared" si="3"/>
        <v>2489672463</v>
      </c>
      <c r="FL8" s="109">
        <v>339649</v>
      </c>
      <c r="FM8" s="109">
        <v>339649</v>
      </c>
      <c r="FN8" s="109">
        <v>339649</v>
      </c>
      <c r="FO8" s="109">
        <v>339649</v>
      </c>
      <c r="FP8" s="109">
        <v>339649</v>
      </c>
      <c r="FQ8" s="109"/>
      <c r="FR8" s="109"/>
      <c r="FS8" s="109">
        <v>339649</v>
      </c>
      <c r="FT8" s="109">
        <v>339649</v>
      </c>
      <c r="FU8" s="109">
        <v>339649</v>
      </c>
      <c r="FV8" s="109">
        <v>339649</v>
      </c>
      <c r="FW8" s="109">
        <v>339649</v>
      </c>
      <c r="FX8" s="109">
        <v>339649</v>
      </c>
      <c r="FY8" s="109">
        <f t="shared" si="3"/>
        <v>54623842</v>
      </c>
      <c r="FZ8" s="109">
        <v>339649</v>
      </c>
      <c r="GA8" s="109">
        <v>339649</v>
      </c>
      <c r="GB8" s="109">
        <v>339649</v>
      </c>
      <c r="GC8" s="109">
        <v>339649</v>
      </c>
      <c r="GD8" s="109">
        <v>339649</v>
      </c>
      <c r="GE8" s="109"/>
      <c r="GF8" s="109"/>
      <c r="GG8" s="109">
        <v>339649</v>
      </c>
      <c r="GH8" s="109">
        <v>339649</v>
      </c>
      <c r="GI8" s="109">
        <v>339649</v>
      </c>
      <c r="GJ8" s="109">
        <v>339649</v>
      </c>
      <c r="GK8" s="109">
        <v>339649</v>
      </c>
      <c r="GL8" s="188">
        <v>339649</v>
      </c>
    </row>
    <row r="9" spans="1:251" ht="9" customHeight="1">
      <c r="A9" s="69"/>
      <c r="B9" s="70"/>
      <c r="C9" s="71"/>
      <c r="D9" s="204"/>
      <c r="E9" s="205"/>
      <c r="F9" s="206"/>
      <c r="G9" s="56"/>
      <c r="H9" s="201" t="s">
        <v>40</v>
      </c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57"/>
      <c r="T9" s="193" t="s">
        <v>38</v>
      </c>
      <c r="U9" s="194"/>
      <c r="V9" s="194"/>
      <c r="W9" s="194"/>
      <c r="X9" s="194"/>
      <c r="Y9" s="194"/>
      <c r="Z9" s="195"/>
      <c r="AA9" s="118">
        <v>5168</v>
      </c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>
        <v>11730199</v>
      </c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>
        <v>235075</v>
      </c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>
        <v>367</v>
      </c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>
        <v>950699</v>
      </c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>
        <v>18488</v>
      </c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>
        <v>87</v>
      </c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>
        <v>301977</v>
      </c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>
        <v>4750</v>
      </c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9">
        <v>11290</v>
      </c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>
        <v>23111071</v>
      </c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>
        <v>458444</v>
      </c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88"/>
    </row>
    <row r="10" spans="1:251" ht="9" customHeight="1">
      <c r="A10" s="69"/>
      <c r="B10" s="70"/>
      <c r="C10" s="71"/>
      <c r="D10" s="204"/>
      <c r="E10" s="205"/>
      <c r="F10" s="206"/>
      <c r="G10" s="72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55"/>
      <c r="T10" s="193" t="s">
        <v>39</v>
      </c>
      <c r="U10" s="194"/>
      <c r="V10" s="194"/>
      <c r="W10" s="194"/>
      <c r="X10" s="194"/>
      <c r="Y10" s="194"/>
      <c r="Z10" s="195"/>
      <c r="AA10" s="118">
        <v>106050</v>
      </c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>
        <v>238102944</v>
      </c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>
        <v>4076290</v>
      </c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>
        <v>59950</v>
      </c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>
        <v>162566371</v>
      </c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>
        <v>2661200</v>
      </c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>
        <v>39209</v>
      </c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>
        <v>165463787</v>
      </c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>
        <v>3331259</v>
      </c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9">
        <v>809570</v>
      </c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>
        <v>1443576337</v>
      </c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>
        <v>26261516</v>
      </c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88"/>
    </row>
    <row r="11" spans="1:251" ht="9" customHeight="1">
      <c r="A11" s="69"/>
      <c r="B11" s="70"/>
      <c r="C11" s="71"/>
      <c r="D11" s="204"/>
      <c r="E11" s="205"/>
      <c r="F11" s="206"/>
      <c r="G11" s="73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74"/>
      <c r="T11" s="193" t="s">
        <v>37</v>
      </c>
      <c r="U11" s="194"/>
      <c r="V11" s="194"/>
      <c r="W11" s="194"/>
      <c r="X11" s="194"/>
      <c r="Y11" s="194"/>
      <c r="Z11" s="195"/>
      <c r="AA11" s="118">
        <f t="shared" ref="AA11" si="4">SUM(AA9,AA10)</f>
        <v>111218</v>
      </c>
      <c r="AB11" s="105">
        <v>339649</v>
      </c>
      <c r="AC11" s="105">
        <v>339649</v>
      </c>
      <c r="AD11" s="105">
        <v>339649</v>
      </c>
      <c r="AE11" s="105">
        <v>339649</v>
      </c>
      <c r="AF11" s="105">
        <v>339649</v>
      </c>
      <c r="AG11" s="105"/>
      <c r="AH11" s="105"/>
      <c r="AI11" s="105">
        <v>339649</v>
      </c>
      <c r="AJ11" s="105">
        <v>339649</v>
      </c>
      <c r="AK11" s="105">
        <v>339649</v>
      </c>
      <c r="AL11" s="105">
        <v>339649</v>
      </c>
      <c r="AM11" s="105">
        <v>339649</v>
      </c>
      <c r="AN11" s="105">
        <v>339649</v>
      </c>
      <c r="AO11" s="105">
        <f t="shared" ref="AO11" si="5">SUM(AO9,AO10)</f>
        <v>249833143</v>
      </c>
      <c r="AP11" s="105">
        <v>339649</v>
      </c>
      <c r="AQ11" s="105">
        <v>339649</v>
      </c>
      <c r="AR11" s="105">
        <v>339649</v>
      </c>
      <c r="AS11" s="105">
        <v>339649</v>
      </c>
      <c r="AT11" s="105">
        <v>339649</v>
      </c>
      <c r="AU11" s="105"/>
      <c r="AV11" s="105"/>
      <c r="AW11" s="105">
        <v>339649</v>
      </c>
      <c r="AX11" s="105">
        <v>339649</v>
      </c>
      <c r="AY11" s="105">
        <v>339649</v>
      </c>
      <c r="AZ11" s="105">
        <v>339649</v>
      </c>
      <c r="BA11" s="105">
        <v>339649</v>
      </c>
      <c r="BB11" s="105">
        <v>339649</v>
      </c>
      <c r="BC11" s="105">
        <f t="shared" ref="BC11:DG11" si="6">SUM(BC9,BC10)</f>
        <v>4311365</v>
      </c>
      <c r="BD11" s="105">
        <v>339649</v>
      </c>
      <c r="BE11" s="105">
        <v>339649</v>
      </c>
      <c r="BF11" s="105">
        <v>339649</v>
      </c>
      <c r="BG11" s="105">
        <v>339649</v>
      </c>
      <c r="BH11" s="105">
        <v>339649</v>
      </c>
      <c r="BI11" s="105"/>
      <c r="BJ11" s="105"/>
      <c r="BK11" s="105">
        <v>339649</v>
      </c>
      <c r="BL11" s="105">
        <v>339649</v>
      </c>
      <c r="BM11" s="105">
        <v>339649</v>
      </c>
      <c r="BN11" s="105">
        <v>339649</v>
      </c>
      <c r="BO11" s="105">
        <v>339649</v>
      </c>
      <c r="BP11" s="105">
        <v>339649</v>
      </c>
      <c r="BQ11" s="105">
        <f t="shared" si="6"/>
        <v>60317</v>
      </c>
      <c r="BR11" s="105">
        <v>339649</v>
      </c>
      <c r="BS11" s="105">
        <v>339649</v>
      </c>
      <c r="BT11" s="105">
        <v>339649</v>
      </c>
      <c r="BU11" s="105">
        <v>339649</v>
      </c>
      <c r="BV11" s="105">
        <v>339649</v>
      </c>
      <c r="BW11" s="105"/>
      <c r="BX11" s="105"/>
      <c r="BY11" s="105">
        <v>339649</v>
      </c>
      <c r="BZ11" s="105">
        <v>339649</v>
      </c>
      <c r="CA11" s="105">
        <v>339649</v>
      </c>
      <c r="CB11" s="105">
        <v>339649</v>
      </c>
      <c r="CC11" s="105">
        <v>339649</v>
      </c>
      <c r="CD11" s="105">
        <v>339649</v>
      </c>
      <c r="CE11" s="105">
        <f t="shared" si="6"/>
        <v>163517070</v>
      </c>
      <c r="CF11" s="105">
        <v>339649</v>
      </c>
      <c r="CG11" s="105">
        <v>339649</v>
      </c>
      <c r="CH11" s="105">
        <v>339649</v>
      </c>
      <c r="CI11" s="105">
        <v>339649</v>
      </c>
      <c r="CJ11" s="105">
        <v>339649</v>
      </c>
      <c r="CK11" s="105"/>
      <c r="CL11" s="105"/>
      <c r="CM11" s="105">
        <v>339649</v>
      </c>
      <c r="CN11" s="105">
        <v>339649</v>
      </c>
      <c r="CO11" s="105">
        <v>339649</v>
      </c>
      <c r="CP11" s="105">
        <v>339649</v>
      </c>
      <c r="CQ11" s="105">
        <v>339649</v>
      </c>
      <c r="CR11" s="105">
        <v>339649</v>
      </c>
      <c r="CS11" s="105">
        <f t="shared" si="6"/>
        <v>2679688</v>
      </c>
      <c r="CT11" s="105">
        <v>339649</v>
      </c>
      <c r="CU11" s="105">
        <v>339649</v>
      </c>
      <c r="CV11" s="105">
        <v>339649</v>
      </c>
      <c r="CW11" s="105">
        <v>339649</v>
      </c>
      <c r="CX11" s="105">
        <v>339649</v>
      </c>
      <c r="CY11" s="105"/>
      <c r="CZ11" s="105"/>
      <c r="DA11" s="105">
        <v>339649</v>
      </c>
      <c r="DB11" s="105">
        <v>339649</v>
      </c>
      <c r="DC11" s="105">
        <v>339649</v>
      </c>
      <c r="DD11" s="105">
        <v>339649</v>
      </c>
      <c r="DE11" s="105">
        <v>339649</v>
      </c>
      <c r="DF11" s="105">
        <v>339649</v>
      </c>
      <c r="DG11" s="105">
        <f t="shared" si="6"/>
        <v>39296</v>
      </c>
      <c r="DH11" s="105">
        <v>339649</v>
      </c>
      <c r="DI11" s="105">
        <v>339649</v>
      </c>
      <c r="DJ11" s="105">
        <v>339649</v>
      </c>
      <c r="DK11" s="105">
        <v>339649</v>
      </c>
      <c r="DL11" s="105">
        <v>339649</v>
      </c>
      <c r="DM11" s="105"/>
      <c r="DN11" s="105"/>
      <c r="DO11" s="105">
        <v>339649</v>
      </c>
      <c r="DP11" s="105">
        <v>339649</v>
      </c>
      <c r="DQ11" s="105">
        <v>339649</v>
      </c>
      <c r="DR11" s="105">
        <v>339649</v>
      </c>
      <c r="DS11" s="105">
        <v>339649</v>
      </c>
      <c r="DT11" s="105">
        <v>339649</v>
      </c>
      <c r="DU11" s="105">
        <f t="shared" ref="DU11:FY11" si="7">SUM(DU9,DU10)</f>
        <v>165765764</v>
      </c>
      <c r="DV11" s="105">
        <v>339649</v>
      </c>
      <c r="DW11" s="105">
        <v>339649</v>
      </c>
      <c r="DX11" s="105">
        <v>339649</v>
      </c>
      <c r="DY11" s="105">
        <v>339649</v>
      </c>
      <c r="DZ11" s="105">
        <v>339649</v>
      </c>
      <c r="EA11" s="105"/>
      <c r="EB11" s="105"/>
      <c r="EC11" s="105">
        <v>339649</v>
      </c>
      <c r="ED11" s="105">
        <v>339649</v>
      </c>
      <c r="EE11" s="105">
        <v>339649</v>
      </c>
      <c r="EF11" s="105">
        <v>339649</v>
      </c>
      <c r="EG11" s="105">
        <v>339649</v>
      </c>
      <c r="EH11" s="105">
        <v>339649</v>
      </c>
      <c r="EI11" s="105">
        <f t="shared" si="7"/>
        <v>3336009</v>
      </c>
      <c r="EJ11" s="105">
        <v>339649</v>
      </c>
      <c r="EK11" s="105">
        <v>339649</v>
      </c>
      <c r="EL11" s="105">
        <v>339649</v>
      </c>
      <c r="EM11" s="105">
        <v>339649</v>
      </c>
      <c r="EN11" s="105">
        <v>339649</v>
      </c>
      <c r="EO11" s="105"/>
      <c r="EP11" s="105"/>
      <c r="EQ11" s="105">
        <v>339649</v>
      </c>
      <c r="ER11" s="105">
        <v>339649</v>
      </c>
      <c r="ES11" s="105">
        <v>339649</v>
      </c>
      <c r="ET11" s="105">
        <v>339649</v>
      </c>
      <c r="EU11" s="105">
        <v>339649</v>
      </c>
      <c r="EV11" s="105">
        <v>339649</v>
      </c>
      <c r="EW11" s="109">
        <f t="shared" si="7"/>
        <v>820860</v>
      </c>
      <c r="EX11" s="109">
        <v>339649</v>
      </c>
      <c r="EY11" s="109">
        <v>339649</v>
      </c>
      <c r="EZ11" s="109">
        <v>339649</v>
      </c>
      <c r="FA11" s="109">
        <v>339649</v>
      </c>
      <c r="FB11" s="109">
        <v>339649</v>
      </c>
      <c r="FC11" s="109"/>
      <c r="FD11" s="109"/>
      <c r="FE11" s="109">
        <v>339649</v>
      </c>
      <c r="FF11" s="109">
        <v>339649</v>
      </c>
      <c r="FG11" s="109">
        <v>339649</v>
      </c>
      <c r="FH11" s="109">
        <v>339649</v>
      </c>
      <c r="FI11" s="109">
        <v>339649</v>
      </c>
      <c r="FJ11" s="109">
        <v>339649</v>
      </c>
      <c r="FK11" s="109">
        <f t="shared" si="7"/>
        <v>1466687408</v>
      </c>
      <c r="FL11" s="109">
        <v>339649</v>
      </c>
      <c r="FM11" s="109">
        <v>339649</v>
      </c>
      <c r="FN11" s="109">
        <v>339649</v>
      </c>
      <c r="FO11" s="109">
        <v>339649</v>
      </c>
      <c r="FP11" s="109">
        <v>339649</v>
      </c>
      <c r="FQ11" s="109"/>
      <c r="FR11" s="109"/>
      <c r="FS11" s="109">
        <v>339649</v>
      </c>
      <c r="FT11" s="109">
        <v>339649</v>
      </c>
      <c r="FU11" s="109">
        <v>339649</v>
      </c>
      <c r="FV11" s="109">
        <v>339649</v>
      </c>
      <c r="FW11" s="109">
        <v>339649</v>
      </c>
      <c r="FX11" s="109">
        <v>339649</v>
      </c>
      <c r="FY11" s="109">
        <f t="shared" si="7"/>
        <v>26719960</v>
      </c>
      <c r="FZ11" s="109">
        <v>339649</v>
      </c>
      <c r="GA11" s="109">
        <v>339649</v>
      </c>
      <c r="GB11" s="109">
        <v>339649</v>
      </c>
      <c r="GC11" s="109">
        <v>339649</v>
      </c>
      <c r="GD11" s="109">
        <v>339649</v>
      </c>
      <c r="GE11" s="109"/>
      <c r="GF11" s="109"/>
      <c r="GG11" s="109">
        <v>339649</v>
      </c>
      <c r="GH11" s="109">
        <v>339649</v>
      </c>
      <c r="GI11" s="109">
        <v>339649</v>
      </c>
      <c r="GJ11" s="109">
        <v>339649</v>
      </c>
      <c r="GK11" s="109">
        <v>339649</v>
      </c>
      <c r="GL11" s="188">
        <v>339649</v>
      </c>
    </row>
    <row r="12" spans="1:251" ht="9" customHeight="1">
      <c r="A12" s="69"/>
      <c r="B12" s="70"/>
      <c r="C12" s="71"/>
      <c r="D12" s="204"/>
      <c r="E12" s="205"/>
      <c r="F12" s="206"/>
      <c r="G12" s="232" t="s">
        <v>36</v>
      </c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193" t="s">
        <v>38</v>
      </c>
      <c r="U12" s="194"/>
      <c r="V12" s="194"/>
      <c r="W12" s="194"/>
      <c r="X12" s="194"/>
      <c r="Y12" s="194"/>
      <c r="Z12" s="195"/>
      <c r="AA12" s="118">
        <f t="shared" ref="AA12:AA13" si="8">SUM(AA6,AA9)</f>
        <v>5293</v>
      </c>
      <c r="AB12" s="105">
        <v>5189</v>
      </c>
      <c r="AC12" s="105">
        <v>5189</v>
      </c>
      <c r="AD12" s="105">
        <v>5189</v>
      </c>
      <c r="AE12" s="105">
        <v>5189</v>
      </c>
      <c r="AF12" s="105">
        <v>5189</v>
      </c>
      <c r="AG12" s="105"/>
      <c r="AH12" s="105"/>
      <c r="AI12" s="105">
        <v>5189</v>
      </c>
      <c r="AJ12" s="105">
        <v>5189</v>
      </c>
      <c r="AK12" s="105">
        <v>5189</v>
      </c>
      <c r="AL12" s="105">
        <v>5189</v>
      </c>
      <c r="AM12" s="105">
        <v>5189</v>
      </c>
      <c r="AN12" s="105">
        <v>5189</v>
      </c>
      <c r="AO12" s="105">
        <f t="shared" ref="AO12:AO13" si="9">SUM(AO6,AO9)</f>
        <v>12012705</v>
      </c>
      <c r="AP12" s="105">
        <v>5189</v>
      </c>
      <c r="AQ12" s="105">
        <v>5189</v>
      </c>
      <c r="AR12" s="105">
        <v>5189</v>
      </c>
      <c r="AS12" s="105">
        <v>5189</v>
      </c>
      <c r="AT12" s="105">
        <v>5189</v>
      </c>
      <c r="AU12" s="105"/>
      <c r="AV12" s="105"/>
      <c r="AW12" s="105">
        <v>5189</v>
      </c>
      <c r="AX12" s="105">
        <v>5189</v>
      </c>
      <c r="AY12" s="105">
        <v>5189</v>
      </c>
      <c r="AZ12" s="105">
        <v>5189</v>
      </c>
      <c r="BA12" s="105">
        <v>5189</v>
      </c>
      <c r="BB12" s="105">
        <v>5189</v>
      </c>
      <c r="BC12" s="105">
        <f t="shared" ref="BC12:DG13" si="10">SUM(BC6,BC9)</f>
        <v>239579</v>
      </c>
      <c r="BD12" s="105">
        <v>5189</v>
      </c>
      <c r="BE12" s="105">
        <v>5189</v>
      </c>
      <c r="BF12" s="105">
        <v>5189</v>
      </c>
      <c r="BG12" s="105">
        <v>5189</v>
      </c>
      <c r="BH12" s="105">
        <v>5189</v>
      </c>
      <c r="BI12" s="105"/>
      <c r="BJ12" s="105"/>
      <c r="BK12" s="105">
        <v>5189</v>
      </c>
      <c r="BL12" s="105">
        <v>5189</v>
      </c>
      <c r="BM12" s="105">
        <v>5189</v>
      </c>
      <c r="BN12" s="105">
        <v>5189</v>
      </c>
      <c r="BO12" s="105">
        <v>5189</v>
      </c>
      <c r="BP12" s="105">
        <v>5189</v>
      </c>
      <c r="BQ12" s="105">
        <f t="shared" si="10"/>
        <v>800</v>
      </c>
      <c r="BR12" s="105">
        <v>5189</v>
      </c>
      <c r="BS12" s="105">
        <v>5189</v>
      </c>
      <c r="BT12" s="105">
        <v>5189</v>
      </c>
      <c r="BU12" s="105">
        <v>5189</v>
      </c>
      <c r="BV12" s="105">
        <v>5189</v>
      </c>
      <c r="BW12" s="105"/>
      <c r="BX12" s="105"/>
      <c r="BY12" s="105">
        <v>5189</v>
      </c>
      <c r="BZ12" s="105">
        <v>5189</v>
      </c>
      <c r="CA12" s="105">
        <v>5189</v>
      </c>
      <c r="CB12" s="105">
        <v>5189</v>
      </c>
      <c r="CC12" s="105">
        <v>5189</v>
      </c>
      <c r="CD12" s="105">
        <v>5189</v>
      </c>
      <c r="CE12" s="105">
        <f t="shared" si="10"/>
        <v>2136102</v>
      </c>
      <c r="CF12" s="105">
        <v>5189</v>
      </c>
      <c r="CG12" s="105">
        <v>5189</v>
      </c>
      <c r="CH12" s="105">
        <v>5189</v>
      </c>
      <c r="CI12" s="105">
        <v>5189</v>
      </c>
      <c r="CJ12" s="105">
        <v>5189</v>
      </c>
      <c r="CK12" s="105"/>
      <c r="CL12" s="105"/>
      <c r="CM12" s="105">
        <v>5189</v>
      </c>
      <c r="CN12" s="105">
        <v>5189</v>
      </c>
      <c r="CO12" s="105">
        <v>5189</v>
      </c>
      <c r="CP12" s="105">
        <v>5189</v>
      </c>
      <c r="CQ12" s="105">
        <v>5189</v>
      </c>
      <c r="CR12" s="105">
        <v>5189</v>
      </c>
      <c r="CS12" s="105">
        <f t="shared" si="10"/>
        <v>44626</v>
      </c>
      <c r="CT12" s="105">
        <v>5189</v>
      </c>
      <c r="CU12" s="105">
        <v>5189</v>
      </c>
      <c r="CV12" s="105">
        <v>5189</v>
      </c>
      <c r="CW12" s="105">
        <v>5189</v>
      </c>
      <c r="CX12" s="105">
        <v>5189</v>
      </c>
      <c r="CY12" s="105"/>
      <c r="CZ12" s="105"/>
      <c r="DA12" s="105">
        <v>5189</v>
      </c>
      <c r="DB12" s="105">
        <v>5189</v>
      </c>
      <c r="DC12" s="105">
        <v>5189</v>
      </c>
      <c r="DD12" s="105">
        <v>5189</v>
      </c>
      <c r="DE12" s="105">
        <v>5189</v>
      </c>
      <c r="DF12" s="105">
        <v>5189</v>
      </c>
      <c r="DG12" s="105">
        <f t="shared" si="10"/>
        <v>679</v>
      </c>
      <c r="DH12" s="105">
        <v>5189</v>
      </c>
      <c r="DI12" s="105">
        <v>5189</v>
      </c>
      <c r="DJ12" s="105">
        <v>5189</v>
      </c>
      <c r="DK12" s="105">
        <v>5189</v>
      </c>
      <c r="DL12" s="105">
        <v>5189</v>
      </c>
      <c r="DM12" s="105"/>
      <c r="DN12" s="105"/>
      <c r="DO12" s="105">
        <v>5189</v>
      </c>
      <c r="DP12" s="105">
        <v>5189</v>
      </c>
      <c r="DQ12" s="105">
        <v>5189</v>
      </c>
      <c r="DR12" s="105">
        <v>5189</v>
      </c>
      <c r="DS12" s="105">
        <v>5189</v>
      </c>
      <c r="DT12" s="105">
        <v>5189</v>
      </c>
      <c r="DU12" s="105">
        <f t="shared" ref="DU12:FY13" si="11">SUM(DU6,DU9)</f>
        <v>2832264</v>
      </c>
      <c r="DV12" s="105">
        <v>5189</v>
      </c>
      <c r="DW12" s="105">
        <v>5189</v>
      </c>
      <c r="DX12" s="105">
        <v>5189</v>
      </c>
      <c r="DY12" s="105">
        <v>5189</v>
      </c>
      <c r="DZ12" s="105">
        <v>5189</v>
      </c>
      <c r="EA12" s="105"/>
      <c r="EB12" s="105"/>
      <c r="EC12" s="105">
        <v>5189</v>
      </c>
      <c r="ED12" s="105">
        <v>5189</v>
      </c>
      <c r="EE12" s="105">
        <v>5189</v>
      </c>
      <c r="EF12" s="105">
        <v>5189</v>
      </c>
      <c r="EG12" s="105">
        <v>5189</v>
      </c>
      <c r="EH12" s="105">
        <v>5189</v>
      </c>
      <c r="EI12" s="105">
        <f t="shared" si="11"/>
        <v>50342</v>
      </c>
      <c r="EJ12" s="105">
        <v>5189</v>
      </c>
      <c r="EK12" s="105">
        <v>5189</v>
      </c>
      <c r="EL12" s="105">
        <v>5189</v>
      </c>
      <c r="EM12" s="105">
        <v>5189</v>
      </c>
      <c r="EN12" s="105">
        <v>5189</v>
      </c>
      <c r="EO12" s="105"/>
      <c r="EP12" s="105"/>
      <c r="EQ12" s="105">
        <v>5189</v>
      </c>
      <c r="ER12" s="105">
        <v>5189</v>
      </c>
      <c r="ES12" s="105">
        <v>5189</v>
      </c>
      <c r="ET12" s="105">
        <v>5189</v>
      </c>
      <c r="EU12" s="105">
        <v>5189</v>
      </c>
      <c r="EV12" s="105">
        <v>5189</v>
      </c>
      <c r="EW12" s="109">
        <f t="shared" si="11"/>
        <v>12475</v>
      </c>
      <c r="EX12" s="109">
        <v>5189</v>
      </c>
      <c r="EY12" s="109">
        <v>5189</v>
      </c>
      <c r="EZ12" s="109">
        <v>5189</v>
      </c>
      <c r="FA12" s="109">
        <v>5189</v>
      </c>
      <c r="FB12" s="109">
        <v>5189</v>
      </c>
      <c r="FC12" s="109"/>
      <c r="FD12" s="109"/>
      <c r="FE12" s="109">
        <v>5189</v>
      </c>
      <c r="FF12" s="109">
        <v>5189</v>
      </c>
      <c r="FG12" s="109">
        <v>5189</v>
      </c>
      <c r="FH12" s="109">
        <v>5189</v>
      </c>
      <c r="FI12" s="109">
        <v>5189</v>
      </c>
      <c r="FJ12" s="109">
        <v>5189</v>
      </c>
      <c r="FK12" s="109">
        <f t="shared" si="11"/>
        <v>27173663</v>
      </c>
      <c r="FL12" s="109">
        <v>5189</v>
      </c>
      <c r="FM12" s="109">
        <v>5189</v>
      </c>
      <c r="FN12" s="109">
        <v>5189</v>
      </c>
      <c r="FO12" s="109">
        <v>5189</v>
      </c>
      <c r="FP12" s="109">
        <v>5189</v>
      </c>
      <c r="FQ12" s="109"/>
      <c r="FR12" s="109"/>
      <c r="FS12" s="109">
        <v>5189</v>
      </c>
      <c r="FT12" s="109">
        <v>5189</v>
      </c>
      <c r="FU12" s="109">
        <v>5189</v>
      </c>
      <c r="FV12" s="109">
        <v>5189</v>
      </c>
      <c r="FW12" s="109">
        <v>5189</v>
      </c>
      <c r="FX12" s="109">
        <v>5189</v>
      </c>
      <c r="FY12" s="109">
        <f t="shared" si="11"/>
        <v>535272</v>
      </c>
      <c r="FZ12" s="109">
        <v>5189</v>
      </c>
      <c r="GA12" s="109">
        <v>5189</v>
      </c>
      <c r="GB12" s="109">
        <v>5189</v>
      </c>
      <c r="GC12" s="109">
        <v>5189</v>
      </c>
      <c r="GD12" s="109">
        <v>5189</v>
      </c>
      <c r="GE12" s="109"/>
      <c r="GF12" s="109"/>
      <c r="GG12" s="109">
        <v>5189</v>
      </c>
      <c r="GH12" s="109">
        <v>5189</v>
      </c>
      <c r="GI12" s="109">
        <v>5189</v>
      </c>
      <c r="GJ12" s="109">
        <v>5189</v>
      </c>
      <c r="GK12" s="109">
        <v>5189</v>
      </c>
      <c r="GL12" s="188">
        <v>5189</v>
      </c>
    </row>
    <row r="13" spans="1:251" ht="9" customHeight="1">
      <c r="A13" s="69"/>
      <c r="B13" s="70"/>
      <c r="C13" s="71"/>
      <c r="D13" s="204"/>
      <c r="E13" s="205"/>
      <c r="F13" s="206"/>
      <c r="G13" s="233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193" t="s">
        <v>39</v>
      </c>
      <c r="U13" s="194"/>
      <c r="V13" s="194"/>
      <c r="W13" s="194"/>
      <c r="X13" s="194"/>
      <c r="Y13" s="194"/>
      <c r="Z13" s="195"/>
      <c r="AA13" s="118">
        <f t="shared" si="8"/>
        <v>298117</v>
      </c>
      <c r="AB13" s="105">
        <v>5189</v>
      </c>
      <c r="AC13" s="105">
        <v>5189</v>
      </c>
      <c r="AD13" s="105">
        <v>5189</v>
      </c>
      <c r="AE13" s="105">
        <v>5189</v>
      </c>
      <c r="AF13" s="105">
        <v>5189</v>
      </c>
      <c r="AG13" s="105"/>
      <c r="AH13" s="105"/>
      <c r="AI13" s="105">
        <v>5189</v>
      </c>
      <c r="AJ13" s="105">
        <v>5189</v>
      </c>
      <c r="AK13" s="105">
        <v>5189</v>
      </c>
      <c r="AL13" s="105">
        <v>5189</v>
      </c>
      <c r="AM13" s="105">
        <v>5189</v>
      </c>
      <c r="AN13" s="105">
        <v>5189</v>
      </c>
      <c r="AO13" s="105">
        <f t="shared" si="9"/>
        <v>678039080</v>
      </c>
      <c r="AP13" s="105">
        <v>5189</v>
      </c>
      <c r="AQ13" s="105">
        <v>5189</v>
      </c>
      <c r="AR13" s="105">
        <v>5189</v>
      </c>
      <c r="AS13" s="105">
        <v>5189</v>
      </c>
      <c r="AT13" s="105">
        <v>5189</v>
      </c>
      <c r="AU13" s="105"/>
      <c r="AV13" s="105"/>
      <c r="AW13" s="105">
        <v>5189</v>
      </c>
      <c r="AX13" s="105">
        <v>5189</v>
      </c>
      <c r="AY13" s="105">
        <v>5189</v>
      </c>
      <c r="AZ13" s="105">
        <v>5189</v>
      </c>
      <c r="BA13" s="105">
        <v>5189</v>
      </c>
      <c r="BB13" s="105">
        <v>5189</v>
      </c>
      <c r="BC13" s="105">
        <f t="shared" si="10"/>
        <v>12624059</v>
      </c>
      <c r="BD13" s="105">
        <v>5189</v>
      </c>
      <c r="BE13" s="105">
        <v>5189</v>
      </c>
      <c r="BF13" s="105">
        <v>5189</v>
      </c>
      <c r="BG13" s="105">
        <v>5189</v>
      </c>
      <c r="BH13" s="105">
        <v>5189</v>
      </c>
      <c r="BI13" s="105"/>
      <c r="BJ13" s="105"/>
      <c r="BK13" s="105">
        <v>5189</v>
      </c>
      <c r="BL13" s="105">
        <v>5189</v>
      </c>
      <c r="BM13" s="105">
        <v>5189</v>
      </c>
      <c r="BN13" s="105">
        <v>5189</v>
      </c>
      <c r="BO13" s="105">
        <v>5189</v>
      </c>
      <c r="BP13" s="105">
        <v>5189</v>
      </c>
      <c r="BQ13" s="105">
        <f t="shared" si="10"/>
        <v>255047</v>
      </c>
      <c r="BR13" s="105">
        <v>5189</v>
      </c>
      <c r="BS13" s="105">
        <v>5189</v>
      </c>
      <c r="BT13" s="105">
        <v>5189</v>
      </c>
      <c r="BU13" s="105">
        <v>5189</v>
      </c>
      <c r="BV13" s="105">
        <v>5189</v>
      </c>
      <c r="BW13" s="105"/>
      <c r="BX13" s="105"/>
      <c r="BY13" s="105">
        <v>5189</v>
      </c>
      <c r="BZ13" s="105">
        <v>5189</v>
      </c>
      <c r="CA13" s="105">
        <v>5189</v>
      </c>
      <c r="CB13" s="105">
        <v>5189</v>
      </c>
      <c r="CC13" s="105">
        <v>5189</v>
      </c>
      <c r="CD13" s="105">
        <v>5189</v>
      </c>
      <c r="CE13" s="105">
        <f t="shared" si="10"/>
        <v>695698620</v>
      </c>
      <c r="CF13" s="105">
        <v>5189</v>
      </c>
      <c r="CG13" s="105">
        <v>5189</v>
      </c>
      <c r="CH13" s="105">
        <v>5189</v>
      </c>
      <c r="CI13" s="105">
        <v>5189</v>
      </c>
      <c r="CJ13" s="105">
        <v>5189</v>
      </c>
      <c r="CK13" s="105"/>
      <c r="CL13" s="105"/>
      <c r="CM13" s="105">
        <v>5189</v>
      </c>
      <c r="CN13" s="105">
        <v>5189</v>
      </c>
      <c r="CO13" s="105">
        <v>5189</v>
      </c>
      <c r="CP13" s="105">
        <v>5189</v>
      </c>
      <c r="CQ13" s="105">
        <v>5189</v>
      </c>
      <c r="CR13" s="105">
        <v>5189</v>
      </c>
      <c r="CS13" s="105">
        <f t="shared" si="10"/>
        <v>13052281</v>
      </c>
      <c r="CT13" s="105">
        <v>5189</v>
      </c>
      <c r="CU13" s="105">
        <v>5189</v>
      </c>
      <c r="CV13" s="105">
        <v>5189</v>
      </c>
      <c r="CW13" s="105">
        <v>5189</v>
      </c>
      <c r="CX13" s="105">
        <v>5189</v>
      </c>
      <c r="CY13" s="105"/>
      <c r="CZ13" s="105"/>
      <c r="DA13" s="105">
        <v>5189</v>
      </c>
      <c r="DB13" s="105">
        <v>5189</v>
      </c>
      <c r="DC13" s="105">
        <v>5189</v>
      </c>
      <c r="DD13" s="105">
        <v>5189</v>
      </c>
      <c r="DE13" s="105">
        <v>5189</v>
      </c>
      <c r="DF13" s="105">
        <v>5189</v>
      </c>
      <c r="DG13" s="105">
        <f t="shared" si="10"/>
        <v>309721</v>
      </c>
      <c r="DH13" s="105">
        <v>5189</v>
      </c>
      <c r="DI13" s="105">
        <v>5189</v>
      </c>
      <c r="DJ13" s="105">
        <v>5189</v>
      </c>
      <c r="DK13" s="105">
        <v>5189</v>
      </c>
      <c r="DL13" s="105">
        <v>5189</v>
      </c>
      <c r="DM13" s="105"/>
      <c r="DN13" s="105"/>
      <c r="DO13" s="105">
        <v>5189</v>
      </c>
      <c r="DP13" s="105">
        <v>5189</v>
      </c>
      <c r="DQ13" s="105">
        <v>5189</v>
      </c>
      <c r="DR13" s="105">
        <v>5189</v>
      </c>
      <c r="DS13" s="105">
        <v>5189</v>
      </c>
      <c r="DT13" s="105">
        <v>5189</v>
      </c>
      <c r="DU13" s="105">
        <f t="shared" si="11"/>
        <v>1482875811</v>
      </c>
      <c r="DV13" s="105">
        <v>5189</v>
      </c>
      <c r="DW13" s="105">
        <v>5189</v>
      </c>
      <c r="DX13" s="105">
        <v>5189</v>
      </c>
      <c r="DY13" s="105">
        <v>5189</v>
      </c>
      <c r="DZ13" s="105">
        <v>5189</v>
      </c>
      <c r="EA13" s="105"/>
      <c r="EB13" s="105"/>
      <c r="EC13" s="105">
        <v>5189</v>
      </c>
      <c r="ED13" s="105">
        <v>5189</v>
      </c>
      <c r="EE13" s="105">
        <v>5189</v>
      </c>
      <c r="EF13" s="105">
        <v>5189</v>
      </c>
      <c r="EG13" s="105">
        <v>5189</v>
      </c>
      <c r="EH13" s="105">
        <v>5189</v>
      </c>
      <c r="EI13" s="105">
        <f t="shared" si="11"/>
        <v>33873803</v>
      </c>
      <c r="EJ13" s="105">
        <v>5189</v>
      </c>
      <c r="EK13" s="105">
        <v>5189</v>
      </c>
      <c r="EL13" s="105">
        <v>5189</v>
      </c>
      <c r="EM13" s="105">
        <v>5189</v>
      </c>
      <c r="EN13" s="105">
        <v>5189</v>
      </c>
      <c r="EO13" s="105"/>
      <c r="EP13" s="105"/>
      <c r="EQ13" s="105">
        <v>5189</v>
      </c>
      <c r="ER13" s="105">
        <v>5189</v>
      </c>
      <c r="ES13" s="105">
        <v>5189</v>
      </c>
      <c r="ET13" s="105">
        <v>5189</v>
      </c>
      <c r="EU13" s="105">
        <v>5189</v>
      </c>
      <c r="EV13" s="105">
        <v>5189</v>
      </c>
      <c r="EW13" s="109">
        <f t="shared" si="11"/>
        <v>1583326</v>
      </c>
      <c r="EX13" s="109">
        <v>5189</v>
      </c>
      <c r="EY13" s="109">
        <v>5189</v>
      </c>
      <c r="EZ13" s="109">
        <v>5189</v>
      </c>
      <c r="FA13" s="109">
        <v>5189</v>
      </c>
      <c r="FB13" s="109">
        <v>5189</v>
      </c>
      <c r="FC13" s="109"/>
      <c r="FD13" s="109"/>
      <c r="FE13" s="109">
        <v>5189</v>
      </c>
      <c r="FF13" s="109">
        <v>5189</v>
      </c>
      <c r="FG13" s="109">
        <v>5189</v>
      </c>
      <c r="FH13" s="109">
        <v>5189</v>
      </c>
      <c r="FI13" s="109">
        <v>5189</v>
      </c>
      <c r="FJ13" s="109">
        <v>5189</v>
      </c>
      <c r="FK13" s="109">
        <f t="shared" si="11"/>
        <v>3929186208</v>
      </c>
      <c r="FL13" s="109">
        <v>5189</v>
      </c>
      <c r="FM13" s="109">
        <v>5189</v>
      </c>
      <c r="FN13" s="109">
        <v>5189</v>
      </c>
      <c r="FO13" s="109">
        <v>5189</v>
      </c>
      <c r="FP13" s="109">
        <v>5189</v>
      </c>
      <c r="FQ13" s="109"/>
      <c r="FR13" s="109"/>
      <c r="FS13" s="109">
        <v>5189</v>
      </c>
      <c r="FT13" s="109">
        <v>5189</v>
      </c>
      <c r="FU13" s="109">
        <v>5189</v>
      </c>
      <c r="FV13" s="109">
        <v>5189</v>
      </c>
      <c r="FW13" s="109">
        <v>5189</v>
      </c>
      <c r="FX13" s="109">
        <v>5189</v>
      </c>
      <c r="FY13" s="109">
        <f t="shared" si="11"/>
        <v>80808530</v>
      </c>
      <c r="FZ13" s="109">
        <v>5189</v>
      </c>
      <c r="GA13" s="109">
        <v>5189</v>
      </c>
      <c r="GB13" s="109">
        <v>5189</v>
      </c>
      <c r="GC13" s="109">
        <v>5189</v>
      </c>
      <c r="GD13" s="109">
        <v>5189</v>
      </c>
      <c r="GE13" s="109"/>
      <c r="GF13" s="109"/>
      <c r="GG13" s="109">
        <v>5189</v>
      </c>
      <c r="GH13" s="109">
        <v>5189</v>
      </c>
      <c r="GI13" s="109">
        <v>5189</v>
      </c>
      <c r="GJ13" s="109">
        <v>5189</v>
      </c>
      <c r="GK13" s="109">
        <v>5189</v>
      </c>
      <c r="GL13" s="188">
        <v>5189</v>
      </c>
    </row>
    <row r="14" spans="1:251" ht="9" customHeight="1">
      <c r="A14" s="69"/>
      <c r="B14" s="70"/>
      <c r="C14" s="71"/>
      <c r="D14" s="75"/>
      <c r="E14" s="76"/>
      <c r="F14" s="77"/>
      <c r="G14" s="234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193" t="s">
        <v>37</v>
      </c>
      <c r="U14" s="194"/>
      <c r="V14" s="194"/>
      <c r="W14" s="194"/>
      <c r="X14" s="194"/>
      <c r="Y14" s="194"/>
      <c r="Z14" s="195"/>
      <c r="AA14" s="118">
        <f t="shared" ref="AA14" si="12">SUM(AA12,AA13)</f>
        <v>303410</v>
      </c>
      <c r="AB14" s="105">
        <v>339649</v>
      </c>
      <c r="AC14" s="105">
        <v>339649</v>
      </c>
      <c r="AD14" s="105">
        <v>339649</v>
      </c>
      <c r="AE14" s="105">
        <v>339649</v>
      </c>
      <c r="AF14" s="105">
        <v>339649</v>
      </c>
      <c r="AG14" s="105"/>
      <c r="AH14" s="105"/>
      <c r="AI14" s="105">
        <v>339649</v>
      </c>
      <c r="AJ14" s="105">
        <v>339649</v>
      </c>
      <c r="AK14" s="105">
        <v>339649</v>
      </c>
      <c r="AL14" s="105">
        <v>339649</v>
      </c>
      <c r="AM14" s="105">
        <v>339649</v>
      </c>
      <c r="AN14" s="105">
        <v>339649</v>
      </c>
      <c r="AO14" s="105">
        <f t="shared" ref="AO14" si="13">SUM(AO12,AO13)</f>
        <v>690051785</v>
      </c>
      <c r="AP14" s="105">
        <v>339649</v>
      </c>
      <c r="AQ14" s="105">
        <v>339649</v>
      </c>
      <c r="AR14" s="105">
        <v>339649</v>
      </c>
      <c r="AS14" s="105">
        <v>339649</v>
      </c>
      <c r="AT14" s="105">
        <v>339649</v>
      </c>
      <c r="AU14" s="105"/>
      <c r="AV14" s="105"/>
      <c r="AW14" s="105">
        <v>339649</v>
      </c>
      <c r="AX14" s="105">
        <v>339649</v>
      </c>
      <c r="AY14" s="105">
        <v>339649</v>
      </c>
      <c r="AZ14" s="105">
        <v>339649</v>
      </c>
      <c r="BA14" s="105">
        <v>339649</v>
      </c>
      <c r="BB14" s="105">
        <v>339649</v>
      </c>
      <c r="BC14" s="105">
        <f t="shared" ref="BC14:DG14" si="14">SUM(BC12,BC13)</f>
        <v>12863638</v>
      </c>
      <c r="BD14" s="105">
        <v>339649</v>
      </c>
      <c r="BE14" s="105">
        <v>339649</v>
      </c>
      <c r="BF14" s="105">
        <v>339649</v>
      </c>
      <c r="BG14" s="105">
        <v>339649</v>
      </c>
      <c r="BH14" s="105">
        <v>339649</v>
      </c>
      <c r="BI14" s="105"/>
      <c r="BJ14" s="105"/>
      <c r="BK14" s="105">
        <v>339649</v>
      </c>
      <c r="BL14" s="105">
        <v>339649</v>
      </c>
      <c r="BM14" s="105">
        <v>339649</v>
      </c>
      <c r="BN14" s="105">
        <v>339649</v>
      </c>
      <c r="BO14" s="105">
        <v>339649</v>
      </c>
      <c r="BP14" s="105">
        <v>339649</v>
      </c>
      <c r="BQ14" s="105">
        <f t="shared" si="14"/>
        <v>255847</v>
      </c>
      <c r="BR14" s="105">
        <v>339649</v>
      </c>
      <c r="BS14" s="105">
        <v>339649</v>
      </c>
      <c r="BT14" s="105">
        <v>339649</v>
      </c>
      <c r="BU14" s="105">
        <v>339649</v>
      </c>
      <c r="BV14" s="105">
        <v>339649</v>
      </c>
      <c r="BW14" s="105"/>
      <c r="BX14" s="105"/>
      <c r="BY14" s="105">
        <v>339649</v>
      </c>
      <c r="BZ14" s="105">
        <v>339649</v>
      </c>
      <c r="CA14" s="105">
        <v>339649</v>
      </c>
      <c r="CB14" s="105">
        <v>339649</v>
      </c>
      <c r="CC14" s="105">
        <v>339649</v>
      </c>
      <c r="CD14" s="105">
        <v>339649</v>
      </c>
      <c r="CE14" s="105">
        <f t="shared" si="14"/>
        <v>697834722</v>
      </c>
      <c r="CF14" s="105">
        <v>339649</v>
      </c>
      <c r="CG14" s="105">
        <v>339649</v>
      </c>
      <c r="CH14" s="105">
        <v>339649</v>
      </c>
      <c r="CI14" s="105">
        <v>339649</v>
      </c>
      <c r="CJ14" s="105">
        <v>339649</v>
      </c>
      <c r="CK14" s="105"/>
      <c r="CL14" s="105"/>
      <c r="CM14" s="105">
        <v>339649</v>
      </c>
      <c r="CN14" s="105">
        <v>339649</v>
      </c>
      <c r="CO14" s="105">
        <v>339649</v>
      </c>
      <c r="CP14" s="105">
        <v>339649</v>
      </c>
      <c r="CQ14" s="105">
        <v>339649</v>
      </c>
      <c r="CR14" s="105">
        <v>339649</v>
      </c>
      <c r="CS14" s="105">
        <f t="shared" si="14"/>
        <v>13096907</v>
      </c>
      <c r="CT14" s="105">
        <v>339649</v>
      </c>
      <c r="CU14" s="105">
        <v>339649</v>
      </c>
      <c r="CV14" s="105">
        <v>339649</v>
      </c>
      <c r="CW14" s="105">
        <v>339649</v>
      </c>
      <c r="CX14" s="105">
        <v>339649</v>
      </c>
      <c r="CY14" s="105"/>
      <c r="CZ14" s="105"/>
      <c r="DA14" s="105">
        <v>339649</v>
      </c>
      <c r="DB14" s="105">
        <v>339649</v>
      </c>
      <c r="DC14" s="105">
        <v>339649</v>
      </c>
      <c r="DD14" s="105">
        <v>339649</v>
      </c>
      <c r="DE14" s="105">
        <v>339649</v>
      </c>
      <c r="DF14" s="105">
        <v>339649</v>
      </c>
      <c r="DG14" s="105">
        <f t="shared" si="14"/>
        <v>310400</v>
      </c>
      <c r="DH14" s="105">
        <v>339649</v>
      </c>
      <c r="DI14" s="105">
        <v>339649</v>
      </c>
      <c r="DJ14" s="105">
        <v>339649</v>
      </c>
      <c r="DK14" s="105">
        <v>339649</v>
      </c>
      <c r="DL14" s="105">
        <v>339649</v>
      </c>
      <c r="DM14" s="105"/>
      <c r="DN14" s="105"/>
      <c r="DO14" s="105">
        <v>339649</v>
      </c>
      <c r="DP14" s="105">
        <v>339649</v>
      </c>
      <c r="DQ14" s="105">
        <v>339649</v>
      </c>
      <c r="DR14" s="105">
        <v>339649</v>
      </c>
      <c r="DS14" s="105">
        <v>339649</v>
      </c>
      <c r="DT14" s="105">
        <v>339649</v>
      </c>
      <c r="DU14" s="105">
        <f t="shared" ref="DU14:FY14" si="15">SUM(DU12,DU13)</f>
        <v>1485708075</v>
      </c>
      <c r="DV14" s="105">
        <v>339649</v>
      </c>
      <c r="DW14" s="105">
        <v>339649</v>
      </c>
      <c r="DX14" s="105">
        <v>339649</v>
      </c>
      <c r="DY14" s="105">
        <v>339649</v>
      </c>
      <c r="DZ14" s="105">
        <v>339649</v>
      </c>
      <c r="EA14" s="105"/>
      <c r="EB14" s="105"/>
      <c r="EC14" s="105">
        <v>339649</v>
      </c>
      <c r="ED14" s="105">
        <v>339649</v>
      </c>
      <c r="EE14" s="105">
        <v>339649</v>
      </c>
      <c r="EF14" s="105">
        <v>339649</v>
      </c>
      <c r="EG14" s="105">
        <v>339649</v>
      </c>
      <c r="EH14" s="105">
        <v>339649</v>
      </c>
      <c r="EI14" s="105">
        <f t="shared" si="15"/>
        <v>33924145</v>
      </c>
      <c r="EJ14" s="105">
        <v>339649</v>
      </c>
      <c r="EK14" s="105">
        <v>339649</v>
      </c>
      <c r="EL14" s="105">
        <v>339649</v>
      </c>
      <c r="EM14" s="105">
        <v>339649</v>
      </c>
      <c r="EN14" s="105">
        <v>339649</v>
      </c>
      <c r="EO14" s="105"/>
      <c r="EP14" s="105"/>
      <c r="EQ14" s="105">
        <v>339649</v>
      </c>
      <c r="ER14" s="105">
        <v>339649</v>
      </c>
      <c r="ES14" s="105">
        <v>339649</v>
      </c>
      <c r="ET14" s="105">
        <v>339649</v>
      </c>
      <c r="EU14" s="105">
        <v>339649</v>
      </c>
      <c r="EV14" s="105">
        <v>339649</v>
      </c>
      <c r="EW14" s="109">
        <f t="shared" si="15"/>
        <v>1595801</v>
      </c>
      <c r="EX14" s="109">
        <v>339649</v>
      </c>
      <c r="EY14" s="109">
        <v>339649</v>
      </c>
      <c r="EZ14" s="109">
        <v>339649</v>
      </c>
      <c r="FA14" s="109">
        <v>339649</v>
      </c>
      <c r="FB14" s="109">
        <v>339649</v>
      </c>
      <c r="FC14" s="109"/>
      <c r="FD14" s="109"/>
      <c r="FE14" s="109">
        <v>339649</v>
      </c>
      <c r="FF14" s="109">
        <v>339649</v>
      </c>
      <c r="FG14" s="109">
        <v>339649</v>
      </c>
      <c r="FH14" s="109">
        <v>339649</v>
      </c>
      <c r="FI14" s="109">
        <v>339649</v>
      </c>
      <c r="FJ14" s="109">
        <v>339649</v>
      </c>
      <c r="FK14" s="109">
        <f t="shared" si="15"/>
        <v>3956359871</v>
      </c>
      <c r="FL14" s="109">
        <v>339649</v>
      </c>
      <c r="FM14" s="109">
        <v>339649</v>
      </c>
      <c r="FN14" s="109">
        <v>339649</v>
      </c>
      <c r="FO14" s="109">
        <v>339649</v>
      </c>
      <c r="FP14" s="109">
        <v>339649</v>
      </c>
      <c r="FQ14" s="109"/>
      <c r="FR14" s="109"/>
      <c r="FS14" s="109">
        <v>339649</v>
      </c>
      <c r="FT14" s="109">
        <v>339649</v>
      </c>
      <c r="FU14" s="109">
        <v>339649</v>
      </c>
      <c r="FV14" s="109">
        <v>339649</v>
      </c>
      <c r="FW14" s="109">
        <v>339649</v>
      </c>
      <c r="FX14" s="109">
        <v>339649</v>
      </c>
      <c r="FY14" s="109">
        <f t="shared" si="15"/>
        <v>81343802</v>
      </c>
      <c r="FZ14" s="109">
        <v>339649</v>
      </c>
      <c r="GA14" s="109">
        <v>339649</v>
      </c>
      <c r="GB14" s="109">
        <v>339649</v>
      </c>
      <c r="GC14" s="109">
        <v>339649</v>
      </c>
      <c r="GD14" s="109">
        <v>339649</v>
      </c>
      <c r="GE14" s="109"/>
      <c r="GF14" s="109"/>
      <c r="GG14" s="109">
        <v>339649</v>
      </c>
      <c r="GH14" s="109">
        <v>339649</v>
      </c>
      <c r="GI14" s="109">
        <v>339649</v>
      </c>
      <c r="GJ14" s="109">
        <v>339649</v>
      </c>
      <c r="GK14" s="109">
        <v>339649</v>
      </c>
      <c r="GL14" s="188">
        <v>339649</v>
      </c>
    </row>
    <row r="15" spans="1:251" ht="9" customHeight="1">
      <c r="A15" s="235" t="s">
        <v>46</v>
      </c>
      <c r="B15" s="205"/>
      <c r="C15" s="206"/>
      <c r="D15" s="78"/>
      <c r="E15" s="79"/>
      <c r="F15" s="80"/>
      <c r="G15" s="232" t="s">
        <v>60</v>
      </c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193" t="s">
        <v>38</v>
      </c>
      <c r="U15" s="194"/>
      <c r="V15" s="194"/>
      <c r="W15" s="194"/>
      <c r="X15" s="194"/>
      <c r="Y15" s="194"/>
      <c r="Z15" s="195"/>
      <c r="AA15" s="118">
        <v>1534</v>
      </c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>
        <v>3517516</v>
      </c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>
        <v>49389</v>
      </c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>
        <v>2727</v>
      </c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>
        <v>7401501</v>
      </c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>
        <v>80807</v>
      </c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>
        <v>44697</v>
      </c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>
        <v>416365866</v>
      </c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>
        <v>4267778</v>
      </c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9">
        <v>53223</v>
      </c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>
        <v>432304591</v>
      </c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>
        <v>4482403</v>
      </c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88"/>
    </row>
    <row r="16" spans="1:251" ht="9" customHeight="1">
      <c r="A16" s="235"/>
      <c r="B16" s="205"/>
      <c r="C16" s="206"/>
      <c r="D16" s="81"/>
      <c r="E16" s="82"/>
      <c r="F16" s="83"/>
      <c r="G16" s="233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193" t="s">
        <v>39</v>
      </c>
      <c r="U16" s="194"/>
      <c r="V16" s="194"/>
      <c r="W16" s="194"/>
      <c r="X16" s="194"/>
      <c r="Y16" s="194"/>
      <c r="Z16" s="195"/>
      <c r="AA16" s="118">
        <v>17869</v>
      </c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>
        <v>41904692</v>
      </c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>
        <v>789611</v>
      </c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>
        <v>16266</v>
      </c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>
        <v>44463541</v>
      </c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>
        <v>796107</v>
      </c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>
        <v>59956</v>
      </c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>
        <v>330643409</v>
      </c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>
        <v>5031313</v>
      </c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9">
        <v>125398</v>
      </c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>
        <v>467102403</v>
      </c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>
        <v>7721132</v>
      </c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88"/>
    </row>
    <row r="17" spans="1:194" ht="9" customHeight="1">
      <c r="A17" s="235"/>
      <c r="B17" s="205"/>
      <c r="C17" s="206"/>
      <c r="D17" s="204" t="s">
        <v>68</v>
      </c>
      <c r="E17" s="205"/>
      <c r="F17" s="206"/>
      <c r="G17" s="234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193" t="s">
        <v>37</v>
      </c>
      <c r="U17" s="194"/>
      <c r="V17" s="194"/>
      <c r="W17" s="194"/>
      <c r="X17" s="194"/>
      <c r="Y17" s="194"/>
      <c r="Z17" s="195"/>
      <c r="AA17" s="118">
        <f t="shared" ref="AA17" si="16">SUM(AA15,AA16)</f>
        <v>19403</v>
      </c>
      <c r="AB17" s="105">
        <v>339649</v>
      </c>
      <c r="AC17" s="105">
        <v>339649</v>
      </c>
      <c r="AD17" s="105">
        <v>339649</v>
      </c>
      <c r="AE17" s="105">
        <v>339649</v>
      </c>
      <c r="AF17" s="105">
        <v>339649</v>
      </c>
      <c r="AG17" s="105"/>
      <c r="AH17" s="105"/>
      <c r="AI17" s="105">
        <v>339649</v>
      </c>
      <c r="AJ17" s="105">
        <v>339649</v>
      </c>
      <c r="AK17" s="105">
        <v>339649</v>
      </c>
      <c r="AL17" s="105">
        <v>339649</v>
      </c>
      <c r="AM17" s="105">
        <v>339649</v>
      </c>
      <c r="AN17" s="105">
        <v>339649</v>
      </c>
      <c r="AO17" s="105">
        <f t="shared" ref="AO17" si="17">SUM(AO15,AO16)</f>
        <v>45422208</v>
      </c>
      <c r="AP17" s="105">
        <v>339649</v>
      </c>
      <c r="AQ17" s="105">
        <v>339649</v>
      </c>
      <c r="AR17" s="105">
        <v>339649</v>
      </c>
      <c r="AS17" s="105">
        <v>339649</v>
      </c>
      <c r="AT17" s="105">
        <v>339649</v>
      </c>
      <c r="AU17" s="105"/>
      <c r="AV17" s="105"/>
      <c r="AW17" s="105">
        <v>339649</v>
      </c>
      <c r="AX17" s="105">
        <v>339649</v>
      </c>
      <c r="AY17" s="105">
        <v>339649</v>
      </c>
      <c r="AZ17" s="105">
        <v>339649</v>
      </c>
      <c r="BA17" s="105">
        <v>339649</v>
      </c>
      <c r="BB17" s="105">
        <v>339649</v>
      </c>
      <c r="BC17" s="105">
        <f t="shared" ref="BC17:DG17" si="18">SUM(BC15,BC16)</f>
        <v>839000</v>
      </c>
      <c r="BD17" s="105">
        <v>339649</v>
      </c>
      <c r="BE17" s="105">
        <v>339649</v>
      </c>
      <c r="BF17" s="105">
        <v>339649</v>
      </c>
      <c r="BG17" s="105">
        <v>339649</v>
      </c>
      <c r="BH17" s="105">
        <v>339649</v>
      </c>
      <c r="BI17" s="105"/>
      <c r="BJ17" s="105"/>
      <c r="BK17" s="105">
        <v>339649</v>
      </c>
      <c r="BL17" s="105">
        <v>339649</v>
      </c>
      <c r="BM17" s="105">
        <v>339649</v>
      </c>
      <c r="BN17" s="105">
        <v>339649</v>
      </c>
      <c r="BO17" s="105">
        <v>339649</v>
      </c>
      <c r="BP17" s="105">
        <v>339649</v>
      </c>
      <c r="BQ17" s="105">
        <f t="shared" si="18"/>
        <v>18993</v>
      </c>
      <c r="BR17" s="105">
        <v>339649</v>
      </c>
      <c r="BS17" s="105">
        <v>339649</v>
      </c>
      <c r="BT17" s="105">
        <v>339649</v>
      </c>
      <c r="BU17" s="105">
        <v>339649</v>
      </c>
      <c r="BV17" s="105">
        <v>339649</v>
      </c>
      <c r="BW17" s="105"/>
      <c r="BX17" s="105"/>
      <c r="BY17" s="105">
        <v>339649</v>
      </c>
      <c r="BZ17" s="105">
        <v>339649</v>
      </c>
      <c r="CA17" s="105">
        <v>339649</v>
      </c>
      <c r="CB17" s="105">
        <v>339649</v>
      </c>
      <c r="CC17" s="105">
        <v>339649</v>
      </c>
      <c r="CD17" s="105">
        <v>339649</v>
      </c>
      <c r="CE17" s="105">
        <f t="shared" si="18"/>
        <v>51865042</v>
      </c>
      <c r="CF17" s="105">
        <v>339649</v>
      </c>
      <c r="CG17" s="105">
        <v>339649</v>
      </c>
      <c r="CH17" s="105">
        <v>339649</v>
      </c>
      <c r="CI17" s="105">
        <v>339649</v>
      </c>
      <c r="CJ17" s="105">
        <v>339649</v>
      </c>
      <c r="CK17" s="105"/>
      <c r="CL17" s="105"/>
      <c r="CM17" s="105">
        <v>339649</v>
      </c>
      <c r="CN17" s="105">
        <v>339649</v>
      </c>
      <c r="CO17" s="105">
        <v>339649</v>
      </c>
      <c r="CP17" s="105">
        <v>339649</v>
      </c>
      <c r="CQ17" s="105">
        <v>339649</v>
      </c>
      <c r="CR17" s="105">
        <v>339649</v>
      </c>
      <c r="CS17" s="105">
        <f t="shared" si="18"/>
        <v>876914</v>
      </c>
      <c r="CT17" s="105">
        <v>339649</v>
      </c>
      <c r="CU17" s="105">
        <v>339649</v>
      </c>
      <c r="CV17" s="105">
        <v>339649</v>
      </c>
      <c r="CW17" s="105">
        <v>339649</v>
      </c>
      <c r="CX17" s="105">
        <v>339649</v>
      </c>
      <c r="CY17" s="105"/>
      <c r="CZ17" s="105"/>
      <c r="DA17" s="105">
        <v>339649</v>
      </c>
      <c r="DB17" s="105">
        <v>339649</v>
      </c>
      <c r="DC17" s="105">
        <v>339649</v>
      </c>
      <c r="DD17" s="105">
        <v>339649</v>
      </c>
      <c r="DE17" s="105">
        <v>339649</v>
      </c>
      <c r="DF17" s="105">
        <v>339649</v>
      </c>
      <c r="DG17" s="105">
        <f t="shared" si="18"/>
        <v>104653</v>
      </c>
      <c r="DH17" s="105">
        <v>339649</v>
      </c>
      <c r="DI17" s="105">
        <v>339649</v>
      </c>
      <c r="DJ17" s="105">
        <v>339649</v>
      </c>
      <c r="DK17" s="105">
        <v>339649</v>
      </c>
      <c r="DL17" s="105">
        <v>339649</v>
      </c>
      <c r="DM17" s="105"/>
      <c r="DN17" s="105"/>
      <c r="DO17" s="105">
        <v>339649</v>
      </c>
      <c r="DP17" s="105">
        <v>339649</v>
      </c>
      <c r="DQ17" s="105">
        <v>339649</v>
      </c>
      <c r="DR17" s="105">
        <v>339649</v>
      </c>
      <c r="DS17" s="105">
        <v>339649</v>
      </c>
      <c r="DT17" s="105">
        <v>339649</v>
      </c>
      <c r="DU17" s="105">
        <f t="shared" ref="DU17:FY17" si="19">SUM(DU15,DU16)</f>
        <v>747009275</v>
      </c>
      <c r="DV17" s="105">
        <v>339649</v>
      </c>
      <c r="DW17" s="105">
        <v>339649</v>
      </c>
      <c r="DX17" s="105">
        <v>339649</v>
      </c>
      <c r="DY17" s="105">
        <v>339649</v>
      </c>
      <c r="DZ17" s="105">
        <v>339649</v>
      </c>
      <c r="EA17" s="105"/>
      <c r="EB17" s="105"/>
      <c r="EC17" s="105">
        <v>339649</v>
      </c>
      <c r="ED17" s="105">
        <v>339649</v>
      </c>
      <c r="EE17" s="105">
        <v>339649</v>
      </c>
      <c r="EF17" s="105">
        <v>339649</v>
      </c>
      <c r="EG17" s="105">
        <v>339649</v>
      </c>
      <c r="EH17" s="105">
        <v>339649</v>
      </c>
      <c r="EI17" s="105">
        <f t="shared" si="19"/>
        <v>9299091</v>
      </c>
      <c r="EJ17" s="105">
        <v>339649</v>
      </c>
      <c r="EK17" s="105">
        <v>339649</v>
      </c>
      <c r="EL17" s="105">
        <v>339649</v>
      </c>
      <c r="EM17" s="105">
        <v>339649</v>
      </c>
      <c r="EN17" s="105">
        <v>339649</v>
      </c>
      <c r="EO17" s="105"/>
      <c r="EP17" s="105"/>
      <c r="EQ17" s="105">
        <v>339649</v>
      </c>
      <c r="ER17" s="105">
        <v>339649</v>
      </c>
      <c r="ES17" s="105">
        <v>339649</v>
      </c>
      <c r="ET17" s="105">
        <v>339649</v>
      </c>
      <c r="EU17" s="105">
        <v>339649</v>
      </c>
      <c r="EV17" s="105">
        <v>339649</v>
      </c>
      <c r="EW17" s="109">
        <f t="shared" si="19"/>
        <v>178621</v>
      </c>
      <c r="EX17" s="109">
        <v>339649</v>
      </c>
      <c r="EY17" s="109">
        <v>339649</v>
      </c>
      <c r="EZ17" s="109">
        <v>339649</v>
      </c>
      <c r="FA17" s="109">
        <v>339649</v>
      </c>
      <c r="FB17" s="109">
        <v>339649</v>
      </c>
      <c r="FC17" s="109"/>
      <c r="FD17" s="109"/>
      <c r="FE17" s="109">
        <v>339649</v>
      </c>
      <c r="FF17" s="109">
        <v>339649</v>
      </c>
      <c r="FG17" s="109">
        <v>339649</v>
      </c>
      <c r="FH17" s="109">
        <v>339649</v>
      </c>
      <c r="FI17" s="109">
        <v>339649</v>
      </c>
      <c r="FJ17" s="109">
        <v>339649</v>
      </c>
      <c r="FK17" s="109">
        <f t="shared" si="19"/>
        <v>899406994</v>
      </c>
      <c r="FL17" s="109">
        <v>339649</v>
      </c>
      <c r="FM17" s="109">
        <v>339649</v>
      </c>
      <c r="FN17" s="109">
        <v>339649</v>
      </c>
      <c r="FO17" s="109">
        <v>339649</v>
      </c>
      <c r="FP17" s="109">
        <v>339649</v>
      </c>
      <c r="FQ17" s="109"/>
      <c r="FR17" s="109"/>
      <c r="FS17" s="109">
        <v>339649</v>
      </c>
      <c r="FT17" s="109">
        <v>339649</v>
      </c>
      <c r="FU17" s="109">
        <v>339649</v>
      </c>
      <c r="FV17" s="109">
        <v>339649</v>
      </c>
      <c r="FW17" s="109">
        <v>339649</v>
      </c>
      <c r="FX17" s="109">
        <v>339649</v>
      </c>
      <c r="FY17" s="109">
        <f t="shared" si="19"/>
        <v>12203535</v>
      </c>
      <c r="FZ17" s="109">
        <v>339649</v>
      </c>
      <c r="GA17" s="109">
        <v>339649</v>
      </c>
      <c r="GB17" s="109">
        <v>339649</v>
      </c>
      <c r="GC17" s="109">
        <v>339649</v>
      </c>
      <c r="GD17" s="109">
        <v>339649</v>
      </c>
      <c r="GE17" s="109"/>
      <c r="GF17" s="109"/>
      <c r="GG17" s="109">
        <v>339649</v>
      </c>
      <c r="GH17" s="109">
        <v>339649</v>
      </c>
      <c r="GI17" s="109">
        <v>339649</v>
      </c>
      <c r="GJ17" s="109">
        <v>339649</v>
      </c>
      <c r="GK17" s="109">
        <v>339649</v>
      </c>
      <c r="GL17" s="188">
        <v>339649</v>
      </c>
    </row>
    <row r="18" spans="1:194" ht="9" customHeight="1">
      <c r="A18" s="235"/>
      <c r="B18" s="205"/>
      <c r="C18" s="206"/>
      <c r="D18" s="204"/>
      <c r="E18" s="205"/>
      <c r="F18" s="206"/>
      <c r="G18" s="56"/>
      <c r="H18" s="211" t="s">
        <v>61</v>
      </c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57"/>
      <c r="T18" s="193" t="s">
        <v>38</v>
      </c>
      <c r="U18" s="194"/>
      <c r="V18" s="194"/>
      <c r="W18" s="194"/>
      <c r="X18" s="194"/>
      <c r="Y18" s="194"/>
      <c r="Z18" s="195"/>
      <c r="AA18" s="118">
        <v>11</v>
      </c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>
        <v>27108</v>
      </c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>
        <v>542</v>
      </c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>
        <v>86</v>
      </c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>
        <v>251980</v>
      </c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>
        <v>5039</v>
      </c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>
        <v>7394</v>
      </c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>
        <v>80180684</v>
      </c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>
        <v>937317</v>
      </c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9">
        <v>7493</v>
      </c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>
        <v>80462564</v>
      </c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>
        <v>942954</v>
      </c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88"/>
    </row>
    <row r="19" spans="1:194" ht="9" customHeight="1">
      <c r="A19" s="235"/>
      <c r="B19" s="205"/>
      <c r="C19" s="206"/>
      <c r="D19" s="204"/>
      <c r="E19" s="205"/>
      <c r="F19" s="206"/>
      <c r="G19" s="72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55"/>
      <c r="T19" s="193" t="s">
        <v>39</v>
      </c>
      <c r="U19" s="194"/>
      <c r="V19" s="194"/>
      <c r="W19" s="194"/>
      <c r="X19" s="194"/>
      <c r="Y19" s="194"/>
      <c r="Z19" s="195"/>
      <c r="AA19" s="118">
        <v>1</v>
      </c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>
        <v>2362</v>
      </c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>
        <v>42</v>
      </c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>
        <v>12</v>
      </c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>
        <v>35427</v>
      </c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>
        <v>1062</v>
      </c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>
        <v>418</v>
      </c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>
        <v>4819703</v>
      </c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>
        <v>93473</v>
      </c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9">
        <v>432</v>
      </c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>
        <v>4858679</v>
      </c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>
        <v>94613</v>
      </c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88"/>
    </row>
    <row r="20" spans="1:194" ht="9" customHeight="1">
      <c r="A20" s="235"/>
      <c r="B20" s="205"/>
      <c r="C20" s="206"/>
      <c r="D20" s="204"/>
      <c r="E20" s="205"/>
      <c r="F20" s="206"/>
      <c r="G20" s="73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74"/>
      <c r="T20" s="193" t="s">
        <v>37</v>
      </c>
      <c r="U20" s="194"/>
      <c r="V20" s="194"/>
      <c r="W20" s="194"/>
      <c r="X20" s="194"/>
      <c r="Y20" s="194"/>
      <c r="Z20" s="195"/>
      <c r="AA20" s="118">
        <f t="shared" ref="AA20" si="20">SUM(AA18,AA19)</f>
        <v>12</v>
      </c>
      <c r="AB20" s="105">
        <v>339649</v>
      </c>
      <c r="AC20" s="105">
        <v>339649</v>
      </c>
      <c r="AD20" s="105">
        <v>339649</v>
      </c>
      <c r="AE20" s="105">
        <v>339649</v>
      </c>
      <c r="AF20" s="105">
        <v>339649</v>
      </c>
      <c r="AG20" s="105"/>
      <c r="AH20" s="105"/>
      <c r="AI20" s="105">
        <v>339649</v>
      </c>
      <c r="AJ20" s="105">
        <v>339649</v>
      </c>
      <c r="AK20" s="105">
        <v>339649</v>
      </c>
      <c r="AL20" s="105">
        <v>339649</v>
      </c>
      <c r="AM20" s="105">
        <v>339649</v>
      </c>
      <c r="AN20" s="105">
        <v>339649</v>
      </c>
      <c r="AO20" s="105">
        <f t="shared" ref="AO20" si="21">SUM(AO18,AO19)</f>
        <v>29470</v>
      </c>
      <c r="AP20" s="105">
        <v>339649</v>
      </c>
      <c r="AQ20" s="105">
        <v>339649</v>
      </c>
      <c r="AR20" s="105">
        <v>339649</v>
      </c>
      <c r="AS20" s="105">
        <v>339649</v>
      </c>
      <c r="AT20" s="105">
        <v>339649</v>
      </c>
      <c r="AU20" s="105"/>
      <c r="AV20" s="105"/>
      <c r="AW20" s="105">
        <v>339649</v>
      </c>
      <c r="AX20" s="105">
        <v>339649</v>
      </c>
      <c r="AY20" s="105">
        <v>339649</v>
      </c>
      <c r="AZ20" s="105">
        <v>339649</v>
      </c>
      <c r="BA20" s="105">
        <v>339649</v>
      </c>
      <c r="BB20" s="105">
        <v>339649</v>
      </c>
      <c r="BC20" s="105">
        <f t="shared" ref="BC20:DG20" si="22">SUM(BC18,BC19)</f>
        <v>584</v>
      </c>
      <c r="BD20" s="105">
        <v>339649</v>
      </c>
      <c r="BE20" s="105">
        <v>339649</v>
      </c>
      <c r="BF20" s="105">
        <v>339649</v>
      </c>
      <c r="BG20" s="105">
        <v>339649</v>
      </c>
      <c r="BH20" s="105">
        <v>339649</v>
      </c>
      <c r="BI20" s="105"/>
      <c r="BJ20" s="105"/>
      <c r="BK20" s="105">
        <v>339649</v>
      </c>
      <c r="BL20" s="105">
        <v>339649</v>
      </c>
      <c r="BM20" s="105">
        <v>339649</v>
      </c>
      <c r="BN20" s="105">
        <v>339649</v>
      </c>
      <c r="BO20" s="105">
        <v>339649</v>
      </c>
      <c r="BP20" s="105">
        <v>339649</v>
      </c>
      <c r="BQ20" s="105">
        <f t="shared" si="22"/>
        <v>98</v>
      </c>
      <c r="BR20" s="105">
        <v>339649</v>
      </c>
      <c r="BS20" s="105">
        <v>339649</v>
      </c>
      <c r="BT20" s="105">
        <v>339649</v>
      </c>
      <c r="BU20" s="105">
        <v>339649</v>
      </c>
      <c r="BV20" s="105">
        <v>339649</v>
      </c>
      <c r="BW20" s="105"/>
      <c r="BX20" s="105"/>
      <c r="BY20" s="105">
        <v>339649</v>
      </c>
      <c r="BZ20" s="105">
        <v>339649</v>
      </c>
      <c r="CA20" s="105">
        <v>339649</v>
      </c>
      <c r="CB20" s="105">
        <v>339649</v>
      </c>
      <c r="CC20" s="105">
        <v>339649</v>
      </c>
      <c r="CD20" s="105">
        <v>339649</v>
      </c>
      <c r="CE20" s="105">
        <f t="shared" si="22"/>
        <v>287407</v>
      </c>
      <c r="CF20" s="105">
        <v>339649</v>
      </c>
      <c r="CG20" s="105">
        <v>339649</v>
      </c>
      <c r="CH20" s="105">
        <v>339649</v>
      </c>
      <c r="CI20" s="105">
        <v>339649</v>
      </c>
      <c r="CJ20" s="105">
        <v>339649</v>
      </c>
      <c r="CK20" s="105"/>
      <c r="CL20" s="105"/>
      <c r="CM20" s="105">
        <v>339649</v>
      </c>
      <c r="CN20" s="105">
        <v>339649</v>
      </c>
      <c r="CO20" s="105">
        <v>339649</v>
      </c>
      <c r="CP20" s="105">
        <v>339649</v>
      </c>
      <c r="CQ20" s="105">
        <v>339649</v>
      </c>
      <c r="CR20" s="105">
        <v>339649</v>
      </c>
      <c r="CS20" s="105">
        <f t="shared" si="22"/>
        <v>6101</v>
      </c>
      <c r="CT20" s="105">
        <v>339649</v>
      </c>
      <c r="CU20" s="105">
        <v>339649</v>
      </c>
      <c r="CV20" s="105">
        <v>339649</v>
      </c>
      <c r="CW20" s="105">
        <v>339649</v>
      </c>
      <c r="CX20" s="105">
        <v>339649</v>
      </c>
      <c r="CY20" s="105"/>
      <c r="CZ20" s="105"/>
      <c r="DA20" s="105">
        <v>339649</v>
      </c>
      <c r="DB20" s="105">
        <v>339649</v>
      </c>
      <c r="DC20" s="105">
        <v>339649</v>
      </c>
      <c r="DD20" s="105">
        <v>339649</v>
      </c>
      <c r="DE20" s="105">
        <v>339649</v>
      </c>
      <c r="DF20" s="105">
        <v>339649</v>
      </c>
      <c r="DG20" s="105">
        <f t="shared" si="22"/>
        <v>7812</v>
      </c>
      <c r="DH20" s="105">
        <v>339649</v>
      </c>
      <c r="DI20" s="105">
        <v>339649</v>
      </c>
      <c r="DJ20" s="105">
        <v>339649</v>
      </c>
      <c r="DK20" s="105">
        <v>339649</v>
      </c>
      <c r="DL20" s="105">
        <v>339649</v>
      </c>
      <c r="DM20" s="105"/>
      <c r="DN20" s="105"/>
      <c r="DO20" s="105">
        <v>339649</v>
      </c>
      <c r="DP20" s="105">
        <v>339649</v>
      </c>
      <c r="DQ20" s="105">
        <v>339649</v>
      </c>
      <c r="DR20" s="105">
        <v>339649</v>
      </c>
      <c r="DS20" s="105">
        <v>339649</v>
      </c>
      <c r="DT20" s="105">
        <v>339649</v>
      </c>
      <c r="DU20" s="105">
        <f t="shared" ref="DU20:FY20" si="23">SUM(DU18,DU19)</f>
        <v>85000387</v>
      </c>
      <c r="DV20" s="105">
        <v>339649</v>
      </c>
      <c r="DW20" s="105">
        <v>339649</v>
      </c>
      <c r="DX20" s="105">
        <v>339649</v>
      </c>
      <c r="DY20" s="105">
        <v>339649</v>
      </c>
      <c r="DZ20" s="105">
        <v>339649</v>
      </c>
      <c r="EA20" s="105"/>
      <c r="EB20" s="105"/>
      <c r="EC20" s="105">
        <v>339649</v>
      </c>
      <c r="ED20" s="105">
        <v>339649</v>
      </c>
      <c r="EE20" s="105">
        <v>339649</v>
      </c>
      <c r="EF20" s="105">
        <v>339649</v>
      </c>
      <c r="EG20" s="105">
        <v>339649</v>
      </c>
      <c r="EH20" s="105">
        <v>339649</v>
      </c>
      <c r="EI20" s="105">
        <f t="shared" si="23"/>
        <v>1030790</v>
      </c>
      <c r="EJ20" s="105">
        <v>339649</v>
      </c>
      <c r="EK20" s="105">
        <v>339649</v>
      </c>
      <c r="EL20" s="105">
        <v>339649</v>
      </c>
      <c r="EM20" s="105">
        <v>339649</v>
      </c>
      <c r="EN20" s="105">
        <v>339649</v>
      </c>
      <c r="EO20" s="105"/>
      <c r="EP20" s="105"/>
      <c r="EQ20" s="105">
        <v>339649</v>
      </c>
      <c r="ER20" s="105">
        <v>339649</v>
      </c>
      <c r="ES20" s="105">
        <v>339649</v>
      </c>
      <c r="ET20" s="105">
        <v>339649</v>
      </c>
      <c r="EU20" s="105">
        <v>339649</v>
      </c>
      <c r="EV20" s="105">
        <v>339649</v>
      </c>
      <c r="EW20" s="109">
        <f t="shared" si="23"/>
        <v>7925</v>
      </c>
      <c r="EX20" s="109">
        <v>339649</v>
      </c>
      <c r="EY20" s="109">
        <v>339649</v>
      </c>
      <c r="EZ20" s="109">
        <v>339649</v>
      </c>
      <c r="FA20" s="109">
        <v>339649</v>
      </c>
      <c r="FB20" s="109">
        <v>339649</v>
      </c>
      <c r="FC20" s="109"/>
      <c r="FD20" s="109"/>
      <c r="FE20" s="109">
        <v>339649</v>
      </c>
      <c r="FF20" s="109">
        <v>339649</v>
      </c>
      <c r="FG20" s="109">
        <v>339649</v>
      </c>
      <c r="FH20" s="109">
        <v>339649</v>
      </c>
      <c r="FI20" s="109">
        <v>339649</v>
      </c>
      <c r="FJ20" s="109">
        <v>339649</v>
      </c>
      <c r="FK20" s="109">
        <f t="shared" si="23"/>
        <v>85321243</v>
      </c>
      <c r="FL20" s="109">
        <v>339649</v>
      </c>
      <c r="FM20" s="109">
        <v>339649</v>
      </c>
      <c r="FN20" s="109">
        <v>339649</v>
      </c>
      <c r="FO20" s="109">
        <v>339649</v>
      </c>
      <c r="FP20" s="109">
        <v>339649</v>
      </c>
      <c r="FQ20" s="109"/>
      <c r="FR20" s="109"/>
      <c r="FS20" s="109">
        <v>339649</v>
      </c>
      <c r="FT20" s="109">
        <v>339649</v>
      </c>
      <c r="FU20" s="109">
        <v>339649</v>
      </c>
      <c r="FV20" s="109">
        <v>339649</v>
      </c>
      <c r="FW20" s="109">
        <v>339649</v>
      </c>
      <c r="FX20" s="109">
        <v>339649</v>
      </c>
      <c r="FY20" s="109">
        <f t="shared" si="23"/>
        <v>1037567</v>
      </c>
      <c r="FZ20" s="109">
        <v>339649</v>
      </c>
      <c r="GA20" s="109">
        <v>339649</v>
      </c>
      <c r="GB20" s="109">
        <v>339649</v>
      </c>
      <c r="GC20" s="109">
        <v>339649</v>
      </c>
      <c r="GD20" s="109">
        <v>339649</v>
      </c>
      <c r="GE20" s="109"/>
      <c r="GF20" s="109"/>
      <c r="GG20" s="109">
        <v>339649</v>
      </c>
      <c r="GH20" s="109">
        <v>339649</v>
      </c>
      <c r="GI20" s="109">
        <v>339649</v>
      </c>
      <c r="GJ20" s="109">
        <v>339649</v>
      </c>
      <c r="GK20" s="109">
        <v>339649</v>
      </c>
      <c r="GL20" s="188">
        <v>339649</v>
      </c>
    </row>
    <row r="21" spans="1:194" ht="9" customHeight="1">
      <c r="A21" s="235"/>
      <c r="B21" s="205"/>
      <c r="C21" s="206"/>
      <c r="D21" s="204"/>
      <c r="E21" s="205"/>
      <c r="F21" s="206"/>
      <c r="G21" s="56"/>
      <c r="H21" s="211" t="s">
        <v>62</v>
      </c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57"/>
      <c r="T21" s="193" t="s">
        <v>38</v>
      </c>
      <c r="U21" s="194"/>
      <c r="V21" s="194"/>
      <c r="W21" s="194"/>
      <c r="X21" s="194"/>
      <c r="Y21" s="194"/>
      <c r="Z21" s="195"/>
      <c r="AA21" s="118">
        <v>589</v>
      </c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>
        <v>1398467</v>
      </c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>
        <v>27916</v>
      </c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>
        <v>937</v>
      </c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>
        <v>2664746</v>
      </c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>
        <v>53232</v>
      </c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>
        <v>4779</v>
      </c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>
        <v>33883120</v>
      </c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>
        <v>676760</v>
      </c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9">
        <v>6779</v>
      </c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>
        <v>38821601</v>
      </c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>
        <v>775373</v>
      </c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88"/>
    </row>
    <row r="22" spans="1:194" ht="9" customHeight="1">
      <c r="A22" s="235"/>
      <c r="B22" s="205"/>
      <c r="C22" s="206"/>
      <c r="D22" s="204"/>
      <c r="E22" s="205"/>
      <c r="F22" s="206"/>
      <c r="G22" s="72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55"/>
      <c r="T22" s="193" t="s">
        <v>39</v>
      </c>
      <c r="U22" s="194"/>
      <c r="V22" s="194"/>
      <c r="W22" s="194"/>
      <c r="X22" s="194"/>
      <c r="Y22" s="194"/>
      <c r="Z22" s="195"/>
      <c r="AA22" s="118">
        <v>89</v>
      </c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>
        <v>203596</v>
      </c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>
        <v>2896</v>
      </c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>
        <v>41</v>
      </c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>
        <v>117179</v>
      </c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>
        <v>2486</v>
      </c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>
        <v>437</v>
      </c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>
        <v>3796696</v>
      </c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>
        <v>85621</v>
      </c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9">
        <v>732</v>
      </c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>
        <v>4264706</v>
      </c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>
        <v>95410</v>
      </c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88"/>
    </row>
    <row r="23" spans="1:194" ht="9" customHeight="1">
      <c r="A23" s="235"/>
      <c r="B23" s="205"/>
      <c r="C23" s="206"/>
      <c r="D23" s="204"/>
      <c r="E23" s="205"/>
      <c r="F23" s="206"/>
      <c r="G23" s="73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74"/>
      <c r="T23" s="193" t="s">
        <v>37</v>
      </c>
      <c r="U23" s="194"/>
      <c r="V23" s="194"/>
      <c r="W23" s="194"/>
      <c r="X23" s="194"/>
      <c r="Y23" s="194"/>
      <c r="Z23" s="195"/>
      <c r="AA23" s="118">
        <f t="shared" ref="AA23" si="24">SUM(AA21,AA22)</f>
        <v>678</v>
      </c>
      <c r="AB23" s="105">
        <v>339649</v>
      </c>
      <c r="AC23" s="105">
        <v>339649</v>
      </c>
      <c r="AD23" s="105">
        <v>339649</v>
      </c>
      <c r="AE23" s="105">
        <v>339649</v>
      </c>
      <c r="AF23" s="105">
        <v>339649</v>
      </c>
      <c r="AG23" s="105"/>
      <c r="AH23" s="105"/>
      <c r="AI23" s="105">
        <v>339649</v>
      </c>
      <c r="AJ23" s="105">
        <v>339649</v>
      </c>
      <c r="AK23" s="105">
        <v>339649</v>
      </c>
      <c r="AL23" s="105">
        <v>339649</v>
      </c>
      <c r="AM23" s="105">
        <v>339649</v>
      </c>
      <c r="AN23" s="105">
        <v>339649</v>
      </c>
      <c r="AO23" s="105">
        <f t="shared" ref="AO23" si="25">SUM(AO21,AO22)</f>
        <v>1602063</v>
      </c>
      <c r="AP23" s="105">
        <v>339649</v>
      </c>
      <c r="AQ23" s="105">
        <v>339649</v>
      </c>
      <c r="AR23" s="105">
        <v>339649</v>
      </c>
      <c r="AS23" s="105">
        <v>339649</v>
      </c>
      <c r="AT23" s="105">
        <v>339649</v>
      </c>
      <c r="AU23" s="105"/>
      <c r="AV23" s="105"/>
      <c r="AW23" s="105">
        <v>339649</v>
      </c>
      <c r="AX23" s="105">
        <v>339649</v>
      </c>
      <c r="AY23" s="105">
        <v>339649</v>
      </c>
      <c r="AZ23" s="105">
        <v>339649</v>
      </c>
      <c r="BA23" s="105">
        <v>339649</v>
      </c>
      <c r="BB23" s="105">
        <v>339649</v>
      </c>
      <c r="BC23" s="105">
        <f t="shared" ref="BC23:DG23" si="26">SUM(BC21,BC22)</f>
        <v>30812</v>
      </c>
      <c r="BD23" s="105">
        <v>339649</v>
      </c>
      <c r="BE23" s="105">
        <v>339649</v>
      </c>
      <c r="BF23" s="105">
        <v>339649</v>
      </c>
      <c r="BG23" s="105">
        <v>339649</v>
      </c>
      <c r="BH23" s="105">
        <v>339649</v>
      </c>
      <c r="BI23" s="105"/>
      <c r="BJ23" s="105"/>
      <c r="BK23" s="105">
        <v>339649</v>
      </c>
      <c r="BL23" s="105">
        <v>339649</v>
      </c>
      <c r="BM23" s="105">
        <v>339649</v>
      </c>
      <c r="BN23" s="105">
        <v>339649</v>
      </c>
      <c r="BO23" s="105">
        <v>339649</v>
      </c>
      <c r="BP23" s="105">
        <v>339649</v>
      </c>
      <c r="BQ23" s="105">
        <f t="shared" si="26"/>
        <v>978</v>
      </c>
      <c r="BR23" s="105">
        <v>339649</v>
      </c>
      <c r="BS23" s="105">
        <v>339649</v>
      </c>
      <c r="BT23" s="105">
        <v>339649</v>
      </c>
      <c r="BU23" s="105">
        <v>339649</v>
      </c>
      <c r="BV23" s="105">
        <v>339649</v>
      </c>
      <c r="BW23" s="105"/>
      <c r="BX23" s="105"/>
      <c r="BY23" s="105">
        <v>339649</v>
      </c>
      <c r="BZ23" s="105">
        <v>339649</v>
      </c>
      <c r="CA23" s="105">
        <v>339649</v>
      </c>
      <c r="CB23" s="105">
        <v>339649</v>
      </c>
      <c r="CC23" s="105">
        <v>339649</v>
      </c>
      <c r="CD23" s="105">
        <v>339649</v>
      </c>
      <c r="CE23" s="105">
        <f t="shared" si="26"/>
        <v>2781925</v>
      </c>
      <c r="CF23" s="105">
        <v>339649</v>
      </c>
      <c r="CG23" s="105">
        <v>339649</v>
      </c>
      <c r="CH23" s="105">
        <v>339649</v>
      </c>
      <c r="CI23" s="105">
        <v>339649</v>
      </c>
      <c r="CJ23" s="105">
        <v>339649</v>
      </c>
      <c r="CK23" s="105"/>
      <c r="CL23" s="105"/>
      <c r="CM23" s="105">
        <v>339649</v>
      </c>
      <c r="CN23" s="105">
        <v>339649</v>
      </c>
      <c r="CO23" s="105">
        <v>339649</v>
      </c>
      <c r="CP23" s="105">
        <v>339649</v>
      </c>
      <c r="CQ23" s="105">
        <v>339649</v>
      </c>
      <c r="CR23" s="105">
        <v>339649</v>
      </c>
      <c r="CS23" s="105">
        <f t="shared" si="26"/>
        <v>55718</v>
      </c>
      <c r="CT23" s="105">
        <v>339649</v>
      </c>
      <c r="CU23" s="105">
        <v>339649</v>
      </c>
      <c r="CV23" s="105">
        <v>339649</v>
      </c>
      <c r="CW23" s="105">
        <v>339649</v>
      </c>
      <c r="CX23" s="105">
        <v>339649</v>
      </c>
      <c r="CY23" s="105"/>
      <c r="CZ23" s="105"/>
      <c r="DA23" s="105">
        <v>339649</v>
      </c>
      <c r="DB23" s="105">
        <v>339649</v>
      </c>
      <c r="DC23" s="105">
        <v>339649</v>
      </c>
      <c r="DD23" s="105">
        <v>339649</v>
      </c>
      <c r="DE23" s="105">
        <v>339649</v>
      </c>
      <c r="DF23" s="105">
        <v>339649</v>
      </c>
      <c r="DG23" s="105">
        <f t="shared" si="26"/>
        <v>5216</v>
      </c>
      <c r="DH23" s="105">
        <v>339649</v>
      </c>
      <c r="DI23" s="105">
        <v>339649</v>
      </c>
      <c r="DJ23" s="105">
        <v>339649</v>
      </c>
      <c r="DK23" s="105">
        <v>339649</v>
      </c>
      <c r="DL23" s="105">
        <v>339649</v>
      </c>
      <c r="DM23" s="105"/>
      <c r="DN23" s="105"/>
      <c r="DO23" s="105">
        <v>339649</v>
      </c>
      <c r="DP23" s="105">
        <v>339649</v>
      </c>
      <c r="DQ23" s="105">
        <v>339649</v>
      </c>
      <c r="DR23" s="105">
        <v>339649</v>
      </c>
      <c r="DS23" s="105">
        <v>339649</v>
      </c>
      <c r="DT23" s="105">
        <v>339649</v>
      </c>
      <c r="DU23" s="105">
        <f t="shared" ref="DU23:FY23" si="27">SUM(DU21,DU22)</f>
        <v>37679816</v>
      </c>
      <c r="DV23" s="105">
        <v>339649</v>
      </c>
      <c r="DW23" s="105">
        <v>339649</v>
      </c>
      <c r="DX23" s="105">
        <v>339649</v>
      </c>
      <c r="DY23" s="105">
        <v>339649</v>
      </c>
      <c r="DZ23" s="105">
        <v>339649</v>
      </c>
      <c r="EA23" s="105"/>
      <c r="EB23" s="105"/>
      <c r="EC23" s="105">
        <v>339649</v>
      </c>
      <c r="ED23" s="105">
        <v>339649</v>
      </c>
      <c r="EE23" s="105">
        <v>339649</v>
      </c>
      <c r="EF23" s="105">
        <v>339649</v>
      </c>
      <c r="EG23" s="105">
        <v>339649</v>
      </c>
      <c r="EH23" s="105">
        <v>339649</v>
      </c>
      <c r="EI23" s="105">
        <f t="shared" si="27"/>
        <v>762381</v>
      </c>
      <c r="EJ23" s="105">
        <v>339649</v>
      </c>
      <c r="EK23" s="105">
        <v>339649</v>
      </c>
      <c r="EL23" s="105">
        <v>339649</v>
      </c>
      <c r="EM23" s="105">
        <v>339649</v>
      </c>
      <c r="EN23" s="105">
        <v>339649</v>
      </c>
      <c r="EO23" s="105"/>
      <c r="EP23" s="105"/>
      <c r="EQ23" s="105">
        <v>339649</v>
      </c>
      <c r="ER23" s="105">
        <v>339649</v>
      </c>
      <c r="ES23" s="105">
        <v>339649</v>
      </c>
      <c r="ET23" s="105">
        <v>339649</v>
      </c>
      <c r="EU23" s="105">
        <v>339649</v>
      </c>
      <c r="EV23" s="105">
        <v>339649</v>
      </c>
      <c r="EW23" s="109">
        <f t="shared" si="27"/>
        <v>7511</v>
      </c>
      <c r="EX23" s="109">
        <v>339649</v>
      </c>
      <c r="EY23" s="109">
        <v>339649</v>
      </c>
      <c r="EZ23" s="109">
        <v>339649</v>
      </c>
      <c r="FA23" s="109">
        <v>339649</v>
      </c>
      <c r="FB23" s="109">
        <v>339649</v>
      </c>
      <c r="FC23" s="109"/>
      <c r="FD23" s="109"/>
      <c r="FE23" s="109">
        <v>339649</v>
      </c>
      <c r="FF23" s="109">
        <v>339649</v>
      </c>
      <c r="FG23" s="109">
        <v>339649</v>
      </c>
      <c r="FH23" s="109">
        <v>339649</v>
      </c>
      <c r="FI23" s="109">
        <v>339649</v>
      </c>
      <c r="FJ23" s="109">
        <v>339649</v>
      </c>
      <c r="FK23" s="109">
        <f t="shared" si="27"/>
        <v>43086307</v>
      </c>
      <c r="FL23" s="109">
        <v>339649</v>
      </c>
      <c r="FM23" s="109">
        <v>339649</v>
      </c>
      <c r="FN23" s="109">
        <v>339649</v>
      </c>
      <c r="FO23" s="109">
        <v>339649</v>
      </c>
      <c r="FP23" s="109">
        <v>339649</v>
      </c>
      <c r="FQ23" s="109"/>
      <c r="FR23" s="109"/>
      <c r="FS23" s="109">
        <v>339649</v>
      </c>
      <c r="FT23" s="109">
        <v>339649</v>
      </c>
      <c r="FU23" s="109">
        <v>339649</v>
      </c>
      <c r="FV23" s="109">
        <v>339649</v>
      </c>
      <c r="FW23" s="109">
        <v>339649</v>
      </c>
      <c r="FX23" s="109">
        <v>339649</v>
      </c>
      <c r="FY23" s="109">
        <f t="shared" si="27"/>
        <v>870783</v>
      </c>
      <c r="FZ23" s="109">
        <v>339649</v>
      </c>
      <c r="GA23" s="109">
        <v>339649</v>
      </c>
      <c r="GB23" s="109">
        <v>339649</v>
      </c>
      <c r="GC23" s="109">
        <v>339649</v>
      </c>
      <c r="GD23" s="109">
        <v>339649</v>
      </c>
      <c r="GE23" s="109"/>
      <c r="GF23" s="109"/>
      <c r="GG23" s="109">
        <v>339649</v>
      </c>
      <c r="GH23" s="109">
        <v>339649</v>
      </c>
      <c r="GI23" s="109">
        <v>339649</v>
      </c>
      <c r="GJ23" s="109">
        <v>339649</v>
      </c>
      <c r="GK23" s="109">
        <v>339649</v>
      </c>
      <c r="GL23" s="188">
        <v>339649</v>
      </c>
    </row>
    <row r="24" spans="1:194" ht="9" customHeight="1">
      <c r="A24" s="235"/>
      <c r="B24" s="205"/>
      <c r="C24" s="206"/>
      <c r="D24" s="204"/>
      <c r="E24" s="205"/>
      <c r="F24" s="206"/>
      <c r="G24" s="56"/>
      <c r="H24" s="211" t="s">
        <v>69</v>
      </c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57"/>
      <c r="T24" s="193" t="s">
        <v>38</v>
      </c>
      <c r="U24" s="194"/>
      <c r="V24" s="194"/>
      <c r="W24" s="194"/>
      <c r="X24" s="194"/>
      <c r="Y24" s="194"/>
      <c r="Z24" s="195"/>
      <c r="AA24" s="118">
        <v>314</v>
      </c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>
        <v>737330</v>
      </c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>
        <v>8463</v>
      </c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>
        <v>273</v>
      </c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>
        <v>733366</v>
      </c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>
        <v>10790</v>
      </c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>
        <v>162</v>
      </c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>
        <v>755984</v>
      </c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>
        <v>8928</v>
      </c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9">
        <v>1126</v>
      </c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>
        <v>2806182</v>
      </c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>
        <v>35328</v>
      </c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88"/>
    </row>
    <row r="25" spans="1:194" ht="9" customHeight="1">
      <c r="A25" s="235"/>
      <c r="B25" s="205"/>
      <c r="C25" s="206"/>
      <c r="D25" s="204"/>
      <c r="E25" s="205"/>
      <c r="F25" s="206"/>
      <c r="G25" s="72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55"/>
      <c r="T25" s="193" t="s">
        <v>39</v>
      </c>
      <c r="U25" s="194"/>
      <c r="V25" s="194"/>
      <c r="W25" s="194"/>
      <c r="X25" s="194"/>
      <c r="Y25" s="194"/>
      <c r="Z25" s="195"/>
      <c r="AA25" s="118">
        <v>23416</v>
      </c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>
        <v>54087128</v>
      </c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>
        <v>952324</v>
      </c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>
        <v>22933</v>
      </c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>
        <v>62570721</v>
      </c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>
        <v>1152515</v>
      </c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>
        <v>17461</v>
      </c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>
        <v>57617542</v>
      </c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>
        <v>1220406</v>
      </c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9">
        <v>150309</v>
      </c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>
        <v>298704117</v>
      </c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>
        <v>5627307</v>
      </c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88"/>
    </row>
    <row r="26" spans="1:194" ht="9" customHeight="1">
      <c r="A26" s="235"/>
      <c r="B26" s="205"/>
      <c r="C26" s="206"/>
      <c r="D26" s="204"/>
      <c r="E26" s="205"/>
      <c r="F26" s="206"/>
      <c r="G26" s="73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74"/>
      <c r="T26" s="193" t="s">
        <v>37</v>
      </c>
      <c r="U26" s="194"/>
      <c r="V26" s="194"/>
      <c r="W26" s="194"/>
      <c r="X26" s="194"/>
      <c r="Y26" s="194"/>
      <c r="Z26" s="195"/>
      <c r="AA26" s="118">
        <f t="shared" ref="AA26" si="28">SUM(AA24,AA25)</f>
        <v>23730</v>
      </c>
      <c r="AB26" s="105">
        <v>339649</v>
      </c>
      <c r="AC26" s="105">
        <v>339649</v>
      </c>
      <c r="AD26" s="105">
        <v>339649</v>
      </c>
      <c r="AE26" s="105">
        <v>339649</v>
      </c>
      <c r="AF26" s="105">
        <v>339649</v>
      </c>
      <c r="AG26" s="105"/>
      <c r="AH26" s="105"/>
      <c r="AI26" s="105">
        <v>339649</v>
      </c>
      <c r="AJ26" s="105">
        <v>339649</v>
      </c>
      <c r="AK26" s="105">
        <v>339649</v>
      </c>
      <c r="AL26" s="105">
        <v>339649</v>
      </c>
      <c r="AM26" s="105">
        <v>339649</v>
      </c>
      <c r="AN26" s="105">
        <v>339649</v>
      </c>
      <c r="AO26" s="105">
        <f t="shared" ref="AO26" si="29">SUM(AO24,AO25)</f>
        <v>54824458</v>
      </c>
      <c r="AP26" s="105">
        <v>339649</v>
      </c>
      <c r="AQ26" s="105">
        <v>339649</v>
      </c>
      <c r="AR26" s="105">
        <v>339649</v>
      </c>
      <c r="AS26" s="105">
        <v>339649</v>
      </c>
      <c r="AT26" s="105">
        <v>339649</v>
      </c>
      <c r="AU26" s="105"/>
      <c r="AV26" s="105"/>
      <c r="AW26" s="105">
        <v>339649</v>
      </c>
      <c r="AX26" s="105">
        <v>339649</v>
      </c>
      <c r="AY26" s="105">
        <v>339649</v>
      </c>
      <c r="AZ26" s="105">
        <v>339649</v>
      </c>
      <c r="BA26" s="105">
        <v>339649</v>
      </c>
      <c r="BB26" s="105">
        <v>339649</v>
      </c>
      <c r="BC26" s="105">
        <f t="shared" ref="BC26:DG26" si="30">SUM(BC24,BC25)</f>
        <v>960787</v>
      </c>
      <c r="BD26" s="105">
        <v>339649</v>
      </c>
      <c r="BE26" s="105">
        <v>339649</v>
      </c>
      <c r="BF26" s="105">
        <v>339649</v>
      </c>
      <c r="BG26" s="105">
        <v>339649</v>
      </c>
      <c r="BH26" s="105">
        <v>339649</v>
      </c>
      <c r="BI26" s="105"/>
      <c r="BJ26" s="105"/>
      <c r="BK26" s="105">
        <v>339649</v>
      </c>
      <c r="BL26" s="105">
        <v>339649</v>
      </c>
      <c r="BM26" s="105">
        <v>339649</v>
      </c>
      <c r="BN26" s="105">
        <v>339649</v>
      </c>
      <c r="BO26" s="105">
        <v>339649</v>
      </c>
      <c r="BP26" s="105">
        <v>339649</v>
      </c>
      <c r="BQ26" s="105">
        <f t="shared" si="30"/>
        <v>23206</v>
      </c>
      <c r="BR26" s="105">
        <v>339649</v>
      </c>
      <c r="BS26" s="105">
        <v>339649</v>
      </c>
      <c r="BT26" s="105">
        <v>339649</v>
      </c>
      <c r="BU26" s="105">
        <v>339649</v>
      </c>
      <c r="BV26" s="105">
        <v>339649</v>
      </c>
      <c r="BW26" s="105"/>
      <c r="BX26" s="105"/>
      <c r="BY26" s="105">
        <v>339649</v>
      </c>
      <c r="BZ26" s="105">
        <v>339649</v>
      </c>
      <c r="CA26" s="105">
        <v>339649</v>
      </c>
      <c r="CB26" s="105">
        <v>339649</v>
      </c>
      <c r="CC26" s="105">
        <v>339649</v>
      </c>
      <c r="CD26" s="105">
        <v>339649</v>
      </c>
      <c r="CE26" s="105">
        <f t="shared" si="30"/>
        <v>63304087</v>
      </c>
      <c r="CF26" s="105">
        <v>339649</v>
      </c>
      <c r="CG26" s="105">
        <v>339649</v>
      </c>
      <c r="CH26" s="105">
        <v>339649</v>
      </c>
      <c r="CI26" s="105">
        <v>339649</v>
      </c>
      <c r="CJ26" s="105">
        <v>339649</v>
      </c>
      <c r="CK26" s="105"/>
      <c r="CL26" s="105"/>
      <c r="CM26" s="105">
        <v>339649</v>
      </c>
      <c r="CN26" s="105">
        <v>339649</v>
      </c>
      <c r="CO26" s="105">
        <v>339649</v>
      </c>
      <c r="CP26" s="105">
        <v>339649</v>
      </c>
      <c r="CQ26" s="105">
        <v>339649</v>
      </c>
      <c r="CR26" s="105">
        <v>339649</v>
      </c>
      <c r="CS26" s="105">
        <f t="shared" si="30"/>
        <v>1163305</v>
      </c>
      <c r="CT26" s="105">
        <v>339649</v>
      </c>
      <c r="CU26" s="105">
        <v>339649</v>
      </c>
      <c r="CV26" s="105">
        <v>339649</v>
      </c>
      <c r="CW26" s="105">
        <v>339649</v>
      </c>
      <c r="CX26" s="105">
        <v>339649</v>
      </c>
      <c r="CY26" s="105"/>
      <c r="CZ26" s="105"/>
      <c r="DA26" s="105">
        <v>339649</v>
      </c>
      <c r="DB26" s="105">
        <v>339649</v>
      </c>
      <c r="DC26" s="105">
        <v>339649</v>
      </c>
      <c r="DD26" s="105">
        <v>339649</v>
      </c>
      <c r="DE26" s="105">
        <v>339649</v>
      </c>
      <c r="DF26" s="105">
        <v>339649</v>
      </c>
      <c r="DG26" s="105">
        <f t="shared" si="30"/>
        <v>17623</v>
      </c>
      <c r="DH26" s="105">
        <v>339649</v>
      </c>
      <c r="DI26" s="105">
        <v>339649</v>
      </c>
      <c r="DJ26" s="105">
        <v>339649</v>
      </c>
      <c r="DK26" s="105">
        <v>339649</v>
      </c>
      <c r="DL26" s="105">
        <v>339649</v>
      </c>
      <c r="DM26" s="105"/>
      <c r="DN26" s="105"/>
      <c r="DO26" s="105">
        <v>339649</v>
      </c>
      <c r="DP26" s="105">
        <v>339649</v>
      </c>
      <c r="DQ26" s="105">
        <v>339649</v>
      </c>
      <c r="DR26" s="105">
        <v>339649</v>
      </c>
      <c r="DS26" s="105">
        <v>339649</v>
      </c>
      <c r="DT26" s="105">
        <v>339649</v>
      </c>
      <c r="DU26" s="105">
        <f t="shared" ref="DU26:FY26" si="31">SUM(DU24,DU25)</f>
        <v>58373526</v>
      </c>
      <c r="DV26" s="105">
        <v>339649</v>
      </c>
      <c r="DW26" s="105">
        <v>339649</v>
      </c>
      <c r="DX26" s="105">
        <v>339649</v>
      </c>
      <c r="DY26" s="105">
        <v>339649</v>
      </c>
      <c r="DZ26" s="105">
        <v>339649</v>
      </c>
      <c r="EA26" s="105"/>
      <c r="EB26" s="105"/>
      <c r="EC26" s="105">
        <v>339649</v>
      </c>
      <c r="ED26" s="105">
        <v>339649</v>
      </c>
      <c r="EE26" s="105">
        <v>339649</v>
      </c>
      <c r="EF26" s="105">
        <v>339649</v>
      </c>
      <c r="EG26" s="105">
        <v>339649</v>
      </c>
      <c r="EH26" s="105">
        <v>339649</v>
      </c>
      <c r="EI26" s="105">
        <f t="shared" si="31"/>
        <v>1229334</v>
      </c>
      <c r="EJ26" s="105">
        <v>339649</v>
      </c>
      <c r="EK26" s="105">
        <v>339649</v>
      </c>
      <c r="EL26" s="105">
        <v>339649</v>
      </c>
      <c r="EM26" s="105">
        <v>339649</v>
      </c>
      <c r="EN26" s="105">
        <v>339649</v>
      </c>
      <c r="EO26" s="105"/>
      <c r="EP26" s="105"/>
      <c r="EQ26" s="105">
        <v>339649</v>
      </c>
      <c r="ER26" s="105">
        <v>339649</v>
      </c>
      <c r="ES26" s="105">
        <v>339649</v>
      </c>
      <c r="ET26" s="105">
        <v>339649</v>
      </c>
      <c r="EU26" s="105">
        <v>339649</v>
      </c>
      <c r="EV26" s="105">
        <v>339649</v>
      </c>
      <c r="EW26" s="109">
        <f t="shared" si="31"/>
        <v>151435</v>
      </c>
      <c r="EX26" s="109">
        <v>339649</v>
      </c>
      <c r="EY26" s="109">
        <v>339649</v>
      </c>
      <c r="EZ26" s="109">
        <v>339649</v>
      </c>
      <c r="FA26" s="109">
        <v>339649</v>
      </c>
      <c r="FB26" s="109">
        <v>339649</v>
      </c>
      <c r="FC26" s="109"/>
      <c r="FD26" s="109"/>
      <c r="FE26" s="109">
        <v>339649</v>
      </c>
      <c r="FF26" s="109">
        <v>339649</v>
      </c>
      <c r="FG26" s="109">
        <v>339649</v>
      </c>
      <c r="FH26" s="109">
        <v>339649</v>
      </c>
      <c r="FI26" s="109">
        <v>339649</v>
      </c>
      <c r="FJ26" s="109">
        <v>339649</v>
      </c>
      <c r="FK26" s="109">
        <f t="shared" si="31"/>
        <v>301510299</v>
      </c>
      <c r="FL26" s="109">
        <v>339649</v>
      </c>
      <c r="FM26" s="109">
        <v>339649</v>
      </c>
      <c r="FN26" s="109">
        <v>339649</v>
      </c>
      <c r="FO26" s="109">
        <v>339649</v>
      </c>
      <c r="FP26" s="109">
        <v>339649</v>
      </c>
      <c r="FQ26" s="109"/>
      <c r="FR26" s="109"/>
      <c r="FS26" s="109">
        <v>339649</v>
      </c>
      <c r="FT26" s="109">
        <v>339649</v>
      </c>
      <c r="FU26" s="109">
        <v>339649</v>
      </c>
      <c r="FV26" s="109">
        <v>339649</v>
      </c>
      <c r="FW26" s="109">
        <v>339649</v>
      </c>
      <c r="FX26" s="109">
        <v>339649</v>
      </c>
      <c r="FY26" s="109">
        <f t="shared" si="31"/>
        <v>5662635</v>
      </c>
      <c r="FZ26" s="109">
        <v>339649</v>
      </c>
      <c r="GA26" s="109">
        <v>339649</v>
      </c>
      <c r="GB26" s="109">
        <v>339649</v>
      </c>
      <c r="GC26" s="109">
        <v>339649</v>
      </c>
      <c r="GD26" s="109">
        <v>339649</v>
      </c>
      <c r="GE26" s="109"/>
      <c r="GF26" s="109"/>
      <c r="GG26" s="109">
        <v>339649</v>
      </c>
      <c r="GH26" s="109">
        <v>339649</v>
      </c>
      <c r="GI26" s="109">
        <v>339649</v>
      </c>
      <c r="GJ26" s="109">
        <v>339649</v>
      </c>
      <c r="GK26" s="109">
        <v>339649</v>
      </c>
      <c r="GL26" s="188">
        <v>339649</v>
      </c>
    </row>
    <row r="27" spans="1:194" ht="9" customHeight="1">
      <c r="A27" s="235"/>
      <c r="B27" s="205"/>
      <c r="C27" s="206"/>
      <c r="D27" s="204"/>
      <c r="E27" s="205"/>
      <c r="F27" s="206"/>
      <c r="G27" s="257" t="s">
        <v>36</v>
      </c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193" t="s">
        <v>38</v>
      </c>
      <c r="U27" s="194"/>
      <c r="V27" s="194"/>
      <c r="W27" s="194"/>
      <c r="X27" s="194"/>
      <c r="Y27" s="194"/>
      <c r="Z27" s="195"/>
      <c r="AA27" s="118">
        <f t="shared" ref="AA27:AA28" si="32">SUM(AA15,AA18,AA21,AA24)</f>
        <v>2448</v>
      </c>
      <c r="AB27" s="105">
        <v>13022</v>
      </c>
      <c r="AC27" s="105">
        <v>13022</v>
      </c>
      <c r="AD27" s="105">
        <v>13022</v>
      </c>
      <c r="AE27" s="105">
        <v>13022</v>
      </c>
      <c r="AF27" s="105">
        <v>13022</v>
      </c>
      <c r="AG27" s="105"/>
      <c r="AH27" s="105"/>
      <c r="AI27" s="105">
        <v>13022</v>
      </c>
      <c r="AJ27" s="105">
        <v>13022</v>
      </c>
      <c r="AK27" s="105">
        <v>13022</v>
      </c>
      <c r="AL27" s="105">
        <v>13022</v>
      </c>
      <c r="AM27" s="105">
        <v>13022</v>
      </c>
      <c r="AN27" s="105">
        <v>13022</v>
      </c>
      <c r="AO27" s="105">
        <f t="shared" ref="AO27:AO28" si="33">SUM(AO15,AO18,AO21,AO24)</f>
        <v>5680421</v>
      </c>
      <c r="AP27" s="105">
        <v>13022</v>
      </c>
      <c r="AQ27" s="105">
        <v>13022</v>
      </c>
      <c r="AR27" s="105">
        <v>13022</v>
      </c>
      <c r="AS27" s="105">
        <v>13022</v>
      </c>
      <c r="AT27" s="105">
        <v>13022</v>
      </c>
      <c r="AU27" s="105"/>
      <c r="AV27" s="105"/>
      <c r="AW27" s="105">
        <v>13022</v>
      </c>
      <c r="AX27" s="105">
        <v>13022</v>
      </c>
      <c r="AY27" s="105">
        <v>13022</v>
      </c>
      <c r="AZ27" s="105">
        <v>13022</v>
      </c>
      <c r="BA27" s="105">
        <v>13022</v>
      </c>
      <c r="BB27" s="105">
        <v>13022</v>
      </c>
      <c r="BC27" s="105">
        <f t="shared" ref="BC27:DG28" si="34">SUM(BC15,BC18,BC21,BC24)</f>
        <v>86310</v>
      </c>
      <c r="BD27" s="105">
        <v>13022</v>
      </c>
      <c r="BE27" s="105">
        <v>13022</v>
      </c>
      <c r="BF27" s="105">
        <v>13022</v>
      </c>
      <c r="BG27" s="105">
        <v>13022</v>
      </c>
      <c r="BH27" s="105">
        <v>13022</v>
      </c>
      <c r="BI27" s="105"/>
      <c r="BJ27" s="105"/>
      <c r="BK27" s="105">
        <v>13022</v>
      </c>
      <c r="BL27" s="105">
        <v>13022</v>
      </c>
      <c r="BM27" s="105">
        <v>13022</v>
      </c>
      <c r="BN27" s="105">
        <v>13022</v>
      </c>
      <c r="BO27" s="105">
        <v>13022</v>
      </c>
      <c r="BP27" s="105">
        <v>13022</v>
      </c>
      <c r="BQ27" s="105">
        <f t="shared" si="34"/>
        <v>4023</v>
      </c>
      <c r="BR27" s="105">
        <v>13022</v>
      </c>
      <c r="BS27" s="105">
        <v>13022</v>
      </c>
      <c r="BT27" s="105">
        <v>13022</v>
      </c>
      <c r="BU27" s="105">
        <v>13022</v>
      </c>
      <c r="BV27" s="105">
        <v>13022</v>
      </c>
      <c r="BW27" s="105"/>
      <c r="BX27" s="105"/>
      <c r="BY27" s="105">
        <v>13022</v>
      </c>
      <c r="BZ27" s="105">
        <v>13022</v>
      </c>
      <c r="CA27" s="105">
        <v>13022</v>
      </c>
      <c r="CB27" s="105">
        <v>13022</v>
      </c>
      <c r="CC27" s="105">
        <v>13022</v>
      </c>
      <c r="CD27" s="105">
        <v>13022</v>
      </c>
      <c r="CE27" s="105">
        <f t="shared" si="34"/>
        <v>11051593</v>
      </c>
      <c r="CF27" s="105">
        <v>13022</v>
      </c>
      <c r="CG27" s="105">
        <v>13022</v>
      </c>
      <c r="CH27" s="105">
        <v>13022</v>
      </c>
      <c r="CI27" s="105">
        <v>13022</v>
      </c>
      <c r="CJ27" s="105">
        <v>13022</v>
      </c>
      <c r="CK27" s="105"/>
      <c r="CL27" s="105"/>
      <c r="CM27" s="105">
        <v>13022</v>
      </c>
      <c r="CN27" s="105">
        <v>13022</v>
      </c>
      <c r="CO27" s="105">
        <v>13022</v>
      </c>
      <c r="CP27" s="105">
        <v>13022</v>
      </c>
      <c r="CQ27" s="105">
        <v>13022</v>
      </c>
      <c r="CR27" s="105">
        <v>13022</v>
      </c>
      <c r="CS27" s="105">
        <f t="shared" si="34"/>
        <v>149868</v>
      </c>
      <c r="CT27" s="105">
        <v>13022</v>
      </c>
      <c r="CU27" s="105">
        <v>13022</v>
      </c>
      <c r="CV27" s="105">
        <v>13022</v>
      </c>
      <c r="CW27" s="105">
        <v>13022</v>
      </c>
      <c r="CX27" s="105">
        <v>13022</v>
      </c>
      <c r="CY27" s="105"/>
      <c r="CZ27" s="105"/>
      <c r="DA27" s="105">
        <v>13022</v>
      </c>
      <c r="DB27" s="105">
        <v>13022</v>
      </c>
      <c r="DC27" s="105">
        <v>13022</v>
      </c>
      <c r="DD27" s="105">
        <v>13022</v>
      </c>
      <c r="DE27" s="105">
        <v>13022</v>
      </c>
      <c r="DF27" s="105">
        <v>13022</v>
      </c>
      <c r="DG27" s="105">
        <f t="shared" si="34"/>
        <v>57032</v>
      </c>
      <c r="DH27" s="105">
        <v>13022</v>
      </c>
      <c r="DI27" s="105">
        <v>13022</v>
      </c>
      <c r="DJ27" s="105">
        <v>13022</v>
      </c>
      <c r="DK27" s="105">
        <v>13022</v>
      </c>
      <c r="DL27" s="105">
        <v>13022</v>
      </c>
      <c r="DM27" s="105"/>
      <c r="DN27" s="105"/>
      <c r="DO27" s="105">
        <v>13022</v>
      </c>
      <c r="DP27" s="105">
        <v>13022</v>
      </c>
      <c r="DQ27" s="105">
        <v>13022</v>
      </c>
      <c r="DR27" s="105">
        <v>13022</v>
      </c>
      <c r="DS27" s="105">
        <v>13022</v>
      </c>
      <c r="DT27" s="105">
        <v>13022</v>
      </c>
      <c r="DU27" s="105">
        <f t="shared" ref="DU27:FY28" si="35">SUM(DU15,DU18,DU21,DU24)</f>
        <v>531185654</v>
      </c>
      <c r="DV27" s="105">
        <v>13022</v>
      </c>
      <c r="DW27" s="105">
        <v>13022</v>
      </c>
      <c r="DX27" s="105">
        <v>13022</v>
      </c>
      <c r="DY27" s="105">
        <v>13022</v>
      </c>
      <c r="DZ27" s="105">
        <v>13022</v>
      </c>
      <c r="EA27" s="105"/>
      <c r="EB27" s="105"/>
      <c r="EC27" s="105">
        <v>13022</v>
      </c>
      <c r="ED27" s="105">
        <v>13022</v>
      </c>
      <c r="EE27" s="105">
        <v>13022</v>
      </c>
      <c r="EF27" s="105">
        <v>13022</v>
      </c>
      <c r="EG27" s="105">
        <v>13022</v>
      </c>
      <c r="EH27" s="105">
        <v>13022</v>
      </c>
      <c r="EI27" s="105">
        <f t="shared" si="35"/>
        <v>5890783</v>
      </c>
      <c r="EJ27" s="105">
        <v>13022</v>
      </c>
      <c r="EK27" s="105">
        <v>13022</v>
      </c>
      <c r="EL27" s="105">
        <v>13022</v>
      </c>
      <c r="EM27" s="105">
        <v>13022</v>
      </c>
      <c r="EN27" s="105">
        <v>13022</v>
      </c>
      <c r="EO27" s="105"/>
      <c r="EP27" s="105"/>
      <c r="EQ27" s="105">
        <v>13022</v>
      </c>
      <c r="ER27" s="105">
        <v>13022</v>
      </c>
      <c r="ES27" s="105">
        <v>13022</v>
      </c>
      <c r="ET27" s="105">
        <v>13022</v>
      </c>
      <c r="EU27" s="105">
        <v>13022</v>
      </c>
      <c r="EV27" s="105">
        <v>13022</v>
      </c>
      <c r="EW27" s="109">
        <f t="shared" si="35"/>
        <v>68621</v>
      </c>
      <c r="EX27" s="109">
        <v>13022</v>
      </c>
      <c r="EY27" s="109">
        <v>13022</v>
      </c>
      <c r="EZ27" s="109">
        <v>13022</v>
      </c>
      <c r="FA27" s="109">
        <v>13022</v>
      </c>
      <c r="FB27" s="109">
        <v>13022</v>
      </c>
      <c r="FC27" s="109"/>
      <c r="FD27" s="109"/>
      <c r="FE27" s="109">
        <v>13022</v>
      </c>
      <c r="FF27" s="109">
        <v>13022</v>
      </c>
      <c r="FG27" s="109">
        <v>13022</v>
      </c>
      <c r="FH27" s="109">
        <v>13022</v>
      </c>
      <c r="FI27" s="109">
        <v>13022</v>
      </c>
      <c r="FJ27" s="109">
        <v>13022</v>
      </c>
      <c r="FK27" s="109">
        <f t="shared" si="35"/>
        <v>554394938</v>
      </c>
      <c r="FL27" s="109">
        <v>13022</v>
      </c>
      <c r="FM27" s="109">
        <v>13022</v>
      </c>
      <c r="FN27" s="109">
        <v>13022</v>
      </c>
      <c r="FO27" s="109">
        <v>13022</v>
      </c>
      <c r="FP27" s="109">
        <v>13022</v>
      </c>
      <c r="FQ27" s="109"/>
      <c r="FR27" s="109"/>
      <c r="FS27" s="109">
        <v>13022</v>
      </c>
      <c r="FT27" s="109">
        <v>13022</v>
      </c>
      <c r="FU27" s="109">
        <v>13022</v>
      </c>
      <c r="FV27" s="109">
        <v>13022</v>
      </c>
      <c r="FW27" s="109">
        <v>13022</v>
      </c>
      <c r="FX27" s="109">
        <v>13022</v>
      </c>
      <c r="FY27" s="109">
        <f t="shared" si="35"/>
        <v>6236058</v>
      </c>
      <c r="FZ27" s="109">
        <v>13022</v>
      </c>
      <c r="GA27" s="109">
        <v>13022</v>
      </c>
      <c r="GB27" s="109">
        <v>13022</v>
      </c>
      <c r="GC27" s="109">
        <v>13022</v>
      </c>
      <c r="GD27" s="109">
        <v>13022</v>
      </c>
      <c r="GE27" s="109"/>
      <c r="GF27" s="109"/>
      <c r="GG27" s="109">
        <v>13022</v>
      </c>
      <c r="GH27" s="109">
        <v>13022</v>
      </c>
      <c r="GI27" s="109">
        <v>13022</v>
      </c>
      <c r="GJ27" s="109">
        <v>13022</v>
      </c>
      <c r="GK27" s="109">
        <v>13022</v>
      </c>
      <c r="GL27" s="188">
        <v>13022</v>
      </c>
    </row>
    <row r="28" spans="1:194" ht="9" customHeight="1">
      <c r="A28" s="235"/>
      <c r="B28" s="205"/>
      <c r="C28" s="206"/>
      <c r="D28" s="81"/>
      <c r="E28" s="82"/>
      <c r="F28" s="83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193" t="s">
        <v>39</v>
      </c>
      <c r="U28" s="194"/>
      <c r="V28" s="194"/>
      <c r="W28" s="194"/>
      <c r="X28" s="194"/>
      <c r="Y28" s="194"/>
      <c r="Z28" s="195"/>
      <c r="AA28" s="118">
        <f t="shared" si="32"/>
        <v>41375</v>
      </c>
      <c r="AB28" s="105">
        <v>13022</v>
      </c>
      <c r="AC28" s="105">
        <v>13022</v>
      </c>
      <c r="AD28" s="105">
        <v>13022</v>
      </c>
      <c r="AE28" s="105">
        <v>13022</v>
      </c>
      <c r="AF28" s="105">
        <v>13022</v>
      </c>
      <c r="AG28" s="105"/>
      <c r="AH28" s="105"/>
      <c r="AI28" s="105">
        <v>13022</v>
      </c>
      <c r="AJ28" s="105">
        <v>13022</v>
      </c>
      <c r="AK28" s="105">
        <v>13022</v>
      </c>
      <c r="AL28" s="105">
        <v>13022</v>
      </c>
      <c r="AM28" s="105">
        <v>13022</v>
      </c>
      <c r="AN28" s="105">
        <v>13022</v>
      </c>
      <c r="AO28" s="105">
        <f t="shared" si="33"/>
        <v>96197778</v>
      </c>
      <c r="AP28" s="105">
        <v>13022</v>
      </c>
      <c r="AQ28" s="105">
        <v>13022</v>
      </c>
      <c r="AR28" s="105">
        <v>13022</v>
      </c>
      <c r="AS28" s="105">
        <v>13022</v>
      </c>
      <c r="AT28" s="105">
        <v>13022</v>
      </c>
      <c r="AU28" s="105"/>
      <c r="AV28" s="105"/>
      <c r="AW28" s="105">
        <v>13022</v>
      </c>
      <c r="AX28" s="105">
        <v>13022</v>
      </c>
      <c r="AY28" s="105">
        <v>13022</v>
      </c>
      <c r="AZ28" s="105">
        <v>13022</v>
      </c>
      <c r="BA28" s="105">
        <v>13022</v>
      </c>
      <c r="BB28" s="105">
        <v>13022</v>
      </c>
      <c r="BC28" s="105">
        <f t="shared" si="34"/>
        <v>1744873</v>
      </c>
      <c r="BD28" s="105">
        <v>13022</v>
      </c>
      <c r="BE28" s="105">
        <v>13022</v>
      </c>
      <c r="BF28" s="105">
        <v>13022</v>
      </c>
      <c r="BG28" s="105">
        <v>13022</v>
      </c>
      <c r="BH28" s="105">
        <v>13022</v>
      </c>
      <c r="BI28" s="105"/>
      <c r="BJ28" s="105"/>
      <c r="BK28" s="105">
        <v>13022</v>
      </c>
      <c r="BL28" s="105">
        <v>13022</v>
      </c>
      <c r="BM28" s="105">
        <v>13022</v>
      </c>
      <c r="BN28" s="105">
        <v>13022</v>
      </c>
      <c r="BO28" s="105">
        <v>13022</v>
      </c>
      <c r="BP28" s="105">
        <v>13022</v>
      </c>
      <c r="BQ28" s="105">
        <f t="shared" si="34"/>
        <v>39252</v>
      </c>
      <c r="BR28" s="105">
        <v>13022</v>
      </c>
      <c r="BS28" s="105">
        <v>13022</v>
      </c>
      <c r="BT28" s="105">
        <v>13022</v>
      </c>
      <c r="BU28" s="105">
        <v>13022</v>
      </c>
      <c r="BV28" s="105">
        <v>13022</v>
      </c>
      <c r="BW28" s="105"/>
      <c r="BX28" s="105"/>
      <c r="BY28" s="105">
        <v>13022</v>
      </c>
      <c r="BZ28" s="105">
        <v>13022</v>
      </c>
      <c r="CA28" s="105">
        <v>13022</v>
      </c>
      <c r="CB28" s="105">
        <v>13022</v>
      </c>
      <c r="CC28" s="105">
        <v>13022</v>
      </c>
      <c r="CD28" s="105">
        <v>13022</v>
      </c>
      <c r="CE28" s="105">
        <f t="shared" si="34"/>
        <v>107186868</v>
      </c>
      <c r="CF28" s="105">
        <v>13022</v>
      </c>
      <c r="CG28" s="105">
        <v>13022</v>
      </c>
      <c r="CH28" s="105">
        <v>13022</v>
      </c>
      <c r="CI28" s="105">
        <v>13022</v>
      </c>
      <c r="CJ28" s="105">
        <v>13022</v>
      </c>
      <c r="CK28" s="105"/>
      <c r="CL28" s="105"/>
      <c r="CM28" s="105">
        <v>13022</v>
      </c>
      <c r="CN28" s="105">
        <v>13022</v>
      </c>
      <c r="CO28" s="105">
        <v>13022</v>
      </c>
      <c r="CP28" s="105">
        <v>13022</v>
      </c>
      <c r="CQ28" s="105">
        <v>13022</v>
      </c>
      <c r="CR28" s="105">
        <v>13022</v>
      </c>
      <c r="CS28" s="105">
        <f t="shared" si="34"/>
        <v>1952170</v>
      </c>
      <c r="CT28" s="105">
        <v>13022</v>
      </c>
      <c r="CU28" s="105">
        <v>13022</v>
      </c>
      <c r="CV28" s="105">
        <v>13022</v>
      </c>
      <c r="CW28" s="105">
        <v>13022</v>
      </c>
      <c r="CX28" s="105">
        <v>13022</v>
      </c>
      <c r="CY28" s="105"/>
      <c r="CZ28" s="105"/>
      <c r="DA28" s="105">
        <v>13022</v>
      </c>
      <c r="DB28" s="105">
        <v>13022</v>
      </c>
      <c r="DC28" s="105">
        <v>13022</v>
      </c>
      <c r="DD28" s="105">
        <v>13022</v>
      </c>
      <c r="DE28" s="105">
        <v>13022</v>
      </c>
      <c r="DF28" s="105">
        <v>13022</v>
      </c>
      <c r="DG28" s="105">
        <f t="shared" si="34"/>
        <v>78272</v>
      </c>
      <c r="DH28" s="105">
        <v>13022</v>
      </c>
      <c r="DI28" s="105">
        <v>13022</v>
      </c>
      <c r="DJ28" s="105">
        <v>13022</v>
      </c>
      <c r="DK28" s="105">
        <v>13022</v>
      </c>
      <c r="DL28" s="105">
        <v>13022</v>
      </c>
      <c r="DM28" s="105"/>
      <c r="DN28" s="105"/>
      <c r="DO28" s="105">
        <v>13022</v>
      </c>
      <c r="DP28" s="105">
        <v>13022</v>
      </c>
      <c r="DQ28" s="105">
        <v>13022</v>
      </c>
      <c r="DR28" s="105">
        <v>13022</v>
      </c>
      <c r="DS28" s="105">
        <v>13022</v>
      </c>
      <c r="DT28" s="105">
        <v>13022</v>
      </c>
      <c r="DU28" s="105">
        <f t="shared" si="35"/>
        <v>396877350</v>
      </c>
      <c r="DV28" s="105">
        <v>13022</v>
      </c>
      <c r="DW28" s="105">
        <v>13022</v>
      </c>
      <c r="DX28" s="105">
        <v>13022</v>
      </c>
      <c r="DY28" s="105">
        <v>13022</v>
      </c>
      <c r="DZ28" s="105">
        <v>13022</v>
      </c>
      <c r="EA28" s="105"/>
      <c r="EB28" s="105"/>
      <c r="EC28" s="105">
        <v>13022</v>
      </c>
      <c r="ED28" s="105">
        <v>13022</v>
      </c>
      <c r="EE28" s="105">
        <v>13022</v>
      </c>
      <c r="EF28" s="105">
        <v>13022</v>
      </c>
      <c r="EG28" s="105">
        <v>13022</v>
      </c>
      <c r="EH28" s="105">
        <v>13022</v>
      </c>
      <c r="EI28" s="105">
        <f t="shared" si="35"/>
        <v>6430813</v>
      </c>
      <c r="EJ28" s="105">
        <v>13022</v>
      </c>
      <c r="EK28" s="105">
        <v>13022</v>
      </c>
      <c r="EL28" s="105">
        <v>13022</v>
      </c>
      <c r="EM28" s="105">
        <v>13022</v>
      </c>
      <c r="EN28" s="105">
        <v>13022</v>
      </c>
      <c r="EO28" s="105"/>
      <c r="EP28" s="105"/>
      <c r="EQ28" s="105">
        <v>13022</v>
      </c>
      <c r="ER28" s="105">
        <v>13022</v>
      </c>
      <c r="ES28" s="105">
        <v>13022</v>
      </c>
      <c r="ET28" s="105">
        <v>13022</v>
      </c>
      <c r="EU28" s="105">
        <v>13022</v>
      </c>
      <c r="EV28" s="105">
        <v>13022</v>
      </c>
      <c r="EW28" s="109">
        <f t="shared" si="35"/>
        <v>276871</v>
      </c>
      <c r="EX28" s="109">
        <v>13022</v>
      </c>
      <c r="EY28" s="109">
        <v>13022</v>
      </c>
      <c r="EZ28" s="109">
        <v>13022</v>
      </c>
      <c r="FA28" s="109">
        <v>13022</v>
      </c>
      <c r="FB28" s="109">
        <v>13022</v>
      </c>
      <c r="FC28" s="109"/>
      <c r="FD28" s="109"/>
      <c r="FE28" s="109">
        <v>13022</v>
      </c>
      <c r="FF28" s="109">
        <v>13022</v>
      </c>
      <c r="FG28" s="109">
        <v>13022</v>
      </c>
      <c r="FH28" s="109">
        <v>13022</v>
      </c>
      <c r="FI28" s="109">
        <v>13022</v>
      </c>
      <c r="FJ28" s="109">
        <v>13022</v>
      </c>
      <c r="FK28" s="109">
        <f t="shared" si="35"/>
        <v>774929905</v>
      </c>
      <c r="FL28" s="109">
        <v>13022</v>
      </c>
      <c r="FM28" s="109">
        <v>13022</v>
      </c>
      <c r="FN28" s="109">
        <v>13022</v>
      </c>
      <c r="FO28" s="109">
        <v>13022</v>
      </c>
      <c r="FP28" s="109">
        <v>13022</v>
      </c>
      <c r="FQ28" s="109"/>
      <c r="FR28" s="109"/>
      <c r="FS28" s="109">
        <v>13022</v>
      </c>
      <c r="FT28" s="109">
        <v>13022</v>
      </c>
      <c r="FU28" s="109">
        <v>13022</v>
      </c>
      <c r="FV28" s="109">
        <v>13022</v>
      </c>
      <c r="FW28" s="109">
        <v>13022</v>
      </c>
      <c r="FX28" s="109">
        <v>13022</v>
      </c>
      <c r="FY28" s="109">
        <f t="shared" si="35"/>
        <v>13538462</v>
      </c>
      <c r="FZ28" s="109">
        <v>13022</v>
      </c>
      <c r="GA28" s="109">
        <v>13022</v>
      </c>
      <c r="GB28" s="109">
        <v>13022</v>
      </c>
      <c r="GC28" s="109">
        <v>13022</v>
      </c>
      <c r="GD28" s="109">
        <v>13022</v>
      </c>
      <c r="GE28" s="109"/>
      <c r="GF28" s="109"/>
      <c r="GG28" s="109">
        <v>13022</v>
      </c>
      <c r="GH28" s="109">
        <v>13022</v>
      </c>
      <c r="GI28" s="109">
        <v>13022</v>
      </c>
      <c r="GJ28" s="109">
        <v>13022</v>
      </c>
      <c r="GK28" s="109">
        <v>13022</v>
      </c>
      <c r="GL28" s="188">
        <v>13022</v>
      </c>
    </row>
    <row r="29" spans="1:194" ht="9" customHeight="1">
      <c r="A29" s="235"/>
      <c r="B29" s="205"/>
      <c r="C29" s="206"/>
      <c r="D29" s="75"/>
      <c r="E29" s="76"/>
      <c r="F29" s="7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193" t="s">
        <v>37</v>
      </c>
      <c r="U29" s="194"/>
      <c r="V29" s="194"/>
      <c r="W29" s="194"/>
      <c r="X29" s="194"/>
      <c r="Y29" s="194"/>
      <c r="Z29" s="195"/>
      <c r="AA29" s="118">
        <f t="shared" ref="AA29" si="36">SUM(AA27,AA28)</f>
        <v>43823</v>
      </c>
      <c r="AB29" s="105">
        <v>339649</v>
      </c>
      <c r="AC29" s="105">
        <v>339649</v>
      </c>
      <c r="AD29" s="105">
        <v>339649</v>
      </c>
      <c r="AE29" s="105">
        <v>339649</v>
      </c>
      <c r="AF29" s="105">
        <v>339649</v>
      </c>
      <c r="AG29" s="105"/>
      <c r="AH29" s="105"/>
      <c r="AI29" s="105">
        <v>339649</v>
      </c>
      <c r="AJ29" s="105">
        <v>339649</v>
      </c>
      <c r="AK29" s="105">
        <v>339649</v>
      </c>
      <c r="AL29" s="105">
        <v>339649</v>
      </c>
      <c r="AM29" s="105">
        <v>339649</v>
      </c>
      <c r="AN29" s="105">
        <v>339649</v>
      </c>
      <c r="AO29" s="105">
        <f t="shared" ref="AO29" si="37">SUM(AO27,AO28)</f>
        <v>101878199</v>
      </c>
      <c r="AP29" s="105">
        <v>339649</v>
      </c>
      <c r="AQ29" s="105">
        <v>339649</v>
      </c>
      <c r="AR29" s="105">
        <v>339649</v>
      </c>
      <c r="AS29" s="105">
        <v>339649</v>
      </c>
      <c r="AT29" s="105">
        <v>339649</v>
      </c>
      <c r="AU29" s="105"/>
      <c r="AV29" s="105"/>
      <c r="AW29" s="105">
        <v>339649</v>
      </c>
      <c r="AX29" s="105">
        <v>339649</v>
      </c>
      <c r="AY29" s="105">
        <v>339649</v>
      </c>
      <c r="AZ29" s="105">
        <v>339649</v>
      </c>
      <c r="BA29" s="105">
        <v>339649</v>
      </c>
      <c r="BB29" s="105">
        <v>339649</v>
      </c>
      <c r="BC29" s="105">
        <f t="shared" ref="BC29:DG29" si="38">SUM(BC27,BC28)</f>
        <v>1831183</v>
      </c>
      <c r="BD29" s="105">
        <v>339649</v>
      </c>
      <c r="BE29" s="105">
        <v>339649</v>
      </c>
      <c r="BF29" s="105">
        <v>339649</v>
      </c>
      <c r="BG29" s="105">
        <v>339649</v>
      </c>
      <c r="BH29" s="105">
        <v>339649</v>
      </c>
      <c r="BI29" s="105"/>
      <c r="BJ29" s="105"/>
      <c r="BK29" s="105">
        <v>339649</v>
      </c>
      <c r="BL29" s="105">
        <v>339649</v>
      </c>
      <c r="BM29" s="105">
        <v>339649</v>
      </c>
      <c r="BN29" s="105">
        <v>339649</v>
      </c>
      <c r="BO29" s="105">
        <v>339649</v>
      </c>
      <c r="BP29" s="105">
        <v>339649</v>
      </c>
      <c r="BQ29" s="105">
        <f t="shared" si="38"/>
        <v>43275</v>
      </c>
      <c r="BR29" s="105">
        <v>339649</v>
      </c>
      <c r="BS29" s="105">
        <v>339649</v>
      </c>
      <c r="BT29" s="105">
        <v>339649</v>
      </c>
      <c r="BU29" s="105">
        <v>339649</v>
      </c>
      <c r="BV29" s="105">
        <v>339649</v>
      </c>
      <c r="BW29" s="105"/>
      <c r="BX29" s="105"/>
      <c r="BY29" s="105">
        <v>339649</v>
      </c>
      <c r="BZ29" s="105">
        <v>339649</v>
      </c>
      <c r="CA29" s="105">
        <v>339649</v>
      </c>
      <c r="CB29" s="105">
        <v>339649</v>
      </c>
      <c r="CC29" s="105">
        <v>339649</v>
      </c>
      <c r="CD29" s="105">
        <v>339649</v>
      </c>
      <c r="CE29" s="105">
        <f t="shared" si="38"/>
        <v>118238461</v>
      </c>
      <c r="CF29" s="105">
        <v>339649</v>
      </c>
      <c r="CG29" s="105">
        <v>339649</v>
      </c>
      <c r="CH29" s="105">
        <v>339649</v>
      </c>
      <c r="CI29" s="105">
        <v>339649</v>
      </c>
      <c r="CJ29" s="105">
        <v>339649</v>
      </c>
      <c r="CK29" s="105"/>
      <c r="CL29" s="105"/>
      <c r="CM29" s="105">
        <v>339649</v>
      </c>
      <c r="CN29" s="105">
        <v>339649</v>
      </c>
      <c r="CO29" s="105">
        <v>339649</v>
      </c>
      <c r="CP29" s="105">
        <v>339649</v>
      </c>
      <c r="CQ29" s="105">
        <v>339649</v>
      </c>
      <c r="CR29" s="105">
        <v>339649</v>
      </c>
      <c r="CS29" s="105">
        <f t="shared" si="38"/>
        <v>2102038</v>
      </c>
      <c r="CT29" s="105">
        <v>339649</v>
      </c>
      <c r="CU29" s="105">
        <v>339649</v>
      </c>
      <c r="CV29" s="105">
        <v>339649</v>
      </c>
      <c r="CW29" s="105">
        <v>339649</v>
      </c>
      <c r="CX29" s="105">
        <v>339649</v>
      </c>
      <c r="CY29" s="105"/>
      <c r="CZ29" s="105"/>
      <c r="DA29" s="105">
        <v>339649</v>
      </c>
      <c r="DB29" s="105">
        <v>339649</v>
      </c>
      <c r="DC29" s="105">
        <v>339649</v>
      </c>
      <c r="DD29" s="105">
        <v>339649</v>
      </c>
      <c r="DE29" s="105">
        <v>339649</v>
      </c>
      <c r="DF29" s="105">
        <v>339649</v>
      </c>
      <c r="DG29" s="105">
        <f t="shared" si="38"/>
        <v>135304</v>
      </c>
      <c r="DH29" s="105">
        <v>339649</v>
      </c>
      <c r="DI29" s="105">
        <v>339649</v>
      </c>
      <c r="DJ29" s="105">
        <v>339649</v>
      </c>
      <c r="DK29" s="105">
        <v>339649</v>
      </c>
      <c r="DL29" s="105">
        <v>339649</v>
      </c>
      <c r="DM29" s="105"/>
      <c r="DN29" s="105"/>
      <c r="DO29" s="105">
        <v>339649</v>
      </c>
      <c r="DP29" s="105">
        <v>339649</v>
      </c>
      <c r="DQ29" s="105">
        <v>339649</v>
      </c>
      <c r="DR29" s="105">
        <v>339649</v>
      </c>
      <c r="DS29" s="105">
        <v>339649</v>
      </c>
      <c r="DT29" s="105">
        <v>339649</v>
      </c>
      <c r="DU29" s="105">
        <f t="shared" ref="DU29:FY29" si="39">SUM(DU27,DU28)</f>
        <v>928063004</v>
      </c>
      <c r="DV29" s="105">
        <v>339649</v>
      </c>
      <c r="DW29" s="105">
        <v>339649</v>
      </c>
      <c r="DX29" s="105">
        <v>339649</v>
      </c>
      <c r="DY29" s="105">
        <v>339649</v>
      </c>
      <c r="DZ29" s="105">
        <v>339649</v>
      </c>
      <c r="EA29" s="105"/>
      <c r="EB29" s="105"/>
      <c r="EC29" s="105">
        <v>339649</v>
      </c>
      <c r="ED29" s="105">
        <v>339649</v>
      </c>
      <c r="EE29" s="105">
        <v>339649</v>
      </c>
      <c r="EF29" s="105">
        <v>339649</v>
      </c>
      <c r="EG29" s="105">
        <v>339649</v>
      </c>
      <c r="EH29" s="105">
        <v>339649</v>
      </c>
      <c r="EI29" s="105">
        <f t="shared" si="39"/>
        <v>12321596</v>
      </c>
      <c r="EJ29" s="105">
        <v>339649</v>
      </c>
      <c r="EK29" s="105">
        <v>339649</v>
      </c>
      <c r="EL29" s="105">
        <v>339649</v>
      </c>
      <c r="EM29" s="105">
        <v>339649</v>
      </c>
      <c r="EN29" s="105">
        <v>339649</v>
      </c>
      <c r="EO29" s="105"/>
      <c r="EP29" s="105"/>
      <c r="EQ29" s="105">
        <v>339649</v>
      </c>
      <c r="ER29" s="105">
        <v>339649</v>
      </c>
      <c r="ES29" s="105">
        <v>339649</v>
      </c>
      <c r="ET29" s="105">
        <v>339649</v>
      </c>
      <c r="EU29" s="105">
        <v>339649</v>
      </c>
      <c r="EV29" s="105">
        <v>339649</v>
      </c>
      <c r="EW29" s="109">
        <f t="shared" si="39"/>
        <v>345492</v>
      </c>
      <c r="EX29" s="109">
        <v>339649</v>
      </c>
      <c r="EY29" s="109">
        <v>339649</v>
      </c>
      <c r="EZ29" s="109">
        <v>339649</v>
      </c>
      <c r="FA29" s="109">
        <v>339649</v>
      </c>
      <c r="FB29" s="109">
        <v>339649</v>
      </c>
      <c r="FC29" s="109"/>
      <c r="FD29" s="109"/>
      <c r="FE29" s="109">
        <v>339649</v>
      </c>
      <c r="FF29" s="109">
        <v>339649</v>
      </c>
      <c r="FG29" s="109">
        <v>339649</v>
      </c>
      <c r="FH29" s="109">
        <v>339649</v>
      </c>
      <c r="FI29" s="109">
        <v>339649</v>
      </c>
      <c r="FJ29" s="109">
        <v>339649</v>
      </c>
      <c r="FK29" s="109">
        <f t="shared" si="39"/>
        <v>1329324843</v>
      </c>
      <c r="FL29" s="109">
        <v>339649</v>
      </c>
      <c r="FM29" s="109">
        <v>339649</v>
      </c>
      <c r="FN29" s="109">
        <v>339649</v>
      </c>
      <c r="FO29" s="109">
        <v>339649</v>
      </c>
      <c r="FP29" s="109">
        <v>339649</v>
      </c>
      <c r="FQ29" s="109"/>
      <c r="FR29" s="109"/>
      <c r="FS29" s="109">
        <v>339649</v>
      </c>
      <c r="FT29" s="109">
        <v>339649</v>
      </c>
      <c r="FU29" s="109">
        <v>339649</v>
      </c>
      <c r="FV29" s="109">
        <v>339649</v>
      </c>
      <c r="FW29" s="109">
        <v>339649</v>
      </c>
      <c r="FX29" s="109">
        <v>339649</v>
      </c>
      <c r="FY29" s="109">
        <f t="shared" si="39"/>
        <v>19774520</v>
      </c>
      <c r="FZ29" s="109">
        <v>339649</v>
      </c>
      <c r="GA29" s="109">
        <v>339649</v>
      </c>
      <c r="GB29" s="109">
        <v>339649</v>
      </c>
      <c r="GC29" s="109">
        <v>339649</v>
      </c>
      <c r="GD29" s="109">
        <v>339649</v>
      </c>
      <c r="GE29" s="109"/>
      <c r="GF29" s="109"/>
      <c r="GG29" s="109">
        <v>339649</v>
      </c>
      <c r="GH29" s="109">
        <v>339649</v>
      </c>
      <c r="GI29" s="109">
        <v>339649</v>
      </c>
      <c r="GJ29" s="109">
        <v>339649</v>
      </c>
      <c r="GK29" s="109">
        <v>339649</v>
      </c>
      <c r="GL29" s="188">
        <v>339649</v>
      </c>
    </row>
    <row r="30" spans="1:194" ht="9" customHeight="1">
      <c r="A30" s="235"/>
      <c r="B30" s="205"/>
      <c r="C30" s="206"/>
      <c r="D30" s="248" t="s">
        <v>26</v>
      </c>
      <c r="E30" s="249"/>
      <c r="F30" s="250"/>
      <c r="G30" s="56"/>
      <c r="H30" s="211" t="s">
        <v>70</v>
      </c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57"/>
      <c r="T30" s="267" t="s">
        <v>53</v>
      </c>
      <c r="U30" s="267"/>
      <c r="V30" s="267"/>
      <c r="W30" s="267"/>
      <c r="X30" s="267"/>
      <c r="Y30" s="267"/>
      <c r="Z30" s="268"/>
      <c r="AA30" s="118">
        <v>1</v>
      </c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>
        <v>2367</v>
      </c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>
        <v>47</v>
      </c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>
        <v>42</v>
      </c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>
        <v>121653</v>
      </c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>
        <v>2364</v>
      </c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>
        <v>2234</v>
      </c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>
        <v>43821882</v>
      </c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>
        <v>352055</v>
      </c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9">
        <v>2278</v>
      </c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>
        <v>43947667</v>
      </c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>
        <v>354501</v>
      </c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88"/>
    </row>
    <row r="31" spans="1:194" ht="9" customHeight="1">
      <c r="A31" s="235"/>
      <c r="B31" s="205"/>
      <c r="C31" s="206"/>
      <c r="D31" s="251"/>
      <c r="E31" s="252"/>
      <c r="F31" s="253"/>
      <c r="G31" s="73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74"/>
      <c r="T31" s="267" t="s">
        <v>42</v>
      </c>
      <c r="U31" s="267"/>
      <c r="V31" s="267"/>
      <c r="W31" s="267"/>
      <c r="X31" s="267"/>
      <c r="Y31" s="267"/>
      <c r="Z31" s="268"/>
      <c r="AA31" s="118">
        <v>33</v>
      </c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>
        <v>80280</v>
      </c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>
        <v>1564</v>
      </c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>
        <v>86</v>
      </c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>
        <v>246076</v>
      </c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>
        <v>3574</v>
      </c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>
        <v>1848</v>
      </c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>
        <v>35659816</v>
      </c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>
        <v>355546</v>
      </c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9">
        <v>1978</v>
      </c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>
        <v>36005526</v>
      </c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>
        <v>361058</v>
      </c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88"/>
    </row>
    <row r="32" spans="1:194" ht="9" customHeight="1">
      <c r="A32" s="235"/>
      <c r="B32" s="205"/>
      <c r="C32" s="206"/>
      <c r="D32" s="251"/>
      <c r="E32" s="252"/>
      <c r="F32" s="253"/>
      <c r="G32" s="84"/>
      <c r="H32" s="213" t="s">
        <v>71</v>
      </c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85"/>
      <c r="AA32" s="118">
        <v>262</v>
      </c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>
        <v>628316</v>
      </c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>
        <v>17505</v>
      </c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>
        <v>1340</v>
      </c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>
        <v>3817099</v>
      </c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>
        <v>78420</v>
      </c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>
        <v>4473</v>
      </c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>
        <v>25711866</v>
      </c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>
        <v>627972</v>
      </c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9">
        <v>6123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>
        <v>30247895</v>
      </c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>
        <v>726542</v>
      </c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88"/>
    </row>
    <row r="33" spans="1:194" ht="9" customHeight="1">
      <c r="A33" s="235"/>
      <c r="B33" s="205"/>
      <c r="C33" s="206"/>
      <c r="D33" s="254"/>
      <c r="E33" s="255"/>
      <c r="F33" s="256"/>
      <c r="G33" s="212" t="s">
        <v>37</v>
      </c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4"/>
      <c r="AA33" s="118">
        <f t="shared" ref="AA33" si="40">SUM(AA30,AA31,AA32)</f>
        <v>296</v>
      </c>
      <c r="AB33" s="105">
        <v>4071</v>
      </c>
      <c r="AC33" s="105">
        <v>4071</v>
      </c>
      <c r="AD33" s="105">
        <v>4071</v>
      </c>
      <c r="AE33" s="105">
        <v>4071</v>
      </c>
      <c r="AF33" s="105">
        <v>4071</v>
      </c>
      <c r="AG33" s="105"/>
      <c r="AH33" s="105"/>
      <c r="AI33" s="105">
        <v>4071</v>
      </c>
      <c r="AJ33" s="105">
        <v>4071</v>
      </c>
      <c r="AK33" s="105">
        <v>4071</v>
      </c>
      <c r="AL33" s="105">
        <v>4071</v>
      </c>
      <c r="AM33" s="105">
        <v>4071</v>
      </c>
      <c r="AN33" s="105">
        <v>4071</v>
      </c>
      <c r="AO33" s="105">
        <f t="shared" ref="AO33" si="41">SUM(AO30,AO31,AO32)</f>
        <v>710963</v>
      </c>
      <c r="AP33" s="105">
        <v>4071</v>
      </c>
      <c r="AQ33" s="105">
        <v>4071</v>
      </c>
      <c r="AR33" s="105">
        <v>4071</v>
      </c>
      <c r="AS33" s="105">
        <v>4071</v>
      </c>
      <c r="AT33" s="105">
        <v>4071</v>
      </c>
      <c r="AU33" s="105"/>
      <c r="AV33" s="105"/>
      <c r="AW33" s="105">
        <v>4071</v>
      </c>
      <c r="AX33" s="105">
        <v>4071</v>
      </c>
      <c r="AY33" s="105">
        <v>4071</v>
      </c>
      <c r="AZ33" s="105">
        <v>4071</v>
      </c>
      <c r="BA33" s="105">
        <v>4071</v>
      </c>
      <c r="BB33" s="105">
        <v>4071</v>
      </c>
      <c r="BC33" s="105">
        <f t="shared" ref="BC33:DG33" si="42">SUM(BC30,BC31,BC32)</f>
        <v>19116</v>
      </c>
      <c r="BD33" s="105">
        <v>4071</v>
      </c>
      <c r="BE33" s="105">
        <v>4071</v>
      </c>
      <c r="BF33" s="105">
        <v>4071</v>
      </c>
      <c r="BG33" s="105">
        <v>4071</v>
      </c>
      <c r="BH33" s="105">
        <v>4071</v>
      </c>
      <c r="BI33" s="105"/>
      <c r="BJ33" s="105"/>
      <c r="BK33" s="105">
        <v>4071</v>
      </c>
      <c r="BL33" s="105">
        <v>4071</v>
      </c>
      <c r="BM33" s="105">
        <v>4071</v>
      </c>
      <c r="BN33" s="105">
        <v>4071</v>
      </c>
      <c r="BO33" s="105">
        <v>4071</v>
      </c>
      <c r="BP33" s="105">
        <v>4071</v>
      </c>
      <c r="BQ33" s="105">
        <f t="shared" si="42"/>
        <v>1468</v>
      </c>
      <c r="BR33" s="105">
        <v>4071</v>
      </c>
      <c r="BS33" s="105">
        <v>4071</v>
      </c>
      <c r="BT33" s="105">
        <v>4071</v>
      </c>
      <c r="BU33" s="105">
        <v>4071</v>
      </c>
      <c r="BV33" s="105">
        <v>4071</v>
      </c>
      <c r="BW33" s="105"/>
      <c r="BX33" s="105"/>
      <c r="BY33" s="105">
        <v>4071</v>
      </c>
      <c r="BZ33" s="105">
        <v>4071</v>
      </c>
      <c r="CA33" s="105">
        <v>4071</v>
      </c>
      <c r="CB33" s="105">
        <v>4071</v>
      </c>
      <c r="CC33" s="105">
        <v>4071</v>
      </c>
      <c r="CD33" s="105">
        <v>4071</v>
      </c>
      <c r="CE33" s="105">
        <f t="shared" si="42"/>
        <v>4184828</v>
      </c>
      <c r="CF33" s="105">
        <v>4071</v>
      </c>
      <c r="CG33" s="105">
        <v>4071</v>
      </c>
      <c r="CH33" s="105">
        <v>4071</v>
      </c>
      <c r="CI33" s="105">
        <v>4071</v>
      </c>
      <c r="CJ33" s="105">
        <v>4071</v>
      </c>
      <c r="CK33" s="105"/>
      <c r="CL33" s="105"/>
      <c r="CM33" s="105">
        <v>4071</v>
      </c>
      <c r="CN33" s="105">
        <v>4071</v>
      </c>
      <c r="CO33" s="105">
        <v>4071</v>
      </c>
      <c r="CP33" s="105">
        <v>4071</v>
      </c>
      <c r="CQ33" s="105">
        <v>4071</v>
      </c>
      <c r="CR33" s="105">
        <v>4071</v>
      </c>
      <c r="CS33" s="105">
        <f t="shared" si="42"/>
        <v>84358</v>
      </c>
      <c r="CT33" s="105">
        <v>4071</v>
      </c>
      <c r="CU33" s="105">
        <v>4071</v>
      </c>
      <c r="CV33" s="105">
        <v>4071</v>
      </c>
      <c r="CW33" s="105">
        <v>4071</v>
      </c>
      <c r="CX33" s="105">
        <v>4071</v>
      </c>
      <c r="CY33" s="105"/>
      <c r="CZ33" s="105"/>
      <c r="DA33" s="105">
        <v>4071</v>
      </c>
      <c r="DB33" s="105">
        <v>4071</v>
      </c>
      <c r="DC33" s="105">
        <v>4071</v>
      </c>
      <c r="DD33" s="105">
        <v>4071</v>
      </c>
      <c r="DE33" s="105">
        <v>4071</v>
      </c>
      <c r="DF33" s="105">
        <v>4071</v>
      </c>
      <c r="DG33" s="105">
        <f t="shared" si="42"/>
        <v>8555</v>
      </c>
      <c r="DH33" s="105">
        <v>4071</v>
      </c>
      <c r="DI33" s="105">
        <v>4071</v>
      </c>
      <c r="DJ33" s="105">
        <v>4071</v>
      </c>
      <c r="DK33" s="105">
        <v>4071</v>
      </c>
      <c r="DL33" s="105">
        <v>4071</v>
      </c>
      <c r="DM33" s="105"/>
      <c r="DN33" s="105"/>
      <c r="DO33" s="105">
        <v>4071</v>
      </c>
      <c r="DP33" s="105">
        <v>4071</v>
      </c>
      <c r="DQ33" s="105">
        <v>4071</v>
      </c>
      <c r="DR33" s="105">
        <v>4071</v>
      </c>
      <c r="DS33" s="105">
        <v>4071</v>
      </c>
      <c r="DT33" s="105">
        <v>4071</v>
      </c>
      <c r="DU33" s="105">
        <f t="shared" ref="DU33:FY33" si="43">SUM(DU30,DU31,DU32)</f>
        <v>105193564</v>
      </c>
      <c r="DV33" s="105">
        <v>4071</v>
      </c>
      <c r="DW33" s="105">
        <v>4071</v>
      </c>
      <c r="DX33" s="105">
        <v>4071</v>
      </c>
      <c r="DY33" s="105">
        <v>4071</v>
      </c>
      <c r="DZ33" s="105">
        <v>4071</v>
      </c>
      <c r="EA33" s="105"/>
      <c r="EB33" s="105"/>
      <c r="EC33" s="105">
        <v>4071</v>
      </c>
      <c r="ED33" s="105">
        <v>4071</v>
      </c>
      <c r="EE33" s="105">
        <v>4071</v>
      </c>
      <c r="EF33" s="105">
        <v>4071</v>
      </c>
      <c r="EG33" s="105">
        <v>4071</v>
      </c>
      <c r="EH33" s="105">
        <v>4071</v>
      </c>
      <c r="EI33" s="105">
        <f t="shared" si="43"/>
        <v>1335573</v>
      </c>
      <c r="EJ33" s="105">
        <v>4071</v>
      </c>
      <c r="EK33" s="105">
        <v>4071</v>
      </c>
      <c r="EL33" s="105">
        <v>4071</v>
      </c>
      <c r="EM33" s="105">
        <v>4071</v>
      </c>
      <c r="EN33" s="105">
        <v>4071</v>
      </c>
      <c r="EO33" s="105"/>
      <c r="EP33" s="105"/>
      <c r="EQ33" s="105">
        <v>4071</v>
      </c>
      <c r="ER33" s="105">
        <v>4071</v>
      </c>
      <c r="ES33" s="105">
        <v>4071</v>
      </c>
      <c r="ET33" s="105">
        <v>4071</v>
      </c>
      <c r="EU33" s="105">
        <v>4071</v>
      </c>
      <c r="EV33" s="105">
        <v>4071</v>
      </c>
      <c r="EW33" s="109">
        <f t="shared" si="43"/>
        <v>10379</v>
      </c>
      <c r="EX33" s="109">
        <v>4071</v>
      </c>
      <c r="EY33" s="109">
        <v>4071</v>
      </c>
      <c r="EZ33" s="109">
        <v>4071</v>
      </c>
      <c r="FA33" s="109">
        <v>4071</v>
      </c>
      <c r="FB33" s="109">
        <v>4071</v>
      </c>
      <c r="FC33" s="109"/>
      <c r="FD33" s="109"/>
      <c r="FE33" s="109">
        <v>4071</v>
      </c>
      <c r="FF33" s="109">
        <v>4071</v>
      </c>
      <c r="FG33" s="109">
        <v>4071</v>
      </c>
      <c r="FH33" s="109">
        <v>4071</v>
      </c>
      <c r="FI33" s="109">
        <v>4071</v>
      </c>
      <c r="FJ33" s="109">
        <v>4071</v>
      </c>
      <c r="FK33" s="109">
        <f t="shared" si="43"/>
        <v>110201088</v>
      </c>
      <c r="FL33" s="109">
        <v>4071</v>
      </c>
      <c r="FM33" s="109">
        <v>4071</v>
      </c>
      <c r="FN33" s="109">
        <v>4071</v>
      </c>
      <c r="FO33" s="109">
        <v>4071</v>
      </c>
      <c r="FP33" s="109">
        <v>4071</v>
      </c>
      <c r="FQ33" s="109"/>
      <c r="FR33" s="109"/>
      <c r="FS33" s="109">
        <v>4071</v>
      </c>
      <c r="FT33" s="109">
        <v>4071</v>
      </c>
      <c r="FU33" s="109">
        <v>4071</v>
      </c>
      <c r="FV33" s="109">
        <v>4071</v>
      </c>
      <c r="FW33" s="109">
        <v>4071</v>
      </c>
      <c r="FX33" s="109">
        <v>4071</v>
      </c>
      <c r="FY33" s="109">
        <f t="shared" si="43"/>
        <v>1442101</v>
      </c>
      <c r="FZ33" s="109">
        <v>4071</v>
      </c>
      <c r="GA33" s="109">
        <v>4071</v>
      </c>
      <c r="GB33" s="109">
        <v>4071</v>
      </c>
      <c r="GC33" s="109">
        <v>4071</v>
      </c>
      <c r="GD33" s="109">
        <v>4071</v>
      </c>
      <c r="GE33" s="109"/>
      <c r="GF33" s="109"/>
      <c r="GG33" s="109">
        <v>4071</v>
      </c>
      <c r="GH33" s="109">
        <v>4071</v>
      </c>
      <c r="GI33" s="109">
        <v>4071</v>
      </c>
      <c r="GJ33" s="109">
        <v>4071</v>
      </c>
      <c r="GK33" s="109">
        <v>4071</v>
      </c>
      <c r="GL33" s="188">
        <v>4071</v>
      </c>
    </row>
    <row r="34" spans="1:194" ht="9" customHeight="1">
      <c r="A34" s="69"/>
      <c r="B34" s="70"/>
      <c r="C34" s="71"/>
      <c r="D34" s="56"/>
      <c r="E34" s="211" t="s">
        <v>72</v>
      </c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57"/>
      <c r="T34" s="193" t="s">
        <v>38</v>
      </c>
      <c r="U34" s="194"/>
      <c r="V34" s="194"/>
      <c r="W34" s="194"/>
      <c r="X34" s="194"/>
      <c r="Y34" s="194"/>
      <c r="Z34" s="195"/>
      <c r="AA34" s="118">
        <v>0</v>
      </c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>
        <v>0</v>
      </c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>
        <v>0</v>
      </c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>
        <v>0</v>
      </c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>
        <v>0</v>
      </c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>
        <v>0</v>
      </c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>
        <v>0</v>
      </c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>
        <v>0</v>
      </c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>
        <v>0</v>
      </c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9">
        <v>0</v>
      </c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>
        <v>0</v>
      </c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>
        <v>0</v>
      </c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88"/>
    </row>
    <row r="35" spans="1:194" ht="9" customHeight="1">
      <c r="A35" s="69"/>
      <c r="B35" s="70"/>
      <c r="C35" s="71"/>
      <c r="D35" s="72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55"/>
      <c r="T35" s="193" t="s">
        <v>39</v>
      </c>
      <c r="U35" s="194"/>
      <c r="V35" s="194"/>
      <c r="W35" s="194"/>
      <c r="X35" s="194"/>
      <c r="Y35" s="194"/>
      <c r="Z35" s="195"/>
      <c r="AA35" s="118">
        <v>0</v>
      </c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>
        <v>0</v>
      </c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>
        <v>0</v>
      </c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>
        <v>0</v>
      </c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>
        <v>0</v>
      </c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>
        <v>0</v>
      </c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>
        <v>2</v>
      </c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>
        <v>10094</v>
      </c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>
        <v>265</v>
      </c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9">
        <v>4</v>
      </c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>
        <v>12053</v>
      </c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>
        <v>324</v>
      </c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88"/>
    </row>
    <row r="36" spans="1:194" ht="9" customHeight="1">
      <c r="A36" s="69"/>
      <c r="B36" s="70"/>
      <c r="C36" s="71"/>
      <c r="D36" s="73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74"/>
      <c r="T36" s="193" t="s">
        <v>37</v>
      </c>
      <c r="U36" s="194"/>
      <c r="V36" s="194"/>
      <c r="W36" s="194"/>
      <c r="X36" s="194"/>
      <c r="Y36" s="194"/>
      <c r="Z36" s="195"/>
      <c r="AA36" s="118">
        <f t="shared" ref="AA36" si="44">SUM(AA34,AA35)</f>
        <v>0</v>
      </c>
      <c r="AB36" s="105">
        <v>339649</v>
      </c>
      <c r="AC36" s="105">
        <v>339649</v>
      </c>
      <c r="AD36" s="105">
        <v>339649</v>
      </c>
      <c r="AE36" s="105">
        <v>339649</v>
      </c>
      <c r="AF36" s="105">
        <v>339649</v>
      </c>
      <c r="AG36" s="105"/>
      <c r="AH36" s="105"/>
      <c r="AI36" s="105">
        <v>339649</v>
      </c>
      <c r="AJ36" s="105">
        <v>339649</v>
      </c>
      <c r="AK36" s="105">
        <v>339649</v>
      </c>
      <c r="AL36" s="105">
        <v>339649</v>
      </c>
      <c r="AM36" s="105">
        <v>339649</v>
      </c>
      <c r="AN36" s="105">
        <v>339649</v>
      </c>
      <c r="AO36" s="105">
        <f t="shared" ref="AO36" si="45">SUM(AO34,AO35)</f>
        <v>0</v>
      </c>
      <c r="AP36" s="105">
        <v>339649</v>
      </c>
      <c r="AQ36" s="105">
        <v>339649</v>
      </c>
      <c r="AR36" s="105">
        <v>339649</v>
      </c>
      <c r="AS36" s="105">
        <v>339649</v>
      </c>
      <c r="AT36" s="105">
        <v>339649</v>
      </c>
      <c r="AU36" s="105"/>
      <c r="AV36" s="105"/>
      <c r="AW36" s="105">
        <v>339649</v>
      </c>
      <c r="AX36" s="105">
        <v>339649</v>
      </c>
      <c r="AY36" s="105">
        <v>339649</v>
      </c>
      <c r="AZ36" s="105">
        <v>339649</v>
      </c>
      <c r="BA36" s="105">
        <v>339649</v>
      </c>
      <c r="BB36" s="105">
        <v>339649</v>
      </c>
      <c r="BC36" s="105">
        <f t="shared" ref="BC36:DG36" si="46">SUM(BC34,BC35)</f>
        <v>0</v>
      </c>
      <c r="BD36" s="105">
        <v>339649</v>
      </c>
      <c r="BE36" s="105">
        <v>339649</v>
      </c>
      <c r="BF36" s="105">
        <v>339649</v>
      </c>
      <c r="BG36" s="105">
        <v>339649</v>
      </c>
      <c r="BH36" s="105">
        <v>339649</v>
      </c>
      <c r="BI36" s="105"/>
      <c r="BJ36" s="105"/>
      <c r="BK36" s="105">
        <v>339649</v>
      </c>
      <c r="BL36" s="105">
        <v>339649</v>
      </c>
      <c r="BM36" s="105">
        <v>339649</v>
      </c>
      <c r="BN36" s="105">
        <v>339649</v>
      </c>
      <c r="BO36" s="105">
        <v>339649</v>
      </c>
      <c r="BP36" s="105">
        <v>339649</v>
      </c>
      <c r="BQ36" s="105">
        <f t="shared" si="46"/>
        <v>0</v>
      </c>
      <c r="BR36" s="105">
        <v>339649</v>
      </c>
      <c r="BS36" s="105">
        <v>339649</v>
      </c>
      <c r="BT36" s="105">
        <v>339649</v>
      </c>
      <c r="BU36" s="105">
        <v>339649</v>
      </c>
      <c r="BV36" s="105">
        <v>339649</v>
      </c>
      <c r="BW36" s="105"/>
      <c r="BX36" s="105"/>
      <c r="BY36" s="105">
        <v>339649</v>
      </c>
      <c r="BZ36" s="105">
        <v>339649</v>
      </c>
      <c r="CA36" s="105">
        <v>339649</v>
      </c>
      <c r="CB36" s="105">
        <v>339649</v>
      </c>
      <c r="CC36" s="105">
        <v>339649</v>
      </c>
      <c r="CD36" s="105">
        <v>339649</v>
      </c>
      <c r="CE36" s="105">
        <f t="shared" si="46"/>
        <v>0</v>
      </c>
      <c r="CF36" s="105">
        <v>339649</v>
      </c>
      <c r="CG36" s="105">
        <v>339649</v>
      </c>
      <c r="CH36" s="105">
        <v>339649</v>
      </c>
      <c r="CI36" s="105">
        <v>339649</v>
      </c>
      <c r="CJ36" s="105">
        <v>339649</v>
      </c>
      <c r="CK36" s="105"/>
      <c r="CL36" s="105"/>
      <c r="CM36" s="105">
        <v>339649</v>
      </c>
      <c r="CN36" s="105">
        <v>339649</v>
      </c>
      <c r="CO36" s="105">
        <v>339649</v>
      </c>
      <c r="CP36" s="105">
        <v>339649</v>
      </c>
      <c r="CQ36" s="105">
        <v>339649</v>
      </c>
      <c r="CR36" s="105">
        <v>339649</v>
      </c>
      <c r="CS36" s="105">
        <f t="shared" si="46"/>
        <v>0</v>
      </c>
      <c r="CT36" s="105">
        <v>339649</v>
      </c>
      <c r="CU36" s="105">
        <v>339649</v>
      </c>
      <c r="CV36" s="105">
        <v>339649</v>
      </c>
      <c r="CW36" s="105">
        <v>339649</v>
      </c>
      <c r="CX36" s="105">
        <v>339649</v>
      </c>
      <c r="CY36" s="105"/>
      <c r="CZ36" s="105"/>
      <c r="DA36" s="105">
        <v>339649</v>
      </c>
      <c r="DB36" s="105">
        <v>339649</v>
      </c>
      <c r="DC36" s="105">
        <v>339649</v>
      </c>
      <c r="DD36" s="105">
        <v>339649</v>
      </c>
      <c r="DE36" s="105">
        <v>339649</v>
      </c>
      <c r="DF36" s="105">
        <v>339649</v>
      </c>
      <c r="DG36" s="105">
        <f t="shared" si="46"/>
        <v>2</v>
      </c>
      <c r="DH36" s="105">
        <v>339649</v>
      </c>
      <c r="DI36" s="105">
        <v>339649</v>
      </c>
      <c r="DJ36" s="105">
        <v>339649</v>
      </c>
      <c r="DK36" s="105">
        <v>339649</v>
      </c>
      <c r="DL36" s="105">
        <v>339649</v>
      </c>
      <c r="DM36" s="105"/>
      <c r="DN36" s="105"/>
      <c r="DO36" s="105">
        <v>339649</v>
      </c>
      <c r="DP36" s="105">
        <v>339649</v>
      </c>
      <c r="DQ36" s="105">
        <v>339649</v>
      </c>
      <c r="DR36" s="105">
        <v>339649</v>
      </c>
      <c r="DS36" s="105">
        <v>339649</v>
      </c>
      <c r="DT36" s="105">
        <v>339649</v>
      </c>
      <c r="DU36" s="105">
        <f t="shared" ref="DU36:FY36" si="47">SUM(DU34,DU35)</f>
        <v>10094</v>
      </c>
      <c r="DV36" s="105">
        <v>339649</v>
      </c>
      <c r="DW36" s="105">
        <v>339649</v>
      </c>
      <c r="DX36" s="105">
        <v>339649</v>
      </c>
      <c r="DY36" s="105">
        <v>339649</v>
      </c>
      <c r="DZ36" s="105">
        <v>339649</v>
      </c>
      <c r="EA36" s="105"/>
      <c r="EB36" s="105"/>
      <c r="EC36" s="105">
        <v>339649</v>
      </c>
      <c r="ED36" s="105">
        <v>339649</v>
      </c>
      <c r="EE36" s="105">
        <v>339649</v>
      </c>
      <c r="EF36" s="105">
        <v>339649</v>
      </c>
      <c r="EG36" s="105">
        <v>339649</v>
      </c>
      <c r="EH36" s="105">
        <v>339649</v>
      </c>
      <c r="EI36" s="105">
        <f t="shared" si="47"/>
        <v>265</v>
      </c>
      <c r="EJ36" s="105">
        <v>339649</v>
      </c>
      <c r="EK36" s="105">
        <v>339649</v>
      </c>
      <c r="EL36" s="105">
        <v>339649</v>
      </c>
      <c r="EM36" s="105">
        <v>339649</v>
      </c>
      <c r="EN36" s="105">
        <v>339649</v>
      </c>
      <c r="EO36" s="105"/>
      <c r="EP36" s="105"/>
      <c r="EQ36" s="105">
        <v>339649</v>
      </c>
      <c r="ER36" s="105">
        <v>339649</v>
      </c>
      <c r="ES36" s="105">
        <v>339649</v>
      </c>
      <c r="ET36" s="105">
        <v>339649</v>
      </c>
      <c r="EU36" s="105">
        <v>339649</v>
      </c>
      <c r="EV36" s="105">
        <v>339649</v>
      </c>
      <c r="EW36" s="109">
        <f t="shared" si="47"/>
        <v>4</v>
      </c>
      <c r="EX36" s="109">
        <v>339649</v>
      </c>
      <c r="EY36" s="109">
        <v>339649</v>
      </c>
      <c r="EZ36" s="109">
        <v>339649</v>
      </c>
      <c r="FA36" s="109">
        <v>339649</v>
      </c>
      <c r="FB36" s="109">
        <v>339649</v>
      </c>
      <c r="FC36" s="109"/>
      <c r="FD36" s="109"/>
      <c r="FE36" s="109">
        <v>339649</v>
      </c>
      <c r="FF36" s="109">
        <v>339649</v>
      </c>
      <c r="FG36" s="109">
        <v>339649</v>
      </c>
      <c r="FH36" s="109">
        <v>339649</v>
      </c>
      <c r="FI36" s="109">
        <v>339649</v>
      </c>
      <c r="FJ36" s="109">
        <v>339649</v>
      </c>
      <c r="FK36" s="109">
        <f t="shared" si="47"/>
        <v>12053</v>
      </c>
      <c r="FL36" s="109">
        <v>339649</v>
      </c>
      <c r="FM36" s="109">
        <v>339649</v>
      </c>
      <c r="FN36" s="109">
        <v>339649</v>
      </c>
      <c r="FO36" s="109">
        <v>339649</v>
      </c>
      <c r="FP36" s="109">
        <v>339649</v>
      </c>
      <c r="FQ36" s="109"/>
      <c r="FR36" s="109"/>
      <c r="FS36" s="109">
        <v>339649</v>
      </c>
      <c r="FT36" s="109">
        <v>339649</v>
      </c>
      <c r="FU36" s="109">
        <v>339649</v>
      </c>
      <c r="FV36" s="109">
        <v>339649</v>
      </c>
      <c r="FW36" s="109">
        <v>339649</v>
      </c>
      <c r="FX36" s="109">
        <v>339649</v>
      </c>
      <c r="FY36" s="109">
        <f t="shared" si="47"/>
        <v>324</v>
      </c>
      <c r="FZ36" s="109">
        <v>339649</v>
      </c>
      <c r="GA36" s="109">
        <v>339649</v>
      </c>
      <c r="GB36" s="109">
        <v>339649</v>
      </c>
      <c r="GC36" s="109">
        <v>339649</v>
      </c>
      <c r="GD36" s="109">
        <v>339649</v>
      </c>
      <c r="GE36" s="109"/>
      <c r="GF36" s="109"/>
      <c r="GG36" s="109">
        <v>339649</v>
      </c>
      <c r="GH36" s="109">
        <v>339649</v>
      </c>
      <c r="GI36" s="109">
        <v>339649</v>
      </c>
      <c r="GJ36" s="109">
        <v>339649</v>
      </c>
      <c r="GK36" s="109">
        <v>339649</v>
      </c>
      <c r="GL36" s="188">
        <v>339649</v>
      </c>
    </row>
    <row r="37" spans="1:194" ht="9" customHeight="1">
      <c r="A37" s="69"/>
      <c r="B37" s="70"/>
      <c r="C37" s="71"/>
      <c r="D37" s="56"/>
      <c r="E37" s="211" t="s">
        <v>43</v>
      </c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57"/>
      <c r="T37" s="193" t="s">
        <v>38</v>
      </c>
      <c r="U37" s="194"/>
      <c r="V37" s="194"/>
      <c r="W37" s="194"/>
      <c r="X37" s="194"/>
      <c r="Y37" s="194"/>
      <c r="Z37" s="195"/>
      <c r="AA37" s="118">
        <v>458</v>
      </c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>
        <v>1063980</v>
      </c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>
        <v>17249</v>
      </c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>
        <v>905</v>
      </c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>
        <v>2489729</v>
      </c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>
        <v>39823</v>
      </c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>
        <v>18202</v>
      </c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>
        <v>160297517</v>
      </c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>
        <v>1793834</v>
      </c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9">
        <v>19850</v>
      </c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>
        <v>164334735</v>
      </c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>
        <v>1858459</v>
      </c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88"/>
    </row>
    <row r="38" spans="1:194" ht="9" customHeight="1">
      <c r="A38" s="69"/>
      <c r="B38" s="70"/>
      <c r="C38" s="71"/>
      <c r="D38" s="72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55"/>
      <c r="T38" s="193" t="s">
        <v>39</v>
      </c>
      <c r="U38" s="194"/>
      <c r="V38" s="194"/>
      <c r="W38" s="194"/>
      <c r="X38" s="194"/>
      <c r="Y38" s="194"/>
      <c r="Z38" s="195"/>
      <c r="AA38" s="118">
        <v>2781</v>
      </c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>
        <v>6428853</v>
      </c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>
        <v>144844</v>
      </c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>
        <v>4282</v>
      </c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>
        <v>11758024</v>
      </c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>
        <v>262519</v>
      </c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>
        <v>20000</v>
      </c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>
        <v>116429271</v>
      </c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>
        <v>2045148</v>
      </c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9">
        <v>31514</v>
      </c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>
        <v>141812374</v>
      </c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>
        <v>2652967</v>
      </c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88"/>
    </row>
    <row r="39" spans="1:194" ht="9" customHeight="1">
      <c r="A39" s="69"/>
      <c r="B39" s="70"/>
      <c r="C39" s="71"/>
      <c r="D39" s="73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74"/>
      <c r="T39" s="193" t="s">
        <v>37</v>
      </c>
      <c r="U39" s="194"/>
      <c r="V39" s="194"/>
      <c r="W39" s="194"/>
      <c r="X39" s="194"/>
      <c r="Y39" s="194"/>
      <c r="Z39" s="195"/>
      <c r="AA39" s="118">
        <f t="shared" ref="AA39" si="48">SUM(AA37,AA38)</f>
        <v>3239</v>
      </c>
      <c r="AB39" s="105">
        <v>339649</v>
      </c>
      <c r="AC39" s="105">
        <v>339649</v>
      </c>
      <c r="AD39" s="105">
        <v>339649</v>
      </c>
      <c r="AE39" s="105">
        <v>339649</v>
      </c>
      <c r="AF39" s="105">
        <v>339649</v>
      </c>
      <c r="AG39" s="105"/>
      <c r="AH39" s="105"/>
      <c r="AI39" s="105">
        <v>339649</v>
      </c>
      <c r="AJ39" s="105">
        <v>339649</v>
      </c>
      <c r="AK39" s="105">
        <v>339649</v>
      </c>
      <c r="AL39" s="105">
        <v>339649</v>
      </c>
      <c r="AM39" s="105">
        <v>339649</v>
      </c>
      <c r="AN39" s="105">
        <v>339649</v>
      </c>
      <c r="AO39" s="105">
        <f t="shared" ref="AO39" si="49">SUM(AO37,AO38)</f>
        <v>7492833</v>
      </c>
      <c r="AP39" s="105">
        <v>339649</v>
      </c>
      <c r="AQ39" s="105">
        <v>339649</v>
      </c>
      <c r="AR39" s="105">
        <v>339649</v>
      </c>
      <c r="AS39" s="105">
        <v>339649</v>
      </c>
      <c r="AT39" s="105">
        <v>339649</v>
      </c>
      <c r="AU39" s="105"/>
      <c r="AV39" s="105"/>
      <c r="AW39" s="105">
        <v>339649</v>
      </c>
      <c r="AX39" s="105">
        <v>339649</v>
      </c>
      <c r="AY39" s="105">
        <v>339649</v>
      </c>
      <c r="AZ39" s="105">
        <v>339649</v>
      </c>
      <c r="BA39" s="105">
        <v>339649</v>
      </c>
      <c r="BB39" s="105">
        <v>339649</v>
      </c>
      <c r="BC39" s="105">
        <f t="shared" ref="BC39:DG39" si="50">SUM(BC37,BC38)</f>
        <v>162093</v>
      </c>
      <c r="BD39" s="105">
        <v>339649</v>
      </c>
      <c r="BE39" s="105">
        <v>339649</v>
      </c>
      <c r="BF39" s="105">
        <v>339649</v>
      </c>
      <c r="BG39" s="105">
        <v>339649</v>
      </c>
      <c r="BH39" s="105">
        <v>339649</v>
      </c>
      <c r="BI39" s="105"/>
      <c r="BJ39" s="105"/>
      <c r="BK39" s="105">
        <v>339649</v>
      </c>
      <c r="BL39" s="105">
        <v>339649</v>
      </c>
      <c r="BM39" s="105">
        <v>339649</v>
      </c>
      <c r="BN39" s="105">
        <v>339649</v>
      </c>
      <c r="BO39" s="105">
        <v>339649</v>
      </c>
      <c r="BP39" s="105">
        <v>339649</v>
      </c>
      <c r="BQ39" s="105">
        <f t="shared" si="50"/>
        <v>5187</v>
      </c>
      <c r="BR39" s="105">
        <v>339649</v>
      </c>
      <c r="BS39" s="105">
        <v>339649</v>
      </c>
      <c r="BT39" s="105">
        <v>339649</v>
      </c>
      <c r="BU39" s="105">
        <v>339649</v>
      </c>
      <c r="BV39" s="105">
        <v>339649</v>
      </c>
      <c r="BW39" s="105"/>
      <c r="BX39" s="105"/>
      <c r="BY39" s="105">
        <v>339649</v>
      </c>
      <c r="BZ39" s="105">
        <v>339649</v>
      </c>
      <c r="CA39" s="105">
        <v>339649</v>
      </c>
      <c r="CB39" s="105">
        <v>339649</v>
      </c>
      <c r="CC39" s="105">
        <v>339649</v>
      </c>
      <c r="CD39" s="105">
        <v>339649</v>
      </c>
      <c r="CE39" s="105">
        <f t="shared" si="50"/>
        <v>14247753</v>
      </c>
      <c r="CF39" s="105">
        <v>339649</v>
      </c>
      <c r="CG39" s="105">
        <v>339649</v>
      </c>
      <c r="CH39" s="105">
        <v>339649</v>
      </c>
      <c r="CI39" s="105">
        <v>339649</v>
      </c>
      <c r="CJ39" s="105">
        <v>339649</v>
      </c>
      <c r="CK39" s="105"/>
      <c r="CL39" s="105"/>
      <c r="CM39" s="105">
        <v>339649</v>
      </c>
      <c r="CN39" s="105">
        <v>339649</v>
      </c>
      <c r="CO39" s="105">
        <v>339649</v>
      </c>
      <c r="CP39" s="105">
        <v>339649</v>
      </c>
      <c r="CQ39" s="105">
        <v>339649</v>
      </c>
      <c r="CR39" s="105">
        <v>339649</v>
      </c>
      <c r="CS39" s="105">
        <f t="shared" si="50"/>
        <v>302342</v>
      </c>
      <c r="CT39" s="105">
        <v>339649</v>
      </c>
      <c r="CU39" s="105">
        <v>339649</v>
      </c>
      <c r="CV39" s="105">
        <v>339649</v>
      </c>
      <c r="CW39" s="105">
        <v>339649</v>
      </c>
      <c r="CX39" s="105">
        <v>339649</v>
      </c>
      <c r="CY39" s="105"/>
      <c r="CZ39" s="105"/>
      <c r="DA39" s="105">
        <v>339649</v>
      </c>
      <c r="DB39" s="105">
        <v>339649</v>
      </c>
      <c r="DC39" s="105">
        <v>339649</v>
      </c>
      <c r="DD39" s="105">
        <v>339649</v>
      </c>
      <c r="DE39" s="105">
        <v>339649</v>
      </c>
      <c r="DF39" s="105">
        <v>339649</v>
      </c>
      <c r="DG39" s="105">
        <f t="shared" si="50"/>
        <v>38202</v>
      </c>
      <c r="DH39" s="105">
        <v>339649</v>
      </c>
      <c r="DI39" s="105">
        <v>339649</v>
      </c>
      <c r="DJ39" s="105">
        <v>339649</v>
      </c>
      <c r="DK39" s="105">
        <v>339649</v>
      </c>
      <c r="DL39" s="105">
        <v>339649</v>
      </c>
      <c r="DM39" s="105"/>
      <c r="DN39" s="105"/>
      <c r="DO39" s="105">
        <v>339649</v>
      </c>
      <c r="DP39" s="105">
        <v>339649</v>
      </c>
      <c r="DQ39" s="105">
        <v>339649</v>
      </c>
      <c r="DR39" s="105">
        <v>339649</v>
      </c>
      <c r="DS39" s="105">
        <v>339649</v>
      </c>
      <c r="DT39" s="105">
        <v>339649</v>
      </c>
      <c r="DU39" s="105">
        <f t="shared" ref="DU39:FY39" si="51">SUM(DU37,DU38)</f>
        <v>276726788</v>
      </c>
      <c r="DV39" s="105">
        <v>339649</v>
      </c>
      <c r="DW39" s="105">
        <v>339649</v>
      </c>
      <c r="DX39" s="105">
        <v>339649</v>
      </c>
      <c r="DY39" s="105">
        <v>339649</v>
      </c>
      <c r="DZ39" s="105">
        <v>339649</v>
      </c>
      <c r="EA39" s="105"/>
      <c r="EB39" s="105"/>
      <c r="EC39" s="105">
        <v>339649</v>
      </c>
      <c r="ED39" s="105">
        <v>339649</v>
      </c>
      <c r="EE39" s="105">
        <v>339649</v>
      </c>
      <c r="EF39" s="105">
        <v>339649</v>
      </c>
      <c r="EG39" s="105">
        <v>339649</v>
      </c>
      <c r="EH39" s="105">
        <v>339649</v>
      </c>
      <c r="EI39" s="105">
        <f t="shared" si="51"/>
        <v>3838982</v>
      </c>
      <c r="EJ39" s="105">
        <v>339649</v>
      </c>
      <c r="EK39" s="105">
        <v>339649</v>
      </c>
      <c r="EL39" s="105">
        <v>339649</v>
      </c>
      <c r="EM39" s="105">
        <v>339649</v>
      </c>
      <c r="EN39" s="105">
        <v>339649</v>
      </c>
      <c r="EO39" s="105"/>
      <c r="EP39" s="105"/>
      <c r="EQ39" s="105">
        <v>339649</v>
      </c>
      <c r="ER39" s="105">
        <v>339649</v>
      </c>
      <c r="ES39" s="105">
        <v>339649</v>
      </c>
      <c r="ET39" s="105">
        <v>339649</v>
      </c>
      <c r="EU39" s="105">
        <v>339649</v>
      </c>
      <c r="EV39" s="105">
        <v>339649</v>
      </c>
      <c r="EW39" s="109">
        <f t="shared" si="51"/>
        <v>51364</v>
      </c>
      <c r="EX39" s="109">
        <v>339649</v>
      </c>
      <c r="EY39" s="109">
        <v>339649</v>
      </c>
      <c r="EZ39" s="109">
        <v>339649</v>
      </c>
      <c r="FA39" s="109">
        <v>339649</v>
      </c>
      <c r="FB39" s="109">
        <v>339649</v>
      </c>
      <c r="FC39" s="109"/>
      <c r="FD39" s="109"/>
      <c r="FE39" s="109">
        <v>339649</v>
      </c>
      <c r="FF39" s="109">
        <v>339649</v>
      </c>
      <c r="FG39" s="109">
        <v>339649</v>
      </c>
      <c r="FH39" s="109">
        <v>339649</v>
      </c>
      <c r="FI39" s="109">
        <v>339649</v>
      </c>
      <c r="FJ39" s="109">
        <v>339649</v>
      </c>
      <c r="FK39" s="109">
        <f t="shared" si="51"/>
        <v>306147109</v>
      </c>
      <c r="FL39" s="109">
        <v>339649</v>
      </c>
      <c r="FM39" s="109">
        <v>339649</v>
      </c>
      <c r="FN39" s="109">
        <v>339649</v>
      </c>
      <c r="FO39" s="109">
        <v>339649</v>
      </c>
      <c r="FP39" s="109">
        <v>339649</v>
      </c>
      <c r="FQ39" s="109"/>
      <c r="FR39" s="109"/>
      <c r="FS39" s="109">
        <v>339649</v>
      </c>
      <c r="FT39" s="109">
        <v>339649</v>
      </c>
      <c r="FU39" s="109">
        <v>339649</v>
      </c>
      <c r="FV39" s="109">
        <v>339649</v>
      </c>
      <c r="FW39" s="109">
        <v>339649</v>
      </c>
      <c r="FX39" s="109">
        <v>339649</v>
      </c>
      <c r="FY39" s="109">
        <f t="shared" si="51"/>
        <v>4511426</v>
      </c>
      <c r="FZ39" s="109">
        <v>339649</v>
      </c>
      <c r="GA39" s="109">
        <v>339649</v>
      </c>
      <c r="GB39" s="109">
        <v>339649</v>
      </c>
      <c r="GC39" s="109">
        <v>339649</v>
      </c>
      <c r="GD39" s="109">
        <v>339649</v>
      </c>
      <c r="GE39" s="109"/>
      <c r="GF39" s="109"/>
      <c r="GG39" s="109">
        <v>339649</v>
      </c>
      <c r="GH39" s="109">
        <v>339649</v>
      </c>
      <c r="GI39" s="109">
        <v>339649</v>
      </c>
      <c r="GJ39" s="109">
        <v>339649</v>
      </c>
      <c r="GK39" s="109">
        <v>339649</v>
      </c>
      <c r="GL39" s="188">
        <v>339649</v>
      </c>
    </row>
    <row r="40" spans="1:194" ht="9" customHeight="1">
      <c r="A40" s="69"/>
      <c r="B40" s="70"/>
      <c r="C40" s="71"/>
      <c r="D40" s="232" t="s">
        <v>36</v>
      </c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193" t="s">
        <v>38</v>
      </c>
      <c r="U40" s="194"/>
      <c r="V40" s="194"/>
      <c r="W40" s="194"/>
      <c r="X40" s="194"/>
      <c r="Y40" s="194"/>
      <c r="Z40" s="195"/>
      <c r="AA40" s="118">
        <f t="shared" ref="AA40" si="52">SUM(AA12,AA27,AA30,AA31,AA34,AA37)</f>
        <v>8233</v>
      </c>
      <c r="AB40" s="105">
        <v>24652</v>
      </c>
      <c r="AC40" s="105">
        <v>24652</v>
      </c>
      <c r="AD40" s="105">
        <v>24652</v>
      </c>
      <c r="AE40" s="105">
        <v>24652</v>
      </c>
      <c r="AF40" s="105">
        <v>24652</v>
      </c>
      <c r="AG40" s="105"/>
      <c r="AH40" s="105"/>
      <c r="AI40" s="105">
        <v>24652</v>
      </c>
      <c r="AJ40" s="105">
        <v>24652</v>
      </c>
      <c r="AK40" s="105">
        <v>24652</v>
      </c>
      <c r="AL40" s="105">
        <v>24652</v>
      </c>
      <c r="AM40" s="105">
        <v>24652</v>
      </c>
      <c r="AN40" s="105">
        <v>24652</v>
      </c>
      <c r="AO40" s="105">
        <f t="shared" ref="AO40" si="53">SUM(AO12,AO27,AO30,AO31,AO34,AO37)</f>
        <v>18839753</v>
      </c>
      <c r="AP40" s="105">
        <v>24652</v>
      </c>
      <c r="AQ40" s="105">
        <v>24652</v>
      </c>
      <c r="AR40" s="105">
        <v>24652</v>
      </c>
      <c r="AS40" s="105">
        <v>24652</v>
      </c>
      <c r="AT40" s="105">
        <v>24652</v>
      </c>
      <c r="AU40" s="105"/>
      <c r="AV40" s="105"/>
      <c r="AW40" s="105">
        <v>24652</v>
      </c>
      <c r="AX40" s="105">
        <v>24652</v>
      </c>
      <c r="AY40" s="105">
        <v>24652</v>
      </c>
      <c r="AZ40" s="105">
        <v>24652</v>
      </c>
      <c r="BA40" s="105">
        <v>24652</v>
      </c>
      <c r="BB40" s="105">
        <v>24652</v>
      </c>
      <c r="BC40" s="105">
        <f t="shared" ref="BC40:DG40" si="54">SUM(BC12,BC27,BC30,BC31,BC34,BC37)</f>
        <v>344749</v>
      </c>
      <c r="BD40" s="105">
        <v>24652</v>
      </c>
      <c r="BE40" s="105">
        <v>24652</v>
      </c>
      <c r="BF40" s="105">
        <v>24652</v>
      </c>
      <c r="BG40" s="105">
        <v>24652</v>
      </c>
      <c r="BH40" s="105">
        <v>24652</v>
      </c>
      <c r="BI40" s="105"/>
      <c r="BJ40" s="105"/>
      <c r="BK40" s="105">
        <v>24652</v>
      </c>
      <c r="BL40" s="105">
        <v>24652</v>
      </c>
      <c r="BM40" s="105">
        <v>24652</v>
      </c>
      <c r="BN40" s="105">
        <v>24652</v>
      </c>
      <c r="BO40" s="105">
        <v>24652</v>
      </c>
      <c r="BP40" s="105">
        <v>24652</v>
      </c>
      <c r="BQ40" s="105">
        <f t="shared" si="54"/>
        <v>5856</v>
      </c>
      <c r="BR40" s="105">
        <v>24652</v>
      </c>
      <c r="BS40" s="105">
        <v>24652</v>
      </c>
      <c r="BT40" s="105">
        <v>24652</v>
      </c>
      <c r="BU40" s="105">
        <v>24652</v>
      </c>
      <c r="BV40" s="105">
        <v>24652</v>
      </c>
      <c r="BW40" s="105"/>
      <c r="BX40" s="105"/>
      <c r="BY40" s="105">
        <v>24652</v>
      </c>
      <c r="BZ40" s="105">
        <v>24652</v>
      </c>
      <c r="CA40" s="105">
        <v>24652</v>
      </c>
      <c r="CB40" s="105">
        <v>24652</v>
      </c>
      <c r="CC40" s="105">
        <v>24652</v>
      </c>
      <c r="CD40" s="105">
        <v>24652</v>
      </c>
      <c r="CE40" s="105">
        <f t="shared" si="54"/>
        <v>16045153</v>
      </c>
      <c r="CF40" s="105">
        <v>24652</v>
      </c>
      <c r="CG40" s="105">
        <v>24652</v>
      </c>
      <c r="CH40" s="105">
        <v>24652</v>
      </c>
      <c r="CI40" s="105">
        <v>24652</v>
      </c>
      <c r="CJ40" s="105">
        <v>24652</v>
      </c>
      <c r="CK40" s="105"/>
      <c r="CL40" s="105"/>
      <c r="CM40" s="105">
        <v>24652</v>
      </c>
      <c r="CN40" s="105">
        <v>24652</v>
      </c>
      <c r="CO40" s="105">
        <v>24652</v>
      </c>
      <c r="CP40" s="105">
        <v>24652</v>
      </c>
      <c r="CQ40" s="105">
        <v>24652</v>
      </c>
      <c r="CR40" s="105">
        <v>24652</v>
      </c>
      <c r="CS40" s="105">
        <f t="shared" si="54"/>
        <v>240255</v>
      </c>
      <c r="CT40" s="105">
        <v>24652</v>
      </c>
      <c r="CU40" s="105">
        <v>24652</v>
      </c>
      <c r="CV40" s="105">
        <v>24652</v>
      </c>
      <c r="CW40" s="105">
        <v>24652</v>
      </c>
      <c r="CX40" s="105">
        <v>24652</v>
      </c>
      <c r="CY40" s="105"/>
      <c r="CZ40" s="105"/>
      <c r="DA40" s="105">
        <v>24652</v>
      </c>
      <c r="DB40" s="105">
        <v>24652</v>
      </c>
      <c r="DC40" s="105">
        <v>24652</v>
      </c>
      <c r="DD40" s="105">
        <v>24652</v>
      </c>
      <c r="DE40" s="105">
        <v>24652</v>
      </c>
      <c r="DF40" s="105">
        <v>24652</v>
      </c>
      <c r="DG40" s="105">
        <f t="shared" si="54"/>
        <v>79995</v>
      </c>
      <c r="DH40" s="105">
        <v>24652</v>
      </c>
      <c r="DI40" s="105">
        <v>24652</v>
      </c>
      <c r="DJ40" s="105">
        <v>24652</v>
      </c>
      <c r="DK40" s="105">
        <v>24652</v>
      </c>
      <c r="DL40" s="105">
        <v>24652</v>
      </c>
      <c r="DM40" s="105"/>
      <c r="DN40" s="105"/>
      <c r="DO40" s="105">
        <v>24652</v>
      </c>
      <c r="DP40" s="105">
        <v>24652</v>
      </c>
      <c r="DQ40" s="105">
        <v>24652</v>
      </c>
      <c r="DR40" s="105">
        <v>24652</v>
      </c>
      <c r="DS40" s="105">
        <v>24652</v>
      </c>
      <c r="DT40" s="105">
        <v>24652</v>
      </c>
      <c r="DU40" s="105">
        <f t="shared" ref="DU40:FY40" si="55">SUM(DU12,DU27,DU30,DU31,DU34,DU37)</f>
        <v>773797133</v>
      </c>
      <c r="DV40" s="105">
        <v>24652</v>
      </c>
      <c r="DW40" s="105">
        <v>24652</v>
      </c>
      <c r="DX40" s="105">
        <v>24652</v>
      </c>
      <c r="DY40" s="105">
        <v>24652</v>
      </c>
      <c r="DZ40" s="105">
        <v>24652</v>
      </c>
      <c r="EA40" s="105"/>
      <c r="EB40" s="105"/>
      <c r="EC40" s="105">
        <v>24652</v>
      </c>
      <c r="ED40" s="105">
        <v>24652</v>
      </c>
      <c r="EE40" s="105">
        <v>24652</v>
      </c>
      <c r="EF40" s="105">
        <v>24652</v>
      </c>
      <c r="EG40" s="105">
        <v>24652</v>
      </c>
      <c r="EH40" s="105">
        <v>24652</v>
      </c>
      <c r="EI40" s="105">
        <f t="shared" si="55"/>
        <v>8442560</v>
      </c>
      <c r="EJ40" s="105">
        <v>24652</v>
      </c>
      <c r="EK40" s="105">
        <v>24652</v>
      </c>
      <c r="EL40" s="105">
        <v>24652</v>
      </c>
      <c r="EM40" s="105">
        <v>24652</v>
      </c>
      <c r="EN40" s="105">
        <v>24652</v>
      </c>
      <c r="EO40" s="105"/>
      <c r="EP40" s="105"/>
      <c r="EQ40" s="105">
        <v>24652</v>
      </c>
      <c r="ER40" s="105">
        <v>24652</v>
      </c>
      <c r="ES40" s="105">
        <v>24652</v>
      </c>
      <c r="ET40" s="105">
        <v>24652</v>
      </c>
      <c r="EU40" s="105">
        <v>24652</v>
      </c>
      <c r="EV40" s="105">
        <v>24652</v>
      </c>
      <c r="EW40" s="109">
        <f t="shared" si="55"/>
        <v>105202</v>
      </c>
      <c r="EX40" s="109">
        <v>24652</v>
      </c>
      <c r="EY40" s="109">
        <v>24652</v>
      </c>
      <c r="EZ40" s="109">
        <v>24652</v>
      </c>
      <c r="FA40" s="109">
        <v>24652</v>
      </c>
      <c r="FB40" s="109">
        <v>24652</v>
      </c>
      <c r="FC40" s="109"/>
      <c r="FD40" s="109"/>
      <c r="FE40" s="109">
        <v>24652</v>
      </c>
      <c r="FF40" s="109">
        <v>24652</v>
      </c>
      <c r="FG40" s="109">
        <v>24652</v>
      </c>
      <c r="FH40" s="109">
        <v>24652</v>
      </c>
      <c r="FI40" s="109">
        <v>24652</v>
      </c>
      <c r="FJ40" s="109">
        <v>24652</v>
      </c>
      <c r="FK40" s="109">
        <f t="shared" si="55"/>
        <v>825856529</v>
      </c>
      <c r="FL40" s="109">
        <v>24652</v>
      </c>
      <c r="FM40" s="109">
        <v>24652</v>
      </c>
      <c r="FN40" s="109">
        <v>24652</v>
      </c>
      <c r="FO40" s="109">
        <v>24652</v>
      </c>
      <c r="FP40" s="109">
        <v>24652</v>
      </c>
      <c r="FQ40" s="109"/>
      <c r="FR40" s="109"/>
      <c r="FS40" s="109">
        <v>24652</v>
      </c>
      <c r="FT40" s="109">
        <v>24652</v>
      </c>
      <c r="FU40" s="109">
        <v>24652</v>
      </c>
      <c r="FV40" s="109">
        <v>24652</v>
      </c>
      <c r="FW40" s="109">
        <v>24652</v>
      </c>
      <c r="FX40" s="109">
        <v>24652</v>
      </c>
      <c r="FY40" s="109">
        <f t="shared" si="55"/>
        <v>9345348</v>
      </c>
      <c r="FZ40" s="109">
        <v>24652</v>
      </c>
      <c r="GA40" s="109">
        <v>24652</v>
      </c>
      <c r="GB40" s="109">
        <v>24652</v>
      </c>
      <c r="GC40" s="109">
        <v>24652</v>
      </c>
      <c r="GD40" s="109">
        <v>24652</v>
      </c>
      <c r="GE40" s="109"/>
      <c r="GF40" s="109"/>
      <c r="GG40" s="109">
        <v>24652</v>
      </c>
      <c r="GH40" s="109">
        <v>24652</v>
      </c>
      <c r="GI40" s="109">
        <v>24652</v>
      </c>
      <c r="GJ40" s="109">
        <v>24652</v>
      </c>
      <c r="GK40" s="109">
        <v>24652</v>
      </c>
      <c r="GL40" s="188">
        <v>24652</v>
      </c>
    </row>
    <row r="41" spans="1:194" ht="9" customHeight="1">
      <c r="A41" s="69"/>
      <c r="B41" s="70"/>
      <c r="C41" s="71"/>
      <c r="D41" s="233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193" t="s">
        <v>39</v>
      </c>
      <c r="U41" s="194"/>
      <c r="V41" s="194"/>
      <c r="W41" s="194"/>
      <c r="X41" s="194"/>
      <c r="Y41" s="194"/>
      <c r="Z41" s="195"/>
      <c r="AA41" s="118">
        <f t="shared" ref="AA41" si="56">SUM(AA13,AA28,AA32,AA35,AA38)</f>
        <v>342535</v>
      </c>
      <c r="AB41" s="105">
        <v>793982</v>
      </c>
      <c r="AC41" s="105">
        <v>793982</v>
      </c>
      <c r="AD41" s="105">
        <v>793982</v>
      </c>
      <c r="AE41" s="105">
        <v>793982</v>
      </c>
      <c r="AF41" s="105">
        <v>793982</v>
      </c>
      <c r="AG41" s="105"/>
      <c r="AH41" s="105"/>
      <c r="AI41" s="105">
        <v>793982</v>
      </c>
      <c r="AJ41" s="105">
        <v>793982</v>
      </c>
      <c r="AK41" s="105">
        <v>793982</v>
      </c>
      <c r="AL41" s="105">
        <v>793982</v>
      </c>
      <c r="AM41" s="105">
        <v>793982</v>
      </c>
      <c r="AN41" s="105">
        <v>793982</v>
      </c>
      <c r="AO41" s="105">
        <f t="shared" ref="AO41" si="57">SUM(AO13,AO28,AO32,AO35,AO38)</f>
        <v>781294027</v>
      </c>
      <c r="AP41" s="105">
        <v>793982</v>
      </c>
      <c r="AQ41" s="105">
        <v>793982</v>
      </c>
      <c r="AR41" s="105">
        <v>793982</v>
      </c>
      <c r="AS41" s="105">
        <v>793982</v>
      </c>
      <c r="AT41" s="105">
        <v>793982</v>
      </c>
      <c r="AU41" s="105"/>
      <c r="AV41" s="105"/>
      <c r="AW41" s="105">
        <v>793982</v>
      </c>
      <c r="AX41" s="105">
        <v>793982</v>
      </c>
      <c r="AY41" s="105">
        <v>793982</v>
      </c>
      <c r="AZ41" s="105">
        <v>793982</v>
      </c>
      <c r="BA41" s="105">
        <v>793982</v>
      </c>
      <c r="BB41" s="105">
        <v>793982</v>
      </c>
      <c r="BC41" s="105">
        <f t="shared" ref="BC41:DG41" si="58">SUM(BC13,BC28,BC32,BC35,BC38)</f>
        <v>14531281</v>
      </c>
      <c r="BD41" s="105">
        <v>793982</v>
      </c>
      <c r="BE41" s="105">
        <v>793982</v>
      </c>
      <c r="BF41" s="105">
        <v>793982</v>
      </c>
      <c r="BG41" s="105">
        <v>793982</v>
      </c>
      <c r="BH41" s="105">
        <v>793982</v>
      </c>
      <c r="BI41" s="105"/>
      <c r="BJ41" s="105"/>
      <c r="BK41" s="105">
        <v>793982</v>
      </c>
      <c r="BL41" s="105">
        <v>793982</v>
      </c>
      <c r="BM41" s="105">
        <v>793982</v>
      </c>
      <c r="BN41" s="105">
        <v>793982</v>
      </c>
      <c r="BO41" s="105">
        <v>793982</v>
      </c>
      <c r="BP41" s="105">
        <v>793982</v>
      </c>
      <c r="BQ41" s="105">
        <f t="shared" si="58"/>
        <v>299921</v>
      </c>
      <c r="BR41" s="105">
        <v>793982</v>
      </c>
      <c r="BS41" s="105">
        <v>793982</v>
      </c>
      <c r="BT41" s="105">
        <v>793982</v>
      </c>
      <c r="BU41" s="105">
        <v>793982</v>
      </c>
      <c r="BV41" s="105">
        <v>793982</v>
      </c>
      <c r="BW41" s="105"/>
      <c r="BX41" s="105"/>
      <c r="BY41" s="105">
        <v>793982</v>
      </c>
      <c r="BZ41" s="105">
        <v>793982</v>
      </c>
      <c r="CA41" s="105">
        <v>793982</v>
      </c>
      <c r="CB41" s="105">
        <v>793982</v>
      </c>
      <c r="CC41" s="105">
        <v>793982</v>
      </c>
      <c r="CD41" s="105">
        <v>793982</v>
      </c>
      <c r="CE41" s="105">
        <f t="shared" si="58"/>
        <v>818460611</v>
      </c>
      <c r="CF41" s="105">
        <v>793982</v>
      </c>
      <c r="CG41" s="105">
        <v>793982</v>
      </c>
      <c r="CH41" s="105">
        <v>793982</v>
      </c>
      <c r="CI41" s="105">
        <v>793982</v>
      </c>
      <c r="CJ41" s="105">
        <v>793982</v>
      </c>
      <c r="CK41" s="105"/>
      <c r="CL41" s="105"/>
      <c r="CM41" s="105">
        <v>793982</v>
      </c>
      <c r="CN41" s="105">
        <v>793982</v>
      </c>
      <c r="CO41" s="105">
        <v>793982</v>
      </c>
      <c r="CP41" s="105">
        <v>793982</v>
      </c>
      <c r="CQ41" s="105">
        <v>793982</v>
      </c>
      <c r="CR41" s="105">
        <v>793982</v>
      </c>
      <c r="CS41" s="105">
        <f t="shared" si="58"/>
        <v>15345390</v>
      </c>
      <c r="CT41" s="105">
        <v>793982</v>
      </c>
      <c r="CU41" s="105">
        <v>793982</v>
      </c>
      <c r="CV41" s="105">
        <v>793982</v>
      </c>
      <c r="CW41" s="105">
        <v>793982</v>
      </c>
      <c r="CX41" s="105">
        <v>793982</v>
      </c>
      <c r="CY41" s="105"/>
      <c r="CZ41" s="105"/>
      <c r="DA41" s="105">
        <v>793982</v>
      </c>
      <c r="DB41" s="105">
        <v>793982</v>
      </c>
      <c r="DC41" s="105">
        <v>793982</v>
      </c>
      <c r="DD41" s="105">
        <v>793982</v>
      </c>
      <c r="DE41" s="105">
        <v>793982</v>
      </c>
      <c r="DF41" s="105">
        <v>793982</v>
      </c>
      <c r="DG41" s="105">
        <f t="shared" si="58"/>
        <v>412468</v>
      </c>
      <c r="DH41" s="105">
        <v>793982</v>
      </c>
      <c r="DI41" s="105">
        <v>793982</v>
      </c>
      <c r="DJ41" s="105">
        <v>793982</v>
      </c>
      <c r="DK41" s="105">
        <v>793982</v>
      </c>
      <c r="DL41" s="105">
        <v>793982</v>
      </c>
      <c r="DM41" s="105"/>
      <c r="DN41" s="105"/>
      <c r="DO41" s="105">
        <v>793982</v>
      </c>
      <c r="DP41" s="105">
        <v>793982</v>
      </c>
      <c r="DQ41" s="105">
        <v>793982</v>
      </c>
      <c r="DR41" s="105">
        <v>793982</v>
      </c>
      <c r="DS41" s="105">
        <v>793982</v>
      </c>
      <c r="DT41" s="105">
        <v>793982</v>
      </c>
      <c r="DU41" s="105">
        <f t="shared" ref="DU41:FY41" si="59">SUM(DU13,DU28,DU32,DU35,DU38)</f>
        <v>2021904392</v>
      </c>
      <c r="DV41" s="105">
        <v>793982</v>
      </c>
      <c r="DW41" s="105">
        <v>793982</v>
      </c>
      <c r="DX41" s="105">
        <v>793982</v>
      </c>
      <c r="DY41" s="105">
        <v>793982</v>
      </c>
      <c r="DZ41" s="105">
        <v>793982</v>
      </c>
      <c r="EA41" s="105"/>
      <c r="EB41" s="105"/>
      <c r="EC41" s="105">
        <v>793982</v>
      </c>
      <c r="ED41" s="105">
        <v>793982</v>
      </c>
      <c r="EE41" s="105">
        <v>793982</v>
      </c>
      <c r="EF41" s="105">
        <v>793982</v>
      </c>
      <c r="EG41" s="105">
        <v>793982</v>
      </c>
      <c r="EH41" s="105">
        <v>793982</v>
      </c>
      <c r="EI41" s="105">
        <f t="shared" si="59"/>
        <v>42978001</v>
      </c>
      <c r="EJ41" s="105">
        <v>793982</v>
      </c>
      <c r="EK41" s="105">
        <v>793982</v>
      </c>
      <c r="EL41" s="105">
        <v>793982</v>
      </c>
      <c r="EM41" s="105">
        <v>793982</v>
      </c>
      <c r="EN41" s="105">
        <v>793982</v>
      </c>
      <c r="EO41" s="105"/>
      <c r="EP41" s="105"/>
      <c r="EQ41" s="105">
        <v>793982</v>
      </c>
      <c r="ER41" s="105">
        <v>793982</v>
      </c>
      <c r="ES41" s="105">
        <v>793982</v>
      </c>
      <c r="ET41" s="105">
        <v>793982</v>
      </c>
      <c r="EU41" s="105">
        <v>793982</v>
      </c>
      <c r="EV41" s="105">
        <v>793982</v>
      </c>
      <c r="EW41" s="109">
        <f t="shared" si="59"/>
        <v>1897838</v>
      </c>
      <c r="EX41" s="109">
        <v>793982</v>
      </c>
      <c r="EY41" s="109">
        <v>793982</v>
      </c>
      <c r="EZ41" s="109">
        <v>793982</v>
      </c>
      <c r="FA41" s="109">
        <v>793982</v>
      </c>
      <c r="FB41" s="109">
        <v>793982</v>
      </c>
      <c r="FC41" s="109"/>
      <c r="FD41" s="109"/>
      <c r="FE41" s="109">
        <v>793982</v>
      </c>
      <c r="FF41" s="109">
        <v>793982</v>
      </c>
      <c r="FG41" s="109">
        <v>793982</v>
      </c>
      <c r="FH41" s="109">
        <v>793982</v>
      </c>
      <c r="FI41" s="109">
        <v>793982</v>
      </c>
      <c r="FJ41" s="109">
        <v>793982</v>
      </c>
      <c r="FK41" s="109">
        <f t="shared" si="59"/>
        <v>4876188435</v>
      </c>
      <c r="FL41" s="109">
        <v>793982</v>
      </c>
      <c r="FM41" s="109">
        <v>793982</v>
      </c>
      <c r="FN41" s="109">
        <v>793982</v>
      </c>
      <c r="FO41" s="109">
        <v>793982</v>
      </c>
      <c r="FP41" s="109">
        <v>793982</v>
      </c>
      <c r="FQ41" s="109"/>
      <c r="FR41" s="109"/>
      <c r="FS41" s="109">
        <v>793982</v>
      </c>
      <c r="FT41" s="109">
        <v>793982</v>
      </c>
      <c r="FU41" s="109">
        <v>793982</v>
      </c>
      <c r="FV41" s="109">
        <v>793982</v>
      </c>
      <c r="FW41" s="109">
        <v>793982</v>
      </c>
      <c r="FX41" s="109">
        <v>793982</v>
      </c>
      <c r="FY41" s="109">
        <f t="shared" si="59"/>
        <v>97726825</v>
      </c>
      <c r="FZ41" s="109">
        <v>793982</v>
      </c>
      <c r="GA41" s="109">
        <v>793982</v>
      </c>
      <c r="GB41" s="109">
        <v>793982</v>
      </c>
      <c r="GC41" s="109">
        <v>793982</v>
      </c>
      <c r="GD41" s="109">
        <v>793982</v>
      </c>
      <c r="GE41" s="109"/>
      <c r="GF41" s="109"/>
      <c r="GG41" s="109">
        <v>793982</v>
      </c>
      <c r="GH41" s="109">
        <v>793982</v>
      </c>
      <c r="GI41" s="109">
        <v>793982</v>
      </c>
      <c r="GJ41" s="109">
        <v>793982</v>
      </c>
      <c r="GK41" s="109">
        <v>793982</v>
      </c>
      <c r="GL41" s="188">
        <v>793982</v>
      </c>
    </row>
    <row r="42" spans="1:194" ht="9" customHeight="1" thickBot="1">
      <c r="A42" s="86"/>
      <c r="B42" s="87"/>
      <c r="C42" s="88"/>
      <c r="D42" s="246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25" t="s">
        <v>37</v>
      </c>
      <c r="U42" s="226"/>
      <c r="V42" s="226"/>
      <c r="W42" s="226"/>
      <c r="X42" s="226"/>
      <c r="Y42" s="226"/>
      <c r="Z42" s="227"/>
      <c r="AA42" s="118">
        <f t="shared" ref="AA42" si="60">SUM(AA40,AA41)</f>
        <v>350768</v>
      </c>
      <c r="AB42" s="105">
        <v>339649</v>
      </c>
      <c r="AC42" s="105">
        <v>339649</v>
      </c>
      <c r="AD42" s="105">
        <v>339649</v>
      </c>
      <c r="AE42" s="105">
        <v>339649</v>
      </c>
      <c r="AF42" s="105">
        <v>339649</v>
      </c>
      <c r="AG42" s="105"/>
      <c r="AH42" s="105"/>
      <c r="AI42" s="105">
        <v>339649</v>
      </c>
      <c r="AJ42" s="105">
        <v>339649</v>
      </c>
      <c r="AK42" s="105">
        <v>339649</v>
      </c>
      <c r="AL42" s="105">
        <v>339649</v>
      </c>
      <c r="AM42" s="105">
        <v>339649</v>
      </c>
      <c r="AN42" s="105">
        <v>339649</v>
      </c>
      <c r="AO42" s="105">
        <f t="shared" ref="AO42" si="61">SUM(AO40,AO41)</f>
        <v>800133780</v>
      </c>
      <c r="AP42" s="105">
        <v>339649</v>
      </c>
      <c r="AQ42" s="105">
        <v>339649</v>
      </c>
      <c r="AR42" s="105">
        <v>339649</v>
      </c>
      <c r="AS42" s="105">
        <v>339649</v>
      </c>
      <c r="AT42" s="105">
        <v>339649</v>
      </c>
      <c r="AU42" s="105"/>
      <c r="AV42" s="105"/>
      <c r="AW42" s="105">
        <v>339649</v>
      </c>
      <c r="AX42" s="105">
        <v>339649</v>
      </c>
      <c r="AY42" s="105">
        <v>339649</v>
      </c>
      <c r="AZ42" s="105">
        <v>339649</v>
      </c>
      <c r="BA42" s="105">
        <v>339649</v>
      </c>
      <c r="BB42" s="105">
        <v>339649</v>
      </c>
      <c r="BC42" s="105">
        <f t="shared" ref="BC42:DG42" si="62">SUM(BC40,BC41)</f>
        <v>14876030</v>
      </c>
      <c r="BD42" s="105">
        <v>339649</v>
      </c>
      <c r="BE42" s="105">
        <v>339649</v>
      </c>
      <c r="BF42" s="105">
        <v>339649</v>
      </c>
      <c r="BG42" s="105">
        <v>339649</v>
      </c>
      <c r="BH42" s="105">
        <v>339649</v>
      </c>
      <c r="BI42" s="105"/>
      <c r="BJ42" s="105"/>
      <c r="BK42" s="105">
        <v>339649</v>
      </c>
      <c r="BL42" s="105">
        <v>339649</v>
      </c>
      <c r="BM42" s="105">
        <v>339649</v>
      </c>
      <c r="BN42" s="105">
        <v>339649</v>
      </c>
      <c r="BO42" s="105">
        <v>339649</v>
      </c>
      <c r="BP42" s="105">
        <v>339649</v>
      </c>
      <c r="BQ42" s="105">
        <f t="shared" si="62"/>
        <v>305777</v>
      </c>
      <c r="BR42" s="105">
        <v>339649</v>
      </c>
      <c r="BS42" s="105">
        <v>339649</v>
      </c>
      <c r="BT42" s="105">
        <v>339649</v>
      </c>
      <c r="BU42" s="105">
        <v>339649</v>
      </c>
      <c r="BV42" s="105">
        <v>339649</v>
      </c>
      <c r="BW42" s="105"/>
      <c r="BX42" s="105"/>
      <c r="BY42" s="105">
        <v>339649</v>
      </c>
      <c r="BZ42" s="105">
        <v>339649</v>
      </c>
      <c r="CA42" s="105">
        <v>339649</v>
      </c>
      <c r="CB42" s="105">
        <v>339649</v>
      </c>
      <c r="CC42" s="105">
        <v>339649</v>
      </c>
      <c r="CD42" s="105">
        <v>339649</v>
      </c>
      <c r="CE42" s="105">
        <f t="shared" si="62"/>
        <v>834505764</v>
      </c>
      <c r="CF42" s="105">
        <v>339649</v>
      </c>
      <c r="CG42" s="105">
        <v>339649</v>
      </c>
      <c r="CH42" s="105">
        <v>339649</v>
      </c>
      <c r="CI42" s="105">
        <v>339649</v>
      </c>
      <c r="CJ42" s="105">
        <v>339649</v>
      </c>
      <c r="CK42" s="105"/>
      <c r="CL42" s="105"/>
      <c r="CM42" s="105">
        <v>339649</v>
      </c>
      <c r="CN42" s="105">
        <v>339649</v>
      </c>
      <c r="CO42" s="105">
        <v>339649</v>
      </c>
      <c r="CP42" s="105">
        <v>339649</v>
      </c>
      <c r="CQ42" s="105">
        <v>339649</v>
      </c>
      <c r="CR42" s="105">
        <v>339649</v>
      </c>
      <c r="CS42" s="105">
        <f t="shared" si="62"/>
        <v>15585645</v>
      </c>
      <c r="CT42" s="105">
        <v>339649</v>
      </c>
      <c r="CU42" s="105">
        <v>339649</v>
      </c>
      <c r="CV42" s="105">
        <v>339649</v>
      </c>
      <c r="CW42" s="105">
        <v>339649</v>
      </c>
      <c r="CX42" s="105">
        <v>339649</v>
      </c>
      <c r="CY42" s="105"/>
      <c r="CZ42" s="105"/>
      <c r="DA42" s="105">
        <v>339649</v>
      </c>
      <c r="DB42" s="105">
        <v>339649</v>
      </c>
      <c r="DC42" s="105">
        <v>339649</v>
      </c>
      <c r="DD42" s="105">
        <v>339649</v>
      </c>
      <c r="DE42" s="105">
        <v>339649</v>
      </c>
      <c r="DF42" s="105">
        <v>339649</v>
      </c>
      <c r="DG42" s="105">
        <f t="shared" si="62"/>
        <v>492463</v>
      </c>
      <c r="DH42" s="105">
        <v>339649</v>
      </c>
      <c r="DI42" s="105">
        <v>339649</v>
      </c>
      <c r="DJ42" s="105">
        <v>339649</v>
      </c>
      <c r="DK42" s="105">
        <v>339649</v>
      </c>
      <c r="DL42" s="105">
        <v>339649</v>
      </c>
      <c r="DM42" s="105"/>
      <c r="DN42" s="105"/>
      <c r="DO42" s="105">
        <v>339649</v>
      </c>
      <c r="DP42" s="105">
        <v>339649</v>
      </c>
      <c r="DQ42" s="105">
        <v>339649</v>
      </c>
      <c r="DR42" s="105">
        <v>339649</v>
      </c>
      <c r="DS42" s="105">
        <v>339649</v>
      </c>
      <c r="DT42" s="105">
        <v>339649</v>
      </c>
      <c r="DU42" s="105">
        <f t="shared" ref="DU42:FY42" si="63">SUM(DU40,DU41)</f>
        <v>2795701525</v>
      </c>
      <c r="DV42" s="105">
        <v>339649</v>
      </c>
      <c r="DW42" s="105">
        <v>339649</v>
      </c>
      <c r="DX42" s="105">
        <v>339649</v>
      </c>
      <c r="DY42" s="105">
        <v>339649</v>
      </c>
      <c r="DZ42" s="105">
        <v>339649</v>
      </c>
      <c r="EA42" s="105"/>
      <c r="EB42" s="105"/>
      <c r="EC42" s="105">
        <v>339649</v>
      </c>
      <c r="ED42" s="105">
        <v>339649</v>
      </c>
      <c r="EE42" s="105">
        <v>339649</v>
      </c>
      <c r="EF42" s="105">
        <v>339649</v>
      </c>
      <c r="EG42" s="105">
        <v>339649</v>
      </c>
      <c r="EH42" s="105">
        <v>339649</v>
      </c>
      <c r="EI42" s="105">
        <f t="shared" si="63"/>
        <v>51420561</v>
      </c>
      <c r="EJ42" s="105">
        <v>339649</v>
      </c>
      <c r="EK42" s="105">
        <v>339649</v>
      </c>
      <c r="EL42" s="105">
        <v>339649</v>
      </c>
      <c r="EM42" s="105">
        <v>339649</v>
      </c>
      <c r="EN42" s="105">
        <v>339649</v>
      </c>
      <c r="EO42" s="105"/>
      <c r="EP42" s="105"/>
      <c r="EQ42" s="105">
        <v>339649</v>
      </c>
      <c r="ER42" s="105">
        <v>339649</v>
      </c>
      <c r="ES42" s="105">
        <v>339649</v>
      </c>
      <c r="ET42" s="105">
        <v>339649</v>
      </c>
      <c r="EU42" s="105">
        <v>339649</v>
      </c>
      <c r="EV42" s="105">
        <v>339649</v>
      </c>
      <c r="EW42" s="109">
        <f t="shared" si="63"/>
        <v>2003040</v>
      </c>
      <c r="EX42" s="109">
        <v>339649</v>
      </c>
      <c r="EY42" s="109">
        <v>339649</v>
      </c>
      <c r="EZ42" s="109">
        <v>339649</v>
      </c>
      <c r="FA42" s="109">
        <v>339649</v>
      </c>
      <c r="FB42" s="109">
        <v>339649</v>
      </c>
      <c r="FC42" s="109"/>
      <c r="FD42" s="109"/>
      <c r="FE42" s="109">
        <v>339649</v>
      </c>
      <c r="FF42" s="109">
        <v>339649</v>
      </c>
      <c r="FG42" s="109">
        <v>339649</v>
      </c>
      <c r="FH42" s="109">
        <v>339649</v>
      </c>
      <c r="FI42" s="109">
        <v>339649</v>
      </c>
      <c r="FJ42" s="109">
        <v>339649</v>
      </c>
      <c r="FK42" s="109">
        <f t="shared" si="63"/>
        <v>5702044964</v>
      </c>
      <c r="FL42" s="109">
        <v>339649</v>
      </c>
      <c r="FM42" s="109">
        <v>339649</v>
      </c>
      <c r="FN42" s="109">
        <v>339649</v>
      </c>
      <c r="FO42" s="109">
        <v>339649</v>
      </c>
      <c r="FP42" s="109">
        <v>339649</v>
      </c>
      <c r="FQ42" s="109"/>
      <c r="FR42" s="109"/>
      <c r="FS42" s="109">
        <v>339649</v>
      </c>
      <c r="FT42" s="109">
        <v>339649</v>
      </c>
      <c r="FU42" s="109">
        <v>339649</v>
      </c>
      <c r="FV42" s="109">
        <v>339649</v>
      </c>
      <c r="FW42" s="109">
        <v>339649</v>
      </c>
      <c r="FX42" s="109">
        <v>339649</v>
      </c>
      <c r="FY42" s="109">
        <f t="shared" si="63"/>
        <v>107072173</v>
      </c>
      <c r="FZ42" s="109">
        <v>339649</v>
      </c>
      <c r="GA42" s="109">
        <v>339649</v>
      </c>
      <c r="GB42" s="109">
        <v>339649</v>
      </c>
      <c r="GC42" s="109">
        <v>339649</v>
      </c>
      <c r="GD42" s="109">
        <v>339649</v>
      </c>
      <c r="GE42" s="109"/>
      <c r="GF42" s="109"/>
      <c r="GG42" s="109">
        <v>339649</v>
      </c>
      <c r="GH42" s="109">
        <v>339649</v>
      </c>
      <c r="GI42" s="109">
        <v>339649</v>
      </c>
      <c r="GJ42" s="109">
        <v>339649</v>
      </c>
      <c r="GK42" s="109">
        <v>339649</v>
      </c>
      <c r="GL42" s="188">
        <v>339649</v>
      </c>
    </row>
    <row r="43" spans="1:194" ht="9" customHeight="1">
      <c r="A43" s="263" t="s">
        <v>47</v>
      </c>
      <c r="B43" s="264"/>
      <c r="C43" s="265"/>
      <c r="D43" s="232" t="s">
        <v>48</v>
      </c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193" t="s">
        <v>38</v>
      </c>
      <c r="U43" s="194"/>
      <c r="V43" s="194"/>
      <c r="W43" s="194"/>
      <c r="X43" s="194"/>
      <c r="Y43" s="194"/>
      <c r="Z43" s="195"/>
      <c r="AA43" s="118">
        <v>56</v>
      </c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>
        <v>113803</v>
      </c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>
        <v>2259</v>
      </c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>
        <v>21</v>
      </c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>
        <v>52731</v>
      </c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>
        <v>1055</v>
      </c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>
        <v>1</v>
      </c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>
        <v>3005</v>
      </c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>
        <v>60</v>
      </c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9">
        <v>2025</v>
      </c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>
        <v>2713976</v>
      </c>
      <c r="FL43" s="109"/>
      <c r="FM43" s="109"/>
      <c r="FN43" s="109"/>
      <c r="FO43" s="109"/>
      <c r="FP43" s="109"/>
      <c r="FQ43" s="109"/>
      <c r="FR43" s="109"/>
      <c r="FS43" s="109"/>
      <c r="FT43" s="109"/>
      <c r="FU43" s="109"/>
      <c r="FV43" s="109"/>
      <c r="FW43" s="109"/>
      <c r="FX43" s="109"/>
      <c r="FY43" s="109">
        <v>30714</v>
      </c>
      <c r="FZ43" s="109"/>
      <c r="GA43" s="109"/>
      <c r="GB43" s="109"/>
      <c r="GC43" s="109"/>
      <c r="GD43" s="109"/>
      <c r="GE43" s="109"/>
      <c r="GF43" s="109"/>
      <c r="GG43" s="109"/>
      <c r="GH43" s="109"/>
      <c r="GI43" s="109"/>
      <c r="GJ43" s="109"/>
      <c r="GK43" s="109"/>
      <c r="GL43" s="188"/>
    </row>
    <row r="44" spans="1:194" ht="9" customHeight="1">
      <c r="A44" s="239"/>
      <c r="B44" s="240"/>
      <c r="C44" s="241"/>
      <c r="D44" s="233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193" t="s">
        <v>39</v>
      </c>
      <c r="U44" s="194"/>
      <c r="V44" s="194"/>
      <c r="W44" s="194"/>
      <c r="X44" s="194"/>
      <c r="Y44" s="194"/>
      <c r="Z44" s="195"/>
      <c r="AA44" s="118">
        <v>4190</v>
      </c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>
        <v>9215176</v>
      </c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>
        <v>124089</v>
      </c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>
        <v>234</v>
      </c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>
        <v>631361</v>
      </c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>
        <v>10688</v>
      </c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>
        <v>68</v>
      </c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>
        <v>260083</v>
      </c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>
        <v>3742</v>
      </c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9">
        <v>800532</v>
      </c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>
        <v>1049071368</v>
      </c>
      <c r="FL44" s="109"/>
      <c r="FM44" s="109"/>
      <c r="FN44" s="109"/>
      <c r="FO44" s="109"/>
      <c r="FP44" s="109"/>
      <c r="FQ44" s="109"/>
      <c r="FR44" s="109"/>
      <c r="FS44" s="109"/>
      <c r="FT44" s="109"/>
      <c r="FU44" s="109"/>
      <c r="FV44" s="109"/>
      <c r="FW44" s="109"/>
      <c r="FX44" s="109"/>
      <c r="FY44" s="109">
        <v>8599024</v>
      </c>
      <c r="FZ44" s="109"/>
      <c r="GA44" s="109"/>
      <c r="GB44" s="109"/>
      <c r="GC44" s="109"/>
      <c r="GD44" s="109"/>
      <c r="GE44" s="109"/>
      <c r="GF44" s="109"/>
      <c r="GG44" s="109"/>
      <c r="GH44" s="109"/>
      <c r="GI44" s="109"/>
      <c r="GJ44" s="109"/>
      <c r="GK44" s="109"/>
      <c r="GL44" s="188"/>
    </row>
    <row r="45" spans="1:194" ht="9" customHeight="1">
      <c r="A45" s="239"/>
      <c r="B45" s="240"/>
      <c r="C45" s="241"/>
      <c r="D45" s="234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193" t="s">
        <v>37</v>
      </c>
      <c r="U45" s="194"/>
      <c r="V45" s="194"/>
      <c r="W45" s="194"/>
      <c r="X45" s="194"/>
      <c r="Y45" s="194"/>
      <c r="Z45" s="195"/>
      <c r="AA45" s="118">
        <f t="shared" ref="AA45" si="64">SUM(AA43,AA44)</f>
        <v>4246</v>
      </c>
      <c r="AB45" s="105">
        <v>339649</v>
      </c>
      <c r="AC45" s="105">
        <v>339649</v>
      </c>
      <c r="AD45" s="105">
        <v>339649</v>
      </c>
      <c r="AE45" s="105">
        <v>339649</v>
      </c>
      <c r="AF45" s="105">
        <v>339649</v>
      </c>
      <c r="AG45" s="105"/>
      <c r="AH45" s="105"/>
      <c r="AI45" s="105">
        <v>339649</v>
      </c>
      <c r="AJ45" s="105">
        <v>339649</v>
      </c>
      <c r="AK45" s="105">
        <v>339649</v>
      </c>
      <c r="AL45" s="105">
        <v>339649</v>
      </c>
      <c r="AM45" s="105">
        <v>339649</v>
      </c>
      <c r="AN45" s="105">
        <v>339649</v>
      </c>
      <c r="AO45" s="105">
        <f t="shared" ref="AO45" si="65">SUM(AO43,AO44)</f>
        <v>9328979</v>
      </c>
      <c r="AP45" s="105">
        <v>339649</v>
      </c>
      <c r="AQ45" s="105">
        <v>339649</v>
      </c>
      <c r="AR45" s="105">
        <v>339649</v>
      </c>
      <c r="AS45" s="105">
        <v>339649</v>
      </c>
      <c r="AT45" s="105">
        <v>339649</v>
      </c>
      <c r="AU45" s="105"/>
      <c r="AV45" s="105"/>
      <c r="AW45" s="105">
        <v>339649</v>
      </c>
      <c r="AX45" s="105">
        <v>339649</v>
      </c>
      <c r="AY45" s="105">
        <v>339649</v>
      </c>
      <c r="AZ45" s="105">
        <v>339649</v>
      </c>
      <c r="BA45" s="105">
        <v>339649</v>
      </c>
      <c r="BB45" s="105">
        <v>339649</v>
      </c>
      <c r="BC45" s="105">
        <f t="shared" ref="BC45:DG45" si="66">SUM(BC43,BC44)</f>
        <v>126348</v>
      </c>
      <c r="BD45" s="105">
        <v>339649</v>
      </c>
      <c r="BE45" s="105">
        <v>339649</v>
      </c>
      <c r="BF45" s="105">
        <v>339649</v>
      </c>
      <c r="BG45" s="105">
        <v>339649</v>
      </c>
      <c r="BH45" s="105">
        <v>339649</v>
      </c>
      <c r="BI45" s="105"/>
      <c r="BJ45" s="105"/>
      <c r="BK45" s="105">
        <v>339649</v>
      </c>
      <c r="BL45" s="105">
        <v>339649</v>
      </c>
      <c r="BM45" s="105">
        <v>339649</v>
      </c>
      <c r="BN45" s="105">
        <v>339649</v>
      </c>
      <c r="BO45" s="105">
        <v>339649</v>
      </c>
      <c r="BP45" s="105">
        <v>339649</v>
      </c>
      <c r="BQ45" s="105">
        <f t="shared" si="66"/>
        <v>255</v>
      </c>
      <c r="BR45" s="105">
        <v>339649</v>
      </c>
      <c r="BS45" s="105">
        <v>339649</v>
      </c>
      <c r="BT45" s="105">
        <v>339649</v>
      </c>
      <c r="BU45" s="105">
        <v>339649</v>
      </c>
      <c r="BV45" s="105">
        <v>339649</v>
      </c>
      <c r="BW45" s="105"/>
      <c r="BX45" s="105"/>
      <c r="BY45" s="105">
        <v>339649</v>
      </c>
      <c r="BZ45" s="105">
        <v>339649</v>
      </c>
      <c r="CA45" s="105">
        <v>339649</v>
      </c>
      <c r="CB45" s="105">
        <v>339649</v>
      </c>
      <c r="CC45" s="105">
        <v>339649</v>
      </c>
      <c r="CD45" s="105">
        <v>339649</v>
      </c>
      <c r="CE45" s="105">
        <f t="shared" si="66"/>
        <v>684092</v>
      </c>
      <c r="CF45" s="105">
        <v>339649</v>
      </c>
      <c r="CG45" s="105">
        <v>339649</v>
      </c>
      <c r="CH45" s="105">
        <v>339649</v>
      </c>
      <c r="CI45" s="105">
        <v>339649</v>
      </c>
      <c r="CJ45" s="105">
        <v>339649</v>
      </c>
      <c r="CK45" s="105"/>
      <c r="CL45" s="105"/>
      <c r="CM45" s="105">
        <v>339649</v>
      </c>
      <c r="CN45" s="105">
        <v>339649</v>
      </c>
      <c r="CO45" s="105">
        <v>339649</v>
      </c>
      <c r="CP45" s="105">
        <v>339649</v>
      </c>
      <c r="CQ45" s="105">
        <v>339649</v>
      </c>
      <c r="CR45" s="105">
        <v>339649</v>
      </c>
      <c r="CS45" s="105">
        <f t="shared" si="66"/>
        <v>11743</v>
      </c>
      <c r="CT45" s="105">
        <v>339649</v>
      </c>
      <c r="CU45" s="105">
        <v>339649</v>
      </c>
      <c r="CV45" s="105">
        <v>339649</v>
      </c>
      <c r="CW45" s="105">
        <v>339649</v>
      </c>
      <c r="CX45" s="105">
        <v>339649</v>
      </c>
      <c r="CY45" s="105"/>
      <c r="CZ45" s="105"/>
      <c r="DA45" s="105">
        <v>339649</v>
      </c>
      <c r="DB45" s="105">
        <v>339649</v>
      </c>
      <c r="DC45" s="105">
        <v>339649</v>
      </c>
      <c r="DD45" s="105">
        <v>339649</v>
      </c>
      <c r="DE45" s="105">
        <v>339649</v>
      </c>
      <c r="DF45" s="105">
        <v>339649</v>
      </c>
      <c r="DG45" s="105">
        <f t="shared" si="66"/>
        <v>69</v>
      </c>
      <c r="DH45" s="105">
        <v>339649</v>
      </c>
      <c r="DI45" s="105">
        <v>339649</v>
      </c>
      <c r="DJ45" s="105">
        <v>339649</v>
      </c>
      <c r="DK45" s="105">
        <v>339649</v>
      </c>
      <c r="DL45" s="105">
        <v>339649</v>
      </c>
      <c r="DM45" s="105"/>
      <c r="DN45" s="105"/>
      <c r="DO45" s="105">
        <v>339649</v>
      </c>
      <c r="DP45" s="105">
        <v>339649</v>
      </c>
      <c r="DQ45" s="105">
        <v>339649</v>
      </c>
      <c r="DR45" s="105">
        <v>339649</v>
      </c>
      <c r="DS45" s="105">
        <v>339649</v>
      </c>
      <c r="DT45" s="105">
        <v>339649</v>
      </c>
      <c r="DU45" s="105">
        <f t="shared" ref="DU45:FY45" si="67">SUM(DU43,DU44)</f>
        <v>263088</v>
      </c>
      <c r="DV45" s="105">
        <v>339649</v>
      </c>
      <c r="DW45" s="105">
        <v>339649</v>
      </c>
      <c r="DX45" s="105">
        <v>339649</v>
      </c>
      <c r="DY45" s="105">
        <v>339649</v>
      </c>
      <c r="DZ45" s="105">
        <v>339649</v>
      </c>
      <c r="EA45" s="105"/>
      <c r="EB45" s="105"/>
      <c r="EC45" s="105">
        <v>339649</v>
      </c>
      <c r="ED45" s="105">
        <v>339649</v>
      </c>
      <c r="EE45" s="105">
        <v>339649</v>
      </c>
      <c r="EF45" s="105">
        <v>339649</v>
      </c>
      <c r="EG45" s="105">
        <v>339649</v>
      </c>
      <c r="EH45" s="105">
        <v>339649</v>
      </c>
      <c r="EI45" s="105">
        <f t="shared" si="67"/>
        <v>3802</v>
      </c>
      <c r="EJ45" s="105">
        <v>339649</v>
      </c>
      <c r="EK45" s="105">
        <v>339649</v>
      </c>
      <c r="EL45" s="105">
        <v>339649</v>
      </c>
      <c r="EM45" s="105">
        <v>339649</v>
      </c>
      <c r="EN45" s="105">
        <v>339649</v>
      </c>
      <c r="EO45" s="105"/>
      <c r="EP45" s="105"/>
      <c r="EQ45" s="105">
        <v>339649</v>
      </c>
      <c r="ER45" s="105">
        <v>339649</v>
      </c>
      <c r="ES45" s="105">
        <v>339649</v>
      </c>
      <c r="ET45" s="105">
        <v>339649</v>
      </c>
      <c r="EU45" s="105">
        <v>339649</v>
      </c>
      <c r="EV45" s="105">
        <v>339649</v>
      </c>
      <c r="EW45" s="109">
        <f t="shared" si="67"/>
        <v>802557</v>
      </c>
      <c r="EX45" s="109">
        <v>339649</v>
      </c>
      <c r="EY45" s="109">
        <v>339649</v>
      </c>
      <c r="EZ45" s="109">
        <v>339649</v>
      </c>
      <c r="FA45" s="109">
        <v>339649</v>
      </c>
      <c r="FB45" s="109">
        <v>339649</v>
      </c>
      <c r="FC45" s="109"/>
      <c r="FD45" s="109"/>
      <c r="FE45" s="109">
        <v>339649</v>
      </c>
      <c r="FF45" s="109">
        <v>339649</v>
      </c>
      <c r="FG45" s="109">
        <v>339649</v>
      </c>
      <c r="FH45" s="109">
        <v>339649</v>
      </c>
      <c r="FI45" s="109">
        <v>339649</v>
      </c>
      <c r="FJ45" s="109">
        <v>339649</v>
      </c>
      <c r="FK45" s="109">
        <f t="shared" si="67"/>
        <v>1051785344</v>
      </c>
      <c r="FL45" s="109">
        <v>339649</v>
      </c>
      <c r="FM45" s="109">
        <v>339649</v>
      </c>
      <c r="FN45" s="109">
        <v>339649</v>
      </c>
      <c r="FO45" s="109">
        <v>339649</v>
      </c>
      <c r="FP45" s="109">
        <v>339649</v>
      </c>
      <c r="FQ45" s="109"/>
      <c r="FR45" s="109"/>
      <c r="FS45" s="109">
        <v>339649</v>
      </c>
      <c r="FT45" s="109">
        <v>339649</v>
      </c>
      <c r="FU45" s="109">
        <v>339649</v>
      </c>
      <c r="FV45" s="109">
        <v>339649</v>
      </c>
      <c r="FW45" s="109">
        <v>339649</v>
      </c>
      <c r="FX45" s="109">
        <v>339649</v>
      </c>
      <c r="FY45" s="109">
        <f t="shared" si="67"/>
        <v>8629738</v>
      </c>
      <c r="FZ45" s="109">
        <v>339649</v>
      </c>
      <c r="GA45" s="109">
        <v>339649</v>
      </c>
      <c r="GB45" s="109">
        <v>339649</v>
      </c>
      <c r="GC45" s="109">
        <v>339649</v>
      </c>
      <c r="GD45" s="109">
        <v>339649</v>
      </c>
      <c r="GE45" s="109"/>
      <c r="GF45" s="109"/>
      <c r="GG45" s="109">
        <v>339649</v>
      </c>
      <c r="GH45" s="109">
        <v>339649</v>
      </c>
      <c r="GI45" s="109">
        <v>339649</v>
      </c>
      <c r="GJ45" s="109">
        <v>339649</v>
      </c>
      <c r="GK45" s="109">
        <v>339649</v>
      </c>
      <c r="GL45" s="188">
        <v>339649</v>
      </c>
    </row>
    <row r="46" spans="1:194" ht="9" customHeight="1">
      <c r="A46" s="239"/>
      <c r="B46" s="240"/>
      <c r="C46" s="241"/>
      <c r="D46" s="232" t="s">
        <v>44</v>
      </c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193" t="s">
        <v>38</v>
      </c>
      <c r="U46" s="194"/>
      <c r="V46" s="194"/>
      <c r="W46" s="194"/>
      <c r="X46" s="194"/>
      <c r="Y46" s="194"/>
      <c r="Z46" s="195"/>
      <c r="AA46" s="118">
        <v>334</v>
      </c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>
        <v>810245</v>
      </c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>
        <v>16158</v>
      </c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>
        <v>85</v>
      </c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>
        <v>235461</v>
      </c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>
        <v>4692</v>
      </c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>
        <v>44</v>
      </c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>
        <v>141460</v>
      </c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>
        <v>2829</v>
      </c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9">
        <v>17913</v>
      </c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>
        <v>18828132</v>
      </c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>
        <v>297409</v>
      </c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  <c r="GK46" s="109"/>
      <c r="GL46" s="188"/>
    </row>
    <row r="47" spans="1:194" ht="9" customHeight="1">
      <c r="A47" s="239"/>
      <c r="B47" s="240"/>
      <c r="C47" s="241"/>
      <c r="D47" s="233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193" t="s">
        <v>39</v>
      </c>
      <c r="U47" s="194"/>
      <c r="V47" s="194"/>
      <c r="W47" s="194"/>
      <c r="X47" s="194"/>
      <c r="Y47" s="194"/>
      <c r="Z47" s="195"/>
      <c r="AA47" s="118">
        <v>2761</v>
      </c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>
        <v>6741867</v>
      </c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>
        <v>146978</v>
      </c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>
        <v>197</v>
      </c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>
        <v>558865</v>
      </c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>
        <v>10823</v>
      </c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>
        <v>441</v>
      </c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>
        <v>1592964</v>
      </c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>
        <v>31578</v>
      </c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9">
        <v>301020</v>
      </c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>
        <v>287088088</v>
      </c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09"/>
      <c r="FY47" s="109">
        <v>5308020</v>
      </c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  <c r="GK47" s="109"/>
      <c r="GL47" s="188"/>
    </row>
    <row r="48" spans="1:194" ht="9" customHeight="1">
      <c r="A48" s="239"/>
      <c r="B48" s="240"/>
      <c r="C48" s="241"/>
      <c r="D48" s="234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193" t="s">
        <v>37</v>
      </c>
      <c r="U48" s="194"/>
      <c r="V48" s="194"/>
      <c r="W48" s="194"/>
      <c r="X48" s="194"/>
      <c r="Y48" s="194"/>
      <c r="Z48" s="195"/>
      <c r="AA48" s="118">
        <f t="shared" ref="AA48" si="68">SUM(AA46,AA47)</f>
        <v>3095</v>
      </c>
      <c r="AB48" s="105">
        <v>339649</v>
      </c>
      <c r="AC48" s="105">
        <v>339649</v>
      </c>
      <c r="AD48" s="105">
        <v>339649</v>
      </c>
      <c r="AE48" s="105">
        <v>339649</v>
      </c>
      <c r="AF48" s="105">
        <v>339649</v>
      </c>
      <c r="AG48" s="105"/>
      <c r="AH48" s="105"/>
      <c r="AI48" s="105">
        <v>339649</v>
      </c>
      <c r="AJ48" s="105">
        <v>339649</v>
      </c>
      <c r="AK48" s="105">
        <v>339649</v>
      </c>
      <c r="AL48" s="105">
        <v>339649</v>
      </c>
      <c r="AM48" s="105">
        <v>339649</v>
      </c>
      <c r="AN48" s="105">
        <v>339649</v>
      </c>
      <c r="AO48" s="105">
        <f t="shared" ref="AO48" si="69">SUM(AO46,AO47)</f>
        <v>7552112</v>
      </c>
      <c r="AP48" s="105">
        <v>339649</v>
      </c>
      <c r="AQ48" s="105">
        <v>339649</v>
      </c>
      <c r="AR48" s="105">
        <v>339649</v>
      </c>
      <c r="AS48" s="105">
        <v>339649</v>
      </c>
      <c r="AT48" s="105">
        <v>339649</v>
      </c>
      <c r="AU48" s="105"/>
      <c r="AV48" s="105"/>
      <c r="AW48" s="105">
        <v>339649</v>
      </c>
      <c r="AX48" s="105">
        <v>339649</v>
      </c>
      <c r="AY48" s="105">
        <v>339649</v>
      </c>
      <c r="AZ48" s="105">
        <v>339649</v>
      </c>
      <c r="BA48" s="105">
        <v>339649</v>
      </c>
      <c r="BB48" s="105">
        <v>339649</v>
      </c>
      <c r="BC48" s="105">
        <f t="shared" ref="BC48:DG48" si="70">SUM(BC46,BC47)</f>
        <v>163136</v>
      </c>
      <c r="BD48" s="105">
        <v>339649</v>
      </c>
      <c r="BE48" s="105">
        <v>339649</v>
      </c>
      <c r="BF48" s="105">
        <v>339649</v>
      </c>
      <c r="BG48" s="105">
        <v>339649</v>
      </c>
      <c r="BH48" s="105">
        <v>339649</v>
      </c>
      <c r="BI48" s="105"/>
      <c r="BJ48" s="105"/>
      <c r="BK48" s="105">
        <v>339649</v>
      </c>
      <c r="BL48" s="105">
        <v>339649</v>
      </c>
      <c r="BM48" s="105">
        <v>339649</v>
      </c>
      <c r="BN48" s="105">
        <v>339649</v>
      </c>
      <c r="BO48" s="105">
        <v>339649</v>
      </c>
      <c r="BP48" s="105">
        <v>339649</v>
      </c>
      <c r="BQ48" s="105">
        <f t="shared" si="70"/>
        <v>282</v>
      </c>
      <c r="BR48" s="105">
        <v>339649</v>
      </c>
      <c r="BS48" s="105">
        <v>339649</v>
      </c>
      <c r="BT48" s="105">
        <v>339649</v>
      </c>
      <c r="BU48" s="105">
        <v>339649</v>
      </c>
      <c r="BV48" s="105">
        <v>339649</v>
      </c>
      <c r="BW48" s="105"/>
      <c r="BX48" s="105"/>
      <c r="BY48" s="105">
        <v>339649</v>
      </c>
      <c r="BZ48" s="105">
        <v>339649</v>
      </c>
      <c r="CA48" s="105">
        <v>339649</v>
      </c>
      <c r="CB48" s="105">
        <v>339649</v>
      </c>
      <c r="CC48" s="105">
        <v>339649</v>
      </c>
      <c r="CD48" s="105">
        <v>339649</v>
      </c>
      <c r="CE48" s="105">
        <f t="shared" si="70"/>
        <v>794326</v>
      </c>
      <c r="CF48" s="105">
        <v>339649</v>
      </c>
      <c r="CG48" s="105">
        <v>339649</v>
      </c>
      <c r="CH48" s="105">
        <v>339649</v>
      </c>
      <c r="CI48" s="105">
        <v>339649</v>
      </c>
      <c r="CJ48" s="105">
        <v>339649</v>
      </c>
      <c r="CK48" s="105"/>
      <c r="CL48" s="105"/>
      <c r="CM48" s="105">
        <v>339649</v>
      </c>
      <c r="CN48" s="105">
        <v>339649</v>
      </c>
      <c r="CO48" s="105">
        <v>339649</v>
      </c>
      <c r="CP48" s="105">
        <v>339649</v>
      </c>
      <c r="CQ48" s="105">
        <v>339649</v>
      </c>
      <c r="CR48" s="105">
        <v>339649</v>
      </c>
      <c r="CS48" s="105">
        <f t="shared" si="70"/>
        <v>15515</v>
      </c>
      <c r="CT48" s="105">
        <v>339649</v>
      </c>
      <c r="CU48" s="105">
        <v>339649</v>
      </c>
      <c r="CV48" s="105">
        <v>339649</v>
      </c>
      <c r="CW48" s="105">
        <v>339649</v>
      </c>
      <c r="CX48" s="105">
        <v>339649</v>
      </c>
      <c r="CY48" s="105"/>
      <c r="CZ48" s="105"/>
      <c r="DA48" s="105">
        <v>339649</v>
      </c>
      <c r="DB48" s="105">
        <v>339649</v>
      </c>
      <c r="DC48" s="105">
        <v>339649</v>
      </c>
      <c r="DD48" s="105">
        <v>339649</v>
      </c>
      <c r="DE48" s="105">
        <v>339649</v>
      </c>
      <c r="DF48" s="105">
        <v>339649</v>
      </c>
      <c r="DG48" s="105">
        <f t="shared" si="70"/>
        <v>485</v>
      </c>
      <c r="DH48" s="105">
        <v>339649</v>
      </c>
      <c r="DI48" s="105">
        <v>339649</v>
      </c>
      <c r="DJ48" s="105">
        <v>339649</v>
      </c>
      <c r="DK48" s="105">
        <v>339649</v>
      </c>
      <c r="DL48" s="105">
        <v>339649</v>
      </c>
      <c r="DM48" s="105"/>
      <c r="DN48" s="105"/>
      <c r="DO48" s="105">
        <v>339649</v>
      </c>
      <c r="DP48" s="105">
        <v>339649</v>
      </c>
      <c r="DQ48" s="105">
        <v>339649</v>
      </c>
      <c r="DR48" s="105">
        <v>339649</v>
      </c>
      <c r="DS48" s="105">
        <v>339649</v>
      </c>
      <c r="DT48" s="105">
        <v>339649</v>
      </c>
      <c r="DU48" s="105">
        <f t="shared" ref="DU48:FY48" si="71">SUM(DU46,DU47)</f>
        <v>1734424</v>
      </c>
      <c r="DV48" s="105">
        <v>339649</v>
      </c>
      <c r="DW48" s="105">
        <v>339649</v>
      </c>
      <c r="DX48" s="105">
        <v>339649</v>
      </c>
      <c r="DY48" s="105">
        <v>339649</v>
      </c>
      <c r="DZ48" s="105">
        <v>339649</v>
      </c>
      <c r="EA48" s="105"/>
      <c r="EB48" s="105"/>
      <c r="EC48" s="105">
        <v>339649</v>
      </c>
      <c r="ED48" s="105">
        <v>339649</v>
      </c>
      <c r="EE48" s="105">
        <v>339649</v>
      </c>
      <c r="EF48" s="105">
        <v>339649</v>
      </c>
      <c r="EG48" s="105">
        <v>339649</v>
      </c>
      <c r="EH48" s="105">
        <v>339649</v>
      </c>
      <c r="EI48" s="105">
        <f t="shared" si="71"/>
        <v>34407</v>
      </c>
      <c r="EJ48" s="105">
        <v>339649</v>
      </c>
      <c r="EK48" s="105">
        <v>339649</v>
      </c>
      <c r="EL48" s="105">
        <v>339649</v>
      </c>
      <c r="EM48" s="105">
        <v>339649</v>
      </c>
      <c r="EN48" s="105">
        <v>339649</v>
      </c>
      <c r="EO48" s="105"/>
      <c r="EP48" s="105"/>
      <c r="EQ48" s="105">
        <v>339649</v>
      </c>
      <c r="ER48" s="105">
        <v>339649</v>
      </c>
      <c r="ES48" s="105">
        <v>339649</v>
      </c>
      <c r="ET48" s="105">
        <v>339649</v>
      </c>
      <c r="EU48" s="105">
        <v>339649</v>
      </c>
      <c r="EV48" s="105">
        <v>339649</v>
      </c>
      <c r="EW48" s="109">
        <f t="shared" si="71"/>
        <v>318933</v>
      </c>
      <c r="EX48" s="109">
        <v>339649</v>
      </c>
      <c r="EY48" s="109">
        <v>339649</v>
      </c>
      <c r="EZ48" s="109">
        <v>339649</v>
      </c>
      <c r="FA48" s="109">
        <v>339649</v>
      </c>
      <c r="FB48" s="109">
        <v>339649</v>
      </c>
      <c r="FC48" s="109"/>
      <c r="FD48" s="109"/>
      <c r="FE48" s="109">
        <v>339649</v>
      </c>
      <c r="FF48" s="109">
        <v>339649</v>
      </c>
      <c r="FG48" s="109">
        <v>339649</v>
      </c>
      <c r="FH48" s="109">
        <v>339649</v>
      </c>
      <c r="FI48" s="109">
        <v>339649</v>
      </c>
      <c r="FJ48" s="109">
        <v>339649</v>
      </c>
      <c r="FK48" s="109">
        <f t="shared" si="71"/>
        <v>305916220</v>
      </c>
      <c r="FL48" s="109">
        <v>339649</v>
      </c>
      <c r="FM48" s="109">
        <v>339649</v>
      </c>
      <c r="FN48" s="109">
        <v>339649</v>
      </c>
      <c r="FO48" s="109">
        <v>339649</v>
      </c>
      <c r="FP48" s="109">
        <v>339649</v>
      </c>
      <c r="FQ48" s="109"/>
      <c r="FR48" s="109"/>
      <c r="FS48" s="109">
        <v>339649</v>
      </c>
      <c r="FT48" s="109">
        <v>339649</v>
      </c>
      <c r="FU48" s="109">
        <v>339649</v>
      </c>
      <c r="FV48" s="109">
        <v>339649</v>
      </c>
      <c r="FW48" s="109">
        <v>339649</v>
      </c>
      <c r="FX48" s="109">
        <v>339649</v>
      </c>
      <c r="FY48" s="109">
        <f t="shared" si="71"/>
        <v>5605429</v>
      </c>
      <c r="FZ48" s="109">
        <v>339649</v>
      </c>
      <c r="GA48" s="109">
        <v>339649</v>
      </c>
      <c r="GB48" s="109">
        <v>339649</v>
      </c>
      <c r="GC48" s="109">
        <v>339649</v>
      </c>
      <c r="GD48" s="109">
        <v>339649</v>
      </c>
      <c r="GE48" s="109"/>
      <c r="GF48" s="109"/>
      <c r="GG48" s="109">
        <v>339649</v>
      </c>
      <c r="GH48" s="109">
        <v>339649</v>
      </c>
      <c r="GI48" s="109">
        <v>339649</v>
      </c>
      <c r="GJ48" s="109">
        <v>339649</v>
      </c>
      <c r="GK48" s="109">
        <v>339649</v>
      </c>
      <c r="GL48" s="188">
        <v>339649</v>
      </c>
    </row>
    <row r="49" spans="1:196" ht="9" customHeight="1">
      <c r="A49" s="239"/>
      <c r="B49" s="240"/>
      <c r="C49" s="241"/>
      <c r="D49" s="232" t="s">
        <v>45</v>
      </c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193" t="s">
        <v>38</v>
      </c>
      <c r="U49" s="194"/>
      <c r="V49" s="194"/>
      <c r="W49" s="194"/>
      <c r="X49" s="194"/>
      <c r="Y49" s="194"/>
      <c r="Z49" s="195"/>
      <c r="AA49" s="118">
        <v>2</v>
      </c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>
        <v>4198</v>
      </c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>
        <v>84</v>
      </c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>
        <v>0</v>
      </c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>
        <v>0</v>
      </c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>
        <v>0</v>
      </c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>
        <v>0</v>
      </c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>
        <v>0</v>
      </c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>
        <v>0</v>
      </c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9">
        <v>161</v>
      </c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>
        <v>211992</v>
      </c>
      <c r="FL49" s="109"/>
      <c r="FM49" s="109"/>
      <c r="FN49" s="109"/>
      <c r="FO49" s="109"/>
      <c r="FP49" s="109"/>
      <c r="FQ49" s="109"/>
      <c r="FR49" s="109"/>
      <c r="FS49" s="109"/>
      <c r="FT49" s="109"/>
      <c r="FU49" s="109"/>
      <c r="FV49" s="109"/>
      <c r="FW49" s="109"/>
      <c r="FX49" s="109"/>
      <c r="FY49" s="109">
        <v>4123</v>
      </c>
      <c r="FZ49" s="109"/>
      <c r="GA49" s="109"/>
      <c r="GB49" s="109"/>
      <c r="GC49" s="109"/>
      <c r="GD49" s="109"/>
      <c r="GE49" s="109"/>
      <c r="GF49" s="109"/>
      <c r="GG49" s="109"/>
      <c r="GH49" s="109"/>
      <c r="GI49" s="109"/>
      <c r="GJ49" s="109"/>
      <c r="GK49" s="109"/>
      <c r="GL49" s="188"/>
    </row>
    <row r="50" spans="1:196" ht="9" customHeight="1">
      <c r="A50" s="239"/>
      <c r="B50" s="240"/>
      <c r="C50" s="241"/>
      <c r="D50" s="233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193" t="s">
        <v>39</v>
      </c>
      <c r="U50" s="194"/>
      <c r="V50" s="194"/>
      <c r="W50" s="194"/>
      <c r="X50" s="194"/>
      <c r="Y50" s="194"/>
      <c r="Z50" s="195"/>
      <c r="AA50" s="118">
        <v>2</v>
      </c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>
        <v>4360</v>
      </c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>
        <v>87</v>
      </c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>
        <v>0</v>
      </c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>
        <v>0</v>
      </c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>
        <v>0</v>
      </c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>
        <v>0</v>
      </c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>
        <v>0</v>
      </c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>
        <v>0</v>
      </c>
      <c r="EJ50" s="105"/>
      <c r="EK50" s="105"/>
      <c r="EL50" s="105"/>
      <c r="EM50" s="105"/>
      <c r="EN50" s="105"/>
      <c r="EO50" s="105"/>
      <c r="EP50" s="105"/>
      <c r="EQ50" s="105"/>
      <c r="ER50" s="105"/>
      <c r="ES50" s="105"/>
      <c r="ET50" s="105"/>
      <c r="EU50" s="105"/>
      <c r="EV50" s="105"/>
      <c r="EW50" s="109">
        <v>517</v>
      </c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109"/>
      <c r="FI50" s="109"/>
      <c r="FJ50" s="109"/>
      <c r="FK50" s="109">
        <v>649972</v>
      </c>
      <c r="FL50" s="109"/>
      <c r="FM50" s="109"/>
      <c r="FN50" s="109"/>
      <c r="FO50" s="109"/>
      <c r="FP50" s="109"/>
      <c r="FQ50" s="109"/>
      <c r="FR50" s="109"/>
      <c r="FS50" s="109"/>
      <c r="FT50" s="109"/>
      <c r="FU50" s="109"/>
      <c r="FV50" s="109"/>
      <c r="FW50" s="109"/>
      <c r="FX50" s="109"/>
      <c r="FY50" s="109">
        <v>11790</v>
      </c>
      <c r="FZ50" s="109"/>
      <c r="GA50" s="109"/>
      <c r="GB50" s="109"/>
      <c r="GC50" s="109"/>
      <c r="GD50" s="109"/>
      <c r="GE50" s="109"/>
      <c r="GF50" s="109"/>
      <c r="GG50" s="109"/>
      <c r="GH50" s="109"/>
      <c r="GI50" s="109"/>
      <c r="GJ50" s="109"/>
      <c r="GK50" s="109"/>
      <c r="GL50" s="188"/>
    </row>
    <row r="51" spans="1:196" ht="9" customHeight="1">
      <c r="A51" s="239"/>
      <c r="B51" s="240"/>
      <c r="C51" s="241"/>
      <c r="D51" s="234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193" t="s">
        <v>37</v>
      </c>
      <c r="U51" s="194"/>
      <c r="V51" s="194"/>
      <c r="W51" s="194"/>
      <c r="X51" s="194"/>
      <c r="Y51" s="194"/>
      <c r="Z51" s="195"/>
      <c r="AA51" s="118">
        <f t="shared" ref="AA51" si="72">SUM(AA49,AA50)</f>
        <v>4</v>
      </c>
      <c r="AB51" s="105">
        <v>339649</v>
      </c>
      <c r="AC51" s="105">
        <v>339649</v>
      </c>
      <c r="AD51" s="105">
        <v>339649</v>
      </c>
      <c r="AE51" s="105">
        <v>339649</v>
      </c>
      <c r="AF51" s="105">
        <v>339649</v>
      </c>
      <c r="AG51" s="105"/>
      <c r="AH51" s="105"/>
      <c r="AI51" s="105">
        <v>339649</v>
      </c>
      <c r="AJ51" s="105">
        <v>339649</v>
      </c>
      <c r="AK51" s="105">
        <v>339649</v>
      </c>
      <c r="AL51" s="105">
        <v>339649</v>
      </c>
      <c r="AM51" s="105">
        <v>339649</v>
      </c>
      <c r="AN51" s="105">
        <v>339649</v>
      </c>
      <c r="AO51" s="105">
        <f t="shared" ref="AO51" si="73">SUM(AO49,AO50)</f>
        <v>8558</v>
      </c>
      <c r="AP51" s="105">
        <v>339649</v>
      </c>
      <c r="AQ51" s="105">
        <v>339649</v>
      </c>
      <c r="AR51" s="105">
        <v>339649</v>
      </c>
      <c r="AS51" s="105">
        <v>339649</v>
      </c>
      <c r="AT51" s="105">
        <v>339649</v>
      </c>
      <c r="AU51" s="105"/>
      <c r="AV51" s="105"/>
      <c r="AW51" s="105">
        <v>339649</v>
      </c>
      <c r="AX51" s="105">
        <v>339649</v>
      </c>
      <c r="AY51" s="105">
        <v>339649</v>
      </c>
      <c r="AZ51" s="105">
        <v>339649</v>
      </c>
      <c r="BA51" s="105">
        <v>339649</v>
      </c>
      <c r="BB51" s="105">
        <v>339649</v>
      </c>
      <c r="BC51" s="105">
        <f t="shared" ref="BC51:DG51" si="74">SUM(BC49,BC50)</f>
        <v>171</v>
      </c>
      <c r="BD51" s="105">
        <v>339649</v>
      </c>
      <c r="BE51" s="105">
        <v>339649</v>
      </c>
      <c r="BF51" s="105">
        <v>339649</v>
      </c>
      <c r="BG51" s="105">
        <v>339649</v>
      </c>
      <c r="BH51" s="105">
        <v>339649</v>
      </c>
      <c r="BI51" s="105"/>
      <c r="BJ51" s="105"/>
      <c r="BK51" s="105">
        <v>339649</v>
      </c>
      <c r="BL51" s="105">
        <v>339649</v>
      </c>
      <c r="BM51" s="105">
        <v>339649</v>
      </c>
      <c r="BN51" s="105">
        <v>339649</v>
      </c>
      <c r="BO51" s="105">
        <v>339649</v>
      </c>
      <c r="BP51" s="105">
        <v>339649</v>
      </c>
      <c r="BQ51" s="105">
        <f t="shared" si="74"/>
        <v>0</v>
      </c>
      <c r="BR51" s="105">
        <v>339649</v>
      </c>
      <c r="BS51" s="105">
        <v>339649</v>
      </c>
      <c r="BT51" s="105">
        <v>339649</v>
      </c>
      <c r="BU51" s="105">
        <v>339649</v>
      </c>
      <c r="BV51" s="105">
        <v>339649</v>
      </c>
      <c r="BW51" s="105"/>
      <c r="BX51" s="105"/>
      <c r="BY51" s="105">
        <v>339649</v>
      </c>
      <c r="BZ51" s="105">
        <v>339649</v>
      </c>
      <c r="CA51" s="105">
        <v>339649</v>
      </c>
      <c r="CB51" s="105">
        <v>339649</v>
      </c>
      <c r="CC51" s="105">
        <v>339649</v>
      </c>
      <c r="CD51" s="105">
        <v>339649</v>
      </c>
      <c r="CE51" s="105">
        <f t="shared" si="74"/>
        <v>0</v>
      </c>
      <c r="CF51" s="105">
        <v>339649</v>
      </c>
      <c r="CG51" s="105">
        <v>339649</v>
      </c>
      <c r="CH51" s="105">
        <v>339649</v>
      </c>
      <c r="CI51" s="105">
        <v>339649</v>
      </c>
      <c r="CJ51" s="105">
        <v>339649</v>
      </c>
      <c r="CK51" s="105"/>
      <c r="CL51" s="105"/>
      <c r="CM51" s="105">
        <v>339649</v>
      </c>
      <c r="CN51" s="105">
        <v>339649</v>
      </c>
      <c r="CO51" s="105">
        <v>339649</v>
      </c>
      <c r="CP51" s="105">
        <v>339649</v>
      </c>
      <c r="CQ51" s="105">
        <v>339649</v>
      </c>
      <c r="CR51" s="105">
        <v>339649</v>
      </c>
      <c r="CS51" s="105">
        <f t="shared" si="74"/>
        <v>0</v>
      </c>
      <c r="CT51" s="105">
        <v>339649</v>
      </c>
      <c r="CU51" s="105">
        <v>339649</v>
      </c>
      <c r="CV51" s="105">
        <v>339649</v>
      </c>
      <c r="CW51" s="105">
        <v>339649</v>
      </c>
      <c r="CX51" s="105">
        <v>339649</v>
      </c>
      <c r="CY51" s="105"/>
      <c r="CZ51" s="105"/>
      <c r="DA51" s="105">
        <v>339649</v>
      </c>
      <c r="DB51" s="105">
        <v>339649</v>
      </c>
      <c r="DC51" s="105">
        <v>339649</v>
      </c>
      <c r="DD51" s="105">
        <v>339649</v>
      </c>
      <c r="DE51" s="105">
        <v>339649</v>
      </c>
      <c r="DF51" s="105">
        <v>339649</v>
      </c>
      <c r="DG51" s="105">
        <f t="shared" si="74"/>
        <v>0</v>
      </c>
      <c r="DH51" s="105">
        <v>339649</v>
      </c>
      <c r="DI51" s="105">
        <v>339649</v>
      </c>
      <c r="DJ51" s="105">
        <v>339649</v>
      </c>
      <c r="DK51" s="105">
        <v>339649</v>
      </c>
      <c r="DL51" s="105">
        <v>339649</v>
      </c>
      <c r="DM51" s="105"/>
      <c r="DN51" s="105"/>
      <c r="DO51" s="105">
        <v>339649</v>
      </c>
      <c r="DP51" s="105">
        <v>339649</v>
      </c>
      <c r="DQ51" s="105">
        <v>339649</v>
      </c>
      <c r="DR51" s="105">
        <v>339649</v>
      </c>
      <c r="DS51" s="105">
        <v>339649</v>
      </c>
      <c r="DT51" s="105">
        <v>339649</v>
      </c>
      <c r="DU51" s="105">
        <f t="shared" ref="DU51:FY51" si="75">SUM(DU49,DU50)</f>
        <v>0</v>
      </c>
      <c r="DV51" s="105">
        <v>339649</v>
      </c>
      <c r="DW51" s="105">
        <v>339649</v>
      </c>
      <c r="DX51" s="105">
        <v>339649</v>
      </c>
      <c r="DY51" s="105">
        <v>339649</v>
      </c>
      <c r="DZ51" s="105">
        <v>339649</v>
      </c>
      <c r="EA51" s="105"/>
      <c r="EB51" s="105"/>
      <c r="EC51" s="105">
        <v>339649</v>
      </c>
      <c r="ED51" s="105">
        <v>339649</v>
      </c>
      <c r="EE51" s="105">
        <v>339649</v>
      </c>
      <c r="EF51" s="105">
        <v>339649</v>
      </c>
      <c r="EG51" s="105">
        <v>339649</v>
      </c>
      <c r="EH51" s="105">
        <v>339649</v>
      </c>
      <c r="EI51" s="105">
        <f t="shared" si="75"/>
        <v>0</v>
      </c>
      <c r="EJ51" s="105">
        <v>339649</v>
      </c>
      <c r="EK51" s="105">
        <v>339649</v>
      </c>
      <c r="EL51" s="105">
        <v>339649</v>
      </c>
      <c r="EM51" s="105">
        <v>339649</v>
      </c>
      <c r="EN51" s="105">
        <v>339649</v>
      </c>
      <c r="EO51" s="105"/>
      <c r="EP51" s="105"/>
      <c r="EQ51" s="105">
        <v>339649</v>
      </c>
      <c r="ER51" s="105">
        <v>339649</v>
      </c>
      <c r="ES51" s="105">
        <v>339649</v>
      </c>
      <c r="ET51" s="105">
        <v>339649</v>
      </c>
      <c r="EU51" s="105">
        <v>339649</v>
      </c>
      <c r="EV51" s="105">
        <v>339649</v>
      </c>
      <c r="EW51" s="109">
        <f t="shared" si="75"/>
        <v>678</v>
      </c>
      <c r="EX51" s="109">
        <v>339649</v>
      </c>
      <c r="EY51" s="109">
        <v>339649</v>
      </c>
      <c r="EZ51" s="109">
        <v>339649</v>
      </c>
      <c r="FA51" s="109">
        <v>339649</v>
      </c>
      <c r="FB51" s="109">
        <v>339649</v>
      </c>
      <c r="FC51" s="109"/>
      <c r="FD51" s="109"/>
      <c r="FE51" s="109">
        <v>339649</v>
      </c>
      <c r="FF51" s="109">
        <v>339649</v>
      </c>
      <c r="FG51" s="109">
        <v>339649</v>
      </c>
      <c r="FH51" s="109">
        <v>339649</v>
      </c>
      <c r="FI51" s="109">
        <v>339649</v>
      </c>
      <c r="FJ51" s="109">
        <v>339649</v>
      </c>
      <c r="FK51" s="109">
        <f t="shared" si="75"/>
        <v>861964</v>
      </c>
      <c r="FL51" s="109">
        <v>339649</v>
      </c>
      <c r="FM51" s="109">
        <v>339649</v>
      </c>
      <c r="FN51" s="109">
        <v>339649</v>
      </c>
      <c r="FO51" s="109">
        <v>339649</v>
      </c>
      <c r="FP51" s="109">
        <v>339649</v>
      </c>
      <c r="FQ51" s="109"/>
      <c r="FR51" s="109"/>
      <c r="FS51" s="109">
        <v>339649</v>
      </c>
      <c r="FT51" s="109">
        <v>339649</v>
      </c>
      <c r="FU51" s="109">
        <v>339649</v>
      </c>
      <c r="FV51" s="109">
        <v>339649</v>
      </c>
      <c r="FW51" s="109">
        <v>339649</v>
      </c>
      <c r="FX51" s="109">
        <v>339649</v>
      </c>
      <c r="FY51" s="109">
        <f t="shared" si="75"/>
        <v>15913</v>
      </c>
      <c r="FZ51" s="109">
        <v>339649</v>
      </c>
      <c r="GA51" s="109">
        <v>339649</v>
      </c>
      <c r="GB51" s="109">
        <v>339649</v>
      </c>
      <c r="GC51" s="109">
        <v>339649</v>
      </c>
      <c r="GD51" s="109">
        <v>339649</v>
      </c>
      <c r="GE51" s="109"/>
      <c r="GF51" s="109"/>
      <c r="GG51" s="109">
        <v>339649</v>
      </c>
      <c r="GH51" s="109">
        <v>339649</v>
      </c>
      <c r="GI51" s="109">
        <v>339649</v>
      </c>
      <c r="GJ51" s="109">
        <v>339649</v>
      </c>
      <c r="GK51" s="109">
        <v>339649</v>
      </c>
      <c r="GL51" s="188">
        <v>339649</v>
      </c>
    </row>
    <row r="52" spans="1:196" ht="9" customHeight="1">
      <c r="A52" s="239"/>
      <c r="B52" s="240"/>
      <c r="C52" s="241"/>
      <c r="D52" s="232" t="s">
        <v>36</v>
      </c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193" t="s">
        <v>38</v>
      </c>
      <c r="U52" s="194"/>
      <c r="V52" s="194"/>
      <c r="W52" s="194"/>
      <c r="X52" s="194"/>
      <c r="Y52" s="194"/>
      <c r="Z52" s="195"/>
      <c r="AA52" s="118">
        <f t="shared" ref="AA52:AA53" si="76">SUM(AA43,AA46,AA49)</f>
        <v>392</v>
      </c>
      <c r="AB52" s="105">
        <v>17602650</v>
      </c>
      <c r="AC52" s="105">
        <v>17602650</v>
      </c>
      <c r="AD52" s="105">
        <v>17602650</v>
      </c>
      <c r="AE52" s="105">
        <v>17602650</v>
      </c>
      <c r="AF52" s="105">
        <v>17602650</v>
      </c>
      <c r="AG52" s="105">
        <v>17602650</v>
      </c>
      <c r="AH52" s="105">
        <v>17602650</v>
      </c>
      <c r="AI52" s="105">
        <v>17602650</v>
      </c>
      <c r="AJ52" s="105">
        <v>17602650</v>
      </c>
      <c r="AK52" s="105">
        <v>17602650</v>
      </c>
      <c r="AL52" s="105">
        <v>17602650</v>
      </c>
      <c r="AM52" s="105">
        <v>17602650</v>
      </c>
      <c r="AN52" s="105">
        <v>17602650</v>
      </c>
      <c r="AO52" s="105">
        <f t="shared" ref="AO52:AO53" si="77">SUM(AO43,AO46,AO49)</f>
        <v>928246</v>
      </c>
      <c r="AP52" s="105">
        <v>17602650</v>
      </c>
      <c r="AQ52" s="105">
        <v>17602650</v>
      </c>
      <c r="AR52" s="105">
        <v>17602650</v>
      </c>
      <c r="AS52" s="105">
        <v>17602650</v>
      </c>
      <c r="AT52" s="105">
        <v>17602650</v>
      </c>
      <c r="AU52" s="105">
        <v>17602650</v>
      </c>
      <c r="AV52" s="105">
        <v>17602650</v>
      </c>
      <c r="AW52" s="105">
        <v>17602650</v>
      </c>
      <c r="AX52" s="105">
        <v>17602650</v>
      </c>
      <c r="AY52" s="105">
        <v>17602650</v>
      </c>
      <c r="AZ52" s="105">
        <v>17602650</v>
      </c>
      <c r="BA52" s="105">
        <v>17602650</v>
      </c>
      <c r="BB52" s="105">
        <v>17602650</v>
      </c>
      <c r="BC52" s="105">
        <f t="shared" ref="BC52:DG53" si="78">SUM(BC43,BC46,BC49)</f>
        <v>18501</v>
      </c>
      <c r="BD52" s="105">
        <v>17602650</v>
      </c>
      <c r="BE52" s="105">
        <v>17602650</v>
      </c>
      <c r="BF52" s="105">
        <v>17602650</v>
      </c>
      <c r="BG52" s="105">
        <v>17602650</v>
      </c>
      <c r="BH52" s="105">
        <v>17602650</v>
      </c>
      <c r="BI52" s="105">
        <v>17602650</v>
      </c>
      <c r="BJ52" s="105">
        <v>17602650</v>
      </c>
      <c r="BK52" s="105">
        <v>17602650</v>
      </c>
      <c r="BL52" s="105">
        <v>17602650</v>
      </c>
      <c r="BM52" s="105">
        <v>17602650</v>
      </c>
      <c r="BN52" s="105">
        <v>17602650</v>
      </c>
      <c r="BO52" s="105">
        <v>17602650</v>
      </c>
      <c r="BP52" s="105">
        <v>17602650</v>
      </c>
      <c r="BQ52" s="105">
        <f t="shared" si="78"/>
        <v>106</v>
      </c>
      <c r="BR52" s="105">
        <v>17602650</v>
      </c>
      <c r="BS52" s="105">
        <v>17602650</v>
      </c>
      <c r="BT52" s="105">
        <v>17602650</v>
      </c>
      <c r="BU52" s="105">
        <v>17602650</v>
      </c>
      <c r="BV52" s="105">
        <v>17602650</v>
      </c>
      <c r="BW52" s="105">
        <v>17602650</v>
      </c>
      <c r="BX52" s="105">
        <v>17602650</v>
      </c>
      <c r="BY52" s="105">
        <v>17602650</v>
      </c>
      <c r="BZ52" s="105">
        <v>17602650</v>
      </c>
      <c r="CA52" s="105">
        <v>17602650</v>
      </c>
      <c r="CB52" s="105">
        <v>17602650</v>
      </c>
      <c r="CC52" s="105">
        <v>17602650</v>
      </c>
      <c r="CD52" s="105">
        <v>17602650</v>
      </c>
      <c r="CE52" s="105">
        <f t="shared" si="78"/>
        <v>288192</v>
      </c>
      <c r="CF52" s="105">
        <v>17602650</v>
      </c>
      <c r="CG52" s="105">
        <v>17602650</v>
      </c>
      <c r="CH52" s="105">
        <v>17602650</v>
      </c>
      <c r="CI52" s="105">
        <v>17602650</v>
      </c>
      <c r="CJ52" s="105">
        <v>17602650</v>
      </c>
      <c r="CK52" s="105">
        <v>17602650</v>
      </c>
      <c r="CL52" s="105">
        <v>17602650</v>
      </c>
      <c r="CM52" s="105">
        <v>17602650</v>
      </c>
      <c r="CN52" s="105">
        <v>17602650</v>
      </c>
      <c r="CO52" s="105">
        <v>17602650</v>
      </c>
      <c r="CP52" s="105">
        <v>17602650</v>
      </c>
      <c r="CQ52" s="105">
        <v>17602650</v>
      </c>
      <c r="CR52" s="105">
        <v>17602650</v>
      </c>
      <c r="CS52" s="105">
        <f t="shared" si="78"/>
        <v>5747</v>
      </c>
      <c r="CT52" s="105">
        <v>17602650</v>
      </c>
      <c r="CU52" s="105">
        <v>17602650</v>
      </c>
      <c r="CV52" s="105">
        <v>17602650</v>
      </c>
      <c r="CW52" s="105">
        <v>17602650</v>
      </c>
      <c r="CX52" s="105">
        <v>17602650</v>
      </c>
      <c r="CY52" s="105">
        <v>17602650</v>
      </c>
      <c r="CZ52" s="105">
        <v>17602650</v>
      </c>
      <c r="DA52" s="105">
        <v>17602650</v>
      </c>
      <c r="DB52" s="105">
        <v>17602650</v>
      </c>
      <c r="DC52" s="105">
        <v>17602650</v>
      </c>
      <c r="DD52" s="105">
        <v>17602650</v>
      </c>
      <c r="DE52" s="105">
        <v>17602650</v>
      </c>
      <c r="DF52" s="105">
        <v>17602650</v>
      </c>
      <c r="DG52" s="105">
        <f t="shared" si="78"/>
        <v>45</v>
      </c>
      <c r="DH52" s="105">
        <v>17602650</v>
      </c>
      <c r="DI52" s="105">
        <v>17602650</v>
      </c>
      <c r="DJ52" s="105">
        <v>17602650</v>
      </c>
      <c r="DK52" s="105">
        <v>17602650</v>
      </c>
      <c r="DL52" s="105">
        <v>17602650</v>
      </c>
      <c r="DM52" s="105">
        <v>17602650</v>
      </c>
      <c r="DN52" s="105">
        <v>17602650</v>
      </c>
      <c r="DO52" s="105">
        <v>17602650</v>
      </c>
      <c r="DP52" s="105">
        <v>17602650</v>
      </c>
      <c r="DQ52" s="105">
        <v>17602650</v>
      </c>
      <c r="DR52" s="105">
        <v>17602650</v>
      </c>
      <c r="DS52" s="105">
        <v>17602650</v>
      </c>
      <c r="DT52" s="105">
        <v>17602650</v>
      </c>
      <c r="DU52" s="105">
        <f t="shared" ref="DU52:FY53" si="79">SUM(DU43,DU46,DU49)</f>
        <v>144465</v>
      </c>
      <c r="DV52" s="105">
        <v>17602650</v>
      </c>
      <c r="DW52" s="105">
        <v>17602650</v>
      </c>
      <c r="DX52" s="105">
        <v>17602650</v>
      </c>
      <c r="DY52" s="105">
        <v>17602650</v>
      </c>
      <c r="DZ52" s="105">
        <v>17602650</v>
      </c>
      <c r="EA52" s="105">
        <v>17602650</v>
      </c>
      <c r="EB52" s="105">
        <v>17602650</v>
      </c>
      <c r="EC52" s="105">
        <v>17602650</v>
      </c>
      <c r="ED52" s="105">
        <v>17602650</v>
      </c>
      <c r="EE52" s="105">
        <v>17602650</v>
      </c>
      <c r="EF52" s="105">
        <v>17602650</v>
      </c>
      <c r="EG52" s="105">
        <v>17602650</v>
      </c>
      <c r="EH52" s="105">
        <v>17602650</v>
      </c>
      <c r="EI52" s="105">
        <f t="shared" si="79"/>
        <v>2889</v>
      </c>
      <c r="EJ52" s="105">
        <v>17602650</v>
      </c>
      <c r="EK52" s="105">
        <v>17602650</v>
      </c>
      <c r="EL52" s="105">
        <v>17602650</v>
      </c>
      <c r="EM52" s="105">
        <v>17602650</v>
      </c>
      <c r="EN52" s="105">
        <v>17602650</v>
      </c>
      <c r="EO52" s="105">
        <v>17602650</v>
      </c>
      <c r="EP52" s="105">
        <v>17602650</v>
      </c>
      <c r="EQ52" s="105">
        <v>17602650</v>
      </c>
      <c r="ER52" s="105">
        <v>17602650</v>
      </c>
      <c r="ES52" s="105">
        <v>17602650</v>
      </c>
      <c r="ET52" s="105">
        <v>17602650</v>
      </c>
      <c r="EU52" s="105">
        <v>17602650</v>
      </c>
      <c r="EV52" s="105">
        <v>17602650</v>
      </c>
      <c r="EW52" s="109">
        <f t="shared" si="79"/>
        <v>20099</v>
      </c>
      <c r="EX52" s="109">
        <v>17602650</v>
      </c>
      <c r="EY52" s="109">
        <v>17602650</v>
      </c>
      <c r="EZ52" s="109">
        <v>17602650</v>
      </c>
      <c r="FA52" s="109">
        <v>17602650</v>
      </c>
      <c r="FB52" s="109">
        <v>17602650</v>
      </c>
      <c r="FC52" s="109">
        <v>17602650</v>
      </c>
      <c r="FD52" s="109">
        <v>17602650</v>
      </c>
      <c r="FE52" s="109">
        <v>17602650</v>
      </c>
      <c r="FF52" s="109">
        <v>17602650</v>
      </c>
      <c r="FG52" s="109">
        <v>17602650</v>
      </c>
      <c r="FH52" s="109">
        <v>17602650</v>
      </c>
      <c r="FI52" s="109">
        <v>17602650</v>
      </c>
      <c r="FJ52" s="109">
        <v>17602650</v>
      </c>
      <c r="FK52" s="109">
        <f t="shared" si="79"/>
        <v>21754100</v>
      </c>
      <c r="FL52" s="109">
        <v>17602650</v>
      </c>
      <c r="FM52" s="109">
        <v>17602650</v>
      </c>
      <c r="FN52" s="109">
        <v>17602650</v>
      </c>
      <c r="FO52" s="109">
        <v>17602650</v>
      </c>
      <c r="FP52" s="109">
        <v>17602650</v>
      </c>
      <c r="FQ52" s="109">
        <v>17602650</v>
      </c>
      <c r="FR52" s="109">
        <v>17602650</v>
      </c>
      <c r="FS52" s="109">
        <v>17602650</v>
      </c>
      <c r="FT52" s="109">
        <v>17602650</v>
      </c>
      <c r="FU52" s="109">
        <v>17602650</v>
      </c>
      <c r="FV52" s="109">
        <v>17602650</v>
      </c>
      <c r="FW52" s="109">
        <v>17602650</v>
      </c>
      <c r="FX52" s="109">
        <v>17602650</v>
      </c>
      <c r="FY52" s="109">
        <f t="shared" si="79"/>
        <v>332246</v>
      </c>
      <c r="FZ52" s="109">
        <v>17602650</v>
      </c>
      <c r="GA52" s="109">
        <v>17602650</v>
      </c>
      <c r="GB52" s="109">
        <v>17602650</v>
      </c>
      <c r="GC52" s="109">
        <v>17602650</v>
      </c>
      <c r="GD52" s="109">
        <v>17602650</v>
      </c>
      <c r="GE52" s="109">
        <v>17602650</v>
      </c>
      <c r="GF52" s="109">
        <v>17602650</v>
      </c>
      <c r="GG52" s="109">
        <v>17602650</v>
      </c>
      <c r="GH52" s="109">
        <v>17602650</v>
      </c>
      <c r="GI52" s="109">
        <v>17602650</v>
      </c>
      <c r="GJ52" s="109">
        <v>17602650</v>
      </c>
      <c r="GK52" s="109">
        <v>17602650</v>
      </c>
      <c r="GL52" s="188">
        <v>17602650</v>
      </c>
    </row>
    <row r="53" spans="1:196" ht="9" customHeight="1">
      <c r="A53" s="239"/>
      <c r="B53" s="240"/>
      <c r="C53" s="241"/>
      <c r="D53" s="233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193" t="s">
        <v>39</v>
      </c>
      <c r="U53" s="194"/>
      <c r="V53" s="194"/>
      <c r="W53" s="194"/>
      <c r="X53" s="194"/>
      <c r="Y53" s="194"/>
      <c r="Z53" s="195"/>
      <c r="AA53" s="118">
        <f t="shared" si="76"/>
        <v>6953</v>
      </c>
      <c r="AB53" s="105">
        <v>17602650</v>
      </c>
      <c r="AC53" s="105">
        <v>17602650</v>
      </c>
      <c r="AD53" s="105">
        <v>17602650</v>
      </c>
      <c r="AE53" s="105">
        <v>17602650</v>
      </c>
      <c r="AF53" s="105">
        <v>17602650</v>
      </c>
      <c r="AG53" s="105">
        <v>17602650</v>
      </c>
      <c r="AH53" s="105">
        <v>17602650</v>
      </c>
      <c r="AI53" s="105">
        <v>17602650</v>
      </c>
      <c r="AJ53" s="105">
        <v>17602650</v>
      </c>
      <c r="AK53" s="105">
        <v>17602650</v>
      </c>
      <c r="AL53" s="105">
        <v>17602650</v>
      </c>
      <c r="AM53" s="105">
        <v>17602650</v>
      </c>
      <c r="AN53" s="105">
        <v>17602650</v>
      </c>
      <c r="AO53" s="105">
        <f t="shared" si="77"/>
        <v>15961403</v>
      </c>
      <c r="AP53" s="105">
        <v>17602650</v>
      </c>
      <c r="AQ53" s="105">
        <v>17602650</v>
      </c>
      <c r="AR53" s="105">
        <v>17602650</v>
      </c>
      <c r="AS53" s="105">
        <v>17602650</v>
      </c>
      <c r="AT53" s="105">
        <v>17602650</v>
      </c>
      <c r="AU53" s="105">
        <v>17602650</v>
      </c>
      <c r="AV53" s="105">
        <v>17602650</v>
      </c>
      <c r="AW53" s="105">
        <v>17602650</v>
      </c>
      <c r="AX53" s="105">
        <v>17602650</v>
      </c>
      <c r="AY53" s="105">
        <v>17602650</v>
      </c>
      <c r="AZ53" s="105">
        <v>17602650</v>
      </c>
      <c r="BA53" s="105">
        <v>17602650</v>
      </c>
      <c r="BB53" s="105">
        <v>17602650</v>
      </c>
      <c r="BC53" s="105">
        <f t="shared" si="78"/>
        <v>271154</v>
      </c>
      <c r="BD53" s="105">
        <v>17602650</v>
      </c>
      <c r="BE53" s="105">
        <v>17602650</v>
      </c>
      <c r="BF53" s="105">
        <v>17602650</v>
      </c>
      <c r="BG53" s="105">
        <v>17602650</v>
      </c>
      <c r="BH53" s="105">
        <v>17602650</v>
      </c>
      <c r="BI53" s="105">
        <v>17602650</v>
      </c>
      <c r="BJ53" s="105">
        <v>17602650</v>
      </c>
      <c r="BK53" s="105">
        <v>17602650</v>
      </c>
      <c r="BL53" s="105">
        <v>17602650</v>
      </c>
      <c r="BM53" s="105">
        <v>17602650</v>
      </c>
      <c r="BN53" s="105">
        <v>17602650</v>
      </c>
      <c r="BO53" s="105">
        <v>17602650</v>
      </c>
      <c r="BP53" s="105">
        <v>17602650</v>
      </c>
      <c r="BQ53" s="105">
        <f t="shared" si="78"/>
        <v>431</v>
      </c>
      <c r="BR53" s="105">
        <v>17602650</v>
      </c>
      <c r="BS53" s="105">
        <v>17602650</v>
      </c>
      <c r="BT53" s="105">
        <v>17602650</v>
      </c>
      <c r="BU53" s="105">
        <v>17602650</v>
      </c>
      <c r="BV53" s="105">
        <v>17602650</v>
      </c>
      <c r="BW53" s="105">
        <v>17602650</v>
      </c>
      <c r="BX53" s="105">
        <v>17602650</v>
      </c>
      <c r="BY53" s="105">
        <v>17602650</v>
      </c>
      <c r="BZ53" s="105">
        <v>17602650</v>
      </c>
      <c r="CA53" s="105">
        <v>17602650</v>
      </c>
      <c r="CB53" s="105">
        <v>17602650</v>
      </c>
      <c r="CC53" s="105">
        <v>17602650</v>
      </c>
      <c r="CD53" s="105">
        <v>17602650</v>
      </c>
      <c r="CE53" s="105">
        <f t="shared" si="78"/>
        <v>1190226</v>
      </c>
      <c r="CF53" s="105">
        <v>17602650</v>
      </c>
      <c r="CG53" s="105">
        <v>17602650</v>
      </c>
      <c r="CH53" s="105">
        <v>17602650</v>
      </c>
      <c r="CI53" s="105">
        <v>17602650</v>
      </c>
      <c r="CJ53" s="105">
        <v>17602650</v>
      </c>
      <c r="CK53" s="105">
        <v>17602650</v>
      </c>
      <c r="CL53" s="105">
        <v>17602650</v>
      </c>
      <c r="CM53" s="105">
        <v>17602650</v>
      </c>
      <c r="CN53" s="105">
        <v>17602650</v>
      </c>
      <c r="CO53" s="105">
        <v>17602650</v>
      </c>
      <c r="CP53" s="105">
        <v>17602650</v>
      </c>
      <c r="CQ53" s="105">
        <v>17602650</v>
      </c>
      <c r="CR53" s="105">
        <v>17602650</v>
      </c>
      <c r="CS53" s="105">
        <f t="shared" si="78"/>
        <v>21511</v>
      </c>
      <c r="CT53" s="105">
        <v>17602650</v>
      </c>
      <c r="CU53" s="105">
        <v>17602650</v>
      </c>
      <c r="CV53" s="105">
        <v>17602650</v>
      </c>
      <c r="CW53" s="105">
        <v>17602650</v>
      </c>
      <c r="CX53" s="105">
        <v>17602650</v>
      </c>
      <c r="CY53" s="105">
        <v>17602650</v>
      </c>
      <c r="CZ53" s="105">
        <v>17602650</v>
      </c>
      <c r="DA53" s="105">
        <v>17602650</v>
      </c>
      <c r="DB53" s="105">
        <v>17602650</v>
      </c>
      <c r="DC53" s="105">
        <v>17602650</v>
      </c>
      <c r="DD53" s="105">
        <v>17602650</v>
      </c>
      <c r="DE53" s="105">
        <v>17602650</v>
      </c>
      <c r="DF53" s="105">
        <v>17602650</v>
      </c>
      <c r="DG53" s="105">
        <f t="shared" si="78"/>
        <v>509</v>
      </c>
      <c r="DH53" s="105">
        <v>17602650</v>
      </c>
      <c r="DI53" s="105">
        <v>17602650</v>
      </c>
      <c r="DJ53" s="105">
        <v>17602650</v>
      </c>
      <c r="DK53" s="105">
        <v>17602650</v>
      </c>
      <c r="DL53" s="105">
        <v>17602650</v>
      </c>
      <c r="DM53" s="105">
        <v>17602650</v>
      </c>
      <c r="DN53" s="105">
        <v>17602650</v>
      </c>
      <c r="DO53" s="105">
        <v>17602650</v>
      </c>
      <c r="DP53" s="105">
        <v>17602650</v>
      </c>
      <c r="DQ53" s="105">
        <v>17602650</v>
      </c>
      <c r="DR53" s="105">
        <v>17602650</v>
      </c>
      <c r="DS53" s="105">
        <v>17602650</v>
      </c>
      <c r="DT53" s="105">
        <v>17602650</v>
      </c>
      <c r="DU53" s="105">
        <f t="shared" si="79"/>
        <v>1853047</v>
      </c>
      <c r="DV53" s="105">
        <v>17602650</v>
      </c>
      <c r="DW53" s="105">
        <v>17602650</v>
      </c>
      <c r="DX53" s="105">
        <v>17602650</v>
      </c>
      <c r="DY53" s="105">
        <v>17602650</v>
      </c>
      <c r="DZ53" s="105">
        <v>17602650</v>
      </c>
      <c r="EA53" s="105">
        <v>17602650</v>
      </c>
      <c r="EB53" s="105">
        <v>17602650</v>
      </c>
      <c r="EC53" s="105">
        <v>17602650</v>
      </c>
      <c r="ED53" s="105">
        <v>17602650</v>
      </c>
      <c r="EE53" s="105">
        <v>17602650</v>
      </c>
      <c r="EF53" s="105">
        <v>17602650</v>
      </c>
      <c r="EG53" s="105">
        <v>17602650</v>
      </c>
      <c r="EH53" s="105">
        <v>17602650</v>
      </c>
      <c r="EI53" s="105">
        <f t="shared" si="79"/>
        <v>35320</v>
      </c>
      <c r="EJ53" s="105">
        <v>17602650</v>
      </c>
      <c r="EK53" s="105">
        <v>17602650</v>
      </c>
      <c r="EL53" s="105">
        <v>17602650</v>
      </c>
      <c r="EM53" s="105">
        <v>17602650</v>
      </c>
      <c r="EN53" s="105">
        <v>17602650</v>
      </c>
      <c r="EO53" s="105">
        <v>17602650</v>
      </c>
      <c r="EP53" s="105">
        <v>17602650</v>
      </c>
      <c r="EQ53" s="105">
        <v>17602650</v>
      </c>
      <c r="ER53" s="105">
        <v>17602650</v>
      </c>
      <c r="ES53" s="105">
        <v>17602650</v>
      </c>
      <c r="ET53" s="105">
        <v>17602650</v>
      </c>
      <c r="EU53" s="105">
        <v>17602650</v>
      </c>
      <c r="EV53" s="105">
        <v>17602650</v>
      </c>
      <c r="EW53" s="109">
        <f t="shared" si="79"/>
        <v>1102069</v>
      </c>
      <c r="EX53" s="109">
        <v>17602650</v>
      </c>
      <c r="EY53" s="109">
        <v>17602650</v>
      </c>
      <c r="EZ53" s="109">
        <v>17602650</v>
      </c>
      <c r="FA53" s="109">
        <v>17602650</v>
      </c>
      <c r="FB53" s="109">
        <v>17602650</v>
      </c>
      <c r="FC53" s="109">
        <v>17602650</v>
      </c>
      <c r="FD53" s="109">
        <v>17602650</v>
      </c>
      <c r="FE53" s="109">
        <v>17602650</v>
      </c>
      <c r="FF53" s="109">
        <v>17602650</v>
      </c>
      <c r="FG53" s="109">
        <v>17602650</v>
      </c>
      <c r="FH53" s="109">
        <v>17602650</v>
      </c>
      <c r="FI53" s="109">
        <v>17602650</v>
      </c>
      <c r="FJ53" s="109">
        <v>17602650</v>
      </c>
      <c r="FK53" s="109">
        <f t="shared" si="79"/>
        <v>1336809428</v>
      </c>
      <c r="FL53" s="109">
        <v>17602650</v>
      </c>
      <c r="FM53" s="109">
        <v>17602650</v>
      </c>
      <c r="FN53" s="109">
        <v>17602650</v>
      </c>
      <c r="FO53" s="109">
        <v>17602650</v>
      </c>
      <c r="FP53" s="109">
        <v>17602650</v>
      </c>
      <c r="FQ53" s="109">
        <v>17602650</v>
      </c>
      <c r="FR53" s="109">
        <v>17602650</v>
      </c>
      <c r="FS53" s="109">
        <v>17602650</v>
      </c>
      <c r="FT53" s="109">
        <v>17602650</v>
      </c>
      <c r="FU53" s="109">
        <v>17602650</v>
      </c>
      <c r="FV53" s="109">
        <v>17602650</v>
      </c>
      <c r="FW53" s="109">
        <v>17602650</v>
      </c>
      <c r="FX53" s="109">
        <v>17602650</v>
      </c>
      <c r="FY53" s="109">
        <f t="shared" si="79"/>
        <v>13918834</v>
      </c>
      <c r="FZ53" s="109">
        <v>17602650</v>
      </c>
      <c r="GA53" s="109">
        <v>17602650</v>
      </c>
      <c r="GB53" s="109">
        <v>17602650</v>
      </c>
      <c r="GC53" s="109">
        <v>17602650</v>
      </c>
      <c r="GD53" s="109">
        <v>17602650</v>
      </c>
      <c r="GE53" s="109">
        <v>17602650</v>
      </c>
      <c r="GF53" s="109">
        <v>17602650</v>
      </c>
      <c r="GG53" s="109">
        <v>17602650</v>
      </c>
      <c r="GH53" s="109">
        <v>17602650</v>
      </c>
      <c r="GI53" s="109">
        <v>17602650</v>
      </c>
      <c r="GJ53" s="109">
        <v>17602650</v>
      </c>
      <c r="GK53" s="109">
        <v>17602650</v>
      </c>
      <c r="GL53" s="188">
        <v>17602650</v>
      </c>
    </row>
    <row r="54" spans="1:196" ht="9" customHeight="1" thickBot="1">
      <c r="A54" s="239"/>
      <c r="B54" s="240"/>
      <c r="C54" s="241"/>
      <c r="D54" s="233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193" t="s">
        <v>37</v>
      </c>
      <c r="U54" s="194"/>
      <c r="V54" s="194"/>
      <c r="W54" s="194"/>
      <c r="X54" s="194"/>
      <c r="Y54" s="194"/>
      <c r="Z54" s="195"/>
      <c r="AA54" s="118">
        <f t="shared" ref="AA54" si="80">SUM(AA52,AA53)</f>
        <v>7345</v>
      </c>
      <c r="AB54" s="105">
        <v>339649</v>
      </c>
      <c r="AC54" s="105">
        <v>339649</v>
      </c>
      <c r="AD54" s="105">
        <v>339649</v>
      </c>
      <c r="AE54" s="105">
        <v>339649</v>
      </c>
      <c r="AF54" s="105">
        <v>339649</v>
      </c>
      <c r="AG54" s="105"/>
      <c r="AH54" s="105"/>
      <c r="AI54" s="105">
        <v>339649</v>
      </c>
      <c r="AJ54" s="105">
        <v>339649</v>
      </c>
      <c r="AK54" s="105">
        <v>339649</v>
      </c>
      <c r="AL54" s="105">
        <v>339649</v>
      </c>
      <c r="AM54" s="105">
        <v>339649</v>
      </c>
      <c r="AN54" s="105">
        <v>339649</v>
      </c>
      <c r="AO54" s="105">
        <f t="shared" ref="AO54" si="81">SUM(AO52,AO53)</f>
        <v>16889649</v>
      </c>
      <c r="AP54" s="105">
        <v>339649</v>
      </c>
      <c r="AQ54" s="105">
        <v>339649</v>
      </c>
      <c r="AR54" s="105">
        <v>339649</v>
      </c>
      <c r="AS54" s="105">
        <v>339649</v>
      </c>
      <c r="AT54" s="105">
        <v>339649</v>
      </c>
      <c r="AU54" s="105"/>
      <c r="AV54" s="105"/>
      <c r="AW54" s="105">
        <v>339649</v>
      </c>
      <c r="AX54" s="105">
        <v>339649</v>
      </c>
      <c r="AY54" s="105">
        <v>339649</v>
      </c>
      <c r="AZ54" s="105">
        <v>339649</v>
      </c>
      <c r="BA54" s="105">
        <v>339649</v>
      </c>
      <c r="BB54" s="105">
        <v>339649</v>
      </c>
      <c r="BC54" s="105">
        <f t="shared" ref="BC54:DG54" si="82">SUM(BC52,BC53)</f>
        <v>289655</v>
      </c>
      <c r="BD54" s="105">
        <v>339649</v>
      </c>
      <c r="BE54" s="105">
        <v>339649</v>
      </c>
      <c r="BF54" s="105">
        <v>339649</v>
      </c>
      <c r="BG54" s="105">
        <v>339649</v>
      </c>
      <c r="BH54" s="105">
        <v>339649</v>
      </c>
      <c r="BI54" s="105"/>
      <c r="BJ54" s="105"/>
      <c r="BK54" s="105">
        <v>339649</v>
      </c>
      <c r="BL54" s="105">
        <v>339649</v>
      </c>
      <c r="BM54" s="105">
        <v>339649</v>
      </c>
      <c r="BN54" s="105">
        <v>339649</v>
      </c>
      <c r="BO54" s="105">
        <v>339649</v>
      </c>
      <c r="BP54" s="105">
        <v>339649</v>
      </c>
      <c r="BQ54" s="105">
        <f t="shared" si="82"/>
        <v>537</v>
      </c>
      <c r="BR54" s="105">
        <v>339649</v>
      </c>
      <c r="BS54" s="105">
        <v>339649</v>
      </c>
      <c r="BT54" s="105">
        <v>339649</v>
      </c>
      <c r="BU54" s="105">
        <v>339649</v>
      </c>
      <c r="BV54" s="105">
        <v>339649</v>
      </c>
      <c r="BW54" s="105"/>
      <c r="BX54" s="105"/>
      <c r="BY54" s="105">
        <v>339649</v>
      </c>
      <c r="BZ54" s="105">
        <v>339649</v>
      </c>
      <c r="CA54" s="105">
        <v>339649</v>
      </c>
      <c r="CB54" s="105">
        <v>339649</v>
      </c>
      <c r="CC54" s="105">
        <v>339649</v>
      </c>
      <c r="CD54" s="105">
        <v>339649</v>
      </c>
      <c r="CE54" s="105">
        <f t="shared" si="82"/>
        <v>1478418</v>
      </c>
      <c r="CF54" s="105">
        <v>339649</v>
      </c>
      <c r="CG54" s="105">
        <v>339649</v>
      </c>
      <c r="CH54" s="105">
        <v>339649</v>
      </c>
      <c r="CI54" s="105">
        <v>339649</v>
      </c>
      <c r="CJ54" s="105">
        <v>339649</v>
      </c>
      <c r="CK54" s="105"/>
      <c r="CL54" s="105"/>
      <c r="CM54" s="105">
        <v>339649</v>
      </c>
      <c r="CN54" s="105">
        <v>339649</v>
      </c>
      <c r="CO54" s="105">
        <v>339649</v>
      </c>
      <c r="CP54" s="105">
        <v>339649</v>
      </c>
      <c r="CQ54" s="105">
        <v>339649</v>
      </c>
      <c r="CR54" s="105">
        <v>339649</v>
      </c>
      <c r="CS54" s="105">
        <f t="shared" si="82"/>
        <v>27258</v>
      </c>
      <c r="CT54" s="105">
        <v>339649</v>
      </c>
      <c r="CU54" s="105">
        <v>339649</v>
      </c>
      <c r="CV54" s="105">
        <v>339649</v>
      </c>
      <c r="CW54" s="105">
        <v>339649</v>
      </c>
      <c r="CX54" s="105">
        <v>339649</v>
      </c>
      <c r="CY54" s="105"/>
      <c r="CZ54" s="105"/>
      <c r="DA54" s="105">
        <v>339649</v>
      </c>
      <c r="DB54" s="105">
        <v>339649</v>
      </c>
      <c r="DC54" s="105">
        <v>339649</v>
      </c>
      <c r="DD54" s="105">
        <v>339649</v>
      </c>
      <c r="DE54" s="105">
        <v>339649</v>
      </c>
      <c r="DF54" s="105">
        <v>339649</v>
      </c>
      <c r="DG54" s="105">
        <f t="shared" si="82"/>
        <v>554</v>
      </c>
      <c r="DH54" s="105">
        <v>339649</v>
      </c>
      <c r="DI54" s="105">
        <v>339649</v>
      </c>
      <c r="DJ54" s="105">
        <v>339649</v>
      </c>
      <c r="DK54" s="105">
        <v>339649</v>
      </c>
      <c r="DL54" s="105">
        <v>339649</v>
      </c>
      <c r="DM54" s="105"/>
      <c r="DN54" s="105"/>
      <c r="DO54" s="105">
        <v>339649</v>
      </c>
      <c r="DP54" s="105">
        <v>339649</v>
      </c>
      <c r="DQ54" s="105">
        <v>339649</v>
      </c>
      <c r="DR54" s="105">
        <v>339649</v>
      </c>
      <c r="DS54" s="105">
        <v>339649</v>
      </c>
      <c r="DT54" s="105">
        <v>339649</v>
      </c>
      <c r="DU54" s="105">
        <f t="shared" ref="DU54:FY54" si="83">SUM(DU52,DU53)</f>
        <v>1997512</v>
      </c>
      <c r="DV54" s="105">
        <v>339649</v>
      </c>
      <c r="DW54" s="105">
        <v>339649</v>
      </c>
      <c r="DX54" s="105">
        <v>339649</v>
      </c>
      <c r="DY54" s="105">
        <v>339649</v>
      </c>
      <c r="DZ54" s="105">
        <v>339649</v>
      </c>
      <c r="EA54" s="105"/>
      <c r="EB54" s="105"/>
      <c r="EC54" s="105">
        <v>339649</v>
      </c>
      <c r="ED54" s="105">
        <v>339649</v>
      </c>
      <c r="EE54" s="105">
        <v>339649</v>
      </c>
      <c r="EF54" s="105">
        <v>339649</v>
      </c>
      <c r="EG54" s="105">
        <v>339649</v>
      </c>
      <c r="EH54" s="105">
        <v>339649</v>
      </c>
      <c r="EI54" s="105">
        <f t="shared" si="83"/>
        <v>38209</v>
      </c>
      <c r="EJ54" s="105">
        <v>339649</v>
      </c>
      <c r="EK54" s="105">
        <v>339649</v>
      </c>
      <c r="EL54" s="105">
        <v>339649</v>
      </c>
      <c r="EM54" s="105">
        <v>339649</v>
      </c>
      <c r="EN54" s="105">
        <v>339649</v>
      </c>
      <c r="EO54" s="105"/>
      <c r="EP54" s="105"/>
      <c r="EQ54" s="105">
        <v>339649</v>
      </c>
      <c r="ER54" s="105">
        <v>339649</v>
      </c>
      <c r="ES54" s="105">
        <v>339649</v>
      </c>
      <c r="ET54" s="105">
        <v>339649</v>
      </c>
      <c r="EU54" s="105">
        <v>339649</v>
      </c>
      <c r="EV54" s="105">
        <v>339649</v>
      </c>
      <c r="EW54" s="109">
        <f t="shared" si="83"/>
        <v>1122168</v>
      </c>
      <c r="EX54" s="109">
        <v>339649</v>
      </c>
      <c r="EY54" s="109">
        <v>339649</v>
      </c>
      <c r="EZ54" s="109">
        <v>339649</v>
      </c>
      <c r="FA54" s="109">
        <v>339649</v>
      </c>
      <c r="FB54" s="109">
        <v>339649</v>
      </c>
      <c r="FC54" s="109"/>
      <c r="FD54" s="109"/>
      <c r="FE54" s="109">
        <v>339649</v>
      </c>
      <c r="FF54" s="109">
        <v>339649</v>
      </c>
      <c r="FG54" s="109">
        <v>339649</v>
      </c>
      <c r="FH54" s="109">
        <v>339649</v>
      </c>
      <c r="FI54" s="109">
        <v>339649</v>
      </c>
      <c r="FJ54" s="109">
        <v>339649</v>
      </c>
      <c r="FK54" s="109">
        <f t="shared" si="83"/>
        <v>1358563528</v>
      </c>
      <c r="FL54" s="109">
        <v>339649</v>
      </c>
      <c r="FM54" s="109">
        <v>339649</v>
      </c>
      <c r="FN54" s="109">
        <v>339649</v>
      </c>
      <c r="FO54" s="109">
        <v>339649</v>
      </c>
      <c r="FP54" s="109">
        <v>339649</v>
      </c>
      <c r="FQ54" s="109"/>
      <c r="FR54" s="109"/>
      <c r="FS54" s="109">
        <v>339649</v>
      </c>
      <c r="FT54" s="109">
        <v>339649</v>
      </c>
      <c r="FU54" s="109">
        <v>339649</v>
      </c>
      <c r="FV54" s="109">
        <v>339649</v>
      </c>
      <c r="FW54" s="109">
        <v>339649</v>
      </c>
      <c r="FX54" s="109">
        <v>339649</v>
      </c>
      <c r="FY54" s="109">
        <f t="shared" si="83"/>
        <v>14251080</v>
      </c>
      <c r="FZ54" s="109">
        <v>339649</v>
      </c>
      <c r="GA54" s="109">
        <v>339649</v>
      </c>
      <c r="GB54" s="109">
        <v>339649</v>
      </c>
      <c r="GC54" s="109">
        <v>339649</v>
      </c>
      <c r="GD54" s="109">
        <v>339649</v>
      </c>
      <c r="GE54" s="109"/>
      <c r="GF54" s="109"/>
      <c r="GG54" s="109">
        <v>339649</v>
      </c>
      <c r="GH54" s="109">
        <v>339649</v>
      </c>
      <c r="GI54" s="109">
        <v>339649</v>
      </c>
      <c r="GJ54" s="109">
        <v>339649</v>
      </c>
      <c r="GK54" s="109">
        <v>339649</v>
      </c>
      <c r="GL54" s="188">
        <v>339649</v>
      </c>
    </row>
    <row r="55" spans="1:196" ht="9" customHeight="1">
      <c r="A55" s="218" t="s">
        <v>64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28"/>
      <c r="T55" s="231" t="s">
        <v>38</v>
      </c>
      <c r="U55" s="219"/>
      <c r="V55" s="219"/>
      <c r="W55" s="219"/>
      <c r="X55" s="219"/>
      <c r="Y55" s="219"/>
      <c r="Z55" s="220"/>
      <c r="AA55" s="118">
        <f t="shared" ref="AA55:AA56" si="84">SUM(AA40,AA52)</f>
        <v>8625</v>
      </c>
      <c r="AB55" s="105">
        <v>18351396</v>
      </c>
      <c r="AC55" s="105">
        <v>18351396</v>
      </c>
      <c r="AD55" s="105">
        <v>18351396</v>
      </c>
      <c r="AE55" s="105">
        <v>18351396</v>
      </c>
      <c r="AF55" s="105">
        <v>18351396</v>
      </c>
      <c r="AG55" s="105">
        <v>18351396</v>
      </c>
      <c r="AH55" s="105">
        <v>18351396</v>
      </c>
      <c r="AI55" s="105">
        <v>18351396</v>
      </c>
      <c r="AJ55" s="105">
        <v>18351396</v>
      </c>
      <c r="AK55" s="105">
        <v>18351396</v>
      </c>
      <c r="AL55" s="105">
        <v>18351396</v>
      </c>
      <c r="AM55" s="105">
        <v>18351396</v>
      </c>
      <c r="AN55" s="105">
        <v>18351396</v>
      </c>
      <c r="AO55" s="105">
        <f t="shared" ref="AO55:AO56" si="85">SUM(AO40,AO52)</f>
        <v>19767999</v>
      </c>
      <c r="AP55" s="105">
        <v>18351396</v>
      </c>
      <c r="AQ55" s="105">
        <v>18351396</v>
      </c>
      <c r="AR55" s="105">
        <v>18351396</v>
      </c>
      <c r="AS55" s="105">
        <v>18351396</v>
      </c>
      <c r="AT55" s="105">
        <v>18351396</v>
      </c>
      <c r="AU55" s="105">
        <v>18351396</v>
      </c>
      <c r="AV55" s="105">
        <v>18351396</v>
      </c>
      <c r="AW55" s="105">
        <v>18351396</v>
      </c>
      <c r="AX55" s="105">
        <v>18351396</v>
      </c>
      <c r="AY55" s="105">
        <v>18351396</v>
      </c>
      <c r="AZ55" s="105">
        <v>18351396</v>
      </c>
      <c r="BA55" s="105">
        <v>18351396</v>
      </c>
      <c r="BB55" s="105">
        <v>18351396</v>
      </c>
      <c r="BC55" s="105">
        <f t="shared" ref="BC55:DG56" si="86">SUM(BC40,BC52)</f>
        <v>363250</v>
      </c>
      <c r="BD55" s="105">
        <v>18351396</v>
      </c>
      <c r="BE55" s="105">
        <v>18351396</v>
      </c>
      <c r="BF55" s="105">
        <v>18351396</v>
      </c>
      <c r="BG55" s="105">
        <v>18351396</v>
      </c>
      <c r="BH55" s="105">
        <v>18351396</v>
      </c>
      <c r="BI55" s="105">
        <v>18351396</v>
      </c>
      <c r="BJ55" s="105">
        <v>18351396</v>
      </c>
      <c r="BK55" s="105">
        <v>18351396</v>
      </c>
      <c r="BL55" s="105">
        <v>18351396</v>
      </c>
      <c r="BM55" s="105">
        <v>18351396</v>
      </c>
      <c r="BN55" s="105">
        <v>18351396</v>
      </c>
      <c r="BO55" s="105">
        <v>18351396</v>
      </c>
      <c r="BP55" s="105">
        <v>18351396</v>
      </c>
      <c r="BQ55" s="105">
        <f t="shared" si="86"/>
        <v>5962</v>
      </c>
      <c r="BR55" s="105">
        <v>18351396</v>
      </c>
      <c r="BS55" s="105">
        <v>18351396</v>
      </c>
      <c r="BT55" s="105">
        <v>18351396</v>
      </c>
      <c r="BU55" s="105">
        <v>18351396</v>
      </c>
      <c r="BV55" s="105">
        <v>18351396</v>
      </c>
      <c r="BW55" s="105">
        <v>18351396</v>
      </c>
      <c r="BX55" s="105">
        <v>18351396</v>
      </c>
      <c r="BY55" s="105">
        <v>18351396</v>
      </c>
      <c r="BZ55" s="105">
        <v>18351396</v>
      </c>
      <c r="CA55" s="105">
        <v>18351396</v>
      </c>
      <c r="CB55" s="105">
        <v>18351396</v>
      </c>
      <c r="CC55" s="105">
        <v>18351396</v>
      </c>
      <c r="CD55" s="105">
        <v>18351396</v>
      </c>
      <c r="CE55" s="105">
        <f t="shared" si="86"/>
        <v>16333345</v>
      </c>
      <c r="CF55" s="105">
        <v>18351396</v>
      </c>
      <c r="CG55" s="105">
        <v>18351396</v>
      </c>
      <c r="CH55" s="105">
        <v>18351396</v>
      </c>
      <c r="CI55" s="105">
        <v>18351396</v>
      </c>
      <c r="CJ55" s="105">
        <v>18351396</v>
      </c>
      <c r="CK55" s="105">
        <v>18351396</v>
      </c>
      <c r="CL55" s="105">
        <v>18351396</v>
      </c>
      <c r="CM55" s="105">
        <v>18351396</v>
      </c>
      <c r="CN55" s="105">
        <v>18351396</v>
      </c>
      <c r="CO55" s="105">
        <v>18351396</v>
      </c>
      <c r="CP55" s="105">
        <v>18351396</v>
      </c>
      <c r="CQ55" s="105">
        <v>18351396</v>
      </c>
      <c r="CR55" s="105">
        <v>18351396</v>
      </c>
      <c r="CS55" s="105">
        <f t="shared" si="86"/>
        <v>246002</v>
      </c>
      <c r="CT55" s="105">
        <v>18351396</v>
      </c>
      <c r="CU55" s="105">
        <v>18351396</v>
      </c>
      <c r="CV55" s="105">
        <v>18351396</v>
      </c>
      <c r="CW55" s="105">
        <v>18351396</v>
      </c>
      <c r="CX55" s="105">
        <v>18351396</v>
      </c>
      <c r="CY55" s="105">
        <v>18351396</v>
      </c>
      <c r="CZ55" s="105">
        <v>18351396</v>
      </c>
      <c r="DA55" s="105">
        <v>18351396</v>
      </c>
      <c r="DB55" s="105">
        <v>18351396</v>
      </c>
      <c r="DC55" s="105">
        <v>18351396</v>
      </c>
      <c r="DD55" s="105">
        <v>18351396</v>
      </c>
      <c r="DE55" s="105">
        <v>18351396</v>
      </c>
      <c r="DF55" s="105">
        <v>18351396</v>
      </c>
      <c r="DG55" s="105">
        <f t="shared" si="86"/>
        <v>80040</v>
      </c>
      <c r="DH55" s="105">
        <v>18351396</v>
      </c>
      <c r="DI55" s="105">
        <v>18351396</v>
      </c>
      <c r="DJ55" s="105">
        <v>18351396</v>
      </c>
      <c r="DK55" s="105">
        <v>18351396</v>
      </c>
      <c r="DL55" s="105">
        <v>18351396</v>
      </c>
      <c r="DM55" s="105">
        <v>18351396</v>
      </c>
      <c r="DN55" s="105">
        <v>18351396</v>
      </c>
      <c r="DO55" s="105">
        <v>18351396</v>
      </c>
      <c r="DP55" s="105">
        <v>18351396</v>
      </c>
      <c r="DQ55" s="105">
        <v>18351396</v>
      </c>
      <c r="DR55" s="105">
        <v>18351396</v>
      </c>
      <c r="DS55" s="105">
        <v>18351396</v>
      </c>
      <c r="DT55" s="105">
        <v>18351396</v>
      </c>
      <c r="DU55" s="105">
        <f t="shared" ref="DU55:FY56" si="87">SUM(DU40,DU52)</f>
        <v>773941598</v>
      </c>
      <c r="DV55" s="105">
        <v>18351396</v>
      </c>
      <c r="DW55" s="105">
        <v>18351396</v>
      </c>
      <c r="DX55" s="105">
        <v>18351396</v>
      </c>
      <c r="DY55" s="105">
        <v>18351396</v>
      </c>
      <c r="DZ55" s="105">
        <v>18351396</v>
      </c>
      <c r="EA55" s="105">
        <v>18351396</v>
      </c>
      <c r="EB55" s="105">
        <v>18351396</v>
      </c>
      <c r="EC55" s="105">
        <v>18351396</v>
      </c>
      <c r="ED55" s="105">
        <v>18351396</v>
      </c>
      <c r="EE55" s="105">
        <v>18351396</v>
      </c>
      <c r="EF55" s="105">
        <v>18351396</v>
      </c>
      <c r="EG55" s="105">
        <v>18351396</v>
      </c>
      <c r="EH55" s="105">
        <v>18351396</v>
      </c>
      <c r="EI55" s="105">
        <f t="shared" si="87"/>
        <v>8445449</v>
      </c>
      <c r="EJ55" s="105">
        <v>18351396</v>
      </c>
      <c r="EK55" s="105">
        <v>18351396</v>
      </c>
      <c r="EL55" s="105">
        <v>18351396</v>
      </c>
      <c r="EM55" s="105">
        <v>18351396</v>
      </c>
      <c r="EN55" s="105">
        <v>18351396</v>
      </c>
      <c r="EO55" s="105">
        <v>18351396</v>
      </c>
      <c r="EP55" s="105">
        <v>18351396</v>
      </c>
      <c r="EQ55" s="105">
        <v>18351396</v>
      </c>
      <c r="ER55" s="105">
        <v>18351396</v>
      </c>
      <c r="ES55" s="105">
        <v>18351396</v>
      </c>
      <c r="ET55" s="105">
        <v>18351396</v>
      </c>
      <c r="EU55" s="105">
        <v>18351396</v>
      </c>
      <c r="EV55" s="105">
        <v>18351396</v>
      </c>
      <c r="EW55" s="109">
        <f t="shared" si="87"/>
        <v>125301</v>
      </c>
      <c r="EX55" s="109">
        <v>18351396</v>
      </c>
      <c r="EY55" s="109">
        <v>18351396</v>
      </c>
      <c r="EZ55" s="109">
        <v>18351396</v>
      </c>
      <c r="FA55" s="109">
        <v>18351396</v>
      </c>
      <c r="FB55" s="109">
        <v>18351396</v>
      </c>
      <c r="FC55" s="109">
        <v>18351396</v>
      </c>
      <c r="FD55" s="109">
        <v>18351396</v>
      </c>
      <c r="FE55" s="109">
        <v>18351396</v>
      </c>
      <c r="FF55" s="109">
        <v>18351396</v>
      </c>
      <c r="FG55" s="109">
        <v>18351396</v>
      </c>
      <c r="FH55" s="109">
        <v>18351396</v>
      </c>
      <c r="FI55" s="109">
        <v>18351396</v>
      </c>
      <c r="FJ55" s="109">
        <v>18351396</v>
      </c>
      <c r="FK55" s="109">
        <f t="shared" si="87"/>
        <v>847610629</v>
      </c>
      <c r="FL55" s="109">
        <v>18351396</v>
      </c>
      <c r="FM55" s="109">
        <v>18351396</v>
      </c>
      <c r="FN55" s="109">
        <v>18351396</v>
      </c>
      <c r="FO55" s="109">
        <v>18351396</v>
      </c>
      <c r="FP55" s="109">
        <v>18351396</v>
      </c>
      <c r="FQ55" s="109">
        <v>18351396</v>
      </c>
      <c r="FR55" s="109">
        <v>18351396</v>
      </c>
      <c r="FS55" s="109">
        <v>18351396</v>
      </c>
      <c r="FT55" s="109">
        <v>18351396</v>
      </c>
      <c r="FU55" s="109">
        <v>18351396</v>
      </c>
      <c r="FV55" s="109">
        <v>18351396</v>
      </c>
      <c r="FW55" s="109">
        <v>18351396</v>
      </c>
      <c r="FX55" s="109">
        <v>18351396</v>
      </c>
      <c r="FY55" s="109">
        <f t="shared" si="87"/>
        <v>9677594</v>
      </c>
      <c r="FZ55" s="109">
        <v>18351396</v>
      </c>
      <c r="GA55" s="109">
        <v>18351396</v>
      </c>
      <c r="GB55" s="109">
        <v>18351396</v>
      </c>
      <c r="GC55" s="109">
        <v>18351396</v>
      </c>
      <c r="GD55" s="109">
        <v>18351396</v>
      </c>
      <c r="GE55" s="109">
        <v>18351396</v>
      </c>
      <c r="GF55" s="109">
        <v>18351396</v>
      </c>
      <c r="GG55" s="109">
        <v>18351396</v>
      </c>
      <c r="GH55" s="109">
        <v>18351396</v>
      </c>
      <c r="GI55" s="109">
        <v>18351396</v>
      </c>
      <c r="GJ55" s="109">
        <v>18351396</v>
      </c>
      <c r="GK55" s="109">
        <v>18351396</v>
      </c>
      <c r="GL55" s="188">
        <v>18351396</v>
      </c>
    </row>
    <row r="56" spans="1:196" ht="9" customHeight="1">
      <c r="A56" s="221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229"/>
      <c r="T56" s="193" t="s">
        <v>39</v>
      </c>
      <c r="U56" s="194"/>
      <c r="V56" s="194"/>
      <c r="W56" s="194"/>
      <c r="X56" s="194"/>
      <c r="Y56" s="194"/>
      <c r="Z56" s="195"/>
      <c r="AA56" s="118">
        <f t="shared" si="84"/>
        <v>349488</v>
      </c>
      <c r="AB56" s="105">
        <v>18351396</v>
      </c>
      <c r="AC56" s="105">
        <v>18351396</v>
      </c>
      <c r="AD56" s="105">
        <v>18351396</v>
      </c>
      <c r="AE56" s="105">
        <v>18351396</v>
      </c>
      <c r="AF56" s="105">
        <v>18351396</v>
      </c>
      <c r="AG56" s="105">
        <v>18351396</v>
      </c>
      <c r="AH56" s="105">
        <v>18351396</v>
      </c>
      <c r="AI56" s="105">
        <v>18351396</v>
      </c>
      <c r="AJ56" s="105">
        <v>18351396</v>
      </c>
      <c r="AK56" s="105">
        <v>18351396</v>
      </c>
      <c r="AL56" s="105">
        <v>18351396</v>
      </c>
      <c r="AM56" s="105">
        <v>18351396</v>
      </c>
      <c r="AN56" s="105">
        <v>18351396</v>
      </c>
      <c r="AO56" s="105">
        <f t="shared" si="85"/>
        <v>797255430</v>
      </c>
      <c r="AP56" s="105">
        <v>18351396</v>
      </c>
      <c r="AQ56" s="105">
        <v>18351396</v>
      </c>
      <c r="AR56" s="105">
        <v>18351396</v>
      </c>
      <c r="AS56" s="105">
        <v>18351396</v>
      </c>
      <c r="AT56" s="105">
        <v>18351396</v>
      </c>
      <c r="AU56" s="105">
        <v>18351396</v>
      </c>
      <c r="AV56" s="105">
        <v>18351396</v>
      </c>
      <c r="AW56" s="105">
        <v>18351396</v>
      </c>
      <c r="AX56" s="105">
        <v>18351396</v>
      </c>
      <c r="AY56" s="105">
        <v>18351396</v>
      </c>
      <c r="AZ56" s="105">
        <v>18351396</v>
      </c>
      <c r="BA56" s="105">
        <v>18351396</v>
      </c>
      <c r="BB56" s="105">
        <v>18351396</v>
      </c>
      <c r="BC56" s="105">
        <f t="shared" si="86"/>
        <v>14802435</v>
      </c>
      <c r="BD56" s="105">
        <v>18351396</v>
      </c>
      <c r="BE56" s="105">
        <v>18351396</v>
      </c>
      <c r="BF56" s="105">
        <v>18351396</v>
      </c>
      <c r="BG56" s="105">
        <v>18351396</v>
      </c>
      <c r="BH56" s="105">
        <v>18351396</v>
      </c>
      <c r="BI56" s="105">
        <v>18351396</v>
      </c>
      <c r="BJ56" s="105">
        <v>18351396</v>
      </c>
      <c r="BK56" s="105">
        <v>18351396</v>
      </c>
      <c r="BL56" s="105">
        <v>18351396</v>
      </c>
      <c r="BM56" s="105">
        <v>18351396</v>
      </c>
      <c r="BN56" s="105">
        <v>18351396</v>
      </c>
      <c r="BO56" s="105">
        <v>18351396</v>
      </c>
      <c r="BP56" s="105">
        <v>18351396</v>
      </c>
      <c r="BQ56" s="105">
        <f t="shared" si="86"/>
        <v>300352</v>
      </c>
      <c r="BR56" s="105">
        <v>18351396</v>
      </c>
      <c r="BS56" s="105">
        <v>18351396</v>
      </c>
      <c r="BT56" s="105">
        <v>18351396</v>
      </c>
      <c r="BU56" s="105">
        <v>18351396</v>
      </c>
      <c r="BV56" s="105">
        <v>18351396</v>
      </c>
      <c r="BW56" s="105">
        <v>18351396</v>
      </c>
      <c r="BX56" s="105">
        <v>18351396</v>
      </c>
      <c r="BY56" s="105">
        <v>18351396</v>
      </c>
      <c r="BZ56" s="105">
        <v>18351396</v>
      </c>
      <c r="CA56" s="105">
        <v>18351396</v>
      </c>
      <c r="CB56" s="105">
        <v>18351396</v>
      </c>
      <c r="CC56" s="105">
        <v>18351396</v>
      </c>
      <c r="CD56" s="105">
        <v>18351396</v>
      </c>
      <c r="CE56" s="105">
        <f t="shared" si="86"/>
        <v>819650837</v>
      </c>
      <c r="CF56" s="105">
        <v>18351396</v>
      </c>
      <c r="CG56" s="105">
        <v>18351396</v>
      </c>
      <c r="CH56" s="105">
        <v>18351396</v>
      </c>
      <c r="CI56" s="105">
        <v>18351396</v>
      </c>
      <c r="CJ56" s="105">
        <v>18351396</v>
      </c>
      <c r="CK56" s="105">
        <v>18351396</v>
      </c>
      <c r="CL56" s="105">
        <v>18351396</v>
      </c>
      <c r="CM56" s="105">
        <v>18351396</v>
      </c>
      <c r="CN56" s="105">
        <v>18351396</v>
      </c>
      <c r="CO56" s="105">
        <v>18351396</v>
      </c>
      <c r="CP56" s="105">
        <v>18351396</v>
      </c>
      <c r="CQ56" s="105">
        <v>18351396</v>
      </c>
      <c r="CR56" s="105">
        <v>18351396</v>
      </c>
      <c r="CS56" s="105">
        <f t="shared" si="86"/>
        <v>15366901</v>
      </c>
      <c r="CT56" s="105">
        <v>18351396</v>
      </c>
      <c r="CU56" s="105">
        <v>18351396</v>
      </c>
      <c r="CV56" s="105">
        <v>18351396</v>
      </c>
      <c r="CW56" s="105">
        <v>18351396</v>
      </c>
      <c r="CX56" s="105">
        <v>18351396</v>
      </c>
      <c r="CY56" s="105">
        <v>18351396</v>
      </c>
      <c r="CZ56" s="105">
        <v>18351396</v>
      </c>
      <c r="DA56" s="105">
        <v>18351396</v>
      </c>
      <c r="DB56" s="105">
        <v>18351396</v>
      </c>
      <c r="DC56" s="105">
        <v>18351396</v>
      </c>
      <c r="DD56" s="105">
        <v>18351396</v>
      </c>
      <c r="DE56" s="105">
        <v>18351396</v>
      </c>
      <c r="DF56" s="105">
        <v>18351396</v>
      </c>
      <c r="DG56" s="105">
        <f t="shared" si="86"/>
        <v>412977</v>
      </c>
      <c r="DH56" s="105">
        <v>18351396</v>
      </c>
      <c r="DI56" s="105">
        <v>18351396</v>
      </c>
      <c r="DJ56" s="105">
        <v>18351396</v>
      </c>
      <c r="DK56" s="105">
        <v>18351396</v>
      </c>
      <c r="DL56" s="105">
        <v>18351396</v>
      </c>
      <c r="DM56" s="105">
        <v>18351396</v>
      </c>
      <c r="DN56" s="105">
        <v>18351396</v>
      </c>
      <c r="DO56" s="105">
        <v>18351396</v>
      </c>
      <c r="DP56" s="105">
        <v>18351396</v>
      </c>
      <c r="DQ56" s="105">
        <v>18351396</v>
      </c>
      <c r="DR56" s="105">
        <v>18351396</v>
      </c>
      <c r="DS56" s="105">
        <v>18351396</v>
      </c>
      <c r="DT56" s="105">
        <v>18351396</v>
      </c>
      <c r="DU56" s="105">
        <f t="shared" si="87"/>
        <v>2023757439</v>
      </c>
      <c r="DV56" s="105">
        <v>18351396</v>
      </c>
      <c r="DW56" s="105">
        <v>18351396</v>
      </c>
      <c r="DX56" s="105">
        <v>18351396</v>
      </c>
      <c r="DY56" s="105">
        <v>18351396</v>
      </c>
      <c r="DZ56" s="105">
        <v>18351396</v>
      </c>
      <c r="EA56" s="105">
        <v>18351396</v>
      </c>
      <c r="EB56" s="105">
        <v>18351396</v>
      </c>
      <c r="EC56" s="105">
        <v>18351396</v>
      </c>
      <c r="ED56" s="105">
        <v>18351396</v>
      </c>
      <c r="EE56" s="105">
        <v>18351396</v>
      </c>
      <c r="EF56" s="105">
        <v>18351396</v>
      </c>
      <c r="EG56" s="105">
        <v>18351396</v>
      </c>
      <c r="EH56" s="105">
        <v>18351396</v>
      </c>
      <c r="EI56" s="105">
        <f t="shared" si="87"/>
        <v>43013321</v>
      </c>
      <c r="EJ56" s="105">
        <v>18351396</v>
      </c>
      <c r="EK56" s="105">
        <v>18351396</v>
      </c>
      <c r="EL56" s="105">
        <v>18351396</v>
      </c>
      <c r="EM56" s="105">
        <v>18351396</v>
      </c>
      <c r="EN56" s="105">
        <v>18351396</v>
      </c>
      <c r="EO56" s="105">
        <v>18351396</v>
      </c>
      <c r="EP56" s="105">
        <v>18351396</v>
      </c>
      <c r="EQ56" s="105">
        <v>18351396</v>
      </c>
      <c r="ER56" s="105">
        <v>18351396</v>
      </c>
      <c r="ES56" s="105">
        <v>18351396</v>
      </c>
      <c r="ET56" s="105">
        <v>18351396</v>
      </c>
      <c r="EU56" s="105">
        <v>18351396</v>
      </c>
      <c r="EV56" s="105">
        <v>18351396</v>
      </c>
      <c r="EW56" s="109">
        <f t="shared" si="87"/>
        <v>2999907</v>
      </c>
      <c r="EX56" s="109">
        <v>18351396</v>
      </c>
      <c r="EY56" s="109">
        <v>18351396</v>
      </c>
      <c r="EZ56" s="109">
        <v>18351396</v>
      </c>
      <c r="FA56" s="109">
        <v>18351396</v>
      </c>
      <c r="FB56" s="109">
        <v>18351396</v>
      </c>
      <c r="FC56" s="109">
        <v>18351396</v>
      </c>
      <c r="FD56" s="109">
        <v>18351396</v>
      </c>
      <c r="FE56" s="109">
        <v>18351396</v>
      </c>
      <c r="FF56" s="109">
        <v>18351396</v>
      </c>
      <c r="FG56" s="109">
        <v>18351396</v>
      </c>
      <c r="FH56" s="109">
        <v>18351396</v>
      </c>
      <c r="FI56" s="109">
        <v>18351396</v>
      </c>
      <c r="FJ56" s="109">
        <v>18351396</v>
      </c>
      <c r="FK56" s="109">
        <f t="shared" si="87"/>
        <v>6212997863</v>
      </c>
      <c r="FL56" s="109">
        <v>18351396</v>
      </c>
      <c r="FM56" s="109">
        <v>18351396</v>
      </c>
      <c r="FN56" s="109">
        <v>18351396</v>
      </c>
      <c r="FO56" s="109">
        <v>18351396</v>
      </c>
      <c r="FP56" s="109">
        <v>18351396</v>
      </c>
      <c r="FQ56" s="109">
        <v>18351396</v>
      </c>
      <c r="FR56" s="109">
        <v>18351396</v>
      </c>
      <c r="FS56" s="109">
        <v>18351396</v>
      </c>
      <c r="FT56" s="109">
        <v>18351396</v>
      </c>
      <c r="FU56" s="109">
        <v>18351396</v>
      </c>
      <c r="FV56" s="109">
        <v>18351396</v>
      </c>
      <c r="FW56" s="109">
        <v>18351396</v>
      </c>
      <c r="FX56" s="109">
        <v>18351396</v>
      </c>
      <c r="FY56" s="109">
        <f t="shared" si="87"/>
        <v>111645659</v>
      </c>
      <c r="FZ56" s="109">
        <v>18351396</v>
      </c>
      <c r="GA56" s="109">
        <v>18351396</v>
      </c>
      <c r="GB56" s="109">
        <v>18351396</v>
      </c>
      <c r="GC56" s="109">
        <v>18351396</v>
      </c>
      <c r="GD56" s="109">
        <v>18351396</v>
      </c>
      <c r="GE56" s="109">
        <v>18351396</v>
      </c>
      <c r="GF56" s="109">
        <v>18351396</v>
      </c>
      <c r="GG56" s="109">
        <v>18351396</v>
      </c>
      <c r="GH56" s="109">
        <v>18351396</v>
      </c>
      <c r="GI56" s="109">
        <v>18351396</v>
      </c>
      <c r="GJ56" s="109">
        <v>18351396</v>
      </c>
      <c r="GK56" s="109">
        <v>18351396</v>
      </c>
      <c r="GL56" s="188">
        <v>18351396</v>
      </c>
    </row>
    <row r="57" spans="1:196" ht="9" customHeight="1" thickBot="1">
      <c r="A57" s="222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30"/>
      <c r="T57" s="225" t="s">
        <v>37</v>
      </c>
      <c r="U57" s="226"/>
      <c r="V57" s="226"/>
      <c r="W57" s="226"/>
      <c r="X57" s="226"/>
      <c r="Y57" s="226"/>
      <c r="Z57" s="227"/>
      <c r="AA57" s="119">
        <f t="shared" ref="AA57" si="88">SUM(AA55,AA56)</f>
        <v>358113</v>
      </c>
      <c r="AB57" s="107">
        <v>339649</v>
      </c>
      <c r="AC57" s="107">
        <v>339649</v>
      </c>
      <c r="AD57" s="107">
        <v>339649</v>
      </c>
      <c r="AE57" s="107">
        <v>339649</v>
      </c>
      <c r="AF57" s="107">
        <v>339649</v>
      </c>
      <c r="AG57" s="107"/>
      <c r="AH57" s="107"/>
      <c r="AI57" s="107">
        <v>339649</v>
      </c>
      <c r="AJ57" s="107">
        <v>339649</v>
      </c>
      <c r="AK57" s="107">
        <v>339649</v>
      </c>
      <c r="AL57" s="107">
        <v>339649</v>
      </c>
      <c r="AM57" s="107">
        <v>339649</v>
      </c>
      <c r="AN57" s="107">
        <v>339649</v>
      </c>
      <c r="AO57" s="107">
        <f t="shared" ref="AO57" si="89">SUM(AO55,AO56)</f>
        <v>817023429</v>
      </c>
      <c r="AP57" s="107">
        <v>339649</v>
      </c>
      <c r="AQ57" s="107">
        <v>339649</v>
      </c>
      <c r="AR57" s="107">
        <v>339649</v>
      </c>
      <c r="AS57" s="107">
        <v>339649</v>
      </c>
      <c r="AT57" s="107">
        <v>339649</v>
      </c>
      <c r="AU57" s="107"/>
      <c r="AV57" s="107"/>
      <c r="AW57" s="107">
        <v>339649</v>
      </c>
      <c r="AX57" s="107">
        <v>339649</v>
      </c>
      <c r="AY57" s="107">
        <v>339649</v>
      </c>
      <c r="AZ57" s="107">
        <v>339649</v>
      </c>
      <c r="BA57" s="107">
        <v>339649</v>
      </c>
      <c r="BB57" s="107">
        <v>339649</v>
      </c>
      <c r="BC57" s="107">
        <f t="shared" ref="BC57:DG57" si="90">SUM(BC55,BC56)</f>
        <v>15165685</v>
      </c>
      <c r="BD57" s="107">
        <v>339649</v>
      </c>
      <c r="BE57" s="107">
        <v>339649</v>
      </c>
      <c r="BF57" s="107">
        <v>339649</v>
      </c>
      <c r="BG57" s="107">
        <v>339649</v>
      </c>
      <c r="BH57" s="107">
        <v>339649</v>
      </c>
      <c r="BI57" s="107"/>
      <c r="BJ57" s="107"/>
      <c r="BK57" s="107">
        <v>339649</v>
      </c>
      <c r="BL57" s="107">
        <v>339649</v>
      </c>
      <c r="BM57" s="107">
        <v>339649</v>
      </c>
      <c r="BN57" s="107">
        <v>339649</v>
      </c>
      <c r="BO57" s="107">
        <v>339649</v>
      </c>
      <c r="BP57" s="107">
        <v>339649</v>
      </c>
      <c r="BQ57" s="107">
        <f t="shared" si="90"/>
        <v>306314</v>
      </c>
      <c r="BR57" s="107">
        <v>339649</v>
      </c>
      <c r="BS57" s="107">
        <v>339649</v>
      </c>
      <c r="BT57" s="107">
        <v>339649</v>
      </c>
      <c r="BU57" s="107">
        <v>339649</v>
      </c>
      <c r="BV57" s="107">
        <v>339649</v>
      </c>
      <c r="BW57" s="107"/>
      <c r="BX57" s="107"/>
      <c r="BY57" s="107">
        <v>339649</v>
      </c>
      <c r="BZ57" s="107">
        <v>339649</v>
      </c>
      <c r="CA57" s="107">
        <v>339649</v>
      </c>
      <c r="CB57" s="107">
        <v>339649</v>
      </c>
      <c r="CC57" s="107">
        <v>339649</v>
      </c>
      <c r="CD57" s="107">
        <v>339649</v>
      </c>
      <c r="CE57" s="107">
        <f t="shared" si="90"/>
        <v>835984182</v>
      </c>
      <c r="CF57" s="107">
        <v>339649</v>
      </c>
      <c r="CG57" s="107">
        <v>339649</v>
      </c>
      <c r="CH57" s="107">
        <v>339649</v>
      </c>
      <c r="CI57" s="107">
        <v>339649</v>
      </c>
      <c r="CJ57" s="107">
        <v>339649</v>
      </c>
      <c r="CK57" s="107"/>
      <c r="CL57" s="107"/>
      <c r="CM57" s="107">
        <v>339649</v>
      </c>
      <c r="CN57" s="107">
        <v>339649</v>
      </c>
      <c r="CO57" s="107">
        <v>339649</v>
      </c>
      <c r="CP57" s="107">
        <v>339649</v>
      </c>
      <c r="CQ57" s="107">
        <v>339649</v>
      </c>
      <c r="CR57" s="107">
        <v>339649</v>
      </c>
      <c r="CS57" s="107">
        <f t="shared" si="90"/>
        <v>15612903</v>
      </c>
      <c r="CT57" s="107">
        <v>339649</v>
      </c>
      <c r="CU57" s="107">
        <v>339649</v>
      </c>
      <c r="CV57" s="107">
        <v>339649</v>
      </c>
      <c r="CW57" s="107">
        <v>339649</v>
      </c>
      <c r="CX57" s="107">
        <v>339649</v>
      </c>
      <c r="CY57" s="107"/>
      <c r="CZ57" s="107"/>
      <c r="DA57" s="107">
        <v>339649</v>
      </c>
      <c r="DB57" s="107">
        <v>339649</v>
      </c>
      <c r="DC57" s="107">
        <v>339649</v>
      </c>
      <c r="DD57" s="107">
        <v>339649</v>
      </c>
      <c r="DE57" s="107">
        <v>339649</v>
      </c>
      <c r="DF57" s="107">
        <v>339649</v>
      </c>
      <c r="DG57" s="107">
        <f t="shared" si="90"/>
        <v>493017</v>
      </c>
      <c r="DH57" s="107">
        <v>339649</v>
      </c>
      <c r="DI57" s="107">
        <v>339649</v>
      </c>
      <c r="DJ57" s="107">
        <v>339649</v>
      </c>
      <c r="DK57" s="107">
        <v>339649</v>
      </c>
      <c r="DL57" s="107">
        <v>339649</v>
      </c>
      <c r="DM57" s="107"/>
      <c r="DN57" s="107"/>
      <c r="DO57" s="107">
        <v>339649</v>
      </c>
      <c r="DP57" s="107">
        <v>339649</v>
      </c>
      <c r="DQ57" s="107">
        <v>339649</v>
      </c>
      <c r="DR57" s="107">
        <v>339649</v>
      </c>
      <c r="DS57" s="107">
        <v>339649</v>
      </c>
      <c r="DT57" s="107">
        <v>339649</v>
      </c>
      <c r="DU57" s="107">
        <f t="shared" ref="DU57:FY57" si="91">SUM(DU55,DU56)</f>
        <v>2797699037</v>
      </c>
      <c r="DV57" s="107">
        <v>339649</v>
      </c>
      <c r="DW57" s="107">
        <v>339649</v>
      </c>
      <c r="DX57" s="107">
        <v>339649</v>
      </c>
      <c r="DY57" s="107">
        <v>339649</v>
      </c>
      <c r="DZ57" s="107">
        <v>339649</v>
      </c>
      <c r="EA57" s="107"/>
      <c r="EB57" s="107"/>
      <c r="EC57" s="107">
        <v>339649</v>
      </c>
      <c r="ED57" s="107">
        <v>339649</v>
      </c>
      <c r="EE57" s="107">
        <v>339649</v>
      </c>
      <c r="EF57" s="107">
        <v>339649</v>
      </c>
      <c r="EG57" s="107">
        <v>339649</v>
      </c>
      <c r="EH57" s="107">
        <v>339649</v>
      </c>
      <c r="EI57" s="107">
        <f t="shared" si="91"/>
        <v>51458770</v>
      </c>
      <c r="EJ57" s="107">
        <v>339649</v>
      </c>
      <c r="EK57" s="107">
        <v>339649</v>
      </c>
      <c r="EL57" s="107">
        <v>339649</v>
      </c>
      <c r="EM57" s="107">
        <v>339649</v>
      </c>
      <c r="EN57" s="107">
        <v>339649</v>
      </c>
      <c r="EO57" s="107"/>
      <c r="EP57" s="107"/>
      <c r="EQ57" s="107">
        <v>339649</v>
      </c>
      <c r="ER57" s="107">
        <v>339649</v>
      </c>
      <c r="ES57" s="107">
        <v>339649</v>
      </c>
      <c r="ET57" s="107">
        <v>339649</v>
      </c>
      <c r="EU57" s="107">
        <v>339649</v>
      </c>
      <c r="EV57" s="107">
        <v>339649</v>
      </c>
      <c r="EW57" s="110">
        <f t="shared" si="91"/>
        <v>3125208</v>
      </c>
      <c r="EX57" s="110">
        <v>339649</v>
      </c>
      <c r="EY57" s="110">
        <v>339649</v>
      </c>
      <c r="EZ57" s="110">
        <v>339649</v>
      </c>
      <c r="FA57" s="110">
        <v>339649</v>
      </c>
      <c r="FB57" s="110">
        <v>339649</v>
      </c>
      <c r="FC57" s="110"/>
      <c r="FD57" s="110"/>
      <c r="FE57" s="110">
        <v>339649</v>
      </c>
      <c r="FF57" s="110">
        <v>339649</v>
      </c>
      <c r="FG57" s="110">
        <v>339649</v>
      </c>
      <c r="FH57" s="110">
        <v>339649</v>
      </c>
      <c r="FI57" s="110">
        <v>339649</v>
      </c>
      <c r="FJ57" s="110">
        <v>339649</v>
      </c>
      <c r="FK57" s="110">
        <f t="shared" si="91"/>
        <v>7060608492</v>
      </c>
      <c r="FL57" s="110">
        <v>339649</v>
      </c>
      <c r="FM57" s="110">
        <v>339649</v>
      </c>
      <c r="FN57" s="110">
        <v>339649</v>
      </c>
      <c r="FO57" s="110">
        <v>339649</v>
      </c>
      <c r="FP57" s="110">
        <v>339649</v>
      </c>
      <c r="FQ57" s="110"/>
      <c r="FR57" s="110"/>
      <c r="FS57" s="110">
        <v>339649</v>
      </c>
      <c r="FT57" s="110">
        <v>339649</v>
      </c>
      <c r="FU57" s="110">
        <v>339649</v>
      </c>
      <c r="FV57" s="110">
        <v>339649</v>
      </c>
      <c r="FW57" s="110">
        <v>339649</v>
      </c>
      <c r="FX57" s="110">
        <v>339649</v>
      </c>
      <c r="FY57" s="110">
        <f t="shared" si="91"/>
        <v>121323253</v>
      </c>
      <c r="FZ57" s="110">
        <v>339649</v>
      </c>
      <c r="GA57" s="110">
        <v>339649</v>
      </c>
      <c r="GB57" s="110">
        <v>339649</v>
      </c>
      <c r="GC57" s="110">
        <v>339649</v>
      </c>
      <c r="GD57" s="110">
        <v>339649</v>
      </c>
      <c r="GE57" s="110"/>
      <c r="GF57" s="110"/>
      <c r="GG57" s="110">
        <v>339649</v>
      </c>
      <c r="GH57" s="110">
        <v>339649</v>
      </c>
      <c r="GI57" s="110">
        <v>339649</v>
      </c>
      <c r="GJ57" s="110">
        <v>339649</v>
      </c>
      <c r="GK57" s="110">
        <v>339649</v>
      </c>
      <c r="GL57" s="189">
        <v>339649</v>
      </c>
    </row>
    <row r="58" spans="1:196" ht="22.5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</row>
  </sheetData>
  <sheetProtection selectLockedCells="1"/>
  <mergeCells count="723">
    <mergeCell ref="A55:S57"/>
    <mergeCell ref="T55:Z55"/>
    <mergeCell ref="T56:Z56"/>
    <mergeCell ref="T57:Z57"/>
    <mergeCell ref="T50:Z50"/>
    <mergeCell ref="H9:R11"/>
    <mergeCell ref="T48:Z48"/>
    <mergeCell ref="T29:Z29"/>
    <mergeCell ref="T35:Z35"/>
    <mergeCell ref="T36:Z36"/>
    <mergeCell ref="T11:Z11"/>
    <mergeCell ref="T12:Z12"/>
    <mergeCell ref="T13:Z13"/>
    <mergeCell ref="T14:Z14"/>
    <mergeCell ref="T9:Z9"/>
    <mergeCell ref="T10:Z10"/>
    <mergeCell ref="T30:Z30"/>
    <mergeCell ref="T42:Z42"/>
    <mergeCell ref="T37:Z37"/>
    <mergeCell ref="T38:Z38"/>
    <mergeCell ref="G33:Z33"/>
    <mergeCell ref="E37:R39"/>
    <mergeCell ref="D49:S51"/>
    <mergeCell ref="T39:Z39"/>
    <mergeCell ref="BR3:DE3"/>
    <mergeCell ref="DH3:EU3"/>
    <mergeCell ref="FI3:FZ3"/>
    <mergeCell ref="T17:Z17"/>
    <mergeCell ref="T51:Z51"/>
    <mergeCell ref="T31:Z31"/>
    <mergeCell ref="T26:Z26"/>
    <mergeCell ref="A3:Z5"/>
    <mergeCell ref="T6:Z6"/>
    <mergeCell ref="T7:Z7"/>
    <mergeCell ref="T8:Z8"/>
    <mergeCell ref="H6:R8"/>
    <mergeCell ref="D7:F13"/>
    <mergeCell ref="T27:Z27"/>
    <mergeCell ref="T28:Z28"/>
    <mergeCell ref="T24:Z24"/>
    <mergeCell ref="T25:Z25"/>
    <mergeCell ref="G12:S14"/>
    <mergeCell ref="T22:Z22"/>
    <mergeCell ref="T19:Z19"/>
    <mergeCell ref="AO5:BB5"/>
    <mergeCell ref="T23:Z23"/>
    <mergeCell ref="T20:Z20"/>
    <mergeCell ref="T21:Z21"/>
    <mergeCell ref="AB3:BO3"/>
    <mergeCell ref="E34:R36"/>
    <mergeCell ref="AB4:AM4"/>
    <mergeCell ref="AP4:BA4"/>
    <mergeCell ref="BD4:BO4"/>
    <mergeCell ref="FZ4:GK4"/>
    <mergeCell ref="FK5:FX5"/>
    <mergeCell ref="FY5:GL5"/>
    <mergeCell ref="DH4:DS4"/>
    <mergeCell ref="DV4:EG4"/>
    <mergeCell ref="EJ4:EU4"/>
    <mergeCell ref="DU5:EH5"/>
    <mergeCell ref="EI5:EV5"/>
    <mergeCell ref="EX4:FI4"/>
    <mergeCell ref="AA9:AN9"/>
    <mergeCell ref="AA10:AN10"/>
    <mergeCell ref="AA11:AN11"/>
    <mergeCell ref="AA12:AN12"/>
    <mergeCell ref="FL4:FW4"/>
    <mergeCell ref="BC5:BP5"/>
    <mergeCell ref="T34:Z34"/>
    <mergeCell ref="G27:S29"/>
    <mergeCell ref="H30:R31"/>
    <mergeCell ref="T15:Z15"/>
    <mergeCell ref="D40:S42"/>
    <mergeCell ref="T40:Z40"/>
    <mergeCell ref="AA6:AN6"/>
    <mergeCell ref="AA7:AN7"/>
    <mergeCell ref="AA8:AN8"/>
    <mergeCell ref="A43:C54"/>
    <mergeCell ref="D43:S45"/>
    <mergeCell ref="T43:Z43"/>
    <mergeCell ref="T44:Z44"/>
    <mergeCell ref="T45:Z45"/>
    <mergeCell ref="D46:S48"/>
    <mergeCell ref="T46:Z46"/>
    <mergeCell ref="T47:Z47"/>
    <mergeCell ref="T49:Z49"/>
    <mergeCell ref="D52:S54"/>
    <mergeCell ref="A15:C33"/>
    <mergeCell ref="G15:S17"/>
    <mergeCell ref="D17:F27"/>
    <mergeCell ref="H18:R20"/>
    <mergeCell ref="H21:R23"/>
    <mergeCell ref="H24:R26"/>
    <mergeCell ref="D30:F33"/>
    <mergeCell ref="H32:Y32"/>
    <mergeCell ref="T18:Z18"/>
    <mergeCell ref="T52:Z52"/>
    <mergeCell ref="T53:Z53"/>
    <mergeCell ref="T54:Z54"/>
    <mergeCell ref="BR4:CC4"/>
    <mergeCell ref="CF4:CQ4"/>
    <mergeCell ref="CT4:DE4"/>
    <mergeCell ref="CE5:CR5"/>
    <mergeCell ref="CS5:DF5"/>
    <mergeCell ref="T16:Z16"/>
    <mergeCell ref="T41:Z41"/>
    <mergeCell ref="AA13:AN13"/>
    <mergeCell ref="AA14:AN14"/>
    <mergeCell ref="AA15:AN15"/>
    <mergeCell ref="AA16:AN16"/>
    <mergeCell ref="AA17:AN17"/>
    <mergeCell ref="AA18:AN18"/>
    <mergeCell ref="AA19:AN19"/>
    <mergeCell ref="AA20:AN20"/>
    <mergeCell ref="AA21:AN21"/>
    <mergeCell ref="AA22:AN22"/>
    <mergeCell ref="AA23:AN23"/>
    <mergeCell ref="AA24:AN24"/>
    <mergeCell ref="AA25:AN25"/>
    <mergeCell ref="AA26:AN26"/>
    <mergeCell ref="AA27:AN27"/>
    <mergeCell ref="AA28:AN28"/>
    <mergeCell ref="AA29:AN29"/>
    <mergeCell ref="AA30:AN30"/>
    <mergeCell ref="AA31:AN31"/>
    <mergeCell ref="AA32:AN32"/>
    <mergeCell ref="AA33:AN33"/>
    <mergeCell ref="AA34:AN34"/>
    <mergeCell ref="AA35:AN35"/>
    <mergeCell ref="AA36:AN36"/>
    <mergeCell ref="AA37:AN37"/>
    <mergeCell ref="AA38:AN38"/>
    <mergeCell ref="AA39:AN39"/>
    <mergeCell ref="AA40:AN40"/>
    <mergeCell ref="AA41:AN41"/>
    <mergeCell ref="AA42:AN42"/>
    <mergeCell ref="AA43:AN43"/>
    <mergeCell ref="AA44:AN44"/>
    <mergeCell ref="AA45:AN45"/>
    <mergeCell ref="AA46:AN46"/>
    <mergeCell ref="AA47:AN47"/>
    <mergeCell ref="AA48:AN48"/>
    <mergeCell ref="AA49:AN49"/>
    <mergeCell ref="AA50:AN50"/>
    <mergeCell ref="AA51:AN51"/>
    <mergeCell ref="AA52:AN52"/>
    <mergeCell ref="AA53:AN53"/>
    <mergeCell ref="AA54:AN54"/>
    <mergeCell ref="AA55:AN55"/>
    <mergeCell ref="AA56:AN56"/>
    <mergeCell ref="AA57:AN57"/>
    <mergeCell ref="AO6:BB6"/>
    <mergeCell ref="AO7:BB7"/>
    <mergeCell ref="AO8:BB8"/>
    <mergeCell ref="AO9:BB9"/>
    <mergeCell ref="AO10:BB10"/>
    <mergeCell ref="AO11:BB11"/>
    <mergeCell ref="AO12:BB12"/>
    <mergeCell ref="AO13:BB13"/>
    <mergeCell ref="AO14:BB14"/>
    <mergeCell ref="AO15:BB15"/>
    <mergeCell ref="AO16:BB16"/>
    <mergeCell ref="AO17:BB17"/>
    <mergeCell ref="AO18:BB18"/>
    <mergeCell ref="AO19:BB19"/>
    <mergeCell ref="AO20:BB20"/>
    <mergeCell ref="AO21:BB21"/>
    <mergeCell ref="AO22:BB22"/>
    <mergeCell ref="AO23:BB23"/>
    <mergeCell ref="AO24:BB24"/>
    <mergeCell ref="AO25:BB25"/>
    <mergeCell ref="AO26:BB26"/>
    <mergeCell ref="AO27:BB27"/>
    <mergeCell ref="AO28:BB28"/>
    <mergeCell ref="AO29:BB29"/>
    <mergeCell ref="AO30:BB30"/>
    <mergeCell ref="AO31:BB31"/>
    <mergeCell ref="AO32:BB32"/>
    <mergeCell ref="AO33:BB33"/>
    <mergeCell ref="AO34:BB34"/>
    <mergeCell ref="AO35:BB35"/>
    <mergeCell ref="AO36:BB36"/>
    <mergeCell ref="AO37:BB37"/>
    <mergeCell ref="AO38:BB38"/>
    <mergeCell ref="AO39:BB39"/>
    <mergeCell ref="AO40:BB40"/>
    <mergeCell ref="AO41:BB41"/>
    <mergeCell ref="AO42:BB42"/>
    <mergeCell ref="AO43:BB43"/>
    <mergeCell ref="AO44:BB44"/>
    <mergeCell ref="AO45:BB45"/>
    <mergeCell ref="AO46:BB46"/>
    <mergeCell ref="AO47:BB47"/>
    <mergeCell ref="AO48:BB48"/>
    <mergeCell ref="AO49:BB49"/>
    <mergeCell ref="AO50:BB50"/>
    <mergeCell ref="AO51:BB51"/>
    <mergeCell ref="AO52:BB52"/>
    <mergeCell ref="AO53:BB53"/>
    <mergeCell ref="AO54:BB54"/>
    <mergeCell ref="AO55:BB55"/>
    <mergeCell ref="AO56:BB56"/>
    <mergeCell ref="AO57:BB57"/>
    <mergeCell ref="BC6:BP6"/>
    <mergeCell ref="BC7:BP7"/>
    <mergeCell ref="BC8:BP8"/>
    <mergeCell ref="BC9:BP9"/>
    <mergeCell ref="BC10:BP10"/>
    <mergeCell ref="BC11:BP11"/>
    <mergeCell ref="BC12:BP12"/>
    <mergeCell ref="BC13:BP13"/>
    <mergeCell ref="BC14:BP14"/>
    <mergeCell ref="BC15:BP15"/>
    <mergeCell ref="BC16:BP16"/>
    <mergeCell ref="BC17:BP17"/>
    <mergeCell ref="BC18:BP18"/>
    <mergeCell ref="BC19:BP19"/>
    <mergeCell ref="BC20:BP20"/>
    <mergeCell ref="BC21:BP21"/>
    <mergeCell ref="BC22:BP22"/>
    <mergeCell ref="BC23:BP23"/>
    <mergeCell ref="BC24:BP24"/>
    <mergeCell ref="BC25:BP25"/>
    <mergeCell ref="BC26:BP26"/>
    <mergeCell ref="BC27:BP27"/>
    <mergeCell ref="BC28:BP28"/>
    <mergeCell ref="BC29:BP29"/>
    <mergeCell ref="BC30:BP30"/>
    <mergeCell ref="BC31:BP31"/>
    <mergeCell ref="BC32:BP32"/>
    <mergeCell ref="BC33:BP33"/>
    <mergeCell ref="BC34:BP34"/>
    <mergeCell ref="BC35:BP35"/>
    <mergeCell ref="BC36:BP36"/>
    <mergeCell ref="BC37:BP37"/>
    <mergeCell ref="BC38:BP38"/>
    <mergeCell ref="BC39:BP39"/>
    <mergeCell ref="BC40:BP40"/>
    <mergeCell ref="BC41:BP41"/>
    <mergeCell ref="BC42:BP42"/>
    <mergeCell ref="BC43:BP43"/>
    <mergeCell ref="BC44:BP44"/>
    <mergeCell ref="BC45:BP45"/>
    <mergeCell ref="BC46:BP46"/>
    <mergeCell ref="BC47:BP47"/>
    <mergeCell ref="BC48:BP48"/>
    <mergeCell ref="BC49:BP49"/>
    <mergeCell ref="BC50:BP50"/>
    <mergeCell ref="BC51:BP51"/>
    <mergeCell ref="BC52:BP52"/>
    <mergeCell ref="BC53:BP53"/>
    <mergeCell ref="BC54:BP54"/>
    <mergeCell ref="BC55:BP55"/>
    <mergeCell ref="BC56:BP56"/>
    <mergeCell ref="BC57:BP57"/>
    <mergeCell ref="BQ6:CD6"/>
    <mergeCell ref="BQ7:CD7"/>
    <mergeCell ref="BQ8:CD8"/>
    <mergeCell ref="BQ9:CD9"/>
    <mergeCell ref="BQ10:CD10"/>
    <mergeCell ref="BQ11:CD11"/>
    <mergeCell ref="BQ12:CD12"/>
    <mergeCell ref="BQ13:CD13"/>
    <mergeCell ref="BQ14:CD14"/>
    <mergeCell ref="BQ15:CD15"/>
    <mergeCell ref="BQ16:CD16"/>
    <mergeCell ref="BQ17:CD17"/>
    <mergeCell ref="BQ18:CD18"/>
    <mergeCell ref="BQ19:CD19"/>
    <mergeCell ref="BQ20:CD20"/>
    <mergeCell ref="BQ21:CD21"/>
    <mergeCell ref="BQ22:CD22"/>
    <mergeCell ref="BQ23:CD23"/>
    <mergeCell ref="BQ24:CD24"/>
    <mergeCell ref="BQ25:CD25"/>
    <mergeCell ref="BQ26:CD26"/>
    <mergeCell ref="BQ27:CD27"/>
    <mergeCell ref="BQ28:CD28"/>
    <mergeCell ref="BQ29:CD29"/>
    <mergeCell ref="BQ30:CD30"/>
    <mergeCell ref="BQ31:CD31"/>
    <mergeCell ref="BQ32:CD32"/>
    <mergeCell ref="BQ33:CD33"/>
    <mergeCell ref="BQ34:CD34"/>
    <mergeCell ref="BQ35:CD35"/>
    <mergeCell ref="BQ36:CD36"/>
    <mergeCell ref="BQ37:CD37"/>
    <mergeCell ref="BQ38:CD38"/>
    <mergeCell ref="BQ39:CD39"/>
    <mergeCell ref="BQ40:CD40"/>
    <mergeCell ref="BQ41:CD41"/>
    <mergeCell ref="BQ42:CD42"/>
    <mergeCell ref="BQ43:CD43"/>
    <mergeCell ref="BQ44:CD44"/>
    <mergeCell ref="BQ45:CD45"/>
    <mergeCell ref="BQ46:CD46"/>
    <mergeCell ref="BQ47:CD47"/>
    <mergeCell ref="BQ48:CD48"/>
    <mergeCell ref="BQ49:CD49"/>
    <mergeCell ref="BQ50:CD50"/>
    <mergeCell ref="BQ51:CD51"/>
    <mergeCell ref="BQ52:CD52"/>
    <mergeCell ref="BQ53:CD53"/>
    <mergeCell ref="BQ54:CD54"/>
    <mergeCell ref="BQ55:CD55"/>
    <mergeCell ref="BQ56:CD56"/>
    <mergeCell ref="BQ57:CD57"/>
    <mergeCell ref="CE6:CR6"/>
    <mergeCell ref="CE7:CR7"/>
    <mergeCell ref="CE8:CR8"/>
    <mergeCell ref="CE9:CR9"/>
    <mergeCell ref="CE10:CR10"/>
    <mergeCell ref="CE11:CR11"/>
    <mergeCell ref="CE12:CR12"/>
    <mergeCell ref="CE13:CR13"/>
    <mergeCell ref="CE14:CR14"/>
    <mergeCell ref="CE15:CR15"/>
    <mergeCell ref="CE16:CR16"/>
    <mergeCell ref="CE17:CR17"/>
    <mergeCell ref="CE18:CR18"/>
    <mergeCell ref="CE19:CR19"/>
    <mergeCell ref="CE20:CR20"/>
    <mergeCell ref="CE21:CR21"/>
    <mergeCell ref="CE22:CR22"/>
    <mergeCell ref="CE23:CR23"/>
    <mergeCell ref="CE24:CR24"/>
    <mergeCell ref="CE25:CR25"/>
    <mergeCell ref="CE26:CR26"/>
    <mergeCell ref="CE27:CR27"/>
    <mergeCell ref="CE28:CR28"/>
    <mergeCell ref="CE29:CR29"/>
    <mergeCell ref="CE30:CR30"/>
    <mergeCell ref="CE31:CR31"/>
    <mergeCell ref="CE32:CR32"/>
    <mergeCell ref="CE33:CR33"/>
    <mergeCell ref="CE34:CR34"/>
    <mergeCell ref="CE35:CR35"/>
    <mergeCell ref="CE36:CR36"/>
    <mergeCell ref="CE37:CR37"/>
    <mergeCell ref="CE38:CR38"/>
    <mergeCell ref="CE39:CR39"/>
    <mergeCell ref="CE40:CR40"/>
    <mergeCell ref="CE41:CR41"/>
    <mergeCell ref="CE42:CR42"/>
    <mergeCell ref="CE43:CR43"/>
    <mergeCell ref="CE44:CR44"/>
    <mergeCell ref="CE45:CR45"/>
    <mergeCell ref="CE46:CR46"/>
    <mergeCell ref="CE47:CR47"/>
    <mergeCell ref="CE48:CR48"/>
    <mergeCell ref="CE49:CR49"/>
    <mergeCell ref="CE50:CR50"/>
    <mergeCell ref="CE51:CR51"/>
    <mergeCell ref="CE52:CR52"/>
    <mergeCell ref="CE53:CR53"/>
    <mergeCell ref="CE54:CR54"/>
    <mergeCell ref="CE55:CR55"/>
    <mergeCell ref="CE56:CR56"/>
    <mergeCell ref="CE57:CR57"/>
    <mergeCell ref="CS6:DF6"/>
    <mergeCell ref="CS7:DF7"/>
    <mergeCell ref="CS8:DF8"/>
    <mergeCell ref="CS9:DF9"/>
    <mergeCell ref="CS10:DF10"/>
    <mergeCell ref="CS11:DF11"/>
    <mergeCell ref="CS12:DF12"/>
    <mergeCell ref="CS13:DF13"/>
    <mergeCell ref="CS14:DF14"/>
    <mergeCell ref="CS15:DF15"/>
    <mergeCell ref="CS16:DF16"/>
    <mergeCell ref="CS17:DF17"/>
    <mergeCell ref="CS18:DF18"/>
    <mergeCell ref="CS19:DF19"/>
    <mergeCell ref="CS20:DF20"/>
    <mergeCell ref="CS21:DF21"/>
    <mergeCell ref="CS22:DF22"/>
    <mergeCell ref="CS23:DF23"/>
    <mergeCell ref="CS24:DF24"/>
    <mergeCell ref="CS25:DF25"/>
    <mergeCell ref="CS26:DF26"/>
    <mergeCell ref="CS27:DF27"/>
    <mergeCell ref="CS28:DF28"/>
    <mergeCell ref="CS29:DF29"/>
    <mergeCell ref="CS30:DF30"/>
    <mergeCell ref="CS31:DF31"/>
    <mergeCell ref="CS32:DF32"/>
    <mergeCell ref="CS33:DF33"/>
    <mergeCell ref="CS34:DF34"/>
    <mergeCell ref="CS35:DF35"/>
    <mergeCell ref="CS36:DF36"/>
    <mergeCell ref="CS37:DF37"/>
    <mergeCell ref="CS38:DF38"/>
    <mergeCell ref="CS39:DF39"/>
    <mergeCell ref="CS40:DF40"/>
    <mergeCell ref="CS41:DF41"/>
    <mergeCell ref="CS42:DF42"/>
    <mergeCell ref="CS43:DF43"/>
    <mergeCell ref="CS44:DF44"/>
    <mergeCell ref="CS45:DF45"/>
    <mergeCell ref="CS46:DF46"/>
    <mergeCell ref="CS47:DF47"/>
    <mergeCell ref="CS48:DF48"/>
    <mergeCell ref="CS49:DF49"/>
    <mergeCell ref="CS50:DF50"/>
    <mergeCell ref="CS51:DF51"/>
    <mergeCell ref="CS52:DF52"/>
    <mergeCell ref="CS53:DF53"/>
    <mergeCell ref="CS54:DF54"/>
    <mergeCell ref="CS55:DF55"/>
    <mergeCell ref="CS56:DF56"/>
    <mergeCell ref="CS57:DF57"/>
    <mergeCell ref="DG6:DT6"/>
    <mergeCell ref="DG7:DT7"/>
    <mergeCell ref="DG8:DT8"/>
    <mergeCell ref="DG9:DT9"/>
    <mergeCell ref="DG10:DT10"/>
    <mergeCell ref="DG11:DT11"/>
    <mergeCell ref="DG12:DT12"/>
    <mergeCell ref="DG13:DT13"/>
    <mergeCell ref="DG14:DT14"/>
    <mergeCell ref="DG15:DT15"/>
    <mergeCell ref="DG16:DT16"/>
    <mergeCell ref="DG17:DT17"/>
    <mergeCell ref="DG18:DT18"/>
    <mergeCell ref="DG19:DT19"/>
    <mergeCell ref="DG20:DT20"/>
    <mergeCell ref="DG21:DT21"/>
    <mergeCell ref="DG22:DT22"/>
    <mergeCell ref="DG23:DT23"/>
    <mergeCell ref="DG24:DT24"/>
    <mergeCell ref="DG25:DT25"/>
    <mergeCell ref="DG26:DT26"/>
    <mergeCell ref="DG27:DT27"/>
    <mergeCell ref="DG28:DT28"/>
    <mergeCell ref="DG29:DT29"/>
    <mergeCell ref="DG30:DT30"/>
    <mergeCell ref="DG31:DT31"/>
    <mergeCell ref="DG32:DT32"/>
    <mergeCell ref="DG33:DT33"/>
    <mergeCell ref="DG34:DT34"/>
    <mergeCell ref="DG35:DT35"/>
    <mergeCell ref="DG36:DT36"/>
    <mergeCell ref="DG37:DT37"/>
    <mergeCell ref="DG38:DT38"/>
    <mergeCell ref="DG39:DT39"/>
    <mergeCell ref="DG40:DT40"/>
    <mergeCell ref="DG41:DT41"/>
    <mergeCell ref="DG42:DT42"/>
    <mergeCell ref="DG43:DT43"/>
    <mergeCell ref="DG44:DT44"/>
    <mergeCell ref="DG45:DT45"/>
    <mergeCell ref="DG46:DT46"/>
    <mergeCell ref="DG47:DT47"/>
    <mergeCell ref="DG48:DT48"/>
    <mergeCell ref="DG49:DT49"/>
    <mergeCell ref="DG50:DT50"/>
    <mergeCell ref="DG51:DT51"/>
    <mergeCell ref="DG52:DT52"/>
    <mergeCell ref="DG53:DT53"/>
    <mergeCell ref="DG54:DT54"/>
    <mergeCell ref="DG55:DT55"/>
    <mergeCell ref="DG56:DT56"/>
    <mergeCell ref="DG57:DT57"/>
    <mergeCell ref="DU6:EH6"/>
    <mergeCell ref="DU7:EH7"/>
    <mergeCell ref="DU8:EH8"/>
    <mergeCell ref="DU9:EH9"/>
    <mergeCell ref="DU10:EH10"/>
    <mergeCell ref="DU11:EH11"/>
    <mergeCell ref="DU12:EH12"/>
    <mergeCell ref="DU13:EH13"/>
    <mergeCell ref="DU14:EH14"/>
    <mergeCell ref="DU15:EH15"/>
    <mergeCell ref="DU16:EH16"/>
    <mergeCell ref="DU17:EH17"/>
    <mergeCell ref="DU18:EH18"/>
    <mergeCell ref="DU19:EH19"/>
    <mergeCell ref="DU20:EH20"/>
    <mergeCell ref="DU21:EH21"/>
    <mergeCell ref="DU22:EH22"/>
    <mergeCell ref="DU23:EH23"/>
    <mergeCell ref="DU24:EH24"/>
    <mergeCell ref="DU25:EH25"/>
    <mergeCell ref="DU26:EH26"/>
    <mergeCell ref="DU27:EH27"/>
    <mergeCell ref="DU28:EH28"/>
    <mergeCell ref="DU29:EH29"/>
    <mergeCell ref="DU30:EH30"/>
    <mergeCell ref="DU31:EH31"/>
    <mergeCell ref="DU32:EH32"/>
    <mergeCell ref="DU33:EH33"/>
    <mergeCell ref="DU34:EH34"/>
    <mergeCell ref="DU35:EH35"/>
    <mergeCell ref="DU36:EH36"/>
    <mergeCell ref="DU37:EH37"/>
    <mergeCell ref="DU38:EH38"/>
    <mergeCell ref="DU39:EH39"/>
    <mergeCell ref="DU40:EH40"/>
    <mergeCell ref="DU41:EH41"/>
    <mergeCell ref="DU42:EH42"/>
    <mergeCell ref="DU43:EH43"/>
    <mergeCell ref="DU44:EH44"/>
    <mergeCell ref="DU45:EH45"/>
    <mergeCell ref="DU46:EH46"/>
    <mergeCell ref="DU47:EH47"/>
    <mergeCell ref="DU48:EH48"/>
    <mergeCell ref="DU49:EH49"/>
    <mergeCell ref="DU50:EH50"/>
    <mergeCell ref="DU51:EH51"/>
    <mergeCell ref="DU52:EH52"/>
    <mergeCell ref="DU53:EH53"/>
    <mergeCell ref="DU54:EH54"/>
    <mergeCell ref="DU55:EH55"/>
    <mergeCell ref="DU56:EH56"/>
    <mergeCell ref="DU57:EH57"/>
    <mergeCell ref="EI6:EV6"/>
    <mergeCell ref="EI7:EV7"/>
    <mergeCell ref="EI8:EV8"/>
    <mergeCell ref="EI9:EV9"/>
    <mergeCell ref="EI10:EV10"/>
    <mergeCell ref="EI11:EV11"/>
    <mergeCell ref="EI12:EV12"/>
    <mergeCell ref="EI13:EV13"/>
    <mergeCell ref="EI14:EV14"/>
    <mergeCell ref="EI15:EV15"/>
    <mergeCell ref="EI16:EV16"/>
    <mergeCell ref="EI17:EV17"/>
    <mergeCell ref="EI18:EV18"/>
    <mergeCell ref="EI19:EV19"/>
    <mergeCell ref="EI20:EV20"/>
    <mergeCell ref="EI21:EV21"/>
    <mergeCell ref="EI22:EV22"/>
    <mergeCell ref="EI23:EV23"/>
    <mergeCell ref="EI24:EV24"/>
    <mergeCell ref="EI25:EV25"/>
    <mergeCell ref="EI26:EV26"/>
    <mergeCell ref="EI27:EV27"/>
    <mergeCell ref="EI28:EV28"/>
    <mergeCell ref="EI29:EV29"/>
    <mergeCell ref="EI30:EV30"/>
    <mergeCell ref="EI31:EV31"/>
    <mergeCell ref="EI32:EV32"/>
    <mergeCell ref="EI33:EV33"/>
    <mergeCell ref="EI34:EV34"/>
    <mergeCell ref="EI35:EV35"/>
    <mergeCell ref="EI36:EV36"/>
    <mergeCell ref="EI37:EV37"/>
    <mergeCell ref="EI38:EV38"/>
    <mergeCell ref="EI39:EV39"/>
    <mergeCell ref="EI40:EV40"/>
    <mergeCell ref="EI41:EV41"/>
    <mergeCell ref="EI42:EV42"/>
    <mergeCell ref="EI54:EV54"/>
    <mergeCell ref="EI43:EV43"/>
    <mergeCell ref="EI44:EV44"/>
    <mergeCell ref="EI45:EV45"/>
    <mergeCell ref="EI46:EV46"/>
    <mergeCell ref="EI47:EV47"/>
    <mergeCell ref="EI48:EV48"/>
    <mergeCell ref="EI55:EV55"/>
    <mergeCell ref="EI56:EV56"/>
    <mergeCell ref="EI57:EV57"/>
    <mergeCell ref="EI49:EV49"/>
    <mergeCell ref="EI50:EV50"/>
    <mergeCell ref="EI51:EV51"/>
    <mergeCell ref="EI52:EV52"/>
    <mergeCell ref="EI53:EV53"/>
    <mergeCell ref="EW53:FJ53"/>
    <mergeCell ref="EW54:FJ54"/>
    <mergeCell ref="EW55:FJ55"/>
    <mergeCell ref="EW56:FJ56"/>
    <mergeCell ref="EW57:FJ57"/>
    <mergeCell ref="EW49:FJ49"/>
    <mergeCell ref="EW50:FJ50"/>
    <mergeCell ref="EW51:FJ51"/>
    <mergeCell ref="EW52:FJ52"/>
    <mergeCell ref="EW30:FJ30"/>
    <mergeCell ref="EW31:FJ31"/>
    <mergeCell ref="EW32:FJ32"/>
    <mergeCell ref="EW41:FJ41"/>
    <mergeCell ref="EW42:FJ42"/>
    <mergeCell ref="EW43:FJ43"/>
    <mergeCell ref="EW44:FJ44"/>
    <mergeCell ref="EW45:FJ45"/>
    <mergeCell ref="EW46:FJ46"/>
    <mergeCell ref="EW40:FJ40"/>
    <mergeCell ref="EW35:FJ35"/>
    <mergeCell ref="EW36:FJ36"/>
    <mergeCell ref="EW33:FJ33"/>
    <mergeCell ref="EW34:FJ34"/>
    <mergeCell ref="EW47:FJ47"/>
    <mergeCell ref="EW48:FJ48"/>
    <mergeCell ref="EW37:FJ37"/>
    <mergeCell ref="EW38:FJ38"/>
    <mergeCell ref="EW39:FJ39"/>
    <mergeCell ref="EW6:FJ6"/>
    <mergeCell ref="EW7:FJ7"/>
    <mergeCell ref="EW8:FJ8"/>
    <mergeCell ref="EW9:FJ9"/>
    <mergeCell ref="EW10:FJ10"/>
    <mergeCell ref="EW11:FJ11"/>
    <mergeCell ref="EW21:FJ21"/>
    <mergeCell ref="EW22:FJ22"/>
    <mergeCell ref="EW29:FJ29"/>
    <mergeCell ref="EW23:FJ23"/>
    <mergeCell ref="EW24:FJ24"/>
    <mergeCell ref="EW12:FJ12"/>
    <mergeCell ref="EW13:FJ13"/>
    <mergeCell ref="EW14:FJ14"/>
    <mergeCell ref="EW15:FJ15"/>
    <mergeCell ref="EW16:FJ16"/>
    <mergeCell ref="EW17:FJ17"/>
    <mergeCell ref="EW18:FJ18"/>
    <mergeCell ref="EW25:FJ25"/>
    <mergeCell ref="EW26:FJ26"/>
    <mergeCell ref="EW27:FJ27"/>
    <mergeCell ref="EW28:FJ28"/>
    <mergeCell ref="EW19:FJ19"/>
    <mergeCell ref="EW20:FJ20"/>
    <mergeCell ref="FK6:FX6"/>
    <mergeCell ref="FK7:FX7"/>
    <mergeCell ref="FK8:FX8"/>
    <mergeCell ref="FK9:FX9"/>
    <mergeCell ref="FK10:FX10"/>
    <mergeCell ref="FK11:FX11"/>
    <mergeCell ref="FK12:FX12"/>
    <mergeCell ref="FK13:FX13"/>
    <mergeCell ref="FK14:FX14"/>
    <mergeCell ref="FK15:FX15"/>
    <mergeCell ref="FK16:FX16"/>
    <mergeCell ref="FK17:FX17"/>
    <mergeCell ref="FK18:FX18"/>
    <mergeCell ref="FK19:FX19"/>
    <mergeCell ref="FK20:FX20"/>
    <mergeCell ref="FK21:FX21"/>
    <mergeCell ref="FK22:FX22"/>
    <mergeCell ref="FK23:FX23"/>
    <mergeCell ref="FK24:FX24"/>
    <mergeCell ref="FK25:FX25"/>
    <mergeCell ref="FK26:FX26"/>
    <mergeCell ref="FK27:FX27"/>
    <mergeCell ref="FK28:FX28"/>
    <mergeCell ref="FK29:FX29"/>
    <mergeCell ref="FK30:FX30"/>
    <mergeCell ref="FK31:FX31"/>
    <mergeCell ref="FK32:FX32"/>
    <mergeCell ref="FK33:FX33"/>
    <mergeCell ref="FK34:FX34"/>
    <mergeCell ref="FK35:FX35"/>
    <mergeCell ref="FK36:FX36"/>
    <mergeCell ref="FK37:FX37"/>
    <mergeCell ref="FK38:FX38"/>
    <mergeCell ref="FK39:FX39"/>
    <mergeCell ref="FK40:FX40"/>
    <mergeCell ref="FK41:FX41"/>
    <mergeCell ref="FK42:FX42"/>
    <mergeCell ref="FK43:FX43"/>
    <mergeCell ref="FK44:FX44"/>
    <mergeCell ref="FK45:FX45"/>
    <mergeCell ref="FK46:FX46"/>
    <mergeCell ref="FK47:FX47"/>
    <mergeCell ref="FK48:FX48"/>
    <mergeCell ref="FK49:FX49"/>
    <mergeCell ref="FK50:FX50"/>
    <mergeCell ref="FK51:FX51"/>
    <mergeCell ref="FK52:FX52"/>
    <mergeCell ref="FK53:FX53"/>
    <mergeCell ref="FK54:FX54"/>
    <mergeCell ref="FK55:FX55"/>
    <mergeCell ref="FK56:FX56"/>
    <mergeCell ref="FK57:FX57"/>
    <mergeCell ref="FY6:GL6"/>
    <mergeCell ref="FY7:GL7"/>
    <mergeCell ref="FY8:GL8"/>
    <mergeCell ref="FY9:GL9"/>
    <mergeCell ref="FY10:GL10"/>
    <mergeCell ref="FY11:GL11"/>
    <mergeCell ref="FY12:GL12"/>
    <mergeCell ref="FY13:GL13"/>
    <mergeCell ref="FY14:GL14"/>
    <mergeCell ref="FY15:GL15"/>
    <mergeCell ref="FY16:GL16"/>
    <mergeCell ref="FY17:GL17"/>
    <mergeCell ref="FY18:GL18"/>
    <mergeCell ref="FY19:GL19"/>
    <mergeCell ref="FY20:GL20"/>
    <mergeCell ref="FY21:GL21"/>
    <mergeCell ref="FY22:GL22"/>
    <mergeCell ref="FY23:GL23"/>
    <mergeCell ref="FY24:GL24"/>
    <mergeCell ref="FY25:GL25"/>
    <mergeCell ref="FY26:GL26"/>
    <mergeCell ref="FY27:GL27"/>
    <mergeCell ref="FY28:GL28"/>
    <mergeCell ref="FY29:GL29"/>
    <mergeCell ref="FY30:GL30"/>
    <mergeCell ref="FY31:GL31"/>
    <mergeCell ref="FY41:GL41"/>
    <mergeCell ref="FY42:GL42"/>
    <mergeCell ref="FY43:GL43"/>
    <mergeCell ref="FY44:GL44"/>
    <mergeCell ref="FY45:GL45"/>
    <mergeCell ref="FY46:GL46"/>
    <mergeCell ref="FY53:GL53"/>
    <mergeCell ref="FY54:GL54"/>
    <mergeCell ref="FY32:GL32"/>
    <mergeCell ref="FY33:GL33"/>
    <mergeCell ref="FY34:GL34"/>
    <mergeCell ref="FY35:GL35"/>
    <mergeCell ref="FY36:GL36"/>
    <mergeCell ref="FY37:GL37"/>
    <mergeCell ref="FY38:GL38"/>
    <mergeCell ref="FY39:GL39"/>
    <mergeCell ref="FY40:GL40"/>
    <mergeCell ref="FY55:GL55"/>
    <mergeCell ref="FY56:GL56"/>
    <mergeCell ref="FY57:GL57"/>
    <mergeCell ref="FY47:GL47"/>
    <mergeCell ref="FY48:GL48"/>
    <mergeCell ref="FY49:GL49"/>
    <mergeCell ref="FY50:GL50"/>
    <mergeCell ref="FY51:GL51"/>
    <mergeCell ref="FY52:GL52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83" firstPageNumber="105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107">
    <pageSetUpPr fitToPage="1"/>
  </sheetPr>
  <dimension ref="A1:JG57"/>
  <sheetViews>
    <sheetView view="pageBreakPreview" zoomScaleNormal="120" zoomScaleSheetLayoutView="100" workbookViewId="0">
      <selection activeCell="HJ65" sqref="HJ65"/>
    </sheetView>
  </sheetViews>
  <sheetFormatPr defaultColWidth="1" defaultRowHeight="9.75" customHeight="1"/>
  <cols>
    <col min="1" max="26" width="1" style="2" customWidth="1"/>
    <col min="27" max="29" width="0.88671875" style="2" customWidth="1"/>
    <col min="30" max="33" width="0.88671875" style="100" customWidth="1"/>
    <col min="34" max="43" width="0.88671875" style="2" customWidth="1"/>
    <col min="44" max="47" width="0.88671875" style="100" customWidth="1"/>
    <col min="48" max="78" width="0.88671875" style="2" customWidth="1"/>
    <col min="79" max="79" width="0.88671875" style="100" customWidth="1"/>
    <col min="80" max="86" width="0.88671875" style="2" customWidth="1"/>
    <col min="87" max="90" width="0.88671875" style="100" customWidth="1"/>
    <col min="91" max="119" width="0.88671875" style="2" customWidth="1"/>
    <col min="120" max="120" width="0.88671875" style="100" customWidth="1"/>
    <col min="121" max="127" width="0.88671875" style="2" customWidth="1"/>
    <col min="128" max="131" width="0.88671875" style="100" customWidth="1"/>
    <col min="132" max="154" width="0.88671875" style="2" customWidth="1"/>
    <col min="155" max="155" width="0.88671875" style="100" customWidth="1"/>
    <col min="156" max="166" width="0.88671875" style="2" customWidth="1"/>
    <col min="167" max="16384" width="1" style="2"/>
  </cols>
  <sheetData>
    <row r="1" spans="1:267" ht="20.25" customHeight="1"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</row>
    <row r="2" spans="1:267" ht="20.25" customHeight="1" thickBot="1">
      <c r="A2" s="270" t="s">
        <v>78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270"/>
      <c r="CX2" s="270"/>
      <c r="CY2" s="270"/>
      <c r="CZ2" s="270"/>
      <c r="DA2" s="270"/>
      <c r="DB2" s="270"/>
      <c r="DC2" s="270"/>
      <c r="DD2" s="270"/>
      <c r="DE2" s="270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270"/>
      <c r="DS2" s="270"/>
      <c r="DT2" s="270"/>
      <c r="DU2" s="270"/>
      <c r="DV2" s="270"/>
      <c r="DW2" s="270"/>
      <c r="DX2" s="270"/>
      <c r="DY2" s="270"/>
      <c r="DZ2" s="270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270"/>
      <c r="EL2" s="270"/>
      <c r="EM2" s="270"/>
      <c r="EN2" s="270"/>
      <c r="EO2" s="270"/>
      <c r="EP2" s="270"/>
      <c r="EQ2" s="270"/>
      <c r="ER2" s="270"/>
      <c r="ES2" s="270"/>
      <c r="ET2" s="270"/>
      <c r="EU2" s="270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270"/>
      <c r="FI2" s="270"/>
      <c r="FJ2" s="270"/>
    </row>
    <row r="3" spans="1:267" ht="14.25" customHeight="1">
      <c r="A3" s="218" t="s">
        <v>34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20"/>
      <c r="AA3" s="49"/>
      <c r="AB3" s="203" t="s">
        <v>27</v>
      </c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50"/>
      <c r="AO3" s="51"/>
      <c r="AP3" s="258" t="s">
        <v>79</v>
      </c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52"/>
      <c r="CE3" s="51"/>
      <c r="CF3" s="258" t="s">
        <v>49</v>
      </c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52"/>
      <c r="DU3" s="51"/>
      <c r="DV3" s="258" t="s">
        <v>80</v>
      </c>
      <c r="DW3" s="258"/>
      <c r="DX3" s="258"/>
      <c r="DY3" s="258"/>
      <c r="DZ3" s="258"/>
      <c r="EA3" s="258"/>
      <c r="EB3" s="258"/>
      <c r="EC3" s="258"/>
      <c r="ED3" s="258"/>
      <c r="EE3" s="258"/>
      <c r="EF3" s="258"/>
      <c r="EG3" s="258"/>
      <c r="EH3" s="258"/>
      <c r="EI3" s="258"/>
      <c r="EJ3" s="258"/>
      <c r="EK3" s="258"/>
      <c r="EL3" s="258"/>
      <c r="EM3" s="258"/>
      <c r="EN3" s="258"/>
      <c r="EO3" s="258"/>
      <c r="EP3" s="258"/>
      <c r="EQ3" s="258"/>
      <c r="ER3" s="258"/>
      <c r="ES3" s="258"/>
      <c r="ET3" s="258"/>
      <c r="EU3" s="258"/>
      <c r="EV3" s="258"/>
      <c r="EW3" s="258"/>
      <c r="EX3" s="258"/>
      <c r="EY3" s="258"/>
      <c r="EZ3" s="258"/>
      <c r="FA3" s="258"/>
      <c r="FB3" s="258"/>
      <c r="FC3" s="258"/>
      <c r="FD3" s="258"/>
      <c r="FE3" s="258"/>
      <c r="FF3" s="258"/>
      <c r="FG3" s="258"/>
      <c r="FH3" s="258"/>
      <c r="FI3" s="258"/>
      <c r="FJ3" s="53"/>
      <c r="FK3" s="2" t="s">
        <v>35</v>
      </c>
      <c r="FL3" s="2" t="s">
        <v>35</v>
      </c>
      <c r="FM3" s="2" t="s">
        <v>35</v>
      </c>
      <c r="FN3" s="2" t="s">
        <v>35</v>
      </c>
      <c r="FO3" s="2" t="s">
        <v>35</v>
      </c>
      <c r="FP3" s="2" t="s">
        <v>35</v>
      </c>
      <c r="FQ3" s="2" t="s">
        <v>35</v>
      </c>
      <c r="FR3" s="2" t="s">
        <v>35</v>
      </c>
      <c r="FS3" s="2" t="s">
        <v>35</v>
      </c>
      <c r="FT3" s="2" t="s">
        <v>35</v>
      </c>
      <c r="FU3" s="2" t="s">
        <v>35</v>
      </c>
      <c r="FV3" s="2" t="s">
        <v>35</v>
      </c>
      <c r="FW3" s="2" t="s">
        <v>35</v>
      </c>
      <c r="FX3" s="2" t="s">
        <v>35</v>
      </c>
      <c r="FY3" s="2" t="s">
        <v>35</v>
      </c>
      <c r="FZ3" s="2" t="s">
        <v>35</v>
      </c>
      <c r="GA3" s="2" t="s">
        <v>35</v>
      </c>
      <c r="GB3" s="2" t="s">
        <v>35</v>
      </c>
      <c r="GC3" s="2" t="s">
        <v>35</v>
      </c>
      <c r="GD3" s="2" t="s">
        <v>35</v>
      </c>
      <c r="GE3" s="2" t="s">
        <v>35</v>
      </c>
      <c r="GF3" s="2" t="s">
        <v>35</v>
      </c>
      <c r="GG3" s="2" t="s">
        <v>35</v>
      </c>
      <c r="GH3" s="2" t="s">
        <v>35</v>
      </c>
      <c r="GI3" s="2" t="s">
        <v>35</v>
      </c>
      <c r="GJ3" s="2" t="s">
        <v>35</v>
      </c>
      <c r="GK3" s="2" t="s">
        <v>35</v>
      </c>
      <c r="GL3" s="2" t="s">
        <v>35</v>
      </c>
      <c r="GM3" s="2" t="s">
        <v>35</v>
      </c>
      <c r="GN3" s="2" t="s">
        <v>35</v>
      </c>
      <c r="GO3" s="2" t="s">
        <v>35</v>
      </c>
      <c r="GP3" s="2" t="s">
        <v>35</v>
      </c>
      <c r="GQ3" s="2" t="s">
        <v>35</v>
      </c>
      <c r="GR3" s="2" t="s">
        <v>35</v>
      </c>
      <c r="GS3" s="2" t="s">
        <v>35</v>
      </c>
      <c r="GT3" s="2" t="s">
        <v>35</v>
      </c>
      <c r="GU3" s="2" t="s">
        <v>35</v>
      </c>
      <c r="GV3" s="2" t="s">
        <v>35</v>
      </c>
      <c r="GW3" s="2" t="s">
        <v>35</v>
      </c>
      <c r="GX3" s="2" t="s">
        <v>35</v>
      </c>
      <c r="GY3" s="2" t="s">
        <v>35</v>
      </c>
      <c r="GZ3" s="2" t="s">
        <v>35</v>
      </c>
      <c r="HA3" s="2" t="s">
        <v>35</v>
      </c>
      <c r="HB3" s="2" t="s">
        <v>35</v>
      </c>
      <c r="HC3" s="2" t="s">
        <v>35</v>
      </c>
      <c r="HD3" s="2" t="s">
        <v>35</v>
      </c>
      <c r="HE3" s="2" t="s">
        <v>35</v>
      </c>
      <c r="HF3" s="2" t="s">
        <v>35</v>
      </c>
      <c r="HG3" s="2" t="s">
        <v>35</v>
      </c>
      <c r="HH3" s="2" t="s">
        <v>35</v>
      </c>
      <c r="HI3" s="2" t="s">
        <v>35</v>
      </c>
      <c r="HJ3" s="2" t="s">
        <v>35</v>
      </c>
      <c r="HK3" s="2" t="s">
        <v>35</v>
      </c>
      <c r="HL3" s="2" t="s">
        <v>35</v>
      </c>
      <c r="HM3" s="2" t="s">
        <v>35</v>
      </c>
      <c r="HN3" s="2" t="s">
        <v>35</v>
      </c>
      <c r="HO3" s="2" t="s">
        <v>35</v>
      </c>
      <c r="HP3" s="2" t="s">
        <v>35</v>
      </c>
      <c r="HQ3" s="2" t="s">
        <v>35</v>
      </c>
      <c r="HR3" s="2" t="s">
        <v>35</v>
      </c>
      <c r="HS3" s="2" t="s">
        <v>35</v>
      </c>
      <c r="HT3" s="2" t="s">
        <v>35</v>
      </c>
      <c r="HU3" s="2" t="s">
        <v>35</v>
      </c>
      <c r="HV3" s="2" t="s">
        <v>35</v>
      </c>
      <c r="HW3" s="2" t="s">
        <v>35</v>
      </c>
      <c r="HX3" s="2" t="s">
        <v>35</v>
      </c>
      <c r="HY3" s="2" t="s">
        <v>35</v>
      </c>
      <c r="HZ3" s="2" t="s">
        <v>35</v>
      </c>
      <c r="IA3" s="2" t="s">
        <v>35</v>
      </c>
      <c r="IB3" s="2" t="s">
        <v>35</v>
      </c>
      <c r="IC3" s="2" t="s">
        <v>35</v>
      </c>
      <c r="ID3" s="2" t="s">
        <v>35</v>
      </c>
      <c r="IE3" s="2" t="s">
        <v>35</v>
      </c>
      <c r="IF3" s="2" t="s">
        <v>35</v>
      </c>
      <c r="IG3" s="2" t="s">
        <v>35</v>
      </c>
      <c r="IH3" s="2" t="s">
        <v>35</v>
      </c>
      <c r="II3" s="2" t="s">
        <v>35</v>
      </c>
      <c r="IJ3" s="2" t="s">
        <v>35</v>
      </c>
      <c r="IK3" s="2" t="s">
        <v>35</v>
      </c>
      <c r="IL3" s="2" t="s">
        <v>35</v>
      </c>
      <c r="IM3" s="2" t="s">
        <v>35</v>
      </c>
      <c r="IN3" s="2" t="s">
        <v>35</v>
      </c>
      <c r="IO3" s="2" t="s">
        <v>35</v>
      </c>
      <c r="IP3" s="2" t="s">
        <v>35</v>
      </c>
      <c r="IQ3" s="2" t="s">
        <v>35</v>
      </c>
      <c r="IR3" s="2" t="s">
        <v>35</v>
      </c>
      <c r="IS3" s="2" t="s">
        <v>35</v>
      </c>
      <c r="IT3" s="2" t="s">
        <v>35</v>
      </c>
      <c r="IU3" s="2" t="s">
        <v>35</v>
      </c>
      <c r="IV3" s="2" t="s">
        <v>35</v>
      </c>
      <c r="IW3" s="2" t="s">
        <v>35</v>
      </c>
    </row>
    <row r="4" spans="1:267" ht="14.25" customHeight="1">
      <c r="A4" s="221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200"/>
      <c r="AA4" s="54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55"/>
      <c r="AO4" s="56"/>
      <c r="AP4" s="211" t="s">
        <v>31</v>
      </c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57"/>
      <c r="BC4" s="56"/>
      <c r="BD4" s="207" t="s">
        <v>32</v>
      </c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58"/>
      <c r="BQ4" s="56"/>
      <c r="BR4" s="211" t="s">
        <v>33</v>
      </c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57"/>
      <c r="CE4" s="56"/>
      <c r="CF4" s="211" t="s">
        <v>31</v>
      </c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57"/>
      <c r="CS4" s="56"/>
      <c r="CT4" s="207" t="s">
        <v>32</v>
      </c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58"/>
      <c r="DG4" s="56"/>
      <c r="DH4" s="211" t="s">
        <v>33</v>
      </c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57"/>
      <c r="DU4" s="56"/>
      <c r="DV4" s="211" t="s">
        <v>31</v>
      </c>
      <c r="DW4" s="211"/>
      <c r="DX4" s="211"/>
      <c r="DY4" s="211"/>
      <c r="DZ4" s="211"/>
      <c r="EA4" s="211"/>
      <c r="EB4" s="211"/>
      <c r="EC4" s="211"/>
      <c r="ED4" s="211"/>
      <c r="EE4" s="211"/>
      <c r="EF4" s="211"/>
      <c r="EG4" s="211"/>
      <c r="EH4" s="57"/>
      <c r="EI4" s="56"/>
      <c r="EJ4" s="207" t="s">
        <v>32</v>
      </c>
      <c r="EK4" s="207"/>
      <c r="EL4" s="207"/>
      <c r="EM4" s="207"/>
      <c r="EN4" s="207"/>
      <c r="EO4" s="207"/>
      <c r="EP4" s="207"/>
      <c r="EQ4" s="207"/>
      <c r="ER4" s="207"/>
      <c r="ES4" s="207"/>
      <c r="ET4" s="207"/>
      <c r="EU4" s="207"/>
      <c r="EV4" s="58"/>
      <c r="EW4" s="56"/>
      <c r="EX4" s="211" t="s">
        <v>33</v>
      </c>
      <c r="EY4" s="211"/>
      <c r="EZ4" s="211"/>
      <c r="FA4" s="211"/>
      <c r="FB4" s="211"/>
      <c r="FC4" s="211"/>
      <c r="FD4" s="211"/>
      <c r="FE4" s="211"/>
      <c r="FF4" s="211"/>
      <c r="FG4" s="211"/>
      <c r="FH4" s="211"/>
      <c r="FI4" s="211"/>
      <c r="FJ4" s="59"/>
      <c r="FK4" s="2" t="s">
        <v>35</v>
      </c>
      <c r="FL4" s="2" t="s">
        <v>35</v>
      </c>
      <c r="FM4" s="2" t="s">
        <v>35</v>
      </c>
      <c r="FN4" s="2" t="s">
        <v>35</v>
      </c>
      <c r="FO4" s="2" t="s">
        <v>35</v>
      </c>
      <c r="FP4" s="2" t="s">
        <v>35</v>
      </c>
      <c r="FQ4" s="2" t="s">
        <v>35</v>
      </c>
      <c r="FR4" s="2" t="s">
        <v>35</v>
      </c>
      <c r="FS4" s="2" t="s">
        <v>35</v>
      </c>
      <c r="FT4" s="2" t="s">
        <v>35</v>
      </c>
      <c r="FU4" s="2" t="s">
        <v>35</v>
      </c>
      <c r="FV4" s="2" t="s">
        <v>35</v>
      </c>
      <c r="FW4" s="2" t="s">
        <v>35</v>
      </c>
      <c r="FX4" s="2" t="s">
        <v>35</v>
      </c>
      <c r="FY4" s="2" t="s">
        <v>35</v>
      </c>
      <c r="FZ4" s="2" t="s">
        <v>35</v>
      </c>
      <c r="GA4" s="2" t="s">
        <v>35</v>
      </c>
      <c r="GB4" s="2" t="s">
        <v>35</v>
      </c>
      <c r="GC4" s="2" t="s">
        <v>35</v>
      </c>
      <c r="GD4" s="2" t="s">
        <v>35</v>
      </c>
      <c r="GE4" s="2" t="s">
        <v>35</v>
      </c>
      <c r="GF4" s="2" t="s">
        <v>35</v>
      </c>
      <c r="GG4" s="2" t="s">
        <v>35</v>
      </c>
      <c r="GH4" s="2" t="s">
        <v>35</v>
      </c>
      <c r="GI4" s="2" t="s">
        <v>35</v>
      </c>
      <c r="GJ4" s="2" t="s">
        <v>35</v>
      </c>
      <c r="GK4" s="2" t="s">
        <v>35</v>
      </c>
      <c r="GL4" s="2" t="s">
        <v>35</v>
      </c>
      <c r="GM4" s="2" t="s">
        <v>35</v>
      </c>
      <c r="GN4" s="2" t="s">
        <v>35</v>
      </c>
      <c r="GO4" s="2" t="s">
        <v>35</v>
      </c>
      <c r="GP4" s="2" t="s">
        <v>35</v>
      </c>
      <c r="GQ4" s="2" t="s">
        <v>35</v>
      </c>
      <c r="GR4" s="2" t="s">
        <v>35</v>
      </c>
      <c r="GS4" s="2" t="s">
        <v>35</v>
      </c>
      <c r="GT4" s="2" t="s">
        <v>35</v>
      </c>
      <c r="GU4" s="2" t="s">
        <v>35</v>
      </c>
      <c r="GV4" s="2" t="s">
        <v>35</v>
      </c>
      <c r="GW4" s="2" t="s">
        <v>35</v>
      </c>
      <c r="GX4" s="2" t="s">
        <v>35</v>
      </c>
      <c r="GY4" s="2" t="s">
        <v>35</v>
      </c>
      <c r="GZ4" s="2" t="s">
        <v>35</v>
      </c>
      <c r="HA4" s="2" t="s">
        <v>35</v>
      </c>
      <c r="HB4" s="2" t="s">
        <v>35</v>
      </c>
      <c r="HC4" s="2" t="s">
        <v>35</v>
      </c>
      <c r="HD4" s="2" t="s">
        <v>35</v>
      </c>
      <c r="HE4" s="2" t="s">
        <v>35</v>
      </c>
      <c r="HF4" s="2" t="s">
        <v>35</v>
      </c>
      <c r="HG4" s="2" t="s">
        <v>35</v>
      </c>
      <c r="HH4" s="2" t="s">
        <v>35</v>
      </c>
      <c r="HI4" s="2" t="s">
        <v>35</v>
      </c>
      <c r="HJ4" s="2" t="s">
        <v>35</v>
      </c>
      <c r="HK4" s="2" t="s">
        <v>35</v>
      </c>
      <c r="HL4" s="2" t="s">
        <v>35</v>
      </c>
      <c r="HM4" s="2" t="s">
        <v>35</v>
      </c>
      <c r="HN4" s="2" t="s">
        <v>35</v>
      </c>
      <c r="HO4" s="2" t="s">
        <v>35</v>
      </c>
      <c r="HP4" s="2" t="s">
        <v>35</v>
      </c>
      <c r="HQ4" s="2" t="s">
        <v>35</v>
      </c>
      <c r="HR4" s="2" t="s">
        <v>35</v>
      </c>
      <c r="HS4" s="2" t="s">
        <v>35</v>
      </c>
      <c r="HT4" s="2" t="s">
        <v>35</v>
      </c>
      <c r="HU4" s="2" t="s">
        <v>35</v>
      </c>
      <c r="HV4" s="2" t="s">
        <v>35</v>
      </c>
      <c r="HW4" s="2" t="s">
        <v>35</v>
      </c>
      <c r="HX4" s="2" t="s">
        <v>35</v>
      </c>
      <c r="HY4" s="2" t="s">
        <v>35</v>
      </c>
      <c r="HZ4" s="2" t="s">
        <v>35</v>
      </c>
      <c r="IA4" s="2" t="s">
        <v>35</v>
      </c>
      <c r="IB4" s="2" t="s">
        <v>35</v>
      </c>
      <c r="IC4" s="2" t="s">
        <v>35</v>
      </c>
      <c r="ID4" s="2" t="s">
        <v>35</v>
      </c>
      <c r="IE4" s="2" t="s">
        <v>35</v>
      </c>
      <c r="IF4" s="2" t="s">
        <v>35</v>
      </c>
      <c r="IG4" s="2" t="s">
        <v>35</v>
      </c>
      <c r="IH4" s="2" t="s">
        <v>35</v>
      </c>
      <c r="II4" s="2" t="s">
        <v>35</v>
      </c>
      <c r="IJ4" s="2" t="s">
        <v>35</v>
      </c>
      <c r="IK4" s="2" t="s">
        <v>35</v>
      </c>
      <c r="IL4" s="2" t="s">
        <v>35</v>
      </c>
      <c r="IM4" s="2" t="s">
        <v>35</v>
      </c>
      <c r="IN4" s="2" t="s">
        <v>35</v>
      </c>
      <c r="IO4" s="2" t="s">
        <v>35</v>
      </c>
      <c r="IP4" s="2" t="s">
        <v>35</v>
      </c>
      <c r="IQ4" s="2" t="s">
        <v>35</v>
      </c>
      <c r="IR4" s="2" t="s">
        <v>35</v>
      </c>
      <c r="IS4" s="2" t="s">
        <v>35</v>
      </c>
      <c r="IT4" s="2" t="s">
        <v>35</v>
      </c>
      <c r="IU4" s="2" t="s">
        <v>35</v>
      </c>
      <c r="IV4" s="2" t="s">
        <v>35</v>
      </c>
      <c r="IW4" s="2" t="s">
        <v>35</v>
      </c>
    </row>
    <row r="5" spans="1:267" ht="14.25" customHeight="1" thickBot="1">
      <c r="A5" s="222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4"/>
      <c r="AA5" s="60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61"/>
      <c r="AO5" s="62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1"/>
      <c r="BC5" s="208" t="s">
        <v>51</v>
      </c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10"/>
      <c r="BQ5" s="259" t="s">
        <v>51</v>
      </c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1"/>
      <c r="CE5" s="62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1"/>
      <c r="CS5" s="208" t="s">
        <v>51</v>
      </c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10"/>
      <c r="DG5" s="259" t="s">
        <v>51</v>
      </c>
      <c r="DH5" s="260"/>
      <c r="DI5" s="260"/>
      <c r="DJ5" s="260"/>
      <c r="DK5" s="260"/>
      <c r="DL5" s="260"/>
      <c r="DM5" s="260"/>
      <c r="DN5" s="260"/>
      <c r="DO5" s="260"/>
      <c r="DP5" s="260"/>
      <c r="DQ5" s="260"/>
      <c r="DR5" s="260"/>
      <c r="DS5" s="260"/>
      <c r="DT5" s="261"/>
      <c r="DU5" s="62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1"/>
      <c r="EI5" s="208" t="s">
        <v>51</v>
      </c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10"/>
      <c r="EW5" s="259" t="s">
        <v>51</v>
      </c>
      <c r="EX5" s="260"/>
      <c r="EY5" s="260"/>
      <c r="EZ5" s="260"/>
      <c r="FA5" s="260"/>
      <c r="FB5" s="260"/>
      <c r="FC5" s="260"/>
      <c r="FD5" s="260"/>
      <c r="FE5" s="260"/>
      <c r="FF5" s="260"/>
      <c r="FG5" s="260"/>
      <c r="FH5" s="260"/>
      <c r="FI5" s="260"/>
      <c r="FJ5" s="262"/>
      <c r="FK5" s="2" t="s">
        <v>35</v>
      </c>
      <c r="FL5" s="2" t="s">
        <v>35</v>
      </c>
      <c r="FM5" s="2" t="s">
        <v>35</v>
      </c>
      <c r="FN5" s="2" t="s">
        <v>35</v>
      </c>
      <c r="FO5" s="2" t="s">
        <v>35</v>
      </c>
      <c r="FP5" s="2" t="s">
        <v>35</v>
      </c>
      <c r="FQ5" s="2" t="s">
        <v>35</v>
      </c>
      <c r="FR5" s="2" t="s">
        <v>35</v>
      </c>
      <c r="FS5" s="2" t="s">
        <v>35</v>
      </c>
      <c r="FT5" s="2" t="s">
        <v>35</v>
      </c>
      <c r="FU5" s="2" t="s">
        <v>35</v>
      </c>
      <c r="FV5" s="2" t="s">
        <v>35</v>
      </c>
      <c r="FW5" s="2" t="s">
        <v>35</v>
      </c>
      <c r="FX5" s="2" t="s">
        <v>35</v>
      </c>
      <c r="FY5" s="2" t="s">
        <v>35</v>
      </c>
      <c r="FZ5" s="2" t="s">
        <v>35</v>
      </c>
      <c r="GA5" s="2" t="s">
        <v>35</v>
      </c>
      <c r="GB5" s="2" t="s">
        <v>35</v>
      </c>
      <c r="GC5" s="2" t="s">
        <v>35</v>
      </c>
      <c r="GD5" s="2" t="s">
        <v>35</v>
      </c>
      <c r="GE5" s="2" t="s">
        <v>35</v>
      </c>
      <c r="GF5" s="2" t="s">
        <v>35</v>
      </c>
      <c r="GG5" s="2" t="s">
        <v>35</v>
      </c>
      <c r="GH5" s="2" t="s">
        <v>35</v>
      </c>
      <c r="GI5" s="2" t="s">
        <v>35</v>
      </c>
      <c r="GJ5" s="2" t="s">
        <v>35</v>
      </c>
      <c r="GK5" s="2" t="s">
        <v>35</v>
      </c>
      <c r="GL5" s="2" t="s">
        <v>35</v>
      </c>
      <c r="GM5" s="2" t="s">
        <v>35</v>
      </c>
      <c r="GN5" s="2" t="s">
        <v>35</v>
      </c>
      <c r="GO5" s="2" t="s">
        <v>35</v>
      </c>
      <c r="GP5" s="2" t="s">
        <v>35</v>
      </c>
      <c r="GQ5" s="2" t="s">
        <v>35</v>
      </c>
      <c r="GR5" s="2" t="s">
        <v>35</v>
      </c>
      <c r="GS5" s="2" t="s">
        <v>35</v>
      </c>
      <c r="GT5" s="2" t="s">
        <v>35</v>
      </c>
      <c r="GU5" s="2" t="s">
        <v>35</v>
      </c>
      <c r="GV5" s="2" t="s">
        <v>35</v>
      </c>
      <c r="GW5" s="2" t="s">
        <v>35</v>
      </c>
      <c r="GX5" s="2" t="s">
        <v>35</v>
      </c>
      <c r="GY5" s="2" t="s">
        <v>35</v>
      </c>
      <c r="GZ5" s="2" t="s">
        <v>35</v>
      </c>
      <c r="HA5" s="2" t="s">
        <v>35</v>
      </c>
      <c r="HB5" s="2" t="s">
        <v>35</v>
      </c>
      <c r="HC5" s="2" t="s">
        <v>35</v>
      </c>
      <c r="HD5" s="2" t="s">
        <v>35</v>
      </c>
      <c r="HE5" s="2" t="s">
        <v>35</v>
      </c>
      <c r="HF5" s="2" t="s">
        <v>35</v>
      </c>
      <c r="HG5" s="2" t="s">
        <v>35</v>
      </c>
      <c r="HH5" s="2" t="s">
        <v>35</v>
      </c>
      <c r="HI5" s="2" t="s">
        <v>35</v>
      </c>
      <c r="HJ5" s="2" t="s">
        <v>35</v>
      </c>
      <c r="HK5" s="2" t="s">
        <v>35</v>
      </c>
      <c r="HL5" s="2" t="s">
        <v>35</v>
      </c>
      <c r="HM5" s="2" t="s">
        <v>35</v>
      </c>
      <c r="HN5" s="2" t="s">
        <v>35</v>
      </c>
      <c r="HO5" s="2" t="s">
        <v>35</v>
      </c>
      <c r="HP5" s="2" t="s">
        <v>35</v>
      </c>
      <c r="HQ5" s="2" t="s">
        <v>35</v>
      </c>
      <c r="HR5" s="2" t="s">
        <v>35</v>
      </c>
      <c r="HS5" s="2" t="s">
        <v>35</v>
      </c>
      <c r="HT5" s="2" t="s">
        <v>35</v>
      </c>
      <c r="HU5" s="2" t="s">
        <v>35</v>
      </c>
      <c r="HV5" s="2" t="s">
        <v>35</v>
      </c>
      <c r="HW5" s="2" t="s">
        <v>35</v>
      </c>
      <c r="HX5" s="2" t="s">
        <v>35</v>
      </c>
      <c r="HY5" s="2" t="s">
        <v>35</v>
      </c>
      <c r="HZ5" s="2" t="s">
        <v>35</v>
      </c>
      <c r="IA5" s="2" t="s">
        <v>35</v>
      </c>
      <c r="IB5" s="2" t="s">
        <v>35</v>
      </c>
      <c r="IC5" s="2" t="s">
        <v>35</v>
      </c>
      <c r="ID5" s="2" t="s">
        <v>35</v>
      </c>
      <c r="IE5" s="2" t="s">
        <v>35</v>
      </c>
      <c r="IF5" s="2" t="s">
        <v>35</v>
      </c>
      <c r="IG5" s="2" t="s">
        <v>35</v>
      </c>
      <c r="IH5" s="2" t="s">
        <v>35</v>
      </c>
      <c r="II5" s="2" t="s">
        <v>35</v>
      </c>
      <c r="IJ5" s="2" t="s">
        <v>35</v>
      </c>
      <c r="IK5" s="2" t="s">
        <v>35</v>
      </c>
      <c r="IL5" s="2" t="s">
        <v>35</v>
      </c>
      <c r="IM5" s="2" t="s">
        <v>35</v>
      </c>
      <c r="IN5" s="2" t="s">
        <v>35</v>
      </c>
      <c r="IO5" s="2" t="s">
        <v>35</v>
      </c>
      <c r="IP5" s="2" t="s">
        <v>35</v>
      </c>
      <c r="IQ5" s="2" t="s">
        <v>35</v>
      </c>
      <c r="IR5" s="2" t="s">
        <v>35</v>
      </c>
      <c r="IS5" s="2" t="s">
        <v>35</v>
      </c>
      <c r="IT5" s="2" t="s">
        <v>35</v>
      </c>
      <c r="IU5" s="2" t="s">
        <v>35</v>
      </c>
      <c r="IV5" s="2" t="s">
        <v>35</v>
      </c>
      <c r="IW5" s="2" t="s">
        <v>35</v>
      </c>
    </row>
    <row r="6" spans="1:267" ht="9" customHeight="1">
      <c r="A6" s="64"/>
      <c r="B6" s="65"/>
      <c r="C6" s="66"/>
      <c r="D6" s="67"/>
      <c r="E6" s="65"/>
      <c r="F6" s="66"/>
      <c r="G6" s="68"/>
      <c r="H6" s="203" t="s">
        <v>22</v>
      </c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50"/>
      <c r="T6" s="198" t="s">
        <v>38</v>
      </c>
      <c r="U6" s="199"/>
      <c r="V6" s="199"/>
      <c r="W6" s="199"/>
      <c r="X6" s="199"/>
      <c r="Y6" s="199"/>
      <c r="Z6" s="200"/>
      <c r="AA6" s="148">
        <v>4513</v>
      </c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>
        <v>235</v>
      </c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>
        <v>141702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>
        <v>1742</v>
      </c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>
        <v>155</v>
      </c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>
        <v>122730</v>
      </c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>
        <v>2008</v>
      </c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>
        <v>178</v>
      </c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>
        <v>189300</v>
      </c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>
        <v>2710</v>
      </c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2"/>
      <c r="FK6" s="2" t="s">
        <v>35</v>
      </c>
      <c r="FL6" s="2" t="s">
        <v>35</v>
      </c>
      <c r="FM6" s="2" t="s">
        <v>35</v>
      </c>
      <c r="FN6" s="2" t="s">
        <v>35</v>
      </c>
      <c r="FO6" s="2" t="s">
        <v>35</v>
      </c>
      <c r="FP6" s="2" t="s">
        <v>35</v>
      </c>
      <c r="FQ6" s="2" t="s">
        <v>35</v>
      </c>
      <c r="FR6" s="2" t="s">
        <v>35</v>
      </c>
      <c r="FS6" s="2" t="s">
        <v>35</v>
      </c>
      <c r="FT6" s="2" t="s">
        <v>35</v>
      </c>
      <c r="FU6" s="2" t="s">
        <v>35</v>
      </c>
      <c r="FV6" s="2" t="s">
        <v>35</v>
      </c>
      <c r="FW6" s="2" t="s">
        <v>35</v>
      </c>
      <c r="FX6" s="2" t="s">
        <v>35</v>
      </c>
      <c r="FY6" s="2" t="s">
        <v>35</v>
      </c>
      <c r="FZ6" s="2" t="s">
        <v>35</v>
      </c>
      <c r="GA6" s="2" t="s">
        <v>35</v>
      </c>
      <c r="GB6" s="2" t="s">
        <v>35</v>
      </c>
      <c r="GC6" s="2" t="s">
        <v>35</v>
      </c>
      <c r="GD6" s="2" t="s">
        <v>35</v>
      </c>
      <c r="GE6" s="2" t="s">
        <v>35</v>
      </c>
      <c r="GF6" s="2" t="s">
        <v>35</v>
      </c>
      <c r="GG6" s="2" t="s">
        <v>35</v>
      </c>
      <c r="GH6" s="2" t="s">
        <v>35</v>
      </c>
      <c r="GI6" s="2" t="s">
        <v>35</v>
      </c>
      <c r="GJ6" s="2" t="s">
        <v>35</v>
      </c>
      <c r="GK6" s="2" t="s">
        <v>35</v>
      </c>
      <c r="GL6" s="2" t="s">
        <v>35</v>
      </c>
      <c r="GM6" s="2" t="s">
        <v>35</v>
      </c>
      <c r="GN6" s="2" t="s">
        <v>35</v>
      </c>
      <c r="GO6" s="2" t="s">
        <v>35</v>
      </c>
      <c r="GP6" s="2" t="s">
        <v>35</v>
      </c>
      <c r="GQ6" s="2" t="s">
        <v>35</v>
      </c>
      <c r="GR6" s="2" t="s">
        <v>35</v>
      </c>
      <c r="GS6" s="2" t="s">
        <v>35</v>
      </c>
      <c r="GT6" s="2" t="s">
        <v>35</v>
      </c>
      <c r="GU6" s="2" t="s">
        <v>35</v>
      </c>
      <c r="GV6" s="2" t="s">
        <v>35</v>
      </c>
      <c r="GW6" s="2" t="s">
        <v>35</v>
      </c>
      <c r="GX6" s="2" t="s">
        <v>35</v>
      </c>
      <c r="GY6" s="2" t="s">
        <v>35</v>
      </c>
      <c r="GZ6" s="2" t="s">
        <v>35</v>
      </c>
      <c r="HA6" s="2" t="s">
        <v>35</v>
      </c>
      <c r="HB6" s="2" t="s">
        <v>35</v>
      </c>
      <c r="HC6" s="2" t="s">
        <v>35</v>
      </c>
      <c r="HD6" s="2" t="s">
        <v>35</v>
      </c>
      <c r="HE6" s="2" t="s">
        <v>35</v>
      </c>
      <c r="HF6" s="2" t="s">
        <v>35</v>
      </c>
      <c r="HG6" s="2" t="s">
        <v>35</v>
      </c>
      <c r="HH6" s="2" t="s">
        <v>35</v>
      </c>
      <c r="HI6" s="2" t="s">
        <v>35</v>
      </c>
      <c r="HJ6" s="2" t="s">
        <v>35</v>
      </c>
      <c r="HK6" s="2" t="s">
        <v>35</v>
      </c>
      <c r="HL6" s="2" t="s">
        <v>35</v>
      </c>
      <c r="HM6" s="2" t="s">
        <v>35</v>
      </c>
      <c r="HN6" s="2" t="s">
        <v>35</v>
      </c>
      <c r="HO6" s="2" t="s">
        <v>35</v>
      </c>
      <c r="HP6" s="2" t="s">
        <v>35</v>
      </c>
      <c r="HQ6" s="2" t="s">
        <v>35</v>
      </c>
      <c r="HR6" s="2" t="s">
        <v>35</v>
      </c>
      <c r="HS6" s="2" t="s">
        <v>35</v>
      </c>
      <c r="HT6" s="2" t="s">
        <v>35</v>
      </c>
      <c r="HU6" s="2" t="s">
        <v>35</v>
      </c>
      <c r="HV6" s="2" t="s">
        <v>35</v>
      </c>
      <c r="HW6" s="2" t="s">
        <v>35</v>
      </c>
      <c r="HX6" s="2" t="s">
        <v>35</v>
      </c>
      <c r="HY6" s="2" t="s">
        <v>35</v>
      </c>
      <c r="HZ6" s="2" t="s">
        <v>35</v>
      </c>
      <c r="IA6" s="2" t="s">
        <v>35</v>
      </c>
      <c r="IB6" s="2" t="s">
        <v>35</v>
      </c>
      <c r="IC6" s="2" t="s">
        <v>35</v>
      </c>
      <c r="ID6" s="2" t="s">
        <v>35</v>
      </c>
      <c r="IE6" s="2" t="s">
        <v>35</v>
      </c>
      <c r="IF6" s="2" t="s">
        <v>35</v>
      </c>
      <c r="IG6" s="2" t="s">
        <v>35</v>
      </c>
      <c r="IH6" s="2" t="s">
        <v>35</v>
      </c>
      <c r="II6" s="2" t="s">
        <v>35</v>
      </c>
      <c r="IJ6" s="2" t="s">
        <v>35</v>
      </c>
      <c r="IK6" s="2" t="s">
        <v>35</v>
      </c>
      <c r="IL6" s="2" t="s">
        <v>35</v>
      </c>
      <c r="IM6" s="2" t="s">
        <v>35</v>
      </c>
      <c r="IN6" s="2" t="s">
        <v>35</v>
      </c>
      <c r="IO6" s="2" t="s">
        <v>35</v>
      </c>
      <c r="IP6" s="2" t="s">
        <v>35</v>
      </c>
      <c r="IQ6" s="2" t="s">
        <v>35</v>
      </c>
      <c r="IR6" s="2" t="s">
        <v>35</v>
      </c>
      <c r="IS6" s="2" t="s">
        <v>35</v>
      </c>
      <c r="IT6" s="2" t="s">
        <v>35</v>
      </c>
      <c r="IU6" s="2" t="s">
        <v>35</v>
      </c>
      <c r="IV6" s="2" t="s">
        <v>35</v>
      </c>
      <c r="IW6" s="2" t="s">
        <v>35</v>
      </c>
    </row>
    <row r="7" spans="1:267" ht="9" customHeight="1">
      <c r="A7" s="69"/>
      <c r="B7" s="70"/>
      <c r="C7" s="71"/>
      <c r="D7" s="204" t="s">
        <v>12</v>
      </c>
      <c r="E7" s="205"/>
      <c r="F7" s="206"/>
      <c r="G7" s="72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55"/>
      <c r="T7" s="193" t="s">
        <v>39</v>
      </c>
      <c r="U7" s="194"/>
      <c r="V7" s="194"/>
      <c r="W7" s="194"/>
      <c r="X7" s="194"/>
      <c r="Y7" s="194"/>
      <c r="Z7" s="195"/>
      <c r="AA7" s="118">
        <v>1151858</v>
      </c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>
        <v>71667</v>
      </c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>
        <v>43816769</v>
      </c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>
        <v>989151</v>
      </c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>
        <v>42032</v>
      </c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>
        <v>33923907</v>
      </c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>
        <v>831216</v>
      </c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>
        <v>34781</v>
      </c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>
        <v>34957234</v>
      </c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>
        <v>866913</v>
      </c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6"/>
      <c r="FK7" s="2" t="s">
        <v>35</v>
      </c>
      <c r="FL7" s="2" t="s">
        <v>35</v>
      </c>
      <c r="FM7" s="2" t="s">
        <v>35</v>
      </c>
      <c r="FN7" s="2" t="s">
        <v>35</v>
      </c>
      <c r="FO7" s="2" t="s">
        <v>35</v>
      </c>
      <c r="FP7" s="2" t="s">
        <v>35</v>
      </c>
      <c r="FQ7" s="2" t="s">
        <v>35</v>
      </c>
      <c r="FR7" s="2" t="s">
        <v>35</v>
      </c>
      <c r="FS7" s="2" t="s">
        <v>35</v>
      </c>
      <c r="FT7" s="2" t="s">
        <v>35</v>
      </c>
      <c r="FU7" s="2" t="s">
        <v>35</v>
      </c>
      <c r="FV7" s="2" t="s">
        <v>35</v>
      </c>
      <c r="FW7" s="2" t="s">
        <v>35</v>
      </c>
      <c r="FX7" s="2" t="s">
        <v>35</v>
      </c>
      <c r="FY7" s="2" t="s">
        <v>35</v>
      </c>
      <c r="FZ7" s="2" t="s">
        <v>35</v>
      </c>
      <c r="GA7" s="2" t="s">
        <v>35</v>
      </c>
      <c r="GB7" s="2" t="s">
        <v>35</v>
      </c>
      <c r="GC7" s="2" t="s">
        <v>35</v>
      </c>
      <c r="GD7" s="2" t="s">
        <v>35</v>
      </c>
      <c r="GE7" s="2" t="s">
        <v>35</v>
      </c>
      <c r="GF7" s="2" t="s">
        <v>35</v>
      </c>
      <c r="GG7" s="2" t="s">
        <v>35</v>
      </c>
      <c r="GH7" s="2" t="s">
        <v>35</v>
      </c>
      <c r="GI7" s="2" t="s">
        <v>35</v>
      </c>
      <c r="GJ7" s="2" t="s">
        <v>35</v>
      </c>
      <c r="GK7" s="2" t="s">
        <v>35</v>
      </c>
      <c r="GL7" s="2" t="s">
        <v>35</v>
      </c>
      <c r="GM7" s="2" t="s">
        <v>35</v>
      </c>
      <c r="GN7" s="2" t="s">
        <v>35</v>
      </c>
      <c r="GO7" s="2" t="s">
        <v>35</v>
      </c>
      <c r="GP7" s="2" t="s">
        <v>35</v>
      </c>
      <c r="GQ7" s="2" t="s">
        <v>35</v>
      </c>
      <c r="GR7" s="2" t="s">
        <v>35</v>
      </c>
      <c r="GS7" s="2" t="s">
        <v>35</v>
      </c>
      <c r="GT7" s="2" t="s">
        <v>35</v>
      </c>
      <c r="GU7" s="2" t="s">
        <v>35</v>
      </c>
      <c r="GV7" s="2" t="s">
        <v>35</v>
      </c>
      <c r="GW7" s="2" t="s">
        <v>35</v>
      </c>
      <c r="GX7" s="2" t="s">
        <v>35</v>
      </c>
      <c r="GY7" s="2" t="s">
        <v>35</v>
      </c>
      <c r="GZ7" s="2" t="s">
        <v>35</v>
      </c>
      <c r="HA7" s="2" t="s">
        <v>35</v>
      </c>
      <c r="HB7" s="2" t="s">
        <v>35</v>
      </c>
      <c r="HC7" s="2" t="s">
        <v>35</v>
      </c>
      <c r="HD7" s="2" t="s">
        <v>35</v>
      </c>
      <c r="HE7" s="2" t="s">
        <v>35</v>
      </c>
      <c r="HF7" s="2" t="s">
        <v>35</v>
      </c>
      <c r="HG7" s="2" t="s">
        <v>35</v>
      </c>
      <c r="HH7" s="2" t="s">
        <v>35</v>
      </c>
      <c r="HI7" s="2" t="s">
        <v>35</v>
      </c>
      <c r="HJ7" s="2" t="s">
        <v>35</v>
      </c>
      <c r="HK7" s="2" t="s">
        <v>35</v>
      </c>
      <c r="HL7" s="2" t="s">
        <v>35</v>
      </c>
      <c r="HM7" s="2" t="s">
        <v>35</v>
      </c>
      <c r="HN7" s="2" t="s">
        <v>35</v>
      </c>
      <c r="HO7" s="2" t="s">
        <v>35</v>
      </c>
      <c r="HP7" s="2" t="s">
        <v>35</v>
      </c>
      <c r="HQ7" s="2" t="s">
        <v>35</v>
      </c>
      <c r="HR7" s="2" t="s">
        <v>35</v>
      </c>
      <c r="HS7" s="2" t="s">
        <v>35</v>
      </c>
      <c r="HT7" s="2" t="s">
        <v>35</v>
      </c>
      <c r="HU7" s="2" t="s">
        <v>35</v>
      </c>
      <c r="HV7" s="2" t="s">
        <v>35</v>
      </c>
      <c r="HW7" s="2" t="s">
        <v>35</v>
      </c>
      <c r="HX7" s="2" t="s">
        <v>35</v>
      </c>
      <c r="HY7" s="2" t="s">
        <v>35</v>
      </c>
      <c r="HZ7" s="2" t="s">
        <v>35</v>
      </c>
      <c r="IA7" s="2" t="s">
        <v>35</v>
      </c>
      <c r="IB7" s="2" t="s">
        <v>35</v>
      </c>
      <c r="IC7" s="2" t="s">
        <v>35</v>
      </c>
      <c r="ID7" s="2" t="s">
        <v>35</v>
      </c>
      <c r="IE7" s="2" t="s">
        <v>35</v>
      </c>
      <c r="IF7" s="2" t="s">
        <v>35</v>
      </c>
      <c r="IG7" s="2" t="s">
        <v>35</v>
      </c>
      <c r="IH7" s="2" t="s">
        <v>35</v>
      </c>
      <c r="II7" s="2" t="s">
        <v>35</v>
      </c>
      <c r="IJ7" s="2" t="s">
        <v>35</v>
      </c>
      <c r="IK7" s="2" t="s">
        <v>35</v>
      </c>
      <c r="IL7" s="2" t="s">
        <v>35</v>
      </c>
      <c r="IM7" s="2" t="s">
        <v>35</v>
      </c>
      <c r="IN7" s="2" t="s">
        <v>35</v>
      </c>
      <c r="IO7" s="2" t="s">
        <v>35</v>
      </c>
      <c r="IP7" s="2" t="s">
        <v>35</v>
      </c>
      <c r="IQ7" s="2" t="s">
        <v>35</v>
      </c>
      <c r="IR7" s="2" t="s">
        <v>35</v>
      </c>
      <c r="IS7" s="2" t="s">
        <v>35</v>
      </c>
      <c r="IT7" s="2" t="s">
        <v>35</v>
      </c>
      <c r="IU7" s="2" t="s">
        <v>35</v>
      </c>
      <c r="IV7" s="2" t="s">
        <v>35</v>
      </c>
      <c r="IW7" s="2" t="s">
        <v>35</v>
      </c>
    </row>
    <row r="8" spans="1:267" ht="9" customHeight="1">
      <c r="A8" s="69"/>
      <c r="B8" s="70"/>
      <c r="C8" s="71"/>
      <c r="D8" s="204"/>
      <c r="E8" s="205"/>
      <c r="F8" s="206"/>
      <c r="G8" s="73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74"/>
      <c r="T8" s="193" t="s">
        <v>37</v>
      </c>
      <c r="U8" s="194"/>
      <c r="V8" s="194"/>
      <c r="W8" s="194"/>
      <c r="X8" s="194"/>
      <c r="Y8" s="194"/>
      <c r="Z8" s="195"/>
      <c r="AA8" s="118">
        <f t="shared" ref="AA8:CE8" si="0">SUM(AA6,AA7)</f>
        <v>1156371</v>
      </c>
      <c r="AB8" s="105">
        <v>339649</v>
      </c>
      <c r="AC8" s="105">
        <v>339649</v>
      </c>
      <c r="AD8" s="105">
        <v>339649</v>
      </c>
      <c r="AE8" s="105">
        <v>339649</v>
      </c>
      <c r="AF8" s="105">
        <v>339649</v>
      </c>
      <c r="AG8" s="105"/>
      <c r="AH8" s="105"/>
      <c r="AI8" s="105">
        <v>339649</v>
      </c>
      <c r="AJ8" s="105">
        <v>339649</v>
      </c>
      <c r="AK8" s="105">
        <v>339649</v>
      </c>
      <c r="AL8" s="105">
        <v>339649</v>
      </c>
      <c r="AM8" s="105">
        <v>339649</v>
      </c>
      <c r="AN8" s="105">
        <v>339649</v>
      </c>
      <c r="AO8" s="105">
        <f t="shared" si="0"/>
        <v>71902</v>
      </c>
      <c r="AP8" s="105">
        <v>339649</v>
      </c>
      <c r="AQ8" s="105">
        <v>339649</v>
      </c>
      <c r="AR8" s="105">
        <v>339649</v>
      </c>
      <c r="AS8" s="105">
        <v>339649</v>
      </c>
      <c r="AT8" s="105">
        <v>339649</v>
      </c>
      <c r="AU8" s="105"/>
      <c r="AV8" s="105"/>
      <c r="AW8" s="105">
        <v>339649</v>
      </c>
      <c r="AX8" s="105">
        <v>339649</v>
      </c>
      <c r="AY8" s="105">
        <v>339649</v>
      </c>
      <c r="AZ8" s="105">
        <v>339649</v>
      </c>
      <c r="BA8" s="105">
        <v>339649</v>
      </c>
      <c r="BB8" s="105">
        <v>339649</v>
      </c>
      <c r="BC8" s="105">
        <f t="shared" si="0"/>
        <v>43958471</v>
      </c>
      <c r="BD8" s="105">
        <v>339649</v>
      </c>
      <c r="BE8" s="105">
        <v>339649</v>
      </c>
      <c r="BF8" s="105">
        <v>339649</v>
      </c>
      <c r="BG8" s="105">
        <v>339649</v>
      </c>
      <c r="BH8" s="105">
        <v>339649</v>
      </c>
      <c r="BI8" s="105"/>
      <c r="BJ8" s="105"/>
      <c r="BK8" s="105">
        <v>339649</v>
      </c>
      <c r="BL8" s="105">
        <v>339649</v>
      </c>
      <c r="BM8" s="105">
        <v>339649</v>
      </c>
      <c r="BN8" s="105">
        <v>339649</v>
      </c>
      <c r="BO8" s="105">
        <v>339649</v>
      </c>
      <c r="BP8" s="105">
        <v>339649</v>
      </c>
      <c r="BQ8" s="105">
        <f t="shared" si="0"/>
        <v>990893</v>
      </c>
      <c r="BR8" s="105">
        <v>339649</v>
      </c>
      <c r="BS8" s="105">
        <v>339649</v>
      </c>
      <c r="BT8" s="105">
        <v>339649</v>
      </c>
      <c r="BU8" s="105">
        <v>339649</v>
      </c>
      <c r="BV8" s="105">
        <v>339649</v>
      </c>
      <c r="BW8" s="105"/>
      <c r="BX8" s="105"/>
      <c r="BY8" s="105">
        <v>339649</v>
      </c>
      <c r="BZ8" s="105">
        <v>339649</v>
      </c>
      <c r="CA8" s="105">
        <v>339649</v>
      </c>
      <c r="CB8" s="105">
        <v>339649</v>
      </c>
      <c r="CC8" s="105">
        <v>339649</v>
      </c>
      <c r="CD8" s="105">
        <v>339649</v>
      </c>
      <c r="CE8" s="105">
        <f t="shared" si="0"/>
        <v>42187</v>
      </c>
      <c r="CF8" s="105">
        <v>339649</v>
      </c>
      <c r="CG8" s="105">
        <v>339649</v>
      </c>
      <c r="CH8" s="105">
        <v>339649</v>
      </c>
      <c r="CI8" s="105">
        <v>339649</v>
      </c>
      <c r="CJ8" s="105">
        <v>339649</v>
      </c>
      <c r="CK8" s="105"/>
      <c r="CL8" s="105"/>
      <c r="CM8" s="105">
        <v>339649</v>
      </c>
      <c r="CN8" s="105">
        <v>339649</v>
      </c>
      <c r="CO8" s="105">
        <v>339649</v>
      </c>
      <c r="CP8" s="105">
        <v>339649</v>
      </c>
      <c r="CQ8" s="105">
        <v>339649</v>
      </c>
      <c r="CR8" s="105">
        <v>339649</v>
      </c>
      <c r="CS8" s="105">
        <f t="shared" ref="CS8:EW8" si="1">SUM(CS6,CS7)</f>
        <v>34046637</v>
      </c>
      <c r="CT8" s="105">
        <v>339649</v>
      </c>
      <c r="CU8" s="105">
        <v>339649</v>
      </c>
      <c r="CV8" s="105">
        <v>339649</v>
      </c>
      <c r="CW8" s="105">
        <v>339649</v>
      </c>
      <c r="CX8" s="105">
        <v>339649</v>
      </c>
      <c r="CY8" s="105"/>
      <c r="CZ8" s="105"/>
      <c r="DA8" s="105">
        <v>339649</v>
      </c>
      <c r="DB8" s="105">
        <v>339649</v>
      </c>
      <c r="DC8" s="105">
        <v>339649</v>
      </c>
      <c r="DD8" s="105">
        <v>339649</v>
      </c>
      <c r="DE8" s="105">
        <v>339649</v>
      </c>
      <c r="DF8" s="105">
        <v>339649</v>
      </c>
      <c r="DG8" s="105">
        <f t="shared" si="1"/>
        <v>833224</v>
      </c>
      <c r="DH8" s="105">
        <v>339649</v>
      </c>
      <c r="DI8" s="105">
        <v>339649</v>
      </c>
      <c r="DJ8" s="105">
        <v>339649</v>
      </c>
      <c r="DK8" s="105">
        <v>339649</v>
      </c>
      <c r="DL8" s="105">
        <v>339649</v>
      </c>
      <c r="DM8" s="105"/>
      <c r="DN8" s="105"/>
      <c r="DO8" s="105">
        <v>339649</v>
      </c>
      <c r="DP8" s="105">
        <v>339649</v>
      </c>
      <c r="DQ8" s="105">
        <v>339649</v>
      </c>
      <c r="DR8" s="105">
        <v>339649</v>
      </c>
      <c r="DS8" s="105">
        <v>339649</v>
      </c>
      <c r="DT8" s="105">
        <v>339649</v>
      </c>
      <c r="DU8" s="105">
        <f t="shared" si="1"/>
        <v>34959</v>
      </c>
      <c r="DV8" s="105">
        <v>339649</v>
      </c>
      <c r="DW8" s="105">
        <v>339649</v>
      </c>
      <c r="DX8" s="105">
        <v>339649</v>
      </c>
      <c r="DY8" s="105">
        <v>339649</v>
      </c>
      <c r="DZ8" s="105">
        <v>339649</v>
      </c>
      <c r="EA8" s="105"/>
      <c r="EB8" s="105"/>
      <c r="EC8" s="105">
        <v>339649</v>
      </c>
      <c r="ED8" s="105">
        <v>339649</v>
      </c>
      <c r="EE8" s="105">
        <v>339649</v>
      </c>
      <c r="EF8" s="105">
        <v>339649</v>
      </c>
      <c r="EG8" s="105">
        <v>339649</v>
      </c>
      <c r="EH8" s="105">
        <v>339649</v>
      </c>
      <c r="EI8" s="105">
        <f t="shared" si="1"/>
        <v>35146534</v>
      </c>
      <c r="EJ8" s="105">
        <v>339649</v>
      </c>
      <c r="EK8" s="105">
        <v>339649</v>
      </c>
      <c r="EL8" s="105">
        <v>339649</v>
      </c>
      <c r="EM8" s="105">
        <v>339649</v>
      </c>
      <c r="EN8" s="105">
        <v>339649</v>
      </c>
      <c r="EO8" s="105"/>
      <c r="EP8" s="105"/>
      <c r="EQ8" s="105">
        <v>339649</v>
      </c>
      <c r="ER8" s="105">
        <v>339649</v>
      </c>
      <c r="ES8" s="105">
        <v>339649</v>
      </c>
      <c r="ET8" s="105">
        <v>339649</v>
      </c>
      <c r="EU8" s="105">
        <v>339649</v>
      </c>
      <c r="EV8" s="105">
        <v>339649</v>
      </c>
      <c r="EW8" s="105">
        <f t="shared" si="1"/>
        <v>869623</v>
      </c>
      <c r="EX8" s="105">
        <v>339649</v>
      </c>
      <c r="EY8" s="105">
        <v>339649</v>
      </c>
      <c r="EZ8" s="105">
        <v>339649</v>
      </c>
      <c r="FA8" s="105">
        <v>339649</v>
      </c>
      <c r="FB8" s="105">
        <v>339649</v>
      </c>
      <c r="FC8" s="105"/>
      <c r="FD8" s="105"/>
      <c r="FE8" s="105">
        <v>339649</v>
      </c>
      <c r="FF8" s="105">
        <v>339649</v>
      </c>
      <c r="FG8" s="105">
        <v>339649</v>
      </c>
      <c r="FH8" s="105">
        <v>339649</v>
      </c>
      <c r="FI8" s="105">
        <v>339649</v>
      </c>
      <c r="FJ8" s="106">
        <v>339649</v>
      </c>
      <c r="FK8" s="2" t="s">
        <v>35</v>
      </c>
      <c r="FL8" s="2" t="s">
        <v>35</v>
      </c>
      <c r="FM8" s="2" t="s">
        <v>35</v>
      </c>
      <c r="FN8" s="2" t="s">
        <v>35</v>
      </c>
      <c r="FO8" s="2" t="s">
        <v>35</v>
      </c>
      <c r="FP8" s="2" t="s">
        <v>35</v>
      </c>
      <c r="FQ8" s="2" t="s">
        <v>35</v>
      </c>
      <c r="FR8" s="2" t="s">
        <v>35</v>
      </c>
      <c r="FS8" s="2" t="s">
        <v>35</v>
      </c>
      <c r="FT8" s="2" t="s">
        <v>35</v>
      </c>
      <c r="FU8" s="2" t="s">
        <v>35</v>
      </c>
      <c r="FV8" s="2" t="s">
        <v>35</v>
      </c>
      <c r="FW8" s="2" t="s">
        <v>35</v>
      </c>
      <c r="FX8" s="2" t="s">
        <v>35</v>
      </c>
      <c r="FY8" s="2" t="s">
        <v>35</v>
      </c>
      <c r="FZ8" s="2" t="s">
        <v>35</v>
      </c>
      <c r="GA8" s="2" t="s">
        <v>35</v>
      </c>
      <c r="GB8" s="2" t="s">
        <v>35</v>
      </c>
      <c r="GC8" s="2" t="s">
        <v>35</v>
      </c>
      <c r="GD8" s="2" t="s">
        <v>35</v>
      </c>
      <c r="GE8" s="2" t="s">
        <v>35</v>
      </c>
      <c r="GF8" s="2" t="s">
        <v>35</v>
      </c>
      <c r="GG8" s="2" t="s">
        <v>35</v>
      </c>
      <c r="GH8" s="2" t="s">
        <v>35</v>
      </c>
      <c r="GI8" s="2" t="s">
        <v>35</v>
      </c>
      <c r="GJ8" s="2" t="s">
        <v>35</v>
      </c>
      <c r="GK8" s="2" t="s">
        <v>35</v>
      </c>
      <c r="GL8" s="2" t="s">
        <v>35</v>
      </c>
      <c r="GM8" s="2" t="s">
        <v>35</v>
      </c>
      <c r="GN8" s="2" t="s">
        <v>35</v>
      </c>
      <c r="GO8" s="2" t="s">
        <v>35</v>
      </c>
      <c r="GP8" s="2" t="s">
        <v>35</v>
      </c>
      <c r="GQ8" s="2" t="s">
        <v>35</v>
      </c>
      <c r="GR8" s="2" t="s">
        <v>35</v>
      </c>
      <c r="GS8" s="2" t="s">
        <v>35</v>
      </c>
      <c r="GT8" s="2" t="s">
        <v>35</v>
      </c>
      <c r="GU8" s="2" t="s">
        <v>35</v>
      </c>
      <c r="GV8" s="2" t="s">
        <v>35</v>
      </c>
      <c r="GW8" s="2" t="s">
        <v>35</v>
      </c>
      <c r="GX8" s="2" t="s">
        <v>35</v>
      </c>
      <c r="GY8" s="2" t="s">
        <v>35</v>
      </c>
      <c r="GZ8" s="2" t="s">
        <v>35</v>
      </c>
      <c r="HA8" s="2" t="s">
        <v>35</v>
      </c>
      <c r="HB8" s="2" t="s">
        <v>35</v>
      </c>
      <c r="HC8" s="2" t="s">
        <v>35</v>
      </c>
      <c r="HD8" s="2" t="s">
        <v>35</v>
      </c>
      <c r="HE8" s="2" t="s">
        <v>35</v>
      </c>
      <c r="HF8" s="2" t="s">
        <v>35</v>
      </c>
      <c r="HG8" s="2" t="s">
        <v>35</v>
      </c>
      <c r="HH8" s="2" t="s">
        <v>35</v>
      </c>
      <c r="HI8" s="2" t="s">
        <v>35</v>
      </c>
      <c r="HJ8" s="2" t="s">
        <v>35</v>
      </c>
      <c r="HK8" s="2" t="s">
        <v>35</v>
      </c>
      <c r="HL8" s="2" t="s">
        <v>35</v>
      </c>
      <c r="HM8" s="2" t="s">
        <v>35</v>
      </c>
      <c r="HN8" s="2" t="s">
        <v>35</v>
      </c>
      <c r="HO8" s="2" t="s">
        <v>35</v>
      </c>
      <c r="HP8" s="2" t="s">
        <v>35</v>
      </c>
      <c r="HQ8" s="2" t="s">
        <v>35</v>
      </c>
      <c r="HR8" s="2" t="s">
        <v>35</v>
      </c>
      <c r="HS8" s="2" t="s">
        <v>35</v>
      </c>
      <c r="HT8" s="2" t="s">
        <v>35</v>
      </c>
      <c r="HU8" s="2" t="s">
        <v>35</v>
      </c>
      <c r="HV8" s="2" t="s">
        <v>35</v>
      </c>
      <c r="HW8" s="2" t="s">
        <v>35</v>
      </c>
      <c r="HX8" s="2" t="s">
        <v>35</v>
      </c>
      <c r="HY8" s="2" t="s">
        <v>35</v>
      </c>
      <c r="HZ8" s="2" t="s">
        <v>35</v>
      </c>
      <c r="IA8" s="2" t="s">
        <v>35</v>
      </c>
      <c r="IB8" s="2" t="s">
        <v>35</v>
      </c>
      <c r="IC8" s="2" t="s">
        <v>35</v>
      </c>
      <c r="ID8" s="2" t="s">
        <v>35</v>
      </c>
      <c r="IE8" s="2" t="s">
        <v>35</v>
      </c>
      <c r="IF8" s="2" t="s">
        <v>35</v>
      </c>
      <c r="IG8" s="2" t="s">
        <v>35</v>
      </c>
      <c r="IH8" s="2" t="s">
        <v>35</v>
      </c>
      <c r="II8" s="2" t="s">
        <v>35</v>
      </c>
      <c r="IJ8" s="2" t="s">
        <v>35</v>
      </c>
      <c r="IK8" s="2" t="s">
        <v>35</v>
      </c>
      <c r="IL8" s="2" t="s">
        <v>35</v>
      </c>
      <c r="IM8" s="2" t="s">
        <v>35</v>
      </c>
      <c r="IN8" s="2" t="s">
        <v>35</v>
      </c>
      <c r="IO8" s="2" t="s">
        <v>35</v>
      </c>
      <c r="IP8" s="2" t="s">
        <v>35</v>
      </c>
      <c r="IQ8" s="2" t="s">
        <v>35</v>
      </c>
      <c r="IR8" s="2" t="s">
        <v>35</v>
      </c>
      <c r="IS8" s="2" t="s">
        <v>35</v>
      </c>
      <c r="IT8" s="2" t="s">
        <v>35</v>
      </c>
      <c r="IU8" s="2" t="s">
        <v>35</v>
      </c>
      <c r="IV8" s="2" t="s">
        <v>35</v>
      </c>
      <c r="IW8" s="2" t="s">
        <v>35</v>
      </c>
    </row>
    <row r="9" spans="1:267" ht="9" customHeight="1">
      <c r="A9" s="69"/>
      <c r="B9" s="70"/>
      <c r="C9" s="71"/>
      <c r="D9" s="204"/>
      <c r="E9" s="205"/>
      <c r="F9" s="206"/>
      <c r="G9" s="56"/>
      <c r="H9" s="201" t="s">
        <v>54</v>
      </c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57"/>
      <c r="T9" s="193" t="s">
        <v>38</v>
      </c>
      <c r="U9" s="194"/>
      <c r="V9" s="194"/>
      <c r="W9" s="194"/>
      <c r="X9" s="194"/>
      <c r="Y9" s="194"/>
      <c r="Z9" s="195"/>
      <c r="AA9" s="118">
        <v>9808</v>
      </c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>
        <v>86</v>
      </c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>
        <v>48782</v>
      </c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>
        <v>587</v>
      </c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>
        <v>89</v>
      </c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>
        <v>67582</v>
      </c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>
        <v>1207</v>
      </c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>
        <v>82</v>
      </c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>
        <v>86612</v>
      </c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>
        <v>1678</v>
      </c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6"/>
      <c r="FK9" s="2" t="s">
        <v>35</v>
      </c>
      <c r="FL9" s="2" t="s">
        <v>35</v>
      </c>
      <c r="FM9" s="2" t="s">
        <v>35</v>
      </c>
      <c r="FN9" s="2" t="s">
        <v>35</v>
      </c>
      <c r="FO9" s="2" t="s">
        <v>35</v>
      </c>
      <c r="FP9" s="2" t="s">
        <v>35</v>
      </c>
      <c r="FQ9" s="2" t="s">
        <v>35</v>
      </c>
      <c r="FR9" s="2" t="s">
        <v>35</v>
      </c>
      <c r="FS9" s="2" t="s">
        <v>35</v>
      </c>
      <c r="FT9" s="2" t="s">
        <v>35</v>
      </c>
      <c r="FU9" s="2" t="s">
        <v>35</v>
      </c>
      <c r="FV9" s="2" t="s">
        <v>35</v>
      </c>
      <c r="FW9" s="2" t="s">
        <v>35</v>
      </c>
      <c r="FX9" s="2" t="s">
        <v>35</v>
      </c>
      <c r="FY9" s="2" t="s">
        <v>35</v>
      </c>
      <c r="FZ9" s="2" t="s">
        <v>35</v>
      </c>
      <c r="GA9" s="2" t="s">
        <v>35</v>
      </c>
      <c r="GB9" s="2" t="s">
        <v>35</v>
      </c>
      <c r="GC9" s="2" t="s">
        <v>35</v>
      </c>
      <c r="GD9" s="2" t="s">
        <v>35</v>
      </c>
      <c r="GE9" s="2" t="s">
        <v>35</v>
      </c>
      <c r="GF9" s="2" t="s">
        <v>35</v>
      </c>
      <c r="GG9" s="2" t="s">
        <v>35</v>
      </c>
      <c r="GH9" s="2" t="s">
        <v>35</v>
      </c>
      <c r="GI9" s="2" t="s">
        <v>35</v>
      </c>
      <c r="GJ9" s="2" t="s">
        <v>35</v>
      </c>
      <c r="GK9" s="2" t="s">
        <v>35</v>
      </c>
      <c r="GL9" s="2" t="s">
        <v>35</v>
      </c>
      <c r="GM9" s="2" t="s">
        <v>35</v>
      </c>
      <c r="GN9" s="2" t="s">
        <v>35</v>
      </c>
      <c r="GO9" s="2" t="s">
        <v>35</v>
      </c>
      <c r="GP9" s="2" t="s">
        <v>35</v>
      </c>
      <c r="GQ9" s="2" t="s">
        <v>35</v>
      </c>
      <c r="GR9" s="2" t="s">
        <v>35</v>
      </c>
      <c r="GS9" s="2" t="s">
        <v>35</v>
      </c>
      <c r="GT9" s="2" t="s">
        <v>35</v>
      </c>
      <c r="GU9" s="2" t="s">
        <v>35</v>
      </c>
      <c r="GV9" s="2" t="s">
        <v>35</v>
      </c>
      <c r="GW9" s="2" t="s">
        <v>35</v>
      </c>
      <c r="GX9" s="2" t="s">
        <v>35</v>
      </c>
      <c r="GY9" s="2" t="s">
        <v>35</v>
      </c>
      <c r="GZ9" s="2" t="s">
        <v>35</v>
      </c>
      <c r="HA9" s="2" t="s">
        <v>35</v>
      </c>
      <c r="HB9" s="2" t="s">
        <v>35</v>
      </c>
      <c r="HC9" s="2" t="s">
        <v>35</v>
      </c>
      <c r="HD9" s="2" t="s">
        <v>35</v>
      </c>
      <c r="HE9" s="2" t="s">
        <v>35</v>
      </c>
      <c r="HF9" s="2" t="s">
        <v>35</v>
      </c>
      <c r="HG9" s="2" t="s">
        <v>35</v>
      </c>
      <c r="HH9" s="2" t="s">
        <v>35</v>
      </c>
      <c r="HI9" s="2" t="s">
        <v>35</v>
      </c>
      <c r="HJ9" s="2" t="s">
        <v>35</v>
      </c>
      <c r="HK9" s="2" t="s">
        <v>35</v>
      </c>
      <c r="HL9" s="2" t="s">
        <v>35</v>
      </c>
      <c r="HM9" s="2" t="s">
        <v>35</v>
      </c>
      <c r="HN9" s="2" t="s">
        <v>35</v>
      </c>
      <c r="HO9" s="2" t="s">
        <v>35</v>
      </c>
      <c r="HP9" s="2" t="s">
        <v>35</v>
      </c>
      <c r="HQ9" s="2" t="s">
        <v>35</v>
      </c>
      <c r="HR9" s="2" t="s">
        <v>35</v>
      </c>
      <c r="HS9" s="2" t="s">
        <v>35</v>
      </c>
      <c r="HT9" s="2" t="s">
        <v>35</v>
      </c>
      <c r="HU9" s="2" t="s">
        <v>35</v>
      </c>
      <c r="HV9" s="2" t="s">
        <v>35</v>
      </c>
      <c r="HW9" s="2" t="s">
        <v>35</v>
      </c>
      <c r="HX9" s="2" t="s">
        <v>35</v>
      </c>
      <c r="HY9" s="2" t="s">
        <v>35</v>
      </c>
      <c r="HZ9" s="2" t="s">
        <v>35</v>
      </c>
      <c r="IA9" s="2" t="s">
        <v>35</v>
      </c>
      <c r="IB9" s="2" t="s">
        <v>35</v>
      </c>
      <c r="IC9" s="2" t="s">
        <v>35</v>
      </c>
      <c r="ID9" s="2" t="s">
        <v>35</v>
      </c>
      <c r="IE9" s="2" t="s">
        <v>35</v>
      </c>
      <c r="IF9" s="2" t="s">
        <v>35</v>
      </c>
      <c r="IG9" s="2" t="s">
        <v>35</v>
      </c>
      <c r="IH9" s="2" t="s">
        <v>35</v>
      </c>
      <c r="II9" s="2" t="s">
        <v>35</v>
      </c>
      <c r="IJ9" s="2" t="s">
        <v>35</v>
      </c>
      <c r="IK9" s="2" t="s">
        <v>35</v>
      </c>
      <c r="IL9" s="2" t="s">
        <v>35</v>
      </c>
      <c r="IM9" s="2" t="s">
        <v>35</v>
      </c>
      <c r="IN9" s="2" t="s">
        <v>35</v>
      </c>
      <c r="IO9" s="2" t="s">
        <v>35</v>
      </c>
      <c r="IP9" s="2" t="s">
        <v>35</v>
      </c>
      <c r="IQ9" s="2" t="s">
        <v>35</v>
      </c>
      <c r="IR9" s="2" t="s">
        <v>35</v>
      </c>
      <c r="IS9" s="2" t="s">
        <v>35</v>
      </c>
      <c r="IT9" s="2" t="s">
        <v>35</v>
      </c>
      <c r="IU9" s="2" t="s">
        <v>35</v>
      </c>
      <c r="IV9" s="2" t="s">
        <v>35</v>
      </c>
      <c r="IW9" s="2" t="s">
        <v>35</v>
      </c>
    </row>
    <row r="10" spans="1:267" ht="9" customHeight="1">
      <c r="A10" s="69"/>
      <c r="B10" s="70"/>
      <c r="C10" s="71"/>
      <c r="D10" s="204"/>
      <c r="E10" s="205"/>
      <c r="F10" s="206"/>
      <c r="G10" s="72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55"/>
      <c r="T10" s="193" t="s">
        <v>39</v>
      </c>
      <c r="U10" s="194"/>
      <c r="V10" s="194"/>
      <c r="W10" s="194"/>
      <c r="X10" s="194"/>
      <c r="Y10" s="194"/>
      <c r="Z10" s="195"/>
      <c r="AA10" s="118">
        <v>1446119</v>
      </c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>
        <v>54447</v>
      </c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>
        <v>33228228</v>
      </c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>
        <v>674562</v>
      </c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>
        <v>30185</v>
      </c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>
        <v>23888477</v>
      </c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>
        <v>498974</v>
      </c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>
        <v>19662</v>
      </c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>
        <v>19909976</v>
      </c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>
        <v>459599</v>
      </c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6"/>
      <c r="FK10" s="2" t="s">
        <v>35</v>
      </c>
      <c r="FL10" s="2" t="s">
        <v>35</v>
      </c>
      <c r="FM10" s="2" t="s">
        <v>35</v>
      </c>
      <c r="FN10" s="2" t="s">
        <v>35</v>
      </c>
      <c r="FO10" s="2" t="s">
        <v>35</v>
      </c>
      <c r="FP10" s="2" t="s">
        <v>35</v>
      </c>
      <c r="FQ10" s="2" t="s">
        <v>35</v>
      </c>
      <c r="FR10" s="2" t="s">
        <v>35</v>
      </c>
      <c r="FS10" s="2" t="s">
        <v>35</v>
      </c>
      <c r="FT10" s="2" t="s">
        <v>35</v>
      </c>
      <c r="FU10" s="2" t="s">
        <v>35</v>
      </c>
      <c r="FV10" s="2" t="s">
        <v>35</v>
      </c>
      <c r="FW10" s="2" t="s">
        <v>35</v>
      </c>
      <c r="FX10" s="2" t="s">
        <v>35</v>
      </c>
      <c r="FY10" s="2" t="s">
        <v>35</v>
      </c>
      <c r="FZ10" s="2" t="s">
        <v>35</v>
      </c>
      <c r="GA10" s="2" t="s">
        <v>35</v>
      </c>
      <c r="GB10" s="2" t="s">
        <v>35</v>
      </c>
      <c r="GC10" s="2" t="s">
        <v>35</v>
      </c>
      <c r="GD10" s="2" t="s">
        <v>35</v>
      </c>
      <c r="GE10" s="2" t="s">
        <v>35</v>
      </c>
      <c r="GF10" s="2" t="s">
        <v>35</v>
      </c>
      <c r="GG10" s="2" t="s">
        <v>35</v>
      </c>
      <c r="GH10" s="2" t="s">
        <v>35</v>
      </c>
      <c r="GI10" s="2" t="s">
        <v>35</v>
      </c>
      <c r="GJ10" s="2" t="s">
        <v>35</v>
      </c>
      <c r="GK10" s="2" t="s">
        <v>35</v>
      </c>
      <c r="GL10" s="2" t="s">
        <v>35</v>
      </c>
      <c r="GM10" s="2" t="s">
        <v>35</v>
      </c>
      <c r="GN10" s="2" t="s">
        <v>35</v>
      </c>
      <c r="GO10" s="2" t="s">
        <v>35</v>
      </c>
      <c r="GP10" s="2" t="s">
        <v>35</v>
      </c>
      <c r="GQ10" s="2" t="s">
        <v>35</v>
      </c>
      <c r="GR10" s="2" t="s">
        <v>35</v>
      </c>
      <c r="GS10" s="2" t="s">
        <v>35</v>
      </c>
      <c r="GT10" s="2" t="s">
        <v>35</v>
      </c>
      <c r="GU10" s="2" t="s">
        <v>35</v>
      </c>
      <c r="GV10" s="2" t="s">
        <v>35</v>
      </c>
      <c r="GW10" s="2" t="s">
        <v>35</v>
      </c>
      <c r="GX10" s="2" t="s">
        <v>35</v>
      </c>
      <c r="GY10" s="2" t="s">
        <v>35</v>
      </c>
      <c r="GZ10" s="2" t="s">
        <v>35</v>
      </c>
      <c r="HA10" s="2" t="s">
        <v>35</v>
      </c>
      <c r="HB10" s="2" t="s">
        <v>35</v>
      </c>
      <c r="HC10" s="2" t="s">
        <v>35</v>
      </c>
      <c r="HD10" s="2" t="s">
        <v>35</v>
      </c>
      <c r="HE10" s="2" t="s">
        <v>35</v>
      </c>
      <c r="HF10" s="2" t="s">
        <v>35</v>
      </c>
      <c r="HG10" s="2" t="s">
        <v>35</v>
      </c>
      <c r="HH10" s="2" t="s">
        <v>35</v>
      </c>
      <c r="HI10" s="2" t="s">
        <v>35</v>
      </c>
      <c r="HJ10" s="2" t="s">
        <v>35</v>
      </c>
      <c r="HK10" s="2" t="s">
        <v>35</v>
      </c>
      <c r="HL10" s="2" t="s">
        <v>35</v>
      </c>
      <c r="HM10" s="2" t="s">
        <v>35</v>
      </c>
      <c r="HN10" s="2" t="s">
        <v>35</v>
      </c>
      <c r="HO10" s="2" t="s">
        <v>35</v>
      </c>
      <c r="HP10" s="2" t="s">
        <v>35</v>
      </c>
      <c r="HQ10" s="2" t="s">
        <v>35</v>
      </c>
      <c r="HR10" s="2" t="s">
        <v>35</v>
      </c>
      <c r="HS10" s="2" t="s">
        <v>35</v>
      </c>
      <c r="HT10" s="2" t="s">
        <v>35</v>
      </c>
      <c r="HU10" s="2" t="s">
        <v>35</v>
      </c>
      <c r="HV10" s="2" t="s">
        <v>35</v>
      </c>
      <c r="HW10" s="2" t="s">
        <v>35</v>
      </c>
      <c r="HX10" s="2" t="s">
        <v>35</v>
      </c>
      <c r="HY10" s="2" t="s">
        <v>35</v>
      </c>
      <c r="HZ10" s="2" t="s">
        <v>35</v>
      </c>
      <c r="IA10" s="2" t="s">
        <v>35</v>
      </c>
      <c r="IB10" s="2" t="s">
        <v>35</v>
      </c>
      <c r="IC10" s="2" t="s">
        <v>35</v>
      </c>
      <c r="ID10" s="2" t="s">
        <v>35</v>
      </c>
      <c r="IE10" s="2" t="s">
        <v>35</v>
      </c>
      <c r="IF10" s="2" t="s">
        <v>35</v>
      </c>
      <c r="IG10" s="2" t="s">
        <v>35</v>
      </c>
      <c r="IH10" s="2" t="s">
        <v>35</v>
      </c>
      <c r="II10" s="2" t="s">
        <v>35</v>
      </c>
      <c r="IJ10" s="2" t="s">
        <v>35</v>
      </c>
      <c r="IK10" s="2" t="s">
        <v>35</v>
      </c>
      <c r="IL10" s="2" t="s">
        <v>35</v>
      </c>
      <c r="IM10" s="2" t="s">
        <v>35</v>
      </c>
      <c r="IN10" s="2" t="s">
        <v>35</v>
      </c>
      <c r="IO10" s="2" t="s">
        <v>35</v>
      </c>
      <c r="IP10" s="2" t="s">
        <v>35</v>
      </c>
      <c r="IQ10" s="2" t="s">
        <v>35</v>
      </c>
      <c r="IR10" s="2" t="s">
        <v>35</v>
      </c>
      <c r="IS10" s="2" t="s">
        <v>35</v>
      </c>
      <c r="IT10" s="2" t="s">
        <v>35</v>
      </c>
      <c r="IU10" s="2" t="s">
        <v>35</v>
      </c>
      <c r="IV10" s="2" t="s">
        <v>35</v>
      </c>
      <c r="IW10" s="2" t="s">
        <v>35</v>
      </c>
    </row>
    <row r="11" spans="1:267" ht="9" customHeight="1">
      <c r="A11" s="69"/>
      <c r="B11" s="70"/>
      <c r="C11" s="71"/>
      <c r="D11" s="204"/>
      <c r="E11" s="205"/>
      <c r="F11" s="206"/>
      <c r="G11" s="73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74"/>
      <c r="T11" s="193" t="s">
        <v>37</v>
      </c>
      <c r="U11" s="194"/>
      <c r="V11" s="194"/>
      <c r="W11" s="194"/>
      <c r="X11" s="194"/>
      <c r="Y11" s="194"/>
      <c r="Z11" s="195"/>
      <c r="AA11" s="118">
        <f t="shared" ref="AA11:CE11" si="2">SUM(AA9,AA10)</f>
        <v>1455927</v>
      </c>
      <c r="AB11" s="105">
        <v>339649</v>
      </c>
      <c r="AC11" s="105">
        <v>339649</v>
      </c>
      <c r="AD11" s="105">
        <v>339649</v>
      </c>
      <c r="AE11" s="105">
        <v>339649</v>
      </c>
      <c r="AF11" s="105">
        <v>339649</v>
      </c>
      <c r="AG11" s="105"/>
      <c r="AH11" s="105"/>
      <c r="AI11" s="105">
        <v>339649</v>
      </c>
      <c r="AJ11" s="105">
        <v>339649</v>
      </c>
      <c r="AK11" s="105">
        <v>339649</v>
      </c>
      <c r="AL11" s="105">
        <v>339649</v>
      </c>
      <c r="AM11" s="105">
        <v>339649</v>
      </c>
      <c r="AN11" s="105">
        <v>339649</v>
      </c>
      <c r="AO11" s="105">
        <f t="shared" si="2"/>
        <v>54533</v>
      </c>
      <c r="AP11" s="105">
        <v>339649</v>
      </c>
      <c r="AQ11" s="105">
        <v>339649</v>
      </c>
      <c r="AR11" s="105">
        <v>339649</v>
      </c>
      <c r="AS11" s="105">
        <v>339649</v>
      </c>
      <c r="AT11" s="105">
        <v>339649</v>
      </c>
      <c r="AU11" s="105"/>
      <c r="AV11" s="105"/>
      <c r="AW11" s="105">
        <v>339649</v>
      </c>
      <c r="AX11" s="105">
        <v>339649</v>
      </c>
      <c r="AY11" s="105">
        <v>339649</v>
      </c>
      <c r="AZ11" s="105">
        <v>339649</v>
      </c>
      <c r="BA11" s="105">
        <v>339649</v>
      </c>
      <c r="BB11" s="105">
        <v>339649</v>
      </c>
      <c r="BC11" s="105">
        <f t="shared" si="2"/>
        <v>33277010</v>
      </c>
      <c r="BD11" s="105">
        <v>339649</v>
      </c>
      <c r="BE11" s="105">
        <v>339649</v>
      </c>
      <c r="BF11" s="105">
        <v>339649</v>
      </c>
      <c r="BG11" s="105">
        <v>339649</v>
      </c>
      <c r="BH11" s="105">
        <v>339649</v>
      </c>
      <c r="BI11" s="105"/>
      <c r="BJ11" s="105"/>
      <c r="BK11" s="105">
        <v>339649</v>
      </c>
      <c r="BL11" s="105">
        <v>339649</v>
      </c>
      <c r="BM11" s="105">
        <v>339649</v>
      </c>
      <c r="BN11" s="105">
        <v>339649</v>
      </c>
      <c r="BO11" s="105">
        <v>339649</v>
      </c>
      <c r="BP11" s="105">
        <v>339649</v>
      </c>
      <c r="BQ11" s="105">
        <f t="shared" si="2"/>
        <v>675149</v>
      </c>
      <c r="BR11" s="105">
        <v>339649</v>
      </c>
      <c r="BS11" s="105">
        <v>339649</v>
      </c>
      <c r="BT11" s="105">
        <v>339649</v>
      </c>
      <c r="BU11" s="105">
        <v>339649</v>
      </c>
      <c r="BV11" s="105">
        <v>339649</v>
      </c>
      <c r="BW11" s="105"/>
      <c r="BX11" s="105"/>
      <c r="BY11" s="105">
        <v>339649</v>
      </c>
      <c r="BZ11" s="105">
        <v>339649</v>
      </c>
      <c r="CA11" s="105">
        <v>339649</v>
      </c>
      <c r="CB11" s="105">
        <v>339649</v>
      </c>
      <c r="CC11" s="105">
        <v>339649</v>
      </c>
      <c r="CD11" s="105">
        <v>339649</v>
      </c>
      <c r="CE11" s="105">
        <f t="shared" si="2"/>
        <v>30274</v>
      </c>
      <c r="CF11" s="105">
        <v>339649</v>
      </c>
      <c r="CG11" s="105">
        <v>339649</v>
      </c>
      <c r="CH11" s="105">
        <v>339649</v>
      </c>
      <c r="CI11" s="105">
        <v>339649</v>
      </c>
      <c r="CJ11" s="105">
        <v>339649</v>
      </c>
      <c r="CK11" s="105"/>
      <c r="CL11" s="105"/>
      <c r="CM11" s="105">
        <v>339649</v>
      </c>
      <c r="CN11" s="105">
        <v>339649</v>
      </c>
      <c r="CO11" s="105">
        <v>339649</v>
      </c>
      <c r="CP11" s="105">
        <v>339649</v>
      </c>
      <c r="CQ11" s="105">
        <v>339649</v>
      </c>
      <c r="CR11" s="105">
        <v>339649</v>
      </c>
      <c r="CS11" s="105">
        <f t="shared" ref="CS11:EW11" si="3">SUM(CS9,CS10)</f>
        <v>23956059</v>
      </c>
      <c r="CT11" s="105">
        <v>339649</v>
      </c>
      <c r="CU11" s="105">
        <v>339649</v>
      </c>
      <c r="CV11" s="105">
        <v>339649</v>
      </c>
      <c r="CW11" s="105">
        <v>339649</v>
      </c>
      <c r="CX11" s="105">
        <v>339649</v>
      </c>
      <c r="CY11" s="105"/>
      <c r="CZ11" s="105"/>
      <c r="DA11" s="105">
        <v>339649</v>
      </c>
      <c r="DB11" s="105">
        <v>339649</v>
      </c>
      <c r="DC11" s="105">
        <v>339649</v>
      </c>
      <c r="DD11" s="105">
        <v>339649</v>
      </c>
      <c r="DE11" s="105">
        <v>339649</v>
      </c>
      <c r="DF11" s="105">
        <v>339649</v>
      </c>
      <c r="DG11" s="105">
        <f t="shared" si="3"/>
        <v>500181</v>
      </c>
      <c r="DH11" s="105">
        <v>339649</v>
      </c>
      <c r="DI11" s="105">
        <v>339649</v>
      </c>
      <c r="DJ11" s="105">
        <v>339649</v>
      </c>
      <c r="DK11" s="105">
        <v>339649</v>
      </c>
      <c r="DL11" s="105">
        <v>339649</v>
      </c>
      <c r="DM11" s="105"/>
      <c r="DN11" s="105"/>
      <c r="DO11" s="105">
        <v>339649</v>
      </c>
      <c r="DP11" s="105">
        <v>339649</v>
      </c>
      <c r="DQ11" s="105">
        <v>339649</v>
      </c>
      <c r="DR11" s="105">
        <v>339649</v>
      </c>
      <c r="DS11" s="105">
        <v>339649</v>
      </c>
      <c r="DT11" s="105">
        <v>339649</v>
      </c>
      <c r="DU11" s="105">
        <f t="shared" si="3"/>
        <v>19744</v>
      </c>
      <c r="DV11" s="105">
        <v>339649</v>
      </c>
      <c r="DW11" s="105">
        <v>339649</v>
      </c>
      <c r="DX11" s="105">
        <v>339649</v>
      </c>
      <c r="DY11" s="105">
        <v>339649</v>
      </c>
      <c r="DZ11" s="105">
        <v>339649</v>
      </c>
      <c r="EA11" s="105"/>
      <c r="EB11" s="105"/>
      <c r="EC11" s="105">
        <v>339649</v>
      </c>
      <c r="ED11" s="105">
        <v>339649</v>
      </c>
      <c r="EE11" s="105">
        <v>339649</v>
      </c>
      <c r="EF11" s="105">
        <v>339649</v>
      </c>
      <c r="EG11" s="105">
        <v>339649</v>
      </c>
      <c r="EH11" s="105">
        <v>339649</v>
      </c>
      <c r="EI11" s="105">
        <f t="shared" si="3"/>
        <v>19996588</v>
      </c>
      <c r="EJ11" s="105">
        <v>339649</v>
      </c>
      <c r="EK11" s="105">
        <v>339649</v>
      </c>
      <c r="EL11" s="105">
        <v>339649</v>
      </c>
      <c r="EM11" s="105">
        <v>339649</v>
      </c>
      <c r="EN11" s="105">
        <v>339649</v>
      </c>
      <c r="EO11" s="105"/>
      <c r="EP11" s="105"/>
      <c r="EQ11" s="105">
        <v>339649</v>
      </c>
      <c r="ER11" s="105">
        <v>339649</v>
      </c>
      <c r="ES11" s="105">
        <v>339649</v>
      </c>
      <c r="ET11" s="105">
        <v>339649</v>
      </c>
      <c r="EU11" s="105">
        <v>339649</v>
      </c>
      <c r="EV11" s="105">
        <v>339649</v>
      </c>
      <c r="EW11" s="105">
        <f t="shared" si="3"/>
        <v>461277</v>
      </c>
      <c r="EX11" s="105">
        <v>339649</v>
      </c>
      <c r="EY11" s="105">
        <v>339649</v>
      </c>
      <c r="EZ11" s="105">
        <v>339649</v>
      </c>
      <c r="FA11" s="105">
        <v>339649</v>
      </c>
      <c r="FB11" s="105">
        <v>339649</v>
      </c>
      <c r="FC11" s="105"/>
      <c r="FD11" s="105"/>
      <c r="FE11" s="105">
        <v>339649</v>
      </c>
      <c r="FF11" s="105">
        <v>339649</v>
      </c>
      <c r="FG11" s="105">
        <v>339649</v>
      </c>
      <c r="FH11" s="105">
        <v>339649</v>
      </c>
      <c r="FI11" s="105">
        <v>339649</v>
      </c>
      <c r="FJ11" s="106">
        <v>339649</v>
      </c>
      <c r="FK11" s="2" t="s">
        <v>35</v>
      </c>
      <c r="FL11" s="2" t="s">
        <v>35</v>
      </c>
      <c r="FM11" s="2" t="s">
        <v>35</v>
      </c>
      <c r="FN11" s="2" t="s">
        <v>35</v>
      </c>
      <c r="FO11" s="2" t="s">
        <v>35</v>
      </c>
      <c r="FP11" s="2" t="s">
        <v>35</v>
      </c>
      <c r="FQ11" s="2" t="s">
        <v>35</v>
      </c>
      <c r="FR11" s="2" t="s">
        <v>35</v>
      </c>
      <c r="FS11" s="2" t="s">
        <v>35</v>
      </c>
      <c r="FT11" s="2" t="s">
        <v>35</v>
      </c>
      <c r="FU11" s="2" t="s">
        <v>35</v>
      </c>
      <c r="FV11" s="2" t="s">
        <v>35</v>
      </c>
      <c r="FW11" s="2" t="s">
        <v>35</v>
      </c>
      <c r="FX11" s="2" t="s">
        <v>35</v>
      </c>
      <c r="FY11" s="2" t="s">
        <v>35</v>
      </c>
      <c r="FZ11" s="2" t="s">
        <v>35</v>
      </c>
      <c r="GA11" s="2" t="s">
        <v>35</v>
      </c>
      <c r="GB11" s="2" t="s">
        <v>35</v>
      </c>
      <c r="GC11" s="2" t="s">
        <v>35</v>
      </c>
      <c r="GD11" s="2" t="s">
        <v>35</v>
      </c>
      <c r="GE11" s="2" t="s">
        <v>35</v>
      </c>
      <c r="GF11" s="2" t="s">
        <v>35</v>
      </c>
      <c r="GG11" s="2" t="s">
        <v>35</v>
      </c>
      <c r="GH11" s="2" t="s">
        <v>35</v>
      </c>
      <c r="GI11" s="2" t="s">
        <v>35</v>
      </c>
      <c r="GJ11" s="2" t="s">
        <v>35</v>
      </c>
      <c r="GK11" s="2" t="s">
        <v>35</v>
      </c>
      <c r="GL11" s="2" t="s">
        <v>35</v>
      </c>
      <c r="GM11" s="2" t="s">
        <v>35</v>
      </c>
      <c r="GN11" s="2" t="s">
        <v>35</v>
      </c>
      <c r="GO11" s="2" t="s">
        <v>35</v>
      </c>
      <c r="GP11" s="2" t="s">
        <v>35</v>
      </c>
      <c r="GQ11" s="2" t="s">
        <v>35</v>
      </c>
      <c r="GR11" s="2" t="s">
        <v>35</v>
      </c>
      <c r="GS11" s="2" t="s">
        <v>35</v>
      </c>
      <c r="GT11" s="2" t="s">
        <v>35</v>
      </c>
      <c r="GU11" s="2" t="s">
        <v>35</v>
      </c>
      <c r="GV11" s="2" t="s">
        <v>35</v>
      </c>
      <c r="GW11" s="2" t="s">
        <v>35</v>
      </c>
      <c r="GX11" s="2" t="s">
        <v>35</v>
      </c>
      <c r="GY11" s="2" t="s">
        <v>35</v>
      </c>
      <c r="GZ11" s="2" t="s">
        <v>35</v>
      </c>
      <c r="HA11" s="2" t="s">
        <v>35</v>
      </c>
      <c r="HB11" s="2" t="s">
        <v>35</v>
      </c>
      <c r="HC11" s="2" t="s">
        <v>35</v>
      </c>
      <c r="HD11" s="2" t="s">
        <v>35</v>
      </c>
      <c r="HE11" s="2" t="s">
        <v>35</v>
      </c>
      <c r="HF11" s="2" t="s">
        <v>35</v>
      </c>
      <c r="HG11" s="2" t="s">
        <v>35</v>
      </c>
      <c r="HH11" s="2" t="s">
        <v>35</v>
      </c>
      <c r="HI11" s="2" t="s">
        <v>35</v>
      </c>
      <c r="HJ11" s="2" t="s">
        <v>35</v>
      </c>
      <c r="HK11" s="2" t="s">
        <v>35</v>
      </c>
      <c r="HL11" s="2" t="s">
        <v>35</v>
      </c>
      <c r="HM11" s="2" t="s">
        <v>35</v>
      </c>
      <c r="HN11" s="2" t="s">
        <v>35</v>
      </c>
      <c r="HO11" s="2" t="s">
        <v>35</v>
      </c>
      <c r="HP11" s="2" t="s">
        <v>35</v>
      </c>
      <c r="HQ11" s="2" t="s">
        <v>35</v>
      </c>
      <c r="HR11" s="2" t="s">
        <v>35</v>
      </c>
      <c r="HS11" s="2" t="s">
        <v>35</v>
      </c>
      <c r="HT11" s="2" t="s">
        <v>35</v>
      </c>
      <c r="HU11" s="2" t="s">
        <v>35</v>
      </c>
      <c r="HV11" s="2" t="s">
        <v>35</v>
      </c>
      <c r="HW11" s="2" t="s">
        <v>35</v>
      </c>
      <c r="HX11" s="2" t="s">
        <v>35</v>
      </c>
      <c r="HY11" s="2" t="s">
        <v>35</v>
      </c>
      <c r="HZ11" s="2" t="s">
        <v>35</v>
      </c>
      <c r="IA11" s="2" t="s">
        <v>35</v>
      </c>
      <c r="IB11" s="2" t="s">
        <v>35</v>
      </c>
      <c r="IC11" s="2" t="s">
        <v>35</v>
      </c>
      <c r="ID11" s="2" t="s">
        <v>35</v>
      </c>
      <c r="IE11" s="2" t="s">
        <v>35</v>
      </c>
      <c r="IF11" s="2" t="s">
        <v>35</v>
      </c>
      <c r="IG11" s="2" t="s">
        <v>35</v>
      </c>
      <c r="IH11" s="2" t="s">
        <v>35</v>
      </c>
      <c r="II11" s="2" t="s">
        <v>35</v>
      </c>
      <c r="IJ11" s="2" t="s">
        <v>35</v>
      </c>
      <c r="IK11" s="2" t="s">
        <v>35</v>
      </c>
      <c r="IL11" s="2" t="s">
        <v>35</v>
      </c>
      <c r="IM11" s="2" t="s">
        <v>35</v>
      </c>
      <c r="IN11" s="2" t="s">
        <v>35</v>
      </c>
      <c r="IO11" s="2" t="s">
        <v>35</v>
      </c>
      <c r="IP11" s="2" t="s">
        <v>35</v>
      </c>
      <c r="IQ11" s="2" t="s">
        <v>35</v>
      </c>
      <c r="IR11" s="2" t="s">
        <v>35</v>
      </c>
      <c r="IS11" s="2" t="s">
        <v>35</v>
      </c>
      <c r="IT11" s="2" t="s">
        <v>35</v>
      </c>
      <c r="IU11" s="2" t="s">
        <v>35</v>
      </c>
      <c r="IV11" s="2" t="s">
        <v>35</v>
      </c>
      <c r="IW11" s="2" t="s">
        <v>35</v>
      </c>
    </row>
    <row r="12" spans="1:267" ht="9" customHeight="1">
      <c r="A12" s="69"/>
      <c r="B12" s="70"/>
      <c r="C12" s="71"/>
      <c r="D12" s="204"/>
      <c r="E12" s="205"/>
      <c r="F12" s="206"/>
      <c r="G12" s="232" t="s">
        <v>55</v>
      </c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193" t="s">
        <v>38</v>
      </c>
      <c r="U12" s="194"/>
      <c r="V12" s="194"/>
      <c r="W12" s="194"/>
      <c r="X12" s="194"/>
      <c r="Y12" s="194"/>
      <c r="Z12" s="195"/>
      <c r="AA12" s="118">
        <f t="shared" ref="AA12:CE13" si="4">SUM(AA6,AA9)</f>
        <v>14321</v>
      </c>
      <c r="AB12" s="105">
        <v>5189</v>
      </c>
      <c r="AC12" s="105">
        <v>5189</v>
      </c>
      <c r="AD12" s="105">
        <v>5189</v>
      </c>
      <c r="AE12" s="105">
        <v>5189</v>
      </c>
      <c r="AF12" s="105">
        <v>5189</v>
      </c>
      <c r="AG12" s="105"/>
      <c r="AH12" s="105"/>
      <c r="AI12" s="105">
        <v>5189</v>
      </c>
      <c r="AJ12" s="105">
        <v>5189</v>
      </c>
      <c r="AK12" s="105">
        <v>5189</v>
      </c>
      <c r="AL12" s="105">
        <v>5189</v>
      </c>
      <c r="AM12" s="105">
        <v>5189</v>
      </c>
      <c r="AN12" s="105">
        <v>5189</v>
      </c>
      <c r="AO12" s="105">
        <f t="shared" si="4"/>
        <v>321</v>
      </c>
      <c r="AP12" s="105">
        <v>5189</v>
      </c>
      <c r="AQ12" s="105">
        <v>5189</v>
      </c>
      <c r="AR12" s="105">
        <v>5189</v>
      </c>
      <c r="AS12" s="105">
        <v>5189</v>
      </c>
      <c r="AT12" s="105">
        <v>5189</v>
      </c>
      <c r="AU12" s="105"/>
      <c r="AV12" s="105"/>
      <c r="AW12" s="105">
        <v>5189</v>
      </c>
      <c r="AX12" s="105">
        <v>5189</v>
      </c>
      <c r="AY12" s="105">
        <v>5189</v>
      </c>
      <c r="AZ12" s="105">
        <v>5189</v>
      </c>
      <c r="BA12" s="105">
        <v>5189</v>
      </c>
      <c r="BB12" s="105">
        <v>5189</v>
      </c>
      <c r="BC12" s="105">
        <f t="shared" si="4"/>
        <v>190484</v>
      </c>
      <c r="BD12" s="105">
        <v>5189</v>
      </c>
      <c r="BE12" s="105">
        <v>5189</v>
      </c>
      <c r="BF12" s="105">
        <v>5189</v>
      </c>
      <c r="BG12" s="105">
        <v>5189</v>
      </c>
      <c r="BH12" s="105">
        <v>5189</v>
      </c>
      <c r="BI12" s="105"/>
      <c r="BJ12" s="105"/>
      <c r="BK12" s="105">
        <v>5189</v>
      </c>
      <c r="BL12" s="105">
        <v>5189</v>
      </c>
      <c r="BM12" s="105">
        <v>5189</v>
      </c>
      <c r="BN12" s="105">
        <v>5189</v>
      </c>
      <c r="BO12" s="105">
        <v>5189</v>
      </c>
      <c r="BP12" s="105">
        <v>5189</v>
      </c>
      <c r="BQ12" s="105">
        <f t="shared" si="4"/>
        <v>2329</v>
      </c>
      <c r="BR12" s="105">
        <v>5189</v>
      </c>
      <c r="BS12" s="105">
        <v>5189</v>
      </c>
      <c r="BT12" s="105">
        <v>5189</v>
      </c>
      <c r="BU12" s="105">
        <v>5189</v>
      </c>
      <c r="BV12" s="105">
        <v>5189</v>
      </c>
      <c r="BW12" s="105"/>
      <c r="BX12" s="105"/>
      <c r="BY12" s="105">
        <v>5189</v>
      </c>
      <c r="BZ12" s="105">
        <v>5189</v>
      </c>
      <c r="CA12" s="105">
        <v>5189</v>
      </c>
      <c r="CB12" s="105">
        <v>5189</v>
      </c>
      <c r="CC12" s="105">
        <v>5189</v>
      </c>
      <c r="CD12" s="105">
        <v>5189</v>
      </c>
      <c r="CE12" s="105">
        <f t="shared" si="4"/>
        <v>244</v>
      </c>
      <c r="CF12" s="105">
        <v>5189</v>
      </c>
      <c r="CG12" s="105">
        <v>5189</v>
      </c>
      <c r="CH12" s="105">
        <v>5189</v>
      </c>
      <c r="CI12" s="105">
        <v>5189</v>
      </c>
      <c r="CJ12" s="105">
        <v>5189</v>
      </c>
      <c r="CK12" s="105"/>
      <c r="CL12" s="105"/>
      <c r="CM12" s="105">
        <v>5189</v>
      </c>
      <c r="CN12" s="105">
        <v>5189</v>
      </c>
      <c r="CO12" s="105">
        <v>5189</v>
      </c>
      <c r="CP12" s="105">
        <v>5189</v>
      </c>
      <c r="CQ12" s="105">
        <v>5189</v>
      </c>
      <c r="CR12" s="105">
        <v>5189</v>
      </c>
      <c r="CS12" s="105">
        <f t="shared" ref="CS12:EW13" si="5">SUM(CS6,CS9)</f>
        <v>190312</v>
      </c>
      <c r="CT12" s="105">
        <v>5189</v>
      </c>
      <c r="CU12" s="105">
        <v>5189</v>
      </c>
      <c r="CV12" s="105">
        <v>5189</v>
      </c>
      <c r="CW12" s="105">
        <v>5189</v>
      </c>
      <c r="CX12" s="105">
        <v>5189</v>
      </c>
      <c r="CY12" s="105"/>
      <c r="CZ12" s="105"/>
      <c r="DA12" s="105">
        <v>5189</v>
      </c>
      <c r="DB12" s="105">
        <v>5189</v>
      </c>
      <c r="DC12" s="105">
        <v>5189</v>
      </c>
      <c r="DD12" s="105">
        <v>5189</v>
      </c>
      <c r="DE12" s="105">
        <v>5189</v>
      </c>
      <c r="DF12" s="105">
        <v>5189</v>
      </c>
      <c r="DG12" s="105">
        <f t="shared" si="5"/>
        <v>3215</v>
      </c>
      <c r="DH12" s="105">
        <v>5189</v>
      </c>
      <c r="DI12" s="105">
        <v>5189</v>
      </c>
      <c r="DJ12" s="105">
        <v>5189</v>
      </c>
      <c r="DK12" s="105">
        <v>5189</v>
      </c>
      <c r="DL12" s="105">
        <v>5189</v>
      </c>
      <c r="DM12" s="105"/>
      <c r="DN12" s="105"/>
      <c r="DO12" s="105">
        <v>5189</v>
      </c>
      <c r="DP12" s="105">
        <v>5189</v>
      </c>
      <c r="DQ12" s="105">
        <v>5189</v>
      </c>
      <c r="DR12" s="105">
        <v>5189</v>
      </c>
      <c r="DS12" s="105">
        <v>5189</v>
      </c>
      <c r="DT12" s="105">
        <v>5189</v>
      </c>
      <c r="DU12" s="105">
        <f t="shared" si="5"/>
        <v>260</v>
      </c>
      <c r="DV12" s="105">
        <v>5189</v>
      </c>
      <c r="DW12" s="105">
        <v>5189</v>
      </c>
      <c r="DX12" s="105">
        <v>5189</v>
      </c>
      <c r="DY12" s="105">
        <v>5189</v>
      </c>
      <c r="DZ12" s="105">
        <v>5189</v>
      </c>
      <c r="EA12" s="105"/>
      <c r="EB12" s="105"/>
      <c r="EC12" s="105">
        <v>5189</v>
      </c>
      <c r="ED12" s="105">
        <v>5189</v>
      </c>
      <c r="EE12" s="105">
        <v>5189</v>
      </c>
      <c r="EF12" s="105">
        <v>5189</v>
      </c>
      <c r="EG12" s="105">
        <v>5189</v>
      </c>
      <c r="EH12" s="105">
        <v>5189</v>
      </c>
      <c r="EI12" s="105">
        <f t="shared" si="5"/>
        <v>275912</v>
      </c>
      <c r="EJ12" s="105">
        <v>5189</v>
      </c>
      <c r="EK12" s="105">
        <v>5189</v>
      </c>
      <c r="EL12" s="105">
        <v>5189</v>
      </c>
      <c r="EM12" s="105">
        <v>5189</v>
      </c>
      <c r="EN12" s="105">
        <v>5189</v>
      </c>
      <c r="EO12" s="105"/>
      <c r="EP12" s="105"/>
      <c r="EQ12" s="105">
        <v>5189</v>
      </c>
      <c r="ER12" s="105">
        <v>5189</v>
      </c>
      <c r="ES12" s="105">
        <v>5189</v>
      </c>
      <c r="ET12" s="105">
        <v>5189</v>
      </c>
      <c r="EU12" s="105">
        <v>5189</v>
      </c>
      <c r="EV12" s="105">
        <v>5189</v>
      </c>
      <c r="EW12" s="105">
        <f t="shared" si="5"/>
        <v>4388</v>
      </c>
      <c r="EX12" s="105">
        <v>5189</v>
      </c>
      <c r="EY12" s="105">
        <v>5189</v>
      </c>
      <c r="EZ12" s="105">
        <v>5189</v>
      </c>
      <c r="FA12" s="105">
        <v>5189</v>
      </c>
      <c r="FB12" s="105">
        <v>5189</v>
      </c>
      <c r="FC12" s="105"/>
      <c r="FD12" s="105"/>
      <c r="FE12" s="105">
        <v>5189</v>
      </c>
      <c r="FF12" s="105">
        <v>5189</v>
      </c>
      <c r="FG12" s="105">
        <v>5189</v>
      </c>
      <c r="FH12" s="105">
        <v>5189</v>
      </c>
      <c r="FI12" s="105">
        <v>5189</v>
      </c>
      <c r="FJ12" s="106">
        <v>5189</v>
      </c>
      <c r="FK12" s="2" t="s">
        <v>35</v>
      </c>
      <c r="FL12" s="2" t="s">
        <v>35</v>
      </c>
      <c r="FM12" s="2" t="s">
        <v>35</v>
      </c>
      <c r="FN12" s="2" t="s">
        <v>35</v>
      </c>
      <c r="FO12" s="2" t="s">
        <v>35</v>
      </c>
      <c r="FP12" s="2" t="s">
        <v>35</v>
      </c>
      <c r="FQ12" s="2" t="s">
        <v>35</v>
      </c>
      <c r="FR12" s="2" t="s">
        <v>35</v>
      </c>
      <c r="FS12" s="2" t="s">
        <v>35</v>
      </c>
      <c r="FT12" s="2" t="s">
        <v>35</v>
      </c>
      <c r="FU12" s="2" t="s">
        <v>35</v>
      </c>
      <c r="FV12" s="2" t="s">
        <v>35</v>
      </c>
      <c r="FW12" s="2" t="s">
        <v>35</v>
      </c>
      <c r="FX12" s="2" t="s">
        <v>35</v>
      </c>
      <c r="FY12" s="2" t="s">
        <v>35</v>
      </c>
      <c r="FZ12" s="2" t="s">
        <v>35</v>
      </c>
      <c r="GA12" s="2" t="s">
        <v>35</v>
      </c>
      <c r="GB12" s="2" t="s">
        <v>35</v>
      </c>
      <c r="GC12" s="2" t="s">
        <v>35</v>
      </c>
      <c r="GD12" s="2" t="s">
        <v>35</v>
      </c>
      <c r="GE12" s="2" t="s">
        <v>35</v>
      </c>
      <c r="GF12" s="2" t="s">
        <v>35</v>
      </c>
      <c r="GG12" s="2" t="s">
        <v>35</v>
      </c>
      <c r="GH12" s="2" t="s">
        <v>35</v>
      </c>
      <c r="GI12" s="2" t="s">
        <v>35</v>
      </c>
      <c r="GJ12" s="2" t="s">
        <v>35</v>
      </c>
      <c r="GK12" s="2" t="s">
        <v>35</v>
      </c>
      <c r="GL12" s="2" t="s">
        <v>35</v>
      </c>
      <c r="GM12" s="2" t="s">
        <v>35</v>
      </c>
      <c r="GN12" s="2" t="s">
        <v>35</v>
      </c>
      <c r="GO12" s="2" t="s">
        <v>35</v>
      </c>
      <c r="GP12" s="2" t="s">
        <v>35</v>
      </c>
      <c r="GQ12" s="2" t="s">
        <v>35</v>
      </c>
      <c r="GR12" s="2" t="s">
        <v>35</v>
      </c>
      <c r="GS12" s="2" t="s">
        <v>35</v>
      </c>
      <c r="GT12" s="2" t="s">
        <v>35</v>
      </c>
      <c r="GU12" s="2" t="s">
        <v>35</v>
      </c>
      <c r="GV12" s="2" t="s">
        <v>35</v>
      </c>
      <c r="GW12" s="2" t="s">
        <v>35</v>
      </c>
      <c r="GX12" s="2" t="s">
        <v>35</v>
      </c>
      <c r="GY12" s="2" t="s">
        <v>35</v>
      </c>
      <c r="GZ12" s="2" t="s">
        <v>35</v>
      </c>
      <c r="HA12" s="2" t="s">
        <v>35</v>
      </c>
      <c r="HB12" s="2" t="s">
        <v>35</v>
      </c>
      <c r="HC12" s="2" t="s">
        <v>35</v>
      </c>
      <c r="HD12" s="2" t="s">
        <v>35</v>
      </c>
      <c r="HE12" s="2" t="s">
        <v>35</v>
      </c>
      <c r="HF12" s="2" t="s">
        <v>35</v>
      </c>
      <c r="HG12" s="2" t="s">
        <v>35</v>
      </c>
      <c r="HH12" s="2" t="s">
        <v>35</v>
      </c>
      <c r="HI12" s="2" t="s">
        <v>35</v>
      </c>
      <c r="HJ12" s="2" t="s">
        <v>35</v>
      </c>
      <c r="HK12" s="2" t="s">
        <v>35</v>
      </c>
      <c r="HL12" s="2" t="s">
        <v>35</v>
      </c>
      <c r="HM12" s="2" t="s">
        <v>35</v>
      </c>
      <c r="HN12" s="2" t="s">
        <v>35</v>
      </c>
      <c r="HO12" s="2" t="s">
        <v>35</v>
      </c>
      <c r="HP12" s="2" t="s">
        <v>35</v>
      </c>
      <c r="HQ12" s="2" t="s">
        <v>35</v>
      </c>
      <c r="HR12" s="2" t="s">
        <v>35</v>
      </c>
      <c r="HS12" s="2" t="s">
        <v>35</v>
      </c>
      <c r="HT12" s="2" t="s">
        <v>35</v>
      </c>
      <c r="HU12" s="2" t="s">
        <v>35</v>
      </c>
      <c r="HV12" s="2" t="s">
        <v>35</v>
      </c>
      <c r="HW12" s="2" t="s">
        <v>35</v>
      </c>
      <c r="HX12" s="2" t="s">
        <v>35</v>
      </c>
      <c r="HY12" s="2" t="s">
        <v>35</v>
      </c>
      <c r="HZ12" s="2" t="s">
        <v>35</v>
      </c>
      <c r="IA12" s="2" t="s">
        <v>35</v>
      </c>
      <c r="IB12" s="2" t="s">
        <v>35</v>
      </c>
      <c r="IC12" s="2" t="s">
        <v>35</v>
      </c>
      <c r="ID12" s="2" t="s">
        <v>35</v>
      </c>
      <c r="IE12" s="2" t="s">
        <v>35</v>
      </c>
      <c r="IF12" s="2" t="s">
        <v>35</v>
      </c>
      <c r="IG12" s="2" t="s">
        <v>35</v>
      </c>
      <c r="IH12" s="2" t="s">
        <v>35</v>
      </c>
      <c r="II12" s="2" t="s">
        <v>35</v>
      </c>
      <c r="IJ12" s="2" t="s">
        <v>35</v>
      </c>
      <c r="IK12" s="2" t="s">
        <v>35</v>
      </c>
      <c r="IL12" s="2" t="s">
        <v>35</v>
      </c>
      <c r="IM12" s="2" t="s">
        <v>35</v>
      </c>
      <c r="IN12" s="2" t="s">
        <v>35</v>
      </c>
      <c r="IO12" s="2" t="s">
        <v>35</v>
      </c>
      <c r="IP12" s="2" t="s">
        <v>35</v>
      </c>
      <c r="IQ12" s="2" t="s">
        <v>35</v>
      </c>
      <c r="IR12" s="2" t="s">
        <v>35</v>
      </c>
      <c r="IS12" s="2" t="s">
        <v>35</v>
      </c>
      <c r="IT12" s="2" t="s">
        <v>35</v>
      </c>
      <c r="IU12" s="2" t="s">
        <v>35</v>
      </c>
      <c r="IV12" s="2" t="s">
        <v>35</v>
      </c>
      <c r="IW12" s="2" t="s">
        <v>35</v>
      </c>
    </row>
    <row r="13" spans="1:267" ht="9" customHeight="1">
      <c r="A13" s="69"/>
      <c r="B13" s="70"/>
      <c r="C13" s="71"/>
      <c r="D13" s="204"/>
      <c r="E13" s="205"/>
      <c r="F13" s="206"/>
      <c r="G13" s="233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193" t="s">
        <v>39</v>
      </c>
      <c r="U13" s="194"/>
      <c r="V13" s="194"/>
      <c r="W13" s="194"/>
      <c r="X13" s="194"/>
      <c r="Y13" s="194"/>
      <c r="Z13" s="195"/>
      <c r="AA13" s="118">
        <f t="shared" si="4"/>
        <v>2597977</v>
      </c>
      <c r="AB13" s="105">
        <v>5189</v>
      </c>
      <c r="AC13" s="105">
        <v>5189</v>
      </c>
      <c r="AD13" s="105">
        <v>5189</v>
      </c>
      <c r="AE13" s="105">
        <v>5189</v>
      </c>
      <c r="AF13" s="105">
        <v>5189</v>
      </c>
      <c r="AG13" s="105"/>
      <c r="AH13" s="105"/>
      <c r="AI13" s="105">
        <v>5189</v>
      </c>
      <c r="AJ13" s="105">
        <v>5189</v>
      </c>
      <c r="AK13" s="105">
        <v>5189</v>
      </c>
      <c r="AL13" s="105">
        <v>5189</v>
      </c>
      <c r="AM13" s="105">
        <v>5189</v>
      </c>
      <c r="AN13" s="105">
        <v>5189</v>
      </c>
      <c r="AO13" s="105">
        <f t="shared" si="4"/>
        <v>126114</v>
      </c>
      <c r="AP13" s="105">
        <v>5189</v>
      </c>
      <c r="AQ13" s="105">
        <v>5189</v>
      </c>
      <c r="AR13" s="105">
        <v>5189</v>
      </c>
      <c r="AS13" s="105">
        <v>5189</v>
      </c>
      <c r="AT13" s="105">
        <v>5189</v>
      </c>
      <c r="AU13" s="105"/>
      <c r="AV13" s="105"/>
      <c r="AW13" s="105">
        <v>5189</v>
      </c>
      <c r="AX13" s="105">
        <v>5189</v>
      </c>
      <c r="AY13" s="105">
        <v>5189</v>
      </c>
      <c r="AZ13" s="105">
        <v>5189</v>
      </c>
      <c r="BA13" s="105">
        <v>5189</v>
      </c>
      <c r="BB13" s="105">
        <v>5189</v>
      </c>
      <c r="BC13" s="105">
        <f t="shared" si="4"/>
        <v>77044997</v>
      </c>
      <c r="BD13" s="105">
        <v>5189</v>
      </c>
      <c r="BE13" s="105">
        <v>5189</v>
      </c>
      <c r="BF13" s="105">
        <v>5189</v>
      </c>
      <c r="BG13" s="105">
        <v>5189</v>
      </c>
      <c r="BH13" s="105">
        <v>5189</v>
      </c>
      <c r="BI13" s="105"/>
      <c r="BJ13" s="105"/>
      <c r="BK13" s="105">
        <v>5189</v>
      </c>
      <c r="BL13" s="105">
        <v>5189</v>
      </c>
      <c r="BM13" s="105">
        <v>5189</v>
      </c>
      <c r="BN13" s="105">
        <v>5189</v>
      </c>
      <c r="BO13" s="105">
        <v>5189</v>
      </c>
      <c r="BP13" s="105">
        <v>5189</v>
      </c>
      <c r="BQ13" s="105">
        <f t="shared" si="4"/>
        <v>1663713</v>
      </c>
      <c r="BR13" s="105">
        <v>5189</v>
      </c>
      <c r="BS13" s="105">
        <v>5189</v>
      </c>
      <c r="BT13" s="105">
        <v>5189</v>
      </c>
      <c r="BU13" s="105">
        <v>5189</v>
      </c>
      <c r="BV13" s="105">
        <v>5189</v>
      </c>
      <c r="BW13" s="105"/>
      <c r="BX13" s="105"/>
      <c r="BY13" s="105">
        <v>5189</v>
      </c>
      <c r="BZ13" s="105">
        <v>5189</v>
      </c>
      <c r="CA13" s="105">
        <v>5189</v>
      </c>
      <c r="CB13" s="105">
        <v>5189</v>
      </c>
      <c r="CC13" s="105">
        <v>5189</v>
      </c>
      <c r="CD13" s="105">
        <v>5189</v>
      </c>
      <c r="CE13" s="105">
        <f t="shared" si="4"/>
        <v>72217</v>
      </c>
      <c r="CF13" s="105">
        <v>5189</v>
      </c>
      <c r="CG13" s="105">
        <v>5189</v>
      </c>
      <c r="CH13" s="105">
        <v>5189</v>
      </c>
      <c r="CI13" s="105">
        <v>5189</v>
      </c>
      <c r="CJ13" s="105">
        <v>5189</v>
      </c>
      <c r="CK13" s="105"/>
      <c r="CL13" s="105"/>
      <c r="CM13" s="105">
        <v>5189</v>
      </c>
      <c r="CN13" s="105">
        <v>5189</v>
      </c>
      <c r="CO13" s="105">
        <v>5189</v>
      </c>
      <c r="CP13" s="105">
        <v>5189</v>
      </c>
      <c r="CQ13" s="105">
        <v>5189</v>
      </c>
      <c r="CR13" s="105">
        <v>5189</v>
      </c>
      <c r="CS13" s="105">
        <f t="shared" si="5"/>
        <v>57812384</v>
      </c>
      <c r="CT13" s="105">
        <v>5189</v>
      </c>
      <c r="CU13" s="105">
        <v>5189</v>
      </c>
      <c r="CV13" s="105">
        <v>5189</v>
      </c>
      <c r="CW13" s="105">
        <v>5189</v>
      </c>
      <c r="CX13" s="105">
        <v>5189</v>
      </c>
      <c r="CY13" s="105"/>
      <c r="CZ13" s="105"/>
      <c r="DA13" s="105">
        <v>5189</v>
      </c>
      <c r="DB13" s="105">
        <v>5189</v>
      </c>
      <c r="DC13" s="105">
        <v>5189</v>
      </c>
      <c r="DD13" s="105">
        <v>5189</v>
      </c>
      <c r="DE13" s="105">
        <v>5189</v>
      </c>
      <c r="DF13" s="105">
        <v>5189</v>
      </c>
      <c r="DG13" s="105">
        <f t="shared" si="5"/>
        <v>1330190</v>
      </c>
      <c r="DH13" s="105">
        <v>5189</v>
      </c>
      <c r="DI13" s="105">
        <v>5189</v>
      </c>
      <c r="DJ13" s="105">
        <v>5189</v>
      </c>
      <c r="DK13" s="105">
        <v>5189</v>
      </c>
      <c r="DL13" s="105">
        <v>5189</v>
      </c>
      <c r="DM13" s="105"/>
      <c r="DN13" s="105"/>
      <c r="DO13" s="105">
        <v>5189</v>
      </c>
      <c r="DP13" s="105">
        <v>5189</v>
      </c>
      <c r="DQ13" s="105">
        <v>5189</v>
      </c>
      <c r="DR13" s="105">
        <v>5189</v>
      </c>
      <c r="DS13" s="105">
        <v>5189</v>
      </c>
      <c r="DT13" s="105">
        <v>5189</v>
      </c>
      <c r="DU13" s="105">
        <f t="shared" si="5"/>
        <v>54443</v>
      </c>
      <c r="DV13" s="105">
        <v>5189</v>
      </c>
      <c r="DW13" s="105">
        <v>5189</v>
      </c>
      <c r="DX13" s="105">
        <v>5189</v>
      </c>
      <c r="DY13" s="105">
        <v>5189</v>
      </c>
      <c r="DZ13" s="105">
        <v>5189</v>
      </c>
      <c r="EA13" s="105"/>
      <c r="EB13" s="105"/>
      <c r="EC13" s="105">
        <v>5189</v>
      </c>
      <c r="ED13" s="105">
        <v>5189</v>
      </c>
      <c r="EE13" s="105">
        <v>5189</v>
      </c>
      <c r="EF13" s="105">
        <v>5189</v>
      </c>
      <c r="EG13" s="105">
        <v>5189</v>
      </c>
      <c r="EH13" s="105">
        <v>5189</v>
      </c>
      <c r="EI13" s="105">
        <f t="shared" si="5"/>
        <v>54867210</v>
      </c>
      <c r="EJ13" s="105">
        <v>5189</v>
      </c>
      <c r="EK13" s="105">
        <v>5189</v>
      </c>
      <c r="EL13" s="105">
        <v>5189</v>
      </c>
      <c r="EM13" s="105">
        <v>5189</v>
      </c>
      <c r="EN13" s="105">
        <v>5189</v>
      </c>
      <c r="EO13" s="105"/>
      <c r="EP13" s="105"/>
      <c r="EQ13" s="105">
        <v>5189</v>
      </c>
      <c r="ER13" s="105">
        <v>5189</v>
      </c>
      <c r="ES13" s="105">
        <v>5189</v>
      </c>
      <c r="ET13" s="105">
        <v>5189</v>
      </c>
      <c r="EU13" s="105">
        <v>5189</v>
      </c>
      <c r="EV13" s="105">
        <v>5189</v>
      </c>
      <c r="EW13" s="105">
        <f t="shared" si="5"/>
        <v>1326512</v>
      </c>
      <c r="EX13" s="105">
        <v>5189</v>
      </c>
      <c r="EY13" s="105">
        <v>5189</v>
      </c>
      <c r="EZ13" s="105">
        <v>5189</v>
      </c>
      <c r="FA13" s="105">
        <v>5189</v>
      </c>
      <c r="FB13" s="105">
        <v>5189</v>
      </c>
      <c r="FC13" s="105"/>
      <c r="FD13" s="105"/>
      <c r="FE13" s="105">
        <v>5189</v>
      </c>
      <c r="FF13" s="105">
        <v>5189</v>
      </c>
      <c r="FG13" s="105">
        <v>5189</v>
      </c>
      <c r="FH13" s="105">
        <v>5189</v>
      </c>
      <c r="FI13" s="105">
        <v>5189</v>
      </c>
      <c r="FJ13" s="106">
        <v>5189</v>
      </c>
      <c r="FK13" s="2" t="s">
        <v>35</v>
      </c>
      <c r="FL13" s="2" t="s">
        <v>35</v>
      </c>
      <c r="FM13" s="2" t="s">
        <v>35</v>
      </c>
      <c r="FN13" s="2" t="s">
        <v>35</v>
      </c>
      <c r="FO13" s="2" t="s">
        <v>35</v>
      </c>
      <c r="FP13" s="2" t="s">
        <v>35</v>
      </c>
      <c r="FQ13" s="2" t="s">
        <v>35</v>
      </c>
      <c r="FR13" s="2" t="s">
        <v>35</v>
      </c>
      <c r="FS13" s="2" t="s">
        <v>35</v>
      </c>
      <c r="FT13" s="2" t="s">
        <v>35</v>
      </c>
      <c r="FU13" s="2" t="s">
        <v>35</v>
      </c>
      <c r="FV13" s="2" t="s">
        <v>35</v>
      </c>
      <c r="FW13" s="2" t="s">
        <v>35</v>
      </c>
      <c r="FX13" s="2" t="s">
        <v>35</v>
      </c>
      <c r="FY13" s="2" t="s">
        <v>35</v>
      </c>
      <c r="FZ13" s="2" t="s">
        <v>35</v>
      </c>
      <c r="GA13" s="2" t="s">
        <v>35</v>
      </c>
      <c r="GB13" s="2" t="s">
        <v>35</v>
      </c>
      <c r="GC13" s="2" t="s">
        <v>35</v>
      </c>
      <c r="GD13" s="2" t="s">
        <v>35</v>
      </c>
      <c r="GE13" s="2" t="s">
        <v>35</v>
      </c>
      <c r="GF13" s="2" t="s">
        <v>35</v>
      </c>
      <c r="GG13" s="2" t="s">
        <v>35</v>
      </c>
      <c r="GH13" s="2" t="s">
        <v>35</v>
      </c>
      <c r="GI13" s="2" t="s">
        <v>35</v>
      </c>
      <c r="GJ13" s="2" t="s">
        <v>35</v>
      </c>
      <c r="GK13" s="2" t="s">
        <v>35</v>
      </c>
      <c r="GL13" s="2" t="s">
        <v>35</v>
      </c>
      <c r="GM13" s="2" t="s">
        <v>35</v>
      </c>
      <c r="GN13" s="2" t="s">
        <v>35</v>
      </c>
      <c r="GO13" s="2" t="s">
        <v>35</v>
      </c>
      <c r="GP13" s="2" t="s">
        <v>35</v>
      </c>
      <c r="GQ13" s="2" t="s">
        <v>35</v>
      </c>
      <c r="GR13" s="2" t="s">
        <v>35</v>
      </c>
      <c r="GS13" s="2" t="s">
        <v>35</v>
      </c>
      <c r="GT13" s="2" t="s">
        <v>35</v>
      </c>
      <c r="GU13" s="2" t="s">
        <v>35</v>
      </c>
      <c r="GV13" s="2" t="s">
        <v>35</v>
      </c>
      <c r="GW13" s="2" t="s">
        <v>35</v>
      </c>
      <c r="GX13" s="2" t="s">
        <v>35</v>
      </c>
      <c r="GY13" s="2" t="s">
        <v>35</v>
      </c>
      <c r="GZ13" s="2" t="s">
        <v>35</v>
      </c>
      <c r="HA13" s="2" t="s">
        <v>35</v>
      </c>
      <c r="HB13" s="2" t="s">
        <v>35</v>
      </c>
      <c r="HC13" s="2" t="s">
        <v>35</v>
      </c>
      <c r="HD13" s="2" t="s">
        <v>35</v>
      </c>
      <c r="HE13" s="2" t="s">
        <v>35</v>
      </c>
      <c r="HF13" s="2" t="s">
        <v>35</v>
      </c>
      <c r="HG13" s="2" t="s">
        <v>35</v>
      </c>
      <c r="HH13" s="2" t="s">
        <v>35</v>
      </c>
      <c r="HI13" s="2" t="s">
        <v>35</v>
      </c>
      <c r="HJ13" s="2" t="s">
        <v>35</v>
      </c>
      <c r="HK13" s="2" t="s">
        <v>35</v>
      </c>
      <c r="HL13" s="2" t="s">
        <v>35</v>
      </c>
      <c r="HM13" s="2" t="s">
        <v>35</v>
      </c>
      <c r="HN13" s="2" t="s">
        <v>35</v>
      </c>
      <c r="HO13" s="2" t="s">
        <v>35</v>
      </c>
      <c r="HP13" s="2" t="s">
        <v>35</v>
      </c>
      <c r="HQ13" s="2" t="s">
        <v>35</v>
      </c>
      <c r="HR13" s="2" t="s">
        <v>35</v>
      </c>
      <c r="HS13" s="2" t="s">
        <v>35</v>
      </c>
      <c r="HT13" s="2" t="s">
        <v>35</v>
      </c>
      <c r="HU13" s="2" t="s">
        <v>35</v>
      </c>
      <c r="HV13" s="2" t="s">
        <v>35</v>
      </c>
      <c r="HW13" s="2" t="s">
        <v>35</v>
      </c>
      <c r="HX13" s="2" t="s">
        <v>35</v>
      </c>
      <c r="HY13" s="2" t="s">
        <v>35</v>
      </c>
      <c r="HZ13" s="2" t="s">
        <v>35</v>
      </c>
      <c r="IA13" s="2" t="s">
        <v>35</v>
      </c>
      <c r="IB13" s="2" t="s">
        <v>35</v>
      </c>
      <c r="IC13" s="2" t="s">
        <v>35</v>
      </c>
      <c r="ID13" s="2" t="s">
        <v>35</v>
      </c>
      <c r="IE13" s="2" t="s">
        <v>35</v>
      </c>
      <c r="IF13" s="2" t="s">
        <v>35</v>
      </c>
      <c r="IG13" s="2" t="s">
        <v>35</v>
      </c>
      <c r="IH13" s="2" t="s">
        <v>35</v>
      </c>
      <c r="II13" s="2" t="s">
        <v>35</v>
      </c>
      <c r="IJ13" s="2" t="s">
        <v>35</v>
      </c>
      <c r="IK13" s="2" t="s">
        <v>35</v>
      </c>
      <c r="IL13" s="2" t="s">
        <v>35</v>
      </c>
      <c r="IM13" s="2" t="s">
        <v>35</v>
      </c>
      <c r="IN13" s="2" t="s">
        <v>35</v>
      </c>
      <c r="IO13" s="2" t="s">
        <v>35</v>
      </c>
      <c r="IP13" s="2" t="s">
        <v>35</v>
      </c>
      <c r="IQ13" s="2" t="s">
        <v>35</v>
      </c>
      <c r="IR13" s="2" t="s">
        <v>35</v>
      </c>
      <c r="IS13" s="2" t="s">
        <v>35</v>
      </c>
      <c r="IT13" s="2" t="s">
        <v>35</v>
      </c>
      <c r="IU13" s="2" t="s">
        <v>35</v>
      </c>
      <c r="IV13" s="2" t="s">
        <v>35</v>
      </c>
      <c r="IW13" s="2" t="s">
        <v>35</v>
      </c>
    </row>
    <row r="14" spans="1:267" ht="9" customHeight="1">
      <c r="A14" s="69"/>
      <c r="B14" s="70"/>
      <c r="C14" s="71"/>
      <c r="D14" s="75"/>
      <c r="E14" s="76"/>
      <c r="F14" s="77"/>
      <c r="G14" s="234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193" t="s">
        <v>37</v>
      </c>
      <c r="U14" s="194"/>
      <c r="V14" s="194"/>
      <c r="W14" s="194"/>
      <c r="X14" s="194"/>
      <c r="Y14" s="194"/>
      <c r="Z14" s="195"/>
      <c r="AA14" s="118">
        <f t="shared" ref="AA14:CE14" si="6">SUM(AA12,AA13)</f>
        <v>2612298</v>
      </c>
      <c r="AB14" s="105">
        <v>339649</v>
      </c>
      <c r="AC14" s="105">
        <v>339649</v>
      </c>
      <c r="AD14" s="105">
        <v>339649</v>
      </c>
      <c r="AE14" s="105">
        <v>339649</v>
      </c>
      <c r="AF14" s="105">
        <v>339649</v>
      </c>
      <c r="AG14" s="105"/>
      <c r="AH14" s="105"/>
      <c r="AI14" s="105">
        <v>339649</v>
      </c>
      <c r="AJ14" s="105">
        <v>339649</v>
      </c>
      <c r="AK14" s="105">
        <v>339649</v>
      </c>
      <c r="AL14" s="105">
        <v>339649</v>
      </c>
      <c r="AM14" s="105">
        <v>339649</v>
      </c>
      <c r="AN14" s="105">
        <v>339649</v>
      </c>
      <c r="AO14" s="105">
        <f t="shared" si="6"/>
        <v>126435</v>
      </c>
      <c r="AP14" s="105">
        <v>339649</v>
      </c>
      <c r="AQ14" s="105">
        <v>339649</v>
      </c>
      <c r="AR14" s="105">
        <v>339649</v>
      </c>
      <c r="AS14" s="105">
        <v>339649</v>
      </c>
      <c r="AT14" s="105">
        <v>339649</v>
      </c>
      <c r="AU14" s="105"/>
      <c r="AV14" s="105"/>
      <c r="AW14" s="105">
        <v>339649</v>
      </c>
      <c r="AX14" s="105">
        <v>339649</v>
      </c>
      <c r="AY14" s="105">
        <v>339649</v>
      </c>
      <c r="AZ14" s="105">
        <v>339649</v>
      </c>
      <c r="BA14" s="105">
        <v>339649</v>
      </c>
      <c r="BB14" s="105">
        <v>339649</v>
      </c>
      <c r="BC14" s="105">
        <f t="shared" si="6"/>
        <v>77235481</v>
      </c>
      <c r="BD14" s="105">
        <v>339649</v>
      </c>
      <c r="BE14" s="105">
        <v>339649</v>
      </c>
      <c r="BF14" s="105">
        <v>339649</v>
      </c>
      <c r="BG14" s="105">
        <v>339649</v>
      </c>
      <c r="BH14" s="105">
        <v>339649</v>
      </c>
      <c r="BI14" s="105"/>
      <c r="BJ14" s="105"/>
      <c r="BK14" s="105">
        <v>339649</v>
      </c>
      <c r="BL14" s="105">
        <v>339649</v>
      </c>
      <c r="BM14" s="105">
        <v>339649</v>
      </c>
      <c r="BN14" s="105">
        <v>339649</v>
      </c>
      <c r="BO14" s="105">
        <v>339649</v>
      </c>
      <c r="BP14" s="105">
        <v>339649</v>
      </c>
      <c r="BQ14" s="105">
        <f t="shared" si="6"/>
        <v>1666042</v>
      </c>
      <c r="BR14" s="105">
        <v>339649</v>
      </c>
      <c r="BS14" s="105">
        <v>339649</v>
      </c>
      <c r="BT14" s="105">
        <v>339649</v>
      </c>
      <c r="BU14" s="105">
        <v>339649</v>
      </c>
      <c r="BV14" s="105">
        <v>339649</v>
      </c>
      <c r="BW14" s="105"/>
      <c r="BX14" s="105"/>
      <c r="BY14" s="105">
        <v>339649</v>
      </c>
      <c r="BZ14" s="105">
        <v>339649</v>
      </c>
      <c r="CA14" s="105">
        <v>339649</v>
      </c>
      <c r="CB14" s="105">
        <v>339649</v>
      </c>
      <c r="CC14" s="105">
        <v>339649</v>
      </c>
      <c r="CD14" s="105">
        <v>339649</v>
      </c>
      <c r="CE14" s="105">
        <f t="shared" si="6"/>
        <v>72461</v>
      </c>
      <c r="CF14" s="105">
        <v>339649</v>
      </c>
      <c r="CG14" s="105">
        <v>339649</v>
      </c>
      <c r="CH14" s="105">
        <v>339649</v>
      </c>
      <c r="CI14" s="105">
        <v>339649</v>
      </c>
      <c r="CJ14" s="105">
        <v>339649</v>
      </c>
      <c r="CK14" s="105"/>
      <c r="CL14" s="105"/>
      <c r="CM14" s="105">
        <v>339649</v>
      </c>
      <c r="CN14" s="105">
        <v>339649</v>
      </c>
      <c r="CO14" s="105">
        <v>339649</v>
      </c>
      <c r="CP14" s="105">
        <v>339649</v>
      </c>
      <c r="CQ14" s="105">
        <v>339649</v>
      </c>
      <c r="CR14" s="105">
        <v>339649</v>
      </c>
      <c r="CS14" s="105">
        <f t="shared" ref="CS14:EW14" si="7">SUM(CS12,CS13)</f>
        <v>58002696</v>
      </c>
      <c r="CT14" s="105">
        <v>339649</v>
      </c>
      <c r="CU14" s="105">
        <v>339649</v>
      </c>
      <c r="CV14" s="105">
        <v>339649</v>
      </c>
      <c r="CW14" s="105">
        <v>339649</v>
      </c>
      <c r="CX14" s="105">
        <v>339649</v>
      </c>
      <c r="CY14" s="105"/>
      <c r="CZ14" s="105"/>
      <c r="DA14" s="105">
        <v>339649</v>
      </c>
      <c r="DB14" s="105">
        <v>339649</v>
      </c>
      <c r="DC14" s="105">
        <v>339649</v>
      </c>
      <c r="DD14" s="105">
        <v>339649</v>
      </c>
      <c r="DE14" s="105">
        <v>339649</v>
      </c>
      <c r="DF14" s="105">
        <v>339649</v>
      </c>
      <c r="DG14" s="105">
        <f t="shared" si="7"/>
        <v>1333405</v>
      </c>
      <c r="DH14" s="105">
        <v>339649</v>
      </c>
      <c r="DI14" s="105">
        <v>339649</v>
      </c>
      <c r="DJ14" s="105">
        <v>339649</v>
      </c>
      <c r="DK14" s="105">
        <v>339649</v>
      </c>
      <c r="DL14" s="105">
        <v>339649</v>
      </c>
      <c r="DM14" s="105"/>
      <c r="DN14" s="105"/>
      <c r="DO14" s="105">
        <v>339649</v>
      </c>
      <c r="DP14" s="105">
        <v>339649</v>
      </c>
      <c r="DQ14" s="105">
        <v>339649</v>
      </c>
      <c r="DR14" s="105">
        <v>339649</v>
      </c>
      <c r="DS14" s="105">
        <v>339649</v>
      </c>
      <c r="DT14" s="105">
        <v>339649</v>
      </c>
      <c r="DU14" s="105">
        <f t="shared" si="7"/>
        <v>54703</v>
      </c>
      <c r="DV14" s="105">
        <v>339649</v>
      </c>
      <c r="DW14" s="105">
        <v>339649</v>
      </c>
      <c r="DX14" s="105">
        <v>339649</v>
      </c>
      <c r="DY14" s="105">
        <v>339649</v>
      </c>
      <c r="DZ14" s="105">
        <v>339649</v>
      </c>
      <c r="EA14" s="105"/>
      <c r="EB14" s="105"/>
      <c r="EC14" s="105">
        <v>339649</v>
      </c>
      <c r="ED14" s="105">
        <v>339649</v>
      </c>
      <c r="EE14" s="105">
        <v>339649</v>
      </c>
      <c r="EF14" s="105">
        <v>339649</v>
      </c>
      <c r="EG14" s="105">
        <v>339649</v>
      </c>
      <c r="EH14" s="105">
        <v>339649</v>
      </c>
      <c r="EI14" s="105">
        <f t="shared" si="7"/>
        <v>55143122</v>
      </c>
      <c r="EJ14" s="105">
        <v>339649</v>
      </c>
      <c r="EK14" s="105">
        <v>339649</v>
      </c>
      <c r="EL14" s="105">
        <v>339649</v>
      </c>
      <c r="EM14" s="105">
        <v>339649</v>
      </c>
      <c r="EN14" s="105">
        <v>339649</v>
      </c>
      <c r="EO14" s="105"/>
      <c r="EP14" s="105"/>
      <c r="EQ14" s="105">
        <v>339649</v>
      </c>
      <c r="ER14" s="105">
        <v>339649</v>
      </c>
      <c r="ES14" s="105">
        <v>339649</v>
      </c>
      <c r="ET14" s="105">
        <v>339649</v>
      </c>
      <c r="EU14" s="105">
        <v>339649</v>
      </c>
      <c r="EV14" s="105">
        <v>339649</v>
      </c>
      <c r="EW14" s="105">
        <f t="shared" si="7"/>
        <v>1330900</v>
      </c>
      <c r="EX14" s="105">
        <v>339649</v>
      </c>
      <c r="EY14" s="105">
        <v>339649</v>
      </c>
      <c r="EZ14" s="105">
        <v>339649</v>
      </c>
      <c r="FA14" s="105">
        <v>339649</v>
      </c>
      <c r="FB14" s="105">
        <v>339649</v>
      </c>
      <c r="FC14" s="105"/>
      <c r="FD14" s="105"/>
      <c r="FE14" s="105">
        <v>339649</v>
      </c>
      <c r="FF14" s="105">
        <v>339649</v>
      </c>
      <c r="FG14" s="105">
        <v>339649</v>
      </c>
      <c r="FH14" s="105">
        <v>339649</v>
      </c>
      <c r="FI14" s="105">
        <v>339649</v>
      </c>
      <c r="FJ14" s="106">
        <v>339649</v>
      </c>
      <c r="FK14" s="2" t="s">
        <v>35</v>
      </c>
      <c r="FL14" s="2" t="s">
        <v>35</v>
      </c>
      <c r="FM14" s="2" t="s">
        <v>35</v>
      </c>
      <c r="FN14" s="2" t="s">
        <v>35</v>
      </c>
      <c r="FO14" s="2" t="s">
        <v>35</v>
      </c>
      <c r="FP14" s="2" t="s">
        <v>35</v>
      </c>
      <c r="FQ14" s="2" t="s">
        <v>35</v>
      </c>
      <c r="FR14" s="2" t="s">
        <v>35</v>
      </c>
      <c r="FS14" s="2" t="s">
        <v>35</v>
      </c>
      <c r="FT14" s="2" t="s">
        <v>35</v>
      </c>
      <c r="FU14" s="2" t="s">
        <v>35</v>
      </c>
      <c r="FV14" s="2" t="s">
        <v>35</v>
      </c>
      <c r="FW14" s="2" t="s">
        <v>35</v>
      </c>
      <c r="FX14" s="2" t="s">
        <v>35</v>
      </c>
      <c r="FY14" s="2" t="s">
        <v>35</v>
      </c>
      <c r="FZ14" s="2" t="s">
        <v>35</v>
      </c>
      <c r="GA14" s="2" t="s">
        <v>35</v>
      </c>
      <c r="GB14" s="2" t="s">
        <v>35</v>
      </c>
      <c r="GC14" s="2" t="s">
        <v>35</v>
      </c>
      <c r="GD14" s="2" t="s">
        <v>35</v>
      </c>
      <c r="GE14" s="2" t="s">
        <v>35</v>
      </c>
      <c r="GF14" s="2" t="s">
        <v>35</v>
      </c>
      <c r="GG14" s="2" t="s">
        <v>35</v>
      </c>
      <c r="GH14" s="2" t="s">
        <v>35</v>
      </c>
      <c r="GI14" s="2" t="s">
        <v>35</v>
      </c>
      <c r="GJ14" s="2" t="s">
        <v>35</v>
      </c>
      <c r="GK14" s="2" t="s">
        <v>35</v>
      </c>
      <c r="GL14" s="2" t="s">
        <v>35</v>
      </c>
      <c r="GM14" s="2" t="s">
        <v>35</v>
      </c>
      <c r="GN14" s="2" t="s">
        <v>35</v>
      </c>
      <c r="GO14" s="2" t="s">
        <v>35</v>
      </c>
      <c r="GP14" s="2" t="s">
        <v>35</v>
      </c>
      <c r="GQ14" s="2" t="s">
        <v>35</v>
      </c>
      <c r="GR14" s="2" t="s">
        <v>35</v>
      </c>
      <c r="GS14" s="2" t="s">
        <v>35</v>
      </c>
      <c r="GT14" s="2" t="s">
        <v>35</v>
      </c>
      <c r="GU14" s="2" t="s">
        <v>35</v>
      </c>
      <c r="GV14" s="2" t="s">
        <v>35</v>
      </c>
      <c r="GW14" s="2" t="s">
        <v>35</v>
      </c>
      <c r="GX14" s="2" t="s">
        <v>35</v>
      </c>
      <c r="GY14" s="2" t="s">
        <v>35</v>
      </c>
      <c r="GZ14" s="2" t="s">
        <v>35</v>
      </c>
      <c r="HA14" s="2" t="s">
        <v>35</v>
      </c>
      <c r="HB14" s="2" t="s">
        <v>35</v>
      </c>
      <c r="HC14" s="2" t="s">
        <v>35</v>
      </c>
      <c r="HD14" s="2" t="s">
        <v>35</v>
      </c>
      <c r="HE14" s="2" t="s">
        <v>35</v>
      </c>
      <c r="HF14" s="2" t="s">
        <v>35</v>
      </c>
      <c r="HG14" s="2" t="s">
        <v>35</v>
      </c>
      <c r="HH14" s="2" t="s">
        <v>35</v>
      </c>
      <c r="HI14" s="2" t="s">
        <v>35</v>
      </c>
      <c r="HJ14" s="2" t="s">
        <v>35</v>
      </c>
      <c r="HK14" s="2" t="s">
        <v>35</v>
      </c>
      <c r="HL14" s="2" t="s">
        <v>35</v>
      </c>
      <c r="HM14" s="2" t="s">
        <v>35</v>
      </c>
      <c r="HN14" s="2" t="s">
        <v>35</v>
      </c>
      <c r="HO14" s="2" t="s">
        <v>35</v>
      </c>
      <c r="HP14" s="2" t="s">
        <v>35</v>
      </c>
      <c r="HQ14" s="2" t="s">
        <v>35</v>
      </c>
      <c r="HR14" s="2" t="s">
        <v>35</v>
      </c>
      <c r="HS14" s="2" t="s">
        <v>35</v>
      </c>
      <c r="HT14" s="2" t="s">
        <v>35</v>
      </c>
      <c r="HU14" s="2" t="s">
        <v>35</v>
      </c>
      <c r="HV14" s="2" t="s">
        <v>35</v>
      </c>
      <c r="HW14" s="2" t="s">
        <v>35</v>
      </c>
      <c r="HX14" s="2" t="s">
        <v>35</v>
      </c>
      <c r="HY14" s="2" t="s">
        <v>35</v>
      </c>
      <c r="HZ14" s="2" t="s">
        <v>35</v>
      </c>
      <c r="IA14" s="2" t="s">
        <v>35</v>
      </c>
      <c r="IB14" s="2" t="s">
        <v>35</v>
      </c>
      <c r="IC14" s="2" t="s">
        <v>35</v>
      </c>
      <c r="ID14" s="2" t="s">
        <v>35</v>
      </c>
      <c r="IE14" s="2" t="s">
        <v>35</v>
      </c>
      <c r="IF14" s="2" t="s">
        <v>35</v>
      </c>
      <c r="IG14" s="2" t="s">
        <v>35</v>
      </c>
      <c r="IH14" s="2" t="s">
        <v>35</v>
      </c>
      <c r="II14" s="2" t="s">
        <v>35</v>
      </c>
      <c r="IJ14" s="2" t="s">
        <v>35</v>
      </c>
      <c r="IK14" s="2" t="s">
        <v>35</v>
      </c>
      <c r="IL14" s="2" t="s">
        <v>35</v>
      </c>
      <c r="IM14" s="2" t="s">
        <v>35</v>
      </c>
      <c r="IN14" s="2" t="s">
        <v>35</v>
      </c>
      <c r="IO14" s="2" t="s">
        <v>35</v>
      </c>
      <c r="IP14" s="2" t="s">
        <v>35</v>
      </c>
      <c r="IQ14" s="2" t="s">
        <v>35</v>
      </c>
      <c r="IR14" s="2" t="s">
        <v>35</v>
      </c>
      <c r="IS14" s="2" t="s">
        <v>35</v>
      </c>
      <c r="IT14" s="2" t="s">
        <v>35</v>
      </c>
      <c r="IU14" s="2" t="s">
        <v>35</v>
      </c>
      <c r="IV14" s="2" t="s">
        <v>35</v>
      </c>
      <c r="IW14" s="2" t="s">
        <v>35</v>
      </c>
    </row>
    <row r="15" spans="1:267" ht="9" customHeight="1">
      <c r="A15" s="235" t="s">
        <v>66</v>
      </c>
      <c r="B15" s="205"/>
      <c r="C15" s="206"/>
      <c r="D15" s="78"/>
      <c r="E15" s="79"/>
      <c r="F15" s="80"/>
      <c r="G15" s="232" t="s">
        <v>60</v>
      </c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193" t="s">
        <v>38</v>
      </c>
      <c r="U15" s="194"/>
      <c r="V15" s="194"/>
      <c r="W15" s="194"/>
      <c r="X15" s="194"/>
      <c r="Y15" s="194"/>
      <c r="Z15" s="195"/>
      <c r="AA15" s="118">
        <v>47211</v>
      </c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>
        <v>923</v>
      </c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>
        <v>556505</v>
      </c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>
        <v>9689</v>
      </c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>
        <v>636</v>
      </c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>
        <v>511655</v>
      </c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>
        <v>8406</v>
      </c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>
        <v>510</v>
      </c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>
        <v>492413</v>
      </c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>
        <v>9806</v>
      </c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6"/>
      <c r="FK15" s="2" t="s">
        <v>35</v>
      </c>
      <c r="FL15" s="2" t="s">
        <v>35</v>
      </c>
      <c r="FM15" s="2" t="s">
        <v>35</v>
      </c>
      <c r="FN15" s="2" t="s">
        <v>35</v>
      </c>
      <c r="FO15" s="2" t="s">
        <v>35</v>
      </c>
      <c r="FP15" s="2" t="s">
        <v>35</v>
      </c>
      <c r="FQ15" s="2" t="s">
        <v>35</v>
      </c>
      <c r="FR15" s="2" t="s">
        <v>35</v>
      </c>
      <c r="FS15" s="2" t="s">
        <v>35</v>
      </c>
      <c r="FT15" s="2" t="s">
        <v>35</v>
      </c>
      <c r="FU15" s="2" t="s">
        <v>35</v>
      </c>
      <c r="FV15" s="2" t="s">
        <v>35</v>
      </c>
      <c r="FW15" s="2" t="s">
        <v>35</v>
      </c>
      <c r="FX15" s="2" t="s">
        <v>35</v>
      </c>
      <c r="FY15" s="2" t="s">
        <v>35</v>
      </c>
      <c r="FZ15" s="2" t="s">
        <v>35</v>
      </c>
      <c r="GA15" s="2" t="s">
        <v>35</v>
      </c>
      <c r="GB15" s="2" t="s">
        <v>35</v>
      </c>
      <c r="GC15" s="2" t="s">
        <v>35</v>
      </c>
      <c r="GD15" s="2" t="s">
        <v>35</v>
      </c>
      <c r="GE15" s="2" t="s">
        <v>35</v>
      </c>
      <c r="GF15" s="2" t="s">
        <v>35</v>
      </c>
      <c r="GG15" s="2" t="s">
        <v>35</v>
      </c>
      <c r="GH15" s="2" t="s">
        <v>35</v>
      </c>
      <c r="GI15" s="2" t="s">
        <v>35</v>
      </c>
      <c r="GJ15" s="2" t="s">
        <v>35</v>
      </c>
      <c r="GK15" s="2" t="s">
        <v>35</v>
      </c>
      <c r="GL15" s="2" t="s">
        <v>35</v>
      </c>
      <c r="GM15" s="2" t="s">
        <v>35</v>
      </c>
      <c r="GN15" s="2" t="s">
        <v>35</v>
      </c>
      <c r="GO15" s="2" t="s">
        <v>35</v>
      </c>
      <c r="GP15" s="2" t="s">
        <v>35</v>
      </c>
      <c r="GQ15" s="2" t="s">
        <v>35</v>
      </c>
      <c r="GR15" s="2" t="s">
        <v>35</v>
      </c>
      <c r="GS15" s="2" t="s">
        <v>35</v>
      </c>
      <c r="GT15" s="2" t="s">
        <v>35</v>
      </c>
      <c r="GU15" s="2" t="s">
        <v>35</v>
      </c>
      <c r="GV15" s="2" t="s">
        <v>35</v>
      </c>
      <c r="GW15" s="2" t="s">
        <v>35</v>
      </c>
      <c r="GX15" s="2" t="s">
        <v>35</v>
      </c>
      <c r="GY15" s="2" t="s">
        <v>35</v>
      </c>
      <c r="GZ15" s="2" t="s">
        <v>35</v>
      </c>
      <c r="HA15" s="2" t="s">
        <v>35</v>
      </c>
      <c r="HB15" s="2" t="s">
        <v>35</v>
      </c>
      <c r="HC15" s="2" t="s">
        <v>35</v>
      </c>
      <c r="HD15" s="2" t="s">
        <v>35</v>
      </c>
      <c r="HE15" s="2" t="s">
        <v>35</v>
      </c>
      <c r="HF15" s="2" t="s">
        <v>35</v>
      </c>
      <c r="HG15" s="2" t="s">
        <v>35</v>
      </c>
      <c r="HH15" s="2" t="s">
        <v>35</v>
      </c>
      <c r="HI15" s="2" t="s">
        <v>35</v>
      </c>
      <c r="HJ15" s="2" t="s">
        <v>35</v>
      </c>
      <c r="HK15" s="2" t="s">
        <v>35</v>
      </c>
      <c r="HL15" s="2" t="s">
        <v>35</v>
      </c>
      <c r="HM15" s="2" t="s">
        <v>35</v>
      </c>
      <c r="HN15" s="2" t="s">
        <v>35</v>
      </c>
      <c r="HO15" s="2" t="s">
        <v>35</v>
      </c>
      <c r="HP15" s="2" t="s">
        <v>35</v>
      </c>
      <c r="HQ15" s="2" t="s">
        <v>35</v>
      </c>
      <c r="HR15" s="2" t="s">
        <v>35</v>
      </c>
      <c r="HS15" s="2" t="s">
        <v>35</v>
      </c>
      <c r="HT15" s="2" t="s">
        <v>35</v>
      </c>
      <c r="HU15" s="2" t="s">
        <v>35</v>
      </c>
      <c r="HV15" s="2" t="s">
        <v>35</v>
      </c>
      <c r="HW15" s="2" t="s">
        <v>35</v>
      </c>
      <c r="HX15" s="2" t="s">
        <v>35</v>
      </c>
      <c r="HY15" s="2" t="s">
        <v>35</v>
      </c>
      <c r="HZ15" s="2" t="s">
        <v>35</v>
      </c>
      <c r="IA15" s="2" t="s">
        <v>35</v>
      </c>
      <c r="IB15" s="2" t="s">
        <v>35</v>
      </c>
      <c r="IC15" s="2" t="s">
        <v>35</v>
      </c>
      <c r="ID15" s="2" t="s">
        <v>35</v>
      </c>
      <c r="IE15" s="2" t="s">
        <v>35</v>
      </c>
      <c r="IF15" s="2" t="s">
        <v>35</v>
      </c>
      <c r="IG15" s="2" t="s">
        <v>35</v>
      </c>
      <c r="IH15" s="2" t="s">
        <v>35</v>
      </c>
      <c r="II15" s="2" t="s">
        <v>35</v>
      </c>
      <c r="IJ15" s="2" t="s">
        <v>35</v>
      </c>
      <c r="IK15" s="2" t="s">
        <v>35</v>
      </c>
      <c r="IL15" s="2" t="s">
        <v>35</v>
      </c>
      <c r="IM15" s="2" t="s">
        <v>35</v>
      </c>
      <c r="IN15" s="2" t="s">
        <v>35</v>
      </c>
      <c r="IO15" s="2" t="s">
        <v>35</v>
      </c>
      <c r="IP15" s="2" t="s">
        <v>35</v>
      </c>
      <c r="IQ15" s="2" t="s">
        <v>35</v>
      </c>
      <c r="IR15" s="2" t="s">
        <v>35</v>
      </c>
      <c r="IS15" s="2" t="s">
        <v>35</v>
      </c>
      <c r="IT15" s="2" t="s">
        <v>35</v>
      </c>
      <c r="IU15" s="2" t="s">
        <v>35</v>
      </c>
      <c r="IV15" s="2" t="s">
        <v>35</v>
      </c>
      <c r="IW15" s="2" t="s">
        <v>35</v>
      </c>
      <c r="IX15" s="2" t="s">
        <v>35</v>
      </c>
      <c r="IY15" s="2" t="s">
        <v>35</v>
      </c>
      <c r="IZ15" s="2" t="s">
        <v>35</v>
      </c>
      <c r="JA15" s="2" t="s">
        <v>35</v>
      </c>
      <c r="JB15" s="2" t="s">
        <v>35</v>
      </c>
      <c r="JC15" s="2" t="s">
        <v>35</v>
      </c>
      <c r="JD15" s="2" t="s">
        <v>35</v>
      </c>
      <c r="JE15" s="2" t="s">
        <v>35</v>
      </c>
      <c r="JF15" s="2" t="s">
        <v>35</v>
      </c>
      <c r="JG15" s="2" t="s">
        <v>35</v>
      </c>
    </row>
    <row r="16" spans="1:267" ht="9" customHeight="1">
      <c r="A16" s="235"/>
      <c r="B16" s="205"/>
      <c r="C16" s="206"/>
      <c r="D16" s="81"/>
      <c r="E16" s="82"/>
      <c r="F16" s="83"/>
      <c r="G16" s="233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193" t="s">
        <v>39</v>
      </c>
      <c r="U16" s="194"/>
      <c r="V16" s="194"/>
      <c r="W16" s="194"/>
      <c r="X16" s="194"/>
      <c r="Y16" s="194"/>
      <c r="Z16" s="195"/>
      <c r="AA16" s="118">
        <v>156034</v>
      </c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>
        <v>1335</v>
      </c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>
        <v>818612</v>
      </c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>
        <v>24097</v>
      </c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>
        <v>967</v>
      </c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>
        <v>777673</v>
      </c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>
        <v>23588</v>
      </c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>
        <v>665</v>
      </c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>
        <v>674015</v>
      </c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>
        <v>20888</v>
      </c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6"/>
      <c r="FK16" s="2" t="s">
        <v>35</v>
      </c>
      <c r="FL16" s="2" t="s">
        <v>35</v>
      </c>
      <c r="FM16" s="2" t="s">
        <v>35</v>
      </c>
      <c r="FN16" s="2" t="s">
        <v>35</v>
      </c>
      <c r="FO16" s="2" t="s">
        <v>35</v>
      </c>
      <c r="FP16" s="2" t="s">
        <v>35</v>
      </c>
      <c r="FQ16" s="2" t="s">
        <v>35</v>
      </c>
      <c r="FR16" s="2" t="s">
        <v>35</v>
      </c>
      <c r="FS16" s="2" t="s">
        <v>35</v>
      </c>
      <c r="FT16" s="2" t="s">
        <v>35</v>
      </c>
      <c r="FU16" s="2" t="s">
        <v>35</v>
      </c>
      <c r="FV16" s="2" t="s">
        <v>35</v>
      </c>
      <c r="FW16" s="2" t="s">
        <v>35</v>
      </c>
      <c r="FX16" s="2" t="s">
        <v>35</v>
      </c>
      <c r="FY16" s="2" t="s">
        <v>35</v>
      </c>
      <c r="FZ16" s="2" t="s">
        <v>35</v>
      </c>
      <c r="GA16" s="2" t="s">
        <v>35</v>
      </c>
      <c r="GB16" s="2" t="s">
        <v>35</v>
      </c>
      <c r="GC16" s="2" t="s">
        <v>35</v>
      </c>
      <c r="GD16" s="2" t="s">
        <v>35</v>
      </c>
      <c r="GE16" s="2" t="s">
        <v>35</v>
      </c>
      <c r="GF16" s="2" t="s">
        <v>35</v>
      </c>
      <c r="GG16" s="2" t="s">
        <v>35</v>
      </c>
      <c r="GH16" s="2" t="s">
        <v>35</v>
      </c>
      <c r="GI16" s="2" t="s">
        <v>35</v>
      </c>
      <c r="GJ16" s="2" t="s">
        <v>35</v>
      </c>
      <c r="GK16" s="2" t="s">
        <v>35</v>
      </c>
      <c r="GL16" s="2" t="s">
        <v>35</v>
      </c>
      <c r="GM16" s="2" t="s">
        <v>35</v>
      </c>
      <c r="GN16" s="2" t="s">
        <v>35</v>
      </c>
      <c r="GO16" s="2" t="s">
        <v>35</v>
      </c>
      <c r="GP16" s="2" t="s">
        <v>35</v>
      </c>
      <c r="GQ16" s="2" t="s">
        <v>35</v>
      </c>
      <c r="GR16" s="2" t="s">
        <v>35</v>
      </c>
      <c r="GS16" s="2" t="s">
        <v>35</v>
      </c>
      <c r="GT16" s="2" t="s">
        <v>35</v>
      </c>
      <c r="GU16" s="2" t="s">
        <v>35</v>
      </c>
      <c r="GV16" s="2" t="s">
        <v>35</v>
      </c>
      <c r="GW16" s="2" t="s">
        <v>35</v>
      </c>
      <c r="GX16" s="2" t="s">
        <v>35</v>
      </c>
      <c r="GY16" s="2" t="s">
        <v>35</v>
      </c>
      <c r="GZ16" s="2" t="s">
        <v>35</v>
      </c>
      <c r="HA16" s="2" t="s">
        <v>35</v>
      </c>
      <c r="HB16" s="2" t="s">
        <v>35</v>
      </c>
      <c r="HC16" s="2" t="s">
        <v>35</v>
      </c>
      <c r="HD16" s="2" t="s">
        <v>35</v>
      </c>
      <c r="HE16" s="2" t="s">
        <v>35</v>
      </c>
      <c r="HF16" s="2" t="s">
        <v>35</v>
      </c>
      <c r="HG16" s="2" t="s">
        <v>35</v>
      </c>
      <c r="HH16" s="2" t="s">
        <v>35</v>
      </c>
      <c r="HI16" s="2" t="s">
        <v>35</v>
      </c>
      <c r="HJ16" s="2" t="s">
        <v>35</v>
      </c>
      <c r="HK16" s="2" t="s">
        <v>35</v>
      </c>
      <c r="HL16" s="2" t="s">
        <v>35</v>
      </c>
      <c r="HM16" s="2" t="s">
        <v>35</v>
      </c>
      <c r="HN16" s="2" t="s">
        <v>35</v>
      </c>
      <c r="HO16" s="2" t="s">
        <v>35</v>
      </c>
      <c r="HP16" s="2" t="s">
        <v>35</v>
      </c>
      <c r="HQ16" s="2" t="s">
        <v>35</v>
      </c>
      <c r="HR16" s="2" t="s">
        <v>35</v>
      </c>
      <c r="HS16" s="2" t="s">
        <v>35</v>
      </c>
      <c r="HT16" s="2" t="s">
        <v>35</v>
      </c>
      <c r="HU16" s="2" t="s">
        <v>35</v>
      </c>
      <c r="HV16" s="2" t="s">
        <v>35</v>
      </c>
      <c r="HW16" s="2" t="s">
        <v>35</v>
      </c>
      <c r="HX16" s="2" t="s">
        <v>35</v>
      </c>
      <c r="HY16" s="2" t="s">
        <v>35</v>
      </c>
      <c r="HZ16" s="2" t="s">
        <v>35</v>
      </c>
      <c r="IA16" s="2" t="s">
        <v>35</v>
      </c>
      <c r="IB16" s="2" t="s">
        <v>35</v>
      </c>
      <c r="IC16" s="2" t="s">
        <v>35</v>
      </c>
      <c r="ID16" s="2" t="s">
        <v>35</v>
      </c>
      <c r="IE16" s="2" t="s">
        <v>35</v>
      </c>
      <c r="IF16" s="2" t="s">
        <v>35</v>
      </c>
      <c r="IG16" s="2" t="s">
        <v>35</v>
      </c>
      <c r="IH16" s="2" t="s">
        <v>35</v>
      </c>
      <c r="II16" s="2" t="s">
        <v>35</v>
      </c>
      <c r="IJ16" s="2" t="s">
        <v>35</v>
      </c>
      <c r="IK16" s="2" t="s">
        <v>35</v>
      </c>
      <c r="IL16" s="2" t="s">
        <v>35</v>
      </c>
      <c r="IM16" s="2" t="s">
        <v>35</v>
      </c>
      <c r="IN16" s="2" t="s">
        <v>35</v>
      </c>
      <c r="IO16" s="2" t="s">
        <v>35</v>
      </c>
      <c r="IP16" s="2" t="s">
        <v>35</v>
      </c>
      <c r="IQ16" s="2" t="s">
        <v>35</v>
      </c>
      <c r="IR16" s="2" t="s">
        <v>35</v>
      </c>
      <c r="IS16" s="2" t="s">
        <v>35</v>
      </c>
      <c r="IT16" s="2" t="s">
        <v>35</v>
      </c>
      <c r="IU16" s="2" t="s">
        <v>35</v>
      </c>
      <c r="IV16" s="2" t="s">
        <v>35</v>
      </c>
      <c r="IW16" s="2" t="s">
        <v>35</v>
      </c>
      <c r="IX16" s="2" t="s">
        <v>35</v>
      </c>
      <c r="IY16" s="2" t="s">
        <v>35</v>
      </c>
      <c r="IZ16" s="2" t="s">
        <v>35</v>
      </c>
      <c r="JA16" s="2" t="s">
        <v>35</v>
      </c>
      <c r="JB16" s="2" t="s">
        <v>35</v>
      </c>
      <c r="JC16" s="2" t="s">
        <v>35</v>
      </c>
      <c r="JD16" s="2" t="s">
        <v>35</v>
      </c>
      <c r="JE16" s="2" t="s">
        <v>35</v>
      </c>
      <c r="JF16" s="2" t="s">
        <v>35</v>
      </c>
      <c r="JG16" s="2" t="s">
        <v>35</v>
      </c>
    </row>
    <row r="17" spans="1:267" ht="9" customHeight="1">
      <c r="A17" s="235"/>
      <c r="B17" s="205"/>
      <c r="C17" s="206"/>
      <c r="D17" s="204" t="s">
        <v>13</v>
      </c>
      <c r="E17" s="205"/>
      <c r="F17" s="206"/>
      <c r="G17" s="234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193" t="s">
        <v>37</v>
      </c>
      <c r="U17" s="194"/>
      <c r="V17" s="194"/>
      <c r="W17" s="194"/>
      <c r="X17" s="194"/>
      <c r="Y17" s="194"/>
      <c r="Z17" s="195"/>
      <c r="AA17" s="118">
        <f t="shared" ref="AA17:CE17" si="8">SUM(AA15,AA16)</f>
        <v>203245</v>
      </c>
      <c r="AB17" s="105">
        <v>339649</v>
      </c>
      <c r="AC17" s="105">
        <v>339649</v>
      </c>
      <c r="AD17" s="105">
        <v>339649</v>
      </c>
      <c r="AE17" s="105">
        <v>339649</v>
      </c>
      <c r="AF17" s="105">
        <v>339649</v>
      </c>
      <c r="AG17" s="105"/>
      <c r="AH17" s="105"/>
      <c r="AI17" s="105">
        <v>339649</v>
      </c>
      <c r="AJ17" s="105">
        <v>339649</v>
      </c>
      <c r="AK17" s="105">
        <v>339649</v>
      </c>
      <c r="AL17" s="105">
        <v>339649</v>
      </c>
      <c r="AM17" s="105">
        <v>339649</v>
      </c>
      <c r="AN17" s="105">
        <v>339649</v>
      </c>
      <c r="AO17" s="105">
        <f t="shared" si="8"/>
        <v>2258</v>
      </c>
      <c r="AP17" s="105">
        <v>339649</v>
      </c>
      <c r="AQ17" s="105">
        <v>339649</v>
      </c>
      <c r="AR17" s="105">
        <v>339649</v>
      </c>
      <c r="AS17" s="105">
        <v>339649</v>
      </c>
      <c r="AT17" s="105">
        <v>339649</v>
      </c>
      <c r="AU17" s="105"/>
      <c r="AV17" s="105"/>
      <c r="AW17" s="105">
        <v>339649</v>
      </c>
      <c r="AX17" s="105">
        <v>339649</v>
      </c>
      <c r="AY17" s="105">
        <v>339649</v>
      </c>
      <c r="AZ17" s="105">
        <v>339649</v>
      </c>
      <c r="BA17" s="105">
        <v>339649</v>
      </c>
      <c r="BB17" s="105">
        <v>339649</v>
      </c>
      <c r="BC17" s="105">
        <f t="shared" si="8"/>
        <v>1375117</v>
      </c>
      <c r="BD17" s="105">
        <v>339649</v>
      </c>
      <c r="BE17" s="105">
        <v>339649</v>
      </c>
      <c r="BF17" s="105">
        <v>339649</v>
      </c>
      <c r="BG17" s="105">
        <v>339649</v>
      </c>
      <c r="BH17" s="105">
        <v>339649</v>
      </c>
      <c r="BI17" s="105"/>
      <c r="BJ17" s="105"/>
      <c r="BK17" s="105">
        <v>339649</v>
      </c>
      <c r="BL17" s="105">
        <v>339649</v>
      </c>
      <c r="BM17" s="105">
        <v>339649</v>
      </c>
      <c r="BN17" s="105">
        <v>339649</v>
      </c>
      <c r="BO17" s="105">
        <v>339649</v>
      </c>
      <c r="BP17" s="105">
        <v>339649</v>
      </c>
      <c r="BQ17" s="105">
        <f t="shared" si="8"/>
        <v>33786</v>
      </c>
      <c r="BR17" s="105">
        <v>339649</v>
      </c>
      <c r="BS17" s="105">
        <v>339649</v>
      </c>
      <c r="BT17" s="105">
        <v>339649</v>
      </c>
      <c r="BU17" s="105">
        <v>339649</v>
      </c>
      <c r="BV17" s="105">
        <v>339649</v>
      </c>
      <c r="BW17" s="105"/>
      <c r="BX17" s="105"/>
      <c r="BY17" s="105">
        <v>339649</v>
      </c>
      <c r="BZ17" s="105">
        <v>339649</v>
      </c>
      <c r="CA17" s="105">
        <v>339649</v>
      </c>
      <c r="CB17" s="105">
        <v>339649</v>
      </c>
      <c r="CC17" s="105">
        <v>339649</v>
      </c>
      <c r="CD17" s="105">
        <v>339649</v>
      </c>
      <c r="CE17" s="105">
        <f t="shared" si="8"/>
        <v>1603</v>
      </c>
      <c r="CF17" s="105">
        <v>339649</v>
      </c>
      <c r="CG17" s="105">
        <v>339649</v>
      </c>
      <c r="CH17" s="105">
        <v>339649</v>
      </c>
      <c r="CI17" s="105">
        <v>339649</v>
      </c>
      <c r="CJ17" s="105">
        <v>339649</v>
      </c>
      <c r="CK17" s="105"/>
      <c r="CL17" s="105"/>
      <c r="CM17" s="105">
        <v>339649</v>
      </c>
      <c r="CN17" s="105">
        <v>339649</v>
      </c>
      <c r="CO17" s="105">
        <v>339649</v>
      </c>
      <c r="CP17" s="105">
        <v>339649</v>
      </c>
      <c r="CQ17" s="105">
        <v>339649</v>
      </c>
      <c r="CR17" s="105">
        <v>339649</v>
      </c>
      <c r="CS17" s="105">
        <f t="shared" ref="CS17:EW17" si="9">SUM(CS15,CS16)</f>
        <v>1289328</v>
      </c>
      <c r="CT17" s="105">
        <v>339649</v>
      </c>
      <c r="CU17" s="105">
        <v>339649</v>
      </c>
      <c r="CV17" s="105">
        <v>339649</v>
      </c>
      <c r="CW17" s="105">
        <v>339649</v>
      </c>
      <c r="CX17" s="105">
        <v>339649</v>
      </c>
      <c r="CY17" s="105"/>
      <c r="CZ17" s="105"/>
      <c r="DA17" s="105">
        <v>339649</v>
      </c>
      <c r="DB17" s="105">
        <v>339649</v>
      </c>
      <c r="DC17" s="105">
        <v>339649</v>
      </c>
      <c r="DD17" s="105">
        <v>339649</v>
      </c>
      <c r="DE17" s="105">
        <v>339649</v>
      </c>
      <c r="DF17" s="105">
        <v>339649</v>
      </c>
      <c r="DG17" s="105">
        <f t="shared" si="9"/>
        <v>31994</v>
      </c>
      <c r="DH17" s="105">
        <v>339649</v>
      </c>
      <c r="DI17" s="105">
        <v>339649</v>
      </c>
      <c r="DJ17" s="105">
        <v>339649</v>
      </c>
      <c r="DK17" s="105">
        <v>339649</v>
      </c>
      <c r="DL17" s="105">
        <v>339649</v>
      </c>
      <c r="DM17" s="105"/>
      <c r="DN17" s="105"/>
      <c r="DO17" s="105">
        <v>339649</v>
      </c>
      <c r="DP17" s="105">
        <v>339649</v>
      </c>
      <c r="DQ17" s="105">
        <v>339649</v>
      </c>
      <c r="DR17" s="105">
        <v>339649</v>
      </c>
      <c r="DS17" s="105">
        <v>339649</v>
      </c>
      <c r="DT17" s="105">
        <v>339649</v>
      </c>
      <c r="DU17" s="105">
        <f t="shared" si="9"/>
        <v>1175</v>
      </c>
      <c r="DV17" s="105">
        <v>339649</v>
      </c>
      <c r="DW17" s="105">
        <v>339649</v>
      </c>
      <c r="DX17" s="105">
        <v>339649</v>
      </c>
      <c r="DY17" s="105">
        <v>339649</v>
      </c>
      <c r="DZ17" s="105">
        <v>339649</v>
      </c>
      <c r="EA17" s="105"/>
      <c r="EB17" s="105"/>
      <c r="EC17" s="105">
        <v>339649</v>
      </c>
      <c r="ED17" s="105">
        <v>339649</v>
      </c>
      <c r="EE17" s="105">
        <v>339649</v>
      </c>
      <c r="EF17" s="105">
        <v>339649</v>
      </c>
      <c r="EG17" s="105">
        <v>339649</v>
      </c>
      <c r="EH17" s="105">
        <v>339649</v>
      </c>
      <c r="EI17" s="105">
        <f t="shared" si="9"/>
        <v>1166428</v>
      </c>
      <c r="EJ17" s="105">
        <v>339649</v>
      </c>
      <c r="EK17" s="105">
        <v>339649</v>
      </c>
      <c r="EL17" s="105">
        <v>339649</v>
      </c>
      <c r="EM17" s="105">
        <v>339649</v>
      </c>
      <c r="EN17" s="105">
        <v>339649</v>
      </c>
      <c r="EO17" s="105"/>
      <c r="EP17" s="105"/>
      <c r="EQ17" s="105">
        <v>339649</v>
      </c>
      <c r="ER17" s="105">
        <v>339649</v>
      </c>
      <c r="ES17" s="105">
        <v>339649</v>
      </c>
      <c r="ET17" s="105">
        <v>339649</v>
      </c>
      <c r="EU17" s="105">
        <v>339649</v>
      </c>
      <c r="EV17" s="105">
        <v>339649</v>
      </c>
      <c r="EW17" s="105">
        <f t="shared" si="9"/>
        <v>30694</v>
      </c>
      <c r="EX17" s="105">
        <v>339649</v>
      </c>
      <c r="EY17" s="105">
        <v>339649</v>
      </c>
      <c r="EZ17" s="105">
        <v>339649</v>
      </c>
      <c r="FA17" s="105">
        <v>339649</v>
      </c>
      <c r="FB17" s="105">
        <v>339649</v>
      </c>
      <c r="FC17" s="105"/>
      <c r="FD17" s="105"/>
      <c r="FE17" s="105">
        <v>339649</v>
      </c>
      <c r="FF17" s="105">
        <v>339649</v>
      </c>
      <c r="FG17" s="105">
        <v>339649</v>
      </c>
      <c r="FH17" s="105">
        <v>339649</v>
      </c>
      <c r="FI17" s="105">
        <v>339649</v>
      </c>
      <c r="FJ17" s="106">
        <v>339649</v>
      </c>
      <c r="FK17" s="2" t="s">
        <v>35</v>
      </c>
      <c r="FL17" s="2" t="s">
        <v>35</v>
      </c>
      <c r="FM17" s="2" t="s">
        <v>35</v>
      </c>
      <c r="FN17" s="2" t="s">
        <v>35</v>
      </c>
      <c r="FO17" s="2" t="s">
        <v>35</v>
      </c>
      <c r="FP17" s="2" t="s">
        <v>35</v>
      </c>
      <c r="FQ17" s="2" t="s">
        <v>35</v>
      </c>
      <c r="FR17" s="2" t="s">
        <v>35</v>
      </c>
      <c r="FS17" s="2" t="s">
        <v>35</v>
      </c>
      <c r="FT17" s="2" t="s">
        <v>35</v>
      </c>
      <c r="FU17" s="2" t="s">
        <v>35</v>
      </c>
      <c r="FV17" s="2" t="s">
        <v>35</v>
      </c>
      <c r="FW17" s="2" t="s">
        <v>35</v>
      </c>
      <c r="FX17" s="2" t="s">
        <v>35</v>
      </c>
      <c r="FY17" s="2" t="s">
        <v>35</v>
      </c>
      <c r="FZ17" s="2" t="s">
        <v>35</v>
      </c>
      <c r="GA17" s="2" t="s">
        <v>35</v>
      </c>
      <c r="GB17" s="2" t="s">
        <v>35</v>
      </c>
      <c r="GC17" s="2" t="s">
        <v>35</v>
      </c>
      <c r="GD17" s="2" t="s">
        <v>35</v>
      </c>
      <c r="GE17" s="2" t="s">
        <v>35</v>
      </c>
      <c r="GF17" s="2" t="s">
        <v>35</v>
      </c>
      <c r="GG17" s="2" t="s">
        <v>35</v>
      </c>
      <c r="GH17" s="2" t="s">
        <v>35</v>
      </c>
      <c r="GI17" s="2" t="s">
        <v>35</v>
      </c>
      <c r="GJ17" s="2" t="s">
        <v>35</v>
      </c>
      <c r="GK17" s="2" t="s">
        <v>35</v>
      </c>
      <c r="GL17" s="2" t="s">
        <v>35</v>
      </c>
      <c r="GM17" s="2" t="s">
        <v>35</v>
      </c>
      <c r="GN17" s="2" t="s">
        <v>35</v>
      </c>
      <c r="GO17" s="2" t="s">
        <v>35</v>
      </c>
      <c r="GP17" s="2" t="s">
        <v>35</v>
      </c>
      <c r="GQ17" s="2" t="s">
        <v>35</v>
      </c>
      <c r="GR17" s="2" t="s">
        <v>35</v>
      </c>
      <c r="GS17" s="2" t="s">
        <v>35</v>
      </c>
      <c r="GT17" s="2" t="s">
        <v>35</v>
      </c>
      <c r="GU17" s="2" t="s">
        <v>35</v>
      </c>
      <c r="GV17" s="2" t="s">
        <v>35</v>
      </c>
      <c r="GW17" s="2" t="s">
        <v>35</v>
      </c>
      <c r="GX17" s="2" t="s">
        <v>35</v>
      </c>
      <c r="GY17" s="2" t="s">
        <v>35</v>
      </c>
      <c r="GZ17" s="2" t="s">
        <v>35</v>
      </c>
      <c r="HA17" s="2" t="s">
        <v>35</v>
      </c>
      <c r="HB17" s="2" t="s">
        <v>35</v>
      </c>
      <c r="HC17" s="2" t="s">
        <v>35</v>
      </c>
      <c r="HD17" s="2" t="s">
        <v>35</v>
      </c>
      <c r="HE17" s="2" t="s">
        <v>35</v>
      </c>
      <c r="HF17" s="2" t="s">
        <v>35</v>
      </c>
      <c r="HG17" s="2" t="s">
        <v>35</v>
      </c>
      <c r="HH17" s="2" t="s">
        <v>35</v>
      </c>
      <c r="HI17" s="2" t="s">
        <v>35</v>
      </c>
      <c r="HJ17" s="2" t="s">
        <v>35</v>
      </c>
      <c r="HK17" s="2" t="s">
        <v>35</v>
      </c>
      <c r="HL17" s="2" t="s">
        <v>35</v>
      </c>
      <c r="HM17" s="2" t="s">
        <v>35</v>
      </c>
      <c r="HN17" s="2" t="s">
        <v>35</v>
      </c>
      <c r="HO17" s="2" t="s">
        <v>35</v>
      </c>
      <c r="HP17" s="2" t="s">
        <v>35</v>
      </c>
      <c r="HQ17" s="2" t="s">
        <v>35</v>
      </c>
      <c r="HR17" s="2" t="s">
        <v>35</v>
      </c>
      <c r="HS17" s="2" t="s">
        <v>35</v>
      </c>
      <c r="HT17" s="2" t="s">
        <v>35</v>
      </c>
      <c r="HU17" s="2" t="s">
        <v>35</v>
      </c>
      <c r="HV17" s="2" t="s">
        <v>35</v>
      </c>
      <c r="HW17" s="2" t="s">
        <v>35</v>
      </c>
      <c r="HX17" s="2" t="s">
        <v>35</v>
      </c>
      <c r="HY17" s="2" t="s">
        <v>35</v>
      </c>
      <c r="HZ17" s="2" t="s">
        <v>35</v>
      </c>
      <c r="IA17" s="2" t="s">
        <v>35</v>
      </c>
      <c r="IB17" s="2" t="s">
        <v>35</v>
      </c>
      <c r="IC17" s="2" t="s">
        <v>35</v>
      </c>
      <c r="ID17" s="2" t="s">
        <v>35</v>
      </c>
      <c r="IE17" s="2" t="s">
        <v>35</v>
      </c>
      <c r="IF17" s="2" t="s">
        <v>35</v>
      </c>
      <c r="IG17" s="2" t="s">
        <v>35</v>
      </c>
      <c r="IH17" s="2" t="s">
        <v>35</v>
      </c>
      <c r="II17" s="2" t="s">
        <v>35</v>
      </c>
      <c r="IJ17" s="2" t="s">
        <v>35</v>
      </c>
      <c r="IK17" s="2" t="s">
        <v>35</v>
      </c>
      <c r="IL17" s="2" t="s">
        <v>35</v>
      </c>
      <c r="IM17" s="2" t="s">
        <v>35</v>
      </c>
      <c r="IN17" s="2" t="s">
        <v>35</v>
      </c>
      <c r="IO17" s="2" t="s">
        <v>35</v>
      </c>
      <c r="IP17" s="2" t="s">
        <v>35</v>
      </c>
      <c r="IQ17" s="2" t="s">
        <v>35</v>
      </c>
      <c r="IR17" s="2" t="s">
        <v>35</v>
      </c>
      <c r="IS17" s="2" t="s">
        <v>35</v>
      </c>
      <c r="IT17" s="2" t="s">
        <v>35</v>
      </c>
      <c r="IU17" s="2" t="s">
        <v>35</v>
      </c>
      <c r="IV17" s="2" t="s">
        <v>35</v>
      </c>
      <c r="IW17" s="2" t="s">
        <v>35</v>
      </c>
      <c r="IX17" s="2" t="s">
        <v>35</v>
      </c>
      <c r="IY17" s="2" t="s">
        <v>35</v>
      </c>
      <c r="IZ17" s="2" t="s">
        <v>35</v>
      </c>
      <c r="JA17" s="2" t="s">
        <v>35</v>
      </c>
      <c r="JB17" s="2" t="s">
        <v>35</v>
      </c>
      <c r="JC17" s="2" t="s">
        <v>35</v>
      </c>
      <c r="JD17" s="2" t="s">
        <v>35</v>
      </c>
      <c r="JE17" s="2" t="s">
        <v>35</v>
      </c>
      <c r="JF17" s="2" t="s">
        <v>35</v>
      </c>
      <c r="JG17" s="2" t="s">
        <v>35</v>
      </c>
    </row>
    <row r="18" spans="1:267" ht="9" customHeight="1">
      <c r="A18" s="235"/>
      <c r="B18" s="205"/>
      <c r="C18" s="206"/>
      <c r="D18" s="204"/>
      <c r="E18" s="205"/>
      <c r="F18" s="206"/>
      <c r="G18" s="56"/>
      <c r="H18" s="211" t="s">
        <v>14</v>
      </c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57"/>
      <c r="T18" s="193" t="s">
        <v>38</v>
      </c>
      <c r="U18" s="194"/>
      <c r="V18" s="194"/>
      <c r="W18" s="194"/>
      <c r="X18" s="194"/>
      <c r="Y18" s="194"/>
      <c r="Z18" s="195"/>
      <c r="AA18" s="118">
        <v>5798</v>
      </c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>
        <v>158</v>
      </c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>
        <v>98518</v>
      </c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>
        <v>1806</v>
      </c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>
        <v>105</v>
      </c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>
        <v>86728</v>
      </c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>
        <v>1541</v>
      </c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>
        <v>35</v>
      </c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>
        <v>35617</v>
      </c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>
        <v>708</v>
      </c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6"/>
      <c r="FK18" s="2" t="s">
        <v>35</v>
      </c>
      <c r="FL18" s="2" t="s">
        <v>35</v>
      </c>
      <c r="FM18" s="2" t="s">
        <v>35</v>
      </c>
      <c r="FN18" s="2" t="s">
        <v>35</v>
      </c>
      <c r="FO18" s="2" t="s">
        <v>35</v>
      </c>
      <c r="FP18" s="2" t="s">
        <v>35</v>
      </c>
      <c r="FQ18" s="2" t="s">
        <v>35</v>
      </c>
      <c r="FR18" s="2" t="s">
        <v>35</v>
      </c>
      <c r="FS18" s="2" t="s">
        <v>35</v>
      </c>
      <c r="FT18" s="2" t="s">
        <v>35</v>
      </c>
      <c r="FU18" s="2" t="s">
        <v>35</v>
      </c>
      <c r="FV18" s="2" t="s">
        <v>35</v>
      </c>
      <c r="FW18" s="2" t="s">
        <v>35</v>
      </c>
      <c r="FX18" s="2" t="s">
        <v>35</v>
      </c>
      <c r="FY18" s="2" t="s">
        <v>35</v>
      </c>
      <c r="FZ18" s="2" t="s">
        <v>35</v>
      </c>
      <c r="GA18" s="2" t="s">
        <v>35</v>
      </c>
      <c r="GB18" s="2" t="s">
        <v>35</v>
      </c>
      <c r="GC18" s="2" t="s">
        <v>35</v>
      </c>
      <c r="GD18" s="2" t="s">
        <v>35</v>
      </c>
      <c r="GE18" s="2" t="s">
        <v>35</v>
      </c>
      <c r="GF18" s="2" t="s">
        <v>35</v>
      </c>
      <c r="GG18" s="2" t="s">
        <v>35</v>
      </c>
      <c r="GH18" s="2" t="s">
        <v>35</v>
      </c>
      <c r="GI18" s="2" t="s">
        <v>35</v>
      </c>
      <c r="GJ18" s="2" t="s">
        <v>35</v>
      </c>
      <c r="GK18" s="2" t="s">
        <v>35</v>
      </c>
      <c r="GL18" s="2" t="s">
        <v>35</v>
      </c>
      <c r="GM18" s="2" t="s">
        <v>35</v>
      </c>
      <c r="GN18" s="2" t="s">
        <v>35</v>
      </c>
      <c r="GO18" s="2" t="s">
        <v>35</v>
      </c>
      <c r="GP18" s="2" t="s">
        <v>35</v>
      </c>
      <c r="GQ18" s="2" t="s">
        <v>35</v>
      </c>
      <c r="GR18" s="2" t="s">
        <v>35</v>
      </c>
      <c r="GS18" s="2" t="s">
        <v>35</v>
      </c>
      <c r="GT18" s="2" t="s">
        <v>35</v>
      </c>
      <c r="GU18" s="2" t="s">
        <v>35</v>
      </c>
      <c r="GV18" s="2" t="s">
        <v>35</v>
      </c>
      <c r="GW18" s="2" t="s">
        <v>35</v>
      </c>
      <c r="GX18" s="2" t="s">
        <v>35</v>
      </c>
      <c r="GY18" s="2" t="s">
        <v>35</v>
      </c>
      <c r="GZ18" s="2" t="s">
        <v>35</v>
      </c>
      <c r="HA18" s="2" t="s">
        <v>35</v>
      </c>
      <c r="HB18" s="2" t="s">
        <v>35</v>
      </c>
      <c r="HC18" s="2" t="s">
        <v>35</v>
      </c>
      <c r="HD18" s="2" t="s">
        <v>35</v>
      </c>
      <c r="HE18" s="2" t="s">
        <v>35</v>
      </c>
      <c r="HF18" s="2" t="s">
        <v>35</v>
      </c>
      <c r="HG18" s="2" t="s">
        <v>35</v>
      </c>
      <c r="HH18" s="2" t="s">
        <v>35</v>
      </c>
      <c r="HI18" s="2" t="s">
        <v>35</v>
      </c>
      <c r="HJ18" s="2" t="s">
        <v>35</v>
      </c>
      <c r="HK18" s="2" t="s">
        <v>35</v>
      </c>
      <c r="HL18" s="2" t="s">
        <v>35</v>
      </c>
      <c r="HM18" s="2" t="s">
        <v>35</v>
      </c>
      <c r="HN18" s="2" t="s">
        <v>35</v>
      </c>
      <c r="HO18" s="2" t="s">
        <v>35</v>
      </c>
      <c r="HP18" s="2" t="s">
        <v>35</v>
      </c>
      <c r="HQ18" s="2" t="s">
        <v>35</v>
      </c>
      <c r="HR18" s="2" t="s">
        <v>35</v>
      </c>
      <c r="HS18" s="2" t="s">
        <v>35</v>
      </c>
      <c r="HT18" s="2" t="s">
        <v>35</v>
      </c>
      <c r="HU18" s="2" t="s">
        <v>35</v>
      </c>
      <c r="HV18" s="2" t="s">
        <v>35</v>
      </c>
      <c r="HW18" s="2" t="s">
        <v>35</v>
      </c>
      <c r="HX18" s="2" t="s">
        <v>35</v>
      </c>
      <c r="HY18" s="2" t="s">
        <v>35</v>
      </c>
      <c r="HZ18" s="2" t="s">
        <v>35</v>
      </c>
      <c r="IA18" s="2" t="s">
        <v>35</v>
      </c>
      <c r="IB18" s="2" t="s">
        <v>35</v>
      </c>
      <c r="IC18" s="2" t="s">
        <v>35</v>
      </c>
      <c r="ID18" s="2" t="s">
        <v>35</v>
      </c>
      <c r="IE18" s="2" t="s">
        <v>35</v>
      </c>
      <c r="IF18" s="2" t="s">
        <v>35</v>
      </c>
      <c r="IG18" s="2" t="s">
        <v>35</v>
      </c>
      <c r="IH18" s="2" t="s">
        <v>35</v>
      </c>
      <c r="II18" s="2" t="s">
        <v>35</v>
      </c>
      <c r="IJ18" s="2" t="s">
        <v>35</v>
      </c>
      <c r="IK18" s="2" t="s">
        <v>35</v>
      </c>
      <c r="IL18" s="2" t="s">
        <v>35</v>
      </c>
      <c r="IM18" s="2" t="s">
        <v>35</v>
      </c>
      <c r="IN18" s="2" t="s">
        <v>35</v>
      </c>
      <c r="IO18" s="2" t="s">
        <v>35</v>
      </c>
      <c r="IP18" s="2" t="s">
        <v>35</v>
      </c>
      <c r="IQ18" s="2" t="s">
        <v>35</v>
      </c>
      <c r="IR18" s="2" t="s">
        <v>35</v>
      </c>
      <c r="IS18" s="2" t="s">
        <v>35</v>
      </c>
      <c r="IT18" s="2" t="s">
        <v>35</v>
      </c>
      <c r="IU18" s="2" t="s">
        <v>35</v>
      </c>
      <c r="IV18" s="2" t="s">
        <v>35</v>
      </c>
      <c r="IW18" s="2" t="s">
        <v>35</v>
      </c>
      <c r="IX18" s="2" t="s">
        <v>35</v>
      </c>
      <c r="IY18" s="2" t="s">
        <v>35</v>
      </c>
      <c r="IZ18" s="2" t="s">
        <v>35</v>
      </c>
      <c r="JA18" s="2" t="s">
        <v>35</v>
      </c>
      <c r="JB18" s="2" t="s">
        <v>35</v>
      </c>
      <c r="JC18" s="2" t="s">
        <v>35</v>
      </c>
      <c r="JD18" s="2" t="s">
        <v>35</v>
      </c>
      <c r="JE18" s="2" t="s">
        <v>35</v>
      </c>
      <c r="JF18" s="2" t="s">
        <v>35</v>
      </c>
      <c r="JG18" s="2" t="s">
        <v>35</v>
      </c>
    </row>
    <row r="19" spans="1:267" ht="9" customHeight="1">
      <c r="A19" s="235"/>
      <c r="B19" s="205"/>
      <c r="C19" s="206"/>
      <c r="D19" s="204"/>
      <c r="E19" s="205"/>
      <c r="F19" s="206"/>
      <c r="G19" s="72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55"/>
      <c r="T19" s="193" t="s">
        <v>39</v>
      </c>
      <c r="U19" s="194"/>
      <c r="V19" s="194"/>
      <c r="W19" s="194"/>
      <c r="X19" s="194"/>
      <c r="Y19" s="194"/>
      <c r="Z19" s="195"/>
      <c r="AA19" s="118">
        <v>1282</v>
      </c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>
        <v>82</v>
      </c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>
        <v>55985</v>
      </c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>
        <v>1679</v>
      </c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>
        <v>38</v>
      </c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>
        <v>32826</v>
      </c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>
        <v>980</v>
      </c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>
        <v>24</v>
      </c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>
        <v>26097</v>
      </c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>
        <v>784</v>
      </c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6"/>
      <c r="FK19" s="2" t="s">
        <v>35</v>
      </c>
      <c r="FL19" s="2" t="s">
        <v>35</v>
      </c>
      <c r="FM19" s="2" t="s">
        <v>35</v>
      </c>
      <c r="FN19" s="2" t="s">
        <v>35</v>
      </c>
      <c r="FO19" s="2" t="s">
        <v>35</v>
      </c>
      <c r="FP19" s="2" t="s">
        <v>35</v>
      </c>
      <c r="FQ19" s="2" t="s">
        <v>35</v>
      </c>
      <c r="FR19" s="2" t="s">
        <v>35</v>
      </c>
      <c r="FS19" s="2" t="s">
        <v>35</v>
      </c>
      <c r="FT19" s="2" t="s">
        <v>35</v>
      </c>
      <c r="FU19" s="2" t="s">
        <v>35</v>
      </c>
      <c r="FV19" s="2" t="s">
        <v>35</v>
      </c>
      <c r="FW19" s="2" t="s">
        <v>35</v>
      </c>
      <c r="FX19" s="2" t="s">
        <v>35</v>
      </c>
      <c r="FY19" s="2" t="s">
        <v>35</v>
      </c>
      <c r="FZ19" s="2" t="s">
        <v>35</v>
      </c>
      <c r="GA19" s="2" t="s">
        <v>35</v>
      </c>
      <c r="GB19" s="2" t="s">
        <v>35</v>
      </c>
      <c r="GC19" s="2" t="s">
        <v>35</v>
      </c>
      <c r="GD19" s="2" t="s">
        <v>35</v>
      </c>
      <c r="GE19" s="2" t="s">
        <v>35</v>
      </c>
      <c r="GF19" s="2" t="s">
        <v>35</v>
      </c>
      <c r="GG19" s="2" t="s">
        <v>35</v>
      </c>
      <c r="GH19" s="2" t="s">
        <v>35</v>
      </c>
      <c r="GI19" s="2" t="s">
        <v>35</v>
      </c>
      <c r="GJ19" s="2" t="s">
        <v>35</v>
      </c>
      <c r="GK19" s="2" t="s">
        <v>35</v>
      </c>
      <c r="GL19" s="2" t="s">
        <v>35</v>
      </c>
      <c r="GM19" s="2" t="s">
        <v>35</v>
      </c>
      <c r="GN19" s="2" t="s">
        <v>35</v>
      </c>
      <c r="GO19" s="2" t="s">
        <v>35</v>
      </c>
      <c r="GP19" s="2" t="s">
        <v>35</v>
      </c>
      <c r="GQ19" s="2" t="s">
        <v>35</v>
      </c>
      <c r="GR19" s="2" t="s">
        <v>35</v>
      </c>
      <c r="GS19" s="2" t="s">
        <v>35</v>
      </c>
      <c r="GT19" s="2" t="s">
        <v>35</v>
      </c>
      <c r="GU19" s="2" t="s">
        <v>35</v>
      </c>
      <c r="GV19" s="2" t="s">
        <v>35</v>
      </c>
      <c r="GW19" s="2" t="s">
        <v>35</v>
      </c>
      <c r="GX19" s="2" t="s">
        <v>35</v>
      </c>
      <c r="GY19" s="2" t="s">
        <v>35</v>
      </c>
      <c r="GZ19" s="2" t="s">
        <v>35</v>
      </c>
      <c r="HA19" s="2" t="s">
        <v>35</v>
      </c>
      <c r="HB19" s="2" t="s">
        <v>35</v>
      </c>
      <c r="HC19" s="2" t="s">
        <v>35</v>
      </c>
      <c r="HD19" s="2" t="s">
        <v>35</v>
      </c>
      <c r="HE19" s="2" t="s">
        <v>35</v>
      </c>
      <c r="HF19" s="2" t="s">
        <v>35</v>
      </c>
      <c r="HG19" s="2" t="s">
        <v>35</v>
      </c>
      <c r="HH19" s="2" t="s">
        <v>35</v>
      </c>
      <c r="HI19" s="2" t="s">
        <v>35</v>
      </c>
      <c r="HJ19" s="2" t="s">
        <v>35</v>
      </c>
      <c r="HK19" s="2" t="s">
        <v>35</v>
      </c>
      <c r="HL19" s="2" t="s">
        <v>35</v>
      </c>
      <c r="HM19" s="2" t="s">
        <v>35</v>
      </c>
      <c r="HN19" s="2" t="s">
        <v>35</v>
      </c>
      <c r="HO19" s="2" t="s">
        <v>35</v>
      </c>
      <c r="HP19" s="2" t="s">
        <v>35</v>
      </c>
      <c r="HQ19" s="2" t="s">
        <v>35</v>
      </c>
      <c r="HR19" s="2" t="s">
        <v>35</v>
      </c>
      <c r="HS19" s="2" t="s">
        <v>35</v>
      </c>
      <c r="HT19" s="2" t="s">
        <v>35</v>
      </c>
      <c r="HU19" s="2" t="s">
        <v>35</v>
      </c>
      <c r="HV19" s="2" t="s">
        <v>35</v>
      </c>
      <c r="HW19" s="2" t="s">
        <v>35</v>
      </c>
      <c r="HX19" s="2" t="s">
        <v>35</v>
      </c>
      <c r="HY19" s="2" t="s">
        <v>35</v>
      </c>
      <c r="HZ19" s="2" t="s">
        <v>35</v>
      </c>
      <c r="IA19" s="2" t="s">
        <v>35</v>
      </c>
      <c r="IB19" s="2" t="s">
        <v>35</v>
      </c>
      <c r="IC19" s="2" t="s">
        <v>35</v>
      </c>
      <c r="ID19" s="2" t="s">
        <v>35</v>
      </c>
      <c r="IE19" s="2" t="s">
        <v>35</v>
      </c>
      <c r="IF19" s="2" t="s">
        <v>35</v>
      </c>
      <c r="IG19" s="2" t="s">
        <v>35</v>
      </c>
      <c r="IH19" s="2" t="s">
        <v>35</v>
      </c>
      <c r="II19" s="2" t="s">
        <v>35</v>
      </c>
      <c r="IJ19" s="2" t="s">
        <v>35</v>
      </c>
      <c r="IK19" s="2" t="s">
        <v>35</v>
      </c>
      <c r="IL19" s="2" t="s">
        <v>35</v>
      </c>
      <c r="IM19" s="2" t="s">
        <v>35</v>
      </c>
      <c r="IN19" s="2" t="s">
        <v>35</v>
      </c>
      <c r="IO19" s="2" t="s">
        <v>35</v>
      </c>
      <c r="IP19" s="2" t="s">
        <v>35</v>
      </c>
      <c r="IQ19" s="2" t="s">
        <v>35</v>
      </c>
      <c r="IR19" s="2" t="s">
        <v>35</v>
      </c>
      <c r="IS19" s="2" t="s">
        <v>35</v>
      </c>
      <c r="IT19" s="2" t="s">
        <v>35</v>
      </c>
      <c r="IU19" s="2" t="s">
        <v>35</v>
      </c>
      <c r="IV19" s="2" t="s">
        <v>35</v>
      </c>
      <c r="IW19" s="2" t="s">
        <v>35</v>
      </c>
      <c r="IX19" s="2" t="s">
        <v>35</v>
      </c>
      <c r="IY19" s="2" t="s">
        <v>35</v>
      </c>
      <c r="IZ19" s="2" t="s">
        <v>35</v>
      </c>
      <c r="JA19" s="2" t="s">
        <v>35</v>
      </c>
      <c r="JB19" s="2" t="s">
        <v>35</v>
      </c>
      <c r="JC19" s="2" t="s">
        <v>35</v>
      </c>
      <c r="JD19" s="2" t="s">
        <v>35</v>
      </c>
      <c r="JE19" s="2" t="s">
        <v>35</v>
      </c>
      <c r="JF19" s="2" t="s">
        <v>35</v>
      </c>
      <c r="JG19" s="2" t="s">
        <v>35</v>
      </c>
    </row>
    <row r="20" spans="1:267" ht="9" customHeight="1">
      <c r="A20" s="235"/>
      <c r="B20" s="205"/>
      <c r="C20" s="206"/>
      <c r="D20" s="204"/>
      <c r="E20" s="205"/>
      <c r="F20" s="206"/>
      <c r="G20" s="73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74"/>
      <c r="T20" s="193" t="s">
        <v>37</v>
      </c>
      <c r="U20" s="194"/>
      <c r="V20" s="194"/>
      <c r="W20" s="194"/>
      <c r="X20" s="194"/>
      <c r="Y20" s="194"/>
      <c r="Z20" s="195"/>
      <c r="AA20" s="118">
        <f t="shared" ref="AA20:CE20" si="10">SUM(AA18,AA19)</f>
        <v>7080</v>
      </c>
      <c r="AB20" s="105">
        <v>339649</v>
      </c>
      <c r="AC20" s="105">
        <v>339649</v>
      </c>
      <c r="AD20" s="105">
        <v>339649</v>
      </c>
      <c r="AE20" s="105">
        <v>339649</v>
      </c>
      <c r="AF20" s="105">
        <v>339649</v>
      </c>
      <c r="AG20" s="105"/>
      <c r="AH20" s="105"/>
      <c r="AI20" s="105">
        <v>339649</v>
      </c>
      <c r="AJ20" s="105">
        <v>339649</v>
      </c>
      <c r="AK20" s="105">
        <v>339649</v>
      </c>
      <c r="AL20" s="105">
        <v>339649</v>
      </c>
      <c r="AM20" s="105">
        <v>339649</v>
      </c>
      <c r="AN20" s="105">
        <v>339649</v>
      </c>
      <c r="AO20" s="105">
        <f t="shared" si="10"/>
        <v>240</v>
      </c>
      <c r="AP20" s="105">
        <v>339649</v>
      </c>
      <c r="AQ20" s="105">
        <v>339649</v>
      </c>
      <c r="AR20" s="105">
        <v>339649</v>
      </c>
      <c r="AS20" s="105">
        <v>339649</v>
      </c>
      <c r="AT20" s="105">
        <v>339649</v>
      </c>
      <c r="AU20" s="105"/>
      <c r="AV20" s="105"/>
      <c r="AW20" s="105">
        <v>339649</v>
      </c>
      <c r="AX20" s="105">
        <v>339649</v>
      </c>
      <c r="AY20" s="105">
        <v>339649</v>
      </c>
      <c r="AZ20" s="105">
        <v>339649</v>
      </c>
      <c r="BA20" s="105">
        <v>339649</v>
      </c>
      <c r="BB20" s="105">
        <v>339649</v>
      </c>
      <c r="BC20" s="105">
        <f t="shared" si="10"/>
        <v>154503</v>
      </c>
      <c r="BD20" s="105">
        <v>339649</v>
      </c>
      <c r="BE20" s="105">
        <v>339649</v>
      </c>
      <c r="BF20" s="105">
        <v>339649</v>
      </c>
      <c r="BG20" s="105">
        <v>339649</v>
      </c>
      <c r="BH20" s="105">
        <v>339649</v>
      </c>
      <c r="BI20" s="105"/>
      <c r="BJ20" s="105"/>
      <c r="BK20" s="105">
        <v>339649</v>
      </c>
      <c r="BL20" s="105">
        <v>339649</v>
      </c>
      <c r="BM20" s="105">
        <v>339649</v>
      </c>
      <c r="BN20" s="105">
        <v>339649</v>
      </c>
      <c r="BO20" s="105">
        <v>339649</v>
      </c>
      <c r="BP20" s="105">
        <v>339649</v>
      </c>
      <c r="BQ20" s="105">
        <f t="shared" si="10"/>
        <v>3485</v>
      </c>
      <c r="BR20" s="105">
        <v>339649</v>
      </c>
      <c r="BS20" s="105">
        <v>339649</v>
      </c>
      <c r="BT20" s="105">
        <v>339649</v>
      </c>
      <c r="BU20" s="105">
        <v>339649</v>
      </c>
      <c r="BV20" s="105">
        <v>339649</v>
      </c>
      <c r="BW20" s="105"/>
      <c r="BX20" s="105"/>
      <c r="BY20" s="105">
        <v>339649</v>
      </c>
      <c r="BZ20" s="105">
        <v>339649</v>
      </c>
      <c r="CA20" s="105">
        <v>339649</v>
      </c>
      <c r="CB20" s="105">
        <v>339649</v>
      </c>
      <c r="CC20" s="105">
        <v>339649</v>
      </c>
      <c r="CD20" s="105">
        <v>339649</v>
      </c>
      <c r="CE20" s="105">
        <f t="shared" si="10"/>
        <v>143</v>
      </c>
      <c r="CF20" s="105">
        <v>339649</v>
      </c>
      <c r="CG20" s="105">
        <v>339649</v>
      </c>
      <c r="CH20" s="105">
        <v>339649</v>
      </c>
      <c r="CI20" s="105">
        <v>339649</v>
      </c>
      <c r="CJ20" s="105">
        <v>339649</v>
      </c>
      <c r="CK20" s="105"/>
      <c r="CL20" s="105"/>
      <c r="CM20" s="105">
        <v>339649</v>
      </c>
      <c r="CN20" s="105">
        <v>339649</v>
      </c>
      <c r="CO20" s="105">
        <v>339649</v>
      </c>
      <c r="CP20" s="105">
        <v>339649</v>
      </c>
      <c r="CQ20" s="105">
        <v>339649</v>
      </c>
      <c r="CR20" s="105">
        <v>339649</v>
      </c>
      <c r="CS20" s="105">
        <f t="shared" ref="CS20:EW20" si="11">SUM(CS18,CS19)</f>
        <v>119554</v>
      </c>
      <c r="CT20" s="105">
        <v>339649</v>
      </c>
      <c r="CU20" s="105">
        <v>339649</v>
      </c>
      <c r="CV20" s="105">
        <v>339649</v>
      </c>
      <c r="CW20" s="105">
        <v>339649</v>
      </c>
      <c r="CX20" s="105">
        <v>339649</v>
      </c>
      <c r="CY20" s="105"/>
      <c r="CZ20" s="105"/>
      <c r="DA20" s="105">
        <v>339649</v>
      </c>
      <c r="DB20" s="105">
        <v>339649</v>
      </c>
      <c r="DC20" s="105">
        <v>339649</v>
      </c>
      <c r="DD20" s="105">
        <v>339649</v>
      </c>
      <c r="DE20" s="105">
        <v>339649</v>
      </c>
      <c r="DF20" s="105">
        <v>339649</v>
      </c>
      <c r="DG20" s="105">
        <f t="shared" si="11"/>
        <v>2521</v>
      </c>
      <c r="DH20" s="105">
        <v>339649</v>
      </c>
      <c r="DI20" s="105">
        <v>339649</v>
      </c>
      <c r="DJ20" s="105">
        <v>339649</v>
      </c>
      <c r="DK20" s="105">
        <v>339649</v>
      </c>
      <c r="DL20" s="105">
        <v>339649</v>
      </c>
      <c r="DM20" s="105"/>
      <c r="DN20" s="105"/>
      <c r="DO20" s="105">
        <v>339649</v>
      </c>
      <c r="DP20" s="105">
        <v>339649</v>
      </c>
      <c r="DQ20" s="105">
        <v>339649</v>
      </c>
      <c r="DR20" s="105">
        <v>339649</v>
      </c>
      <c r="DS20" s="105">
        <v>339649</v>
      </c>
      <c r="DT20" s="105">
        <v>339649</v>
      </c>
      <c r="DU20" s="105">
        <f t="shared" si="11"/>
        <v>59</v>
      </c>
      <c r="DV20" s="105">
        <v>339649</v>
      </c>
      <c r="DW20" s="105">
        <v>339649</v>
      </c>
      <c r="DX20" s="105">
        <v>339649</v>
      </c>
      <c r="DY20" s="105">
        <v>339649</v>
      </c>
      <c r="DZ20" s="105">
        <v>339649</v>
      </c>
      <c r="EA20" s="105"/>
      <c r="EB20" s="105"/>
      <c r="EC20" s="105">
        <v>339649</v>
      </c>
      <c r="ED20" s="105">
        <v>339649</v>
      </c>
      <c r="EE20" s="105">
        <v>339649</v>
      </c>
      <c r="EF20" s="105">
        <v>339649</v>
      </c>
      <c r="EG20" s="105">
        <v>339649</v>
      </c>
      <c r="EH20" s="105">
        <v>339649</v>
      </c>
      <c r="EI20" s="105">
        <f t="shared" si="11"/>
        <v>61714</v>
      </c>
      <c r="EJ20" s="105">
        <v>339649</v>
      </c>
      <c r="EK20" s="105">
        <v>339649</v>
      </c>
      <c r="EL20" s="105">
        <v>339649</v>
      </c>
      <c r="EM20" s="105">
        <v>339649</v>
      </c>
      <c r="EN20" s="105">
        <v>339649</v>
      </c>
      <c r="EO20" s="105"/>
      <c r="EP20" s="105"/>
      <c r="EQ20" s="105">
        <v>339649</v>
      </c>
      <c r="ER20" s="105">
        <v>339649</v>
      </c>
      <c r="ES20" s="105">
        <v>339649</v>
      </c>
      <c r="ET20" s="105">
        <v>339649</v>
      </c>
      <c r="EU20" s="105">
        <v>339649</v>
      </c>
      <c r="EV20" s="105">
        <v>339649</v>
      </c>
      <c r="EW20" s="105">
        <f t="shared" si="11"/>
        <v>1492</v>
      </c>
      <c r="EX20" s="105">
        <v>339649</v>
      </c>
      <c r="EY20" s="105">
        <v>339649</v>
      </c>
      <c r="EZ20" s="105">
        <v>339649</v>
      </c>
      <c r="FA20" s="105">
        <v>339649</v>
      </c>
      <c r="FB20" s="105">
        <v>339649</v>
      </c>
      <c r="FC20" s="105"/>
      <c r="FD20" s="105"/>
      <c r="FE20" s="105">
        <v>339649</v>
      </c>
      <c r="FF20" s="105">
        <v>339649</v>
      </c>
      <c r="FG20" s="105">
        <v>339649</v>
      </c>
      <c r="FH20" s="105">
        <v>339649</v>
      </c>
      <c r="FI20" s="105">
        <v>339649</v>
      </c>
      <c r="FJ20" s="106">
        <v>339649</v>
      </c>
      <c r="FK20" s="2" t="s">
        <v>35</v>
      </c>
      <c r="FL20" s="2" t="s">
        <v>35</v>
      </c>
      <c r="FM20" s="2" t="s">
        <v>35</v>
      </c>
      <c r="FN20" s="2" t="s">
        <v>35</v>
      </c>
      <c r="FO20" s="2" t="s">
        <v>35</v>
      </c>
      <c r="FP20" s="2" t="s">
        <v>35</v>
      </c>
      <c r="FQ20" s="2" t="s">
        <v>35</v>
      </c>
      <c r="FR20" s="2" t="s">
        <v>35</v>
      </c>
      <c r="FS20" s="2" t="s">
        <v>35</v>
      </c>
      <c r="FT20" s="2" t="s">
        <v>35</v>
      </c>
      <c r="FU20" s="2" t="s">
        <v>35</v>
      </c>
      <c r="FV20" s="2" t="s">
        <v>35</v>
      </c>
      <c r="FW20" s="2" t="s">
        <v>35</v>
      </c>
      <c r="FX20" s="2" t="s">
        <v>35</v>
      </c>
      <c r="FY20" s="2" t="s">
        <v>35</v>
      </c>
      <c r="FZ20" s="2" t="s">
        <v>35</v>
      </c>
      <c r="GA20" s="2" t="s">
        <v>35</v>
      </c>
      <c r="GB20" s="2" t="s">
        <v>35</v>
      </c>
      <c r="GC20" s="2" t="s">
        <v>35</v>
      </c>
      <c r="GD20" s="2" t="s">
        <v>35</v>
      </c>
      <c r="GE20" s="2" t="s">
        <v>35</v>
      </c>
      <c r="GF20" s="2" t="s">
        <v>35</v>
      </c>
      <c r="GG20" s="2" t="s">
        <v>35</v>
      </c>
      <c r="GH20" s="2" t="s">
        <v>35</v>
      </c>
      <c r="GI20" s="2" t="s">
        <v>35</v>
      </c>
      <c r="GJ20" s="2" t="s">
        <v>35</v>
      </c>
      <c r="GK20" s="2" t="s">
        <v>35</v>
      </c>
      <c r="GL20" s="2" t="s">
        <v>35</v>
      </c>
      <c r="GM20" s="2" t="s">
        <v>35</v>
      </c>
      <c r="GN20" s="2" t="s">
        <v>35</v>
      </c>
      <c r="GO20" s="2" t="s">
        <v>35</v>
      </c>
      <c r="GP20" s="2" t="s">
        <v>35</v>
      </c>
      <c r="GQ20" s="2" t="s">
        <v>35</v>
      </c>
      <c r="GR20" s="2" t="s">
        <v>35</v>
      </c>
      <c r="GS20" s="2" t="s">
        <v>35</v>
      </c>
      <c r="GT20" s="2" t="s">
        <v>35</v>
      </c>
      <c r="GU20" s="2" t="s">
        <v>35</v>
      </c>
      <c r="GV20" s="2" t="s">
        <v>35</v>
      </c>
      <c r="GW20" s="2" t="s">
        <v>35</v>
      </c>
      <c r="GX20" s="2" t="s">
        <v>35</v>
      </c>
      <c r="GY20" s="2" t="s">
        <v>35</v>
      </c>
      <c r="GZ20" s="2" t="s">
        <v>35</v>
      </c>
      <c r="HA20" s="2" t="s">
        <v>35</v>
      </c>
      <c r="HB20" s="2" t="s">
        <v>35</v>
      </c>
      <c r="HC20" s="2" t="s">
        <v>35</v>
      </c>
      <c r="HD20" s="2" t="s">
        <v>35</v>
      </c>
      <c r="HE20" s="2" t="s">
        <v>35</v>
      </c>
      <c r="HF20" s="2" t="s">
        <v>35</v>
      </c>
      <c r="HG20" s="2" t="s">
        <v>35</v>
      </c>
      <c r="HH20" s="2" t="s">
        <v>35</v>
      </c>
      <c r="HI20" s="2" t="s">
        <v>35</v>
      </c>
      <c r="HJ20" s="2" t="s">
        <v>35</v>
      </c>
      <c r="HK20" s="2" t="s">
        <v>35</v>
      </c>
      <c r="HL20" s="2" t="s">
        <v>35</v>
      </c>
      <c r="HM20" s="2" t="s">
        <v>35</v>
      </c>
      <c r="HN20" s="2" t="s">
        <v>35</v>
      </c>
      <c r="HO20" s="2" t="s">
        <v>35</v>
      </c>
      <c r="HP20" s="2" t="s">
        <v>35</v>
      </c>
      <c r="HQ20" s="2" t="s">
        <v>35</v>
      </c>
      <c r="HR20" s="2" t="s">
        <v>35</v>
      </c>
      <c r="HS20" s="2" t="s">
        <v>35</v>
      </c>
      <c r="HT20" s="2" t="s">
        <v>35</v>
      </c>
      <c r="HU20" s="2" t="s">
        <v>35</v>
      </c>
      <c r="HV20" s="2" t="s">
        <v>35</v>
      </c>
      <c r="HW20" s="2" t="s">
        <v>35</v>
      </c>
      <c r="HX20" s="2" t="s">
        <v>35</v>
      </c>
      <c r="HY20" s="2" t="s">
        <v>35</v>
      </c>
      <c r="HZ20" s="2" t="s">
        <v>35</v>
      </c>
      <c r="IA20" s="2" t="s">
        <v>35</v>
      </c>
      <c r="IB20" s="2" t="s">
        <v>35</v>
      </c>
      <c r="IC20" s="2" t="s">
        <v>35</v>
      </c>
      <c r="ID20" s="2" t="s">
        <v>35</v>
      </c>
      <c r="IE20" s="2" t="s">
        <v>35</v>
      </c>
      <c r="IF20" s="2" t="s">
        <v>35</v>
      </c>
      <c r="IG20" s="2" t="s">
        <v>35</v>
      </c>
      <c r="IH20" s="2" t="s">
        <v>35</v>
      </c>
      <c r="II20" s="2" t="s">
        <v>35</v>
      </c>
      <c r="IJ20" s="2" t="s">
        <v>35</v>
      </c>
      <c r="IK20" s="2" t="s">
        <v>35</v>
      </c>
      <c r="IL20" s="2" t="s">
        <v>35</v>
      </c>
      <c r="IM20" s="2" t="s">
        <v>35</v>
      </c>
      <c r="IN20" s="2" t="s">
        <v>35</v>
      </c>
      <c r="IO20" s="2" t="s">
        <v>35</v>
      </c>
      <c r="IP20" s="2" t="s">
        <v>35</v>
      </c>
      <c r="IQ20" s="2" t="s">
        <v>35</v>
      </c>
      <c r="IR20" s="2" t="s">
        <v>35</v>
      </c>
      <c r="IS20" s="2" t="s">
        <v>35</v>
      </c>
      <c r="IT20" s="2" t="s">
        <v>35</v>
      </c>
      <c r="IU20" s="2" t="s">
        <v>35</v>
      </c>
      <c r="IV20" s="2" t="s">
        <v>35</v>
      </c>
      <c r="IW20" s="2" t="s">
        <v>35</v>
      </c>
      <c r="IX20" s="2" t="s">
        <v>35</v>
      </c>
      <c r="IY20" s="2" t="s">
        <v>35</v>
      </c>
      <c r="IZ20" s="2" t="s">
        <v>35</v>
      </c>
      <c r="JA20" s="2" t="s">
        <v>35</v>
      </c>
      <c r="JB20" s="2" t="s">
        <v>35</v>
      </c>
      <c r="JC20" s="2" t="s">
        <v>35</v>
      </c>
      <c r="JD20" s="2" t="s">
        <v>35</v>
      </c>
      <c r="JE20" s="2" t="s">
        <v>35</v>
      </c>
      <c r="JF20" s="2" t="s">
        <v>35</v>
      </c>
      <c r="JG20" s="2" t="s">
        <v>35</v>
      </c>
    </row>
    <row r="21" spans="1:267" ht="9" customHeight="1">
      <c r="A21" s="235"/>
      <c r="B21" s="205"/>
      <c r="C21" s="206"/>
      <c r="D21" s="204"/>
      <c r="E21" s="205"/>
      <c r="F21" s="206"/>
      <c r="G21" s="56"/>
      <c r="H21" s="211" t="s">
        <v>15</v>
      </c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57"/>
      <c r="T21" s="193" t="s">
        <v>38</v>
      </c>
      <c r="U21" s="194"/>
      <c r="V21" s="194"/>
      <c r="W21" s="194"/>
      <c r="X21" s="194"/>
      <c r="Y21" s="194"/>
      <c r="Z21" s="195"/>
      <c r="AA21" s="118">
        <v>7936</v>
      </c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>
        <v>98</v>
      </c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>
        <v>61860</v>
      </c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>
        <v>924</v>
      </c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>
        <v>37</v>
      </c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>
        <v>28031</v>
      </c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>
        <v>575</v>
      </c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>
        <v>39</v>
      </c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>
        <v>38343</v>
      </c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>
        <v>766</v>
      </c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6"/>
      <c r="FK21" s="2" t="s">
        <v>35</v>
      </c>
      <c r="FL21" s="2" t="s">
        <v>35</v>
      </c>
      <c r="FM21" s="2" t="s">
        <v>35</v>
      </c>
      <c r="FN21" s="2" t="s">
        <v>35</v>
      </c>
      <c r="FO21" s="2" t="s">
        <v>35</v>
      </c>
      <c r="FP21" s="2" t="s">
        <v>35</v>
      </c>
      <c r="FQ21" s="2" t="s">
        <v>35</v>
      </c>
      <c r="FR21" s="2" t="s">
        <v>35</v>
      </c>
      <c r="FS21" s="2" t="s">
        <v>35</v>
      </c>
      <c r="FT21" s="2" t="s">
        <v>35</v>
      </c>
      <c r="FU21" s="2" t="s">
        <v>35</v>
      </c>
      <c r="FV21" s="2" t="s">
        <v>35</v>
      </c>
      <c r="FW21" s="2" t="s">
        <v>35</v>
      </c>
      <c r="FX21" s="2" t="s">
        <v>35</v>
      </c>
      <c r="FY21" s="2" t="s">
        <v>35</v>
      </c>
      <c r="FZ21" s="2" t="s">
        <v>35</v>
      </c>
      <c r="GA21" s="2" t="s">
        <v>35</v>
      </c>
      <c r="GB21" s="2" t="s">
        <v>35</v>
      </c>
      <c r="GC21" s="2" t="s">
        <v>35</v>
      </c>
      <c r="GD21" s="2" t="s">
        <v>35</v>
      </c>
      <c r="GE21" s="2" t="s">
        <v>35</v>
      </c>
      <c r="GF21" s="2" t="s">
        <v>35</v>
      </c>
      <c r="GG21" s="2" t="s">
        <v>35</v>
      </c>
      <c r="GH21" s="2" t="s">
        <v>35</v>
      </c>
      <c r="GI21" s="2" t="s">
        <v>35</v>
      </c>
      <c r="GJ21" s="2" t="s">
        <v>35</v>
      </c>
      <c r="GK21" s="2" t="s">
        <v>35</v>
      </c>
      <c r="GL21" s="2" t="s">
        <v>35</v>
      </c>
      <c r="GM21" s="2" t="s">
        <v>35</v>
      </c>
      <c r="GN21" s="2" t="s">
        <v>35</v>
      </c>
      <c r="GO21" s="2" t="s">
        <v>35</v>
      </c>
      <c r="GP21" s="2" t="s">
        <v>35</v>
      </c>
      <c r="GQ21" s="2" t="s">
        <v>35</v>
      </c>
      <c r="GR21" s="2" t="s">
        <v>35</v>
      </c>
      <c r="GS21" s="2" t="s">
        <v>35</v>
      </c>
      <c r="GT21" s="2" t="s">
        <v>35</v>
      </c>
      <c r="GU21" s="2" t="s">
        <v>35</v>
      </c>
      <c r="GV21" s="2" t="s">
        <v>35</v>
      </c>
      <c r="GW21" s="2" t="s">
        <v>35</v>
      </c>
      <c r="GX21" s="2" t="s">
        <v>35</v>
      </c>
      <c r="GY21" s="2" t="s">
        <v>35</v>
      </c>
      <c r="GZ21" s="2" t="s">
        <v>35</v>
      </c>
      <c r="HA21" s="2" t="s">
        <v>35</v>
      </c>
      <c r="HB21" s="2" t="s">
        <v>35</v>
      </c>
      <c r="HC21" s="2" t="s">
        <v>35</v>
      </c>
      <c r="HD21" s="2" t="s">
        <v>35</v>
      </c>
      <c r="HE21" s="2" t="s">
        <v>35</v>
      </c>
      <c r="HF21" s="2" t="s">
        <v>35</v>
      </c>
      <c r="HG21" s="2" t="s">
        <v>35</v>
      </c>
      <c r="HH21" s="2" t="s">
        <v>35</v>
      </c>
      <c r="HI21" s="2" t="s">
        <v>35</v>
      </c>
      <c r="HJ21" s="2" t="s">
        <v>35</v>
      </c>
      <c r="HK21" s="2" t="s">
        <v>35</v>
      </c>
      <c r="HL21" s="2" t="s">
        <v>35</v>
      </c>
      <c r="HM21" s="2" t="s">
        <v>35</v>
      </c>
      <c r="HN21" s="2" t="s">
        <v>35</v>
      </c>
      <c r="HO21" s="2" t="s">
        <v>35</v>
      </c>
      <c r="HP21" s="2" t="s">
        <v>35</v>
      </c>
      <c r="HQ21" s="2" t="s">
        <v>35</v>
      </c>
      <c r="HR21" s="2" t="s">
        <v>35</v>
      </c>
      <c r="HS21" s="2" t="s">
        <v>35</v>
      </c>
      <c r="HT21" s="2" t="s">
        <v>35</v>
      </c>
      <c r="HU21" s="2" t="s">
        <v>35</v>
      </c>
      <c r="HV21" s="2" t="s">
        <v>35</v>
      </c>
      <c r="HW21" s="2" t="s">
        <v>35</v>
      </c>
      <c r="HX21" s="2" t="s">
        <v>35</v>
      </c>
      <c r="HY21" s="2" t="s">
        <v>35</v>
      </c>
      <c r="HZ21" s="2" t="s">
        <v>35</v>
      </c>
      <c r="IA21" s="2" t="s">
        <v>35</v>
      </c>
      <c r="IB21" s="2" t="s">
        <v>35</v>
      </c>
      <c r="IC21" s="2" t="s">
        <v>35</v>
      </c>
      <c r="ID21" s="2" t="s">
        <v>35</v>
      </c>
      <c r="IE21" s="2" t="s">
        <v>35</v>
      </c>
      <c r="IF21" s="2" t="s">
        <v>35</v>
      </c>
      <c r="IG21" s="2" t="s">
        <v>35</v>
      </c>
      <c r="IH21" s="2" t="s">
        <v>35</v>
      </c>
      <c r="II21" s="2" t="s">
        <v>35</v>
      </c>
      <c r="IJ21" s="2" t="s">
        <v>35</v>
      </c>
      <c r="IK21" s="2" t="s">
        <v>35</v>
      </c>
      <c r="IL21" s="2" t="s">
        <v>35</v>
      </c>
      <c r="IM21" s="2" t="s">
        <v>35</v>
      </c>
      <c r="IN21" s="2" t="s">
        <v>35</v>
      </c>
      <c r="IO21" s="2" t="s">
        <v>35</v>
      </c>
      <c r="IP21" s="2" t="s">
        <v>35</v>
      </c>
      <c r="IQ21" s="2" t="s">
        <v>35</v>
      </c>
      <c r="IR21" s="2" t="s">
        <v>35</v>
      </c>
      <c r="IS21" s="2" t="s">
        <v>35</v>
      </c>
      <c r="IT21" s="2" t="s">
        <v>35</v>
      </c>
      <c r="IU21" s="2" t="s">
        <v>35</v>
      </c>
      <c r="IV21" s="2" t="s">
        <v>35</v>
      </c>
      <c r="IW21" s="2" t="s">
        <v>35</v>
      </c>
      <c r="IX21" s="2" t="s">
        <v>35</v>
      </c>
      <c r="IY21" s="2" t="s">
        <v>35</v>
      </c>
      <c r="IZ21" s="2" t="s">
        <v>35</v>
      </c>
      <c r="JA21" s="2" t="s">
        <v>35</v>
      </c>
      <c r="JB21" s="2" t="s">
        <v>35</v>
      </c>
      <c r="JC21" s="2" t="s">
        <v>35</v>
      </c>
      <c r="JD21" s="2" t="s">
        <v>35</v>
      </c>
      <c r="JE21" s="2" t="s">
        <v>35</v>
      </c>
      <c r="JF21" s="2" t="s">
        <v>35</v>
      </c>
      <c r="JG21" s="2" t="s">
        <v>35</v>
      </c>
    </row>
    <row r="22" spans="1:267" ht="9" customHeight="1">
      <c r="A22" s="235"/>
      <c r="B22" s="205"/>
      <c r="C22" s="206"/>
      <c r="D22" s="204"/>
      <c r="E22" s="205"/>
      <c r="F22" s="206"/>
      <c r="G22" s="72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55"/>
      <c r="T22" s="193" t="s">
        <v>39</v>
      </c>
      <c r="U22" s="194"/>
      <c r="V22" s="194"/>
      <c r="W22" s="194"/>
      <c r="X22" s="194"/>
      <c r="Y22" s="194"/>
      <c r="Z22" s="195"/>
      <c r="AA22" s="118">
        <v>1520</v>
      </c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>
        <v>6</v>
      </c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>
        <v>3357</v>
      </c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>
        <v>101</v>
      </c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>
        <v>8</v>
      </c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>
        <v>6733</v>
      </c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>
        <v>172</v>
      </c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>
        <v>5</v>
      </c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>
        <v>5264</v>
      </c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>
        <v>158</v>
      </c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6"/>
      <c r="FK22" s="2" t="s">
        <v>35</v>
      </c>
      <c r="FL22" s="2" t="s">
        <v>35</v>
      </c>
      <c r="FM22" s="2" t="s">
        <v>35</v>
      </c>
      <c r="FN22" s="2" t="s">
        <v>35</v>
      </c>
      <c r="FO22" s="2" t="s">
        <v>35</v>
      </c>
      <c r="FP22" s="2" t="s">
        <v>35</v>
      </c>
      <c r="FQ22" s="2" t="s">
        <v>35</v>
      </c>
      <c r="FR22" s="2" t="s">
        <v>35</v>
      </c>
      <c r="FS22" s="2" t="s">
        <v>35</v>
      </c>
      <c r="FT22" s="2" t="s">
        <v>35</v>
      </c>
      <c r="FU22" s="2" t="s">
        <v>35</v>
      </c>
      <c r="FV22" s="2" t="s">
        <v>35</v>
      </c>
      <c r="FW22" s="2" t="s">
        <v>35</v>
      </c>
      <c r="FX22" s="2" t="s">
        <v>35</v>
      </c>
      <c r="FY22" s="2" t="s">
        <v>35</v>
      </c>
      <c r="FZ22" s="2" t="s">
        <v>35</v>
      </c>
      <c r="GA22" s="2" t="s">
        <v>35</v>
      </c>
      <c r="GB22" s="2" t="s">
        <v>35</v>
      </c>
      <c r="GC22" s="2" t="s">
        <v>35</v>
      </c>
      <c r="GD22" s="2" t="s">
        <v>35</v>
      </c>
      <c r="GE22" s="2" t="s">
        <v>35</v>
      </c>
      <c r="GF22" s="2" t="s">
        <v>35</v>
      </c>
      <c r="GG22" s="2" t="s">
        <v>35</v>
      </c>
      <c r="GH22" s="2" t="s">
        <v>35</v>
      </c>
      <c r="GI22" s="2" t="s">
        <v>35</v>
      </c>
      <c r="GJ22" s="2" t="s">
        <v>35</v>
      </c>
      <c r="GK22" s="2" t="s">
        <v>35</v>
      </c>
      <c r="GL22" s="2" t="s">
        <v>35</v>
      </c>
      <c r="GM22" s="2" t="s">
        <v>35</v>
      </c>
      <c r="GN22" s="2" t="s">
        <v>35</v>
      </c>
      <c r="GO22" s="2" t="s">
        <v>35</v>
      </c>
      <c r="GP22" s="2" t="s">
        <v>35</v>
      </c>
      <c r="GQ22" s="2" t="s">
        <v>35</v>
      </c>
      <c r="GR22" s="2" t="s">
        <v>35</v>
      </c>
      <c r="GS22" s="2" t="s">
        <v>35</v>
      </c>
      <c r="GT22" s="2" t="s">
        <v>35</v>
      </c>
      <c r="GU22" s="2" t="s">
        <v>35</v>
      </c>
      <c r="GV22" s="2" t="s">
        <v>35</v>
      </c>
      <c r="GW22" s="2" t="s">
        <v>35</v>
      </c>
      <c r="GX22" s="2" t="s">
        <v>35</v>
      </c>
      <c r="GY22" s="2" t="s">
        <v>35</v>
      </c>
      <c r="GZ22" s="2" t="s">
        <v>35</v>
      </c>
      <c r="HA22" s="2" t="s">
        <v>35</v>
      </c>
      <c r="HB22" s="2" t="s">
        <v>35</v>
      </c>
      <c r="HC22" s="2" t="s">
        <v>35</v>
      </c>
      <c r="HD22" s="2" t="s">
        <v>35</v>
      </c>
      <c r="HE22" s="2" t="s">
        <v>35</v>
      </c>
      <c r="HF22" s="2" t="s">
        <v>35</v>
      </c>
      <c r="HG22" s="2" t="s">
        <v>35</v>
      </c>
      <c r="HH22" s="2" t="s">
        <v>35</v>
      </c>
      <c r="HI22" s="2" t="s">
        <v>35</v>
      </c>
      <c r="HJ22" s="2" t="s">
        <v>35</v>
      </c>
      <c r="HK22" s="2" t="s">
        <v>35</v>
      </c>
      <c r="HL22" s="2" t="s">
        <v>35</v>
      </c>
      <c r="HM22" s="2" t="s">
        <v>35</v>
      </c>
      <c r="HN22" s="2" t="s">
        <v>35</v>
      </c>
      <c r="HO22" s="2" t="s">
        <v>35</v>
      </c>
      <c r="HP22" s="2" t="s">
        <v>35</v>
      </c>
      <c r="HQ22" s="2" t="s">
        <v>35</v>
      </c>
      <c r="HR22" s="2" t="s">
        <v>35</v>
      </c>
      <c r="HS22" s="2" t="s">
        <v>35</v>
      </c>
      <c r="HT22" s="2" t="s">
        <v>35</v>
      </c>
      <c r="HU22" s="2" t="s">
        <v>35</v>
      </c>
      <c r="HV22" s="2" t="s">
        <v>35</v>
      </c>
      <c r="HW22" s="2" t="s">
        <v>35</v>
      </c>
      <c r="HX22" s="2" t="s">
        <v>35</v>
      </c>
      <c r="HY22" s="2" t="s">
        <v>35</v>
      </c>
      <c r="HZ22" s="2" t="s">
        <v>35</v>
      </c>
      <c r="IA22" s="2" t="s">
        <v>35</v>
      </c>
      <c r="IB22" s="2" t="s">
        <v>35</v>
      </c>
      <c r="IC22" s="2" t="s">
        <v>35</v>
      </c>
      <c r="ID22" s="2" t="s">
        <v>35</v>
      </c>
      <c r="IE22" s="2" t="s">
        <v>35</v>
      </c>
      <c r="IF22" s="2" t="s">
        <v>35</v>
      </c>
      <c r="IG22" s="2" t="s">
        <v>35</v>
      </c>
      <c r="IH22" s="2" t="s">
        <v>35</v>
      </c>
      <c r="II22" s="2" t="s">
        <v>35</v>
      </c>
      <c r="IJ22" s="2" t="s">
        <v>35</v>
      </c>
      <c r="IK22" s="2" t="s">
        <v>35</v>
      </c>
      <c r="IL22" s="2" t="s">
        <v>35</v>
      </c>
      <c r="IM22" s="2" t="s">
        <v>35</v>
      </c>
      <c r="IN22" s="2" t="s">
        <v>35</v>
      </c>
      <c r="IO22" s="2" t="s">
        <v>35</v>
      </c>
      <c r="IP22" s="2" t="s">
        <v>35</v>
      </c>
      <c r="IQ22" s="2" t="s">
        <v>35</v>
      </c>
      <c r="IR22" s="2" t="s">
        <v>35</v>
      </c>
      <c r="IS22" s="2" t="s">
        <v>35</v>
      </c>
      <c r="IT22" s="2" t="s">
        <v>35</v>
      </c>
      <c r="IU22" s="2" t="s">
        <v>35</v>
      </c>
      <c r="IV22" s="2" t="s">
        <v>35</v>
      </c>
      <c r="IW22" s="2" t="s">
        <v>35</v>
      </c>
      <c r="IX22" s="2" t="s">
        <v>35</v>
      </c>
      <c r="IY22" s="2" t="s">
        <v>35</v>
      </c>
      <c r="IZ22" s="2" t="s">
        <v>35</v>
      </c>
      <c r="JA22" s="2" t="s">
        <v>35</v>
      </c>
      <c r="JB22" s="2" t="s">
        <v>35</v>
      </c>
      <c r="JC22" s="2" t="s">
        <v>35</v>
      </c>
      <c r="JD22" s="2" t="s">
        <v>35</v>
      </c>
      <c r="JE22" s="2" t="s">
        <v>35</v>
      </c>
      <c r="JF22" s="2" t="s">
        <v>35</v>
      </c>
      <c r="JG22" s="2" t="s">
        <v>35</v>
      </c>
    </row>
    <row r="23" spans="1:267" ht="9" customHeight="1">
      <c r="A23" s="235"/>
      <c r="B23" s="205"/>
      <c r="C23" s="206"/>
      <c r="D23" s="204"/>
      <c r="E23" s="205"/>
      <c r="F23" s="206"/>
      <c r="G23" s="73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74"/>
      <c r="T23" s="193" t="s">
        <v>37</v>
      </c>
      <c r="U23" s="194"/>
      <c r="V23" s="194"/>
      <c r="W23" s="194"/>
      <c r="X23" s="194"/>
      <c r="Y23" s="194"/>
      <c r="Z23" s="195"/>
      <c r="AA23" s="118">
        <f t="shared" ref="AA23:CE23" si="12">SUM(AA21,AA22)</f>
        <v>9456</v>
      </c>
      <c r="AB23" s="105">
        <v>339649</v>
      </c>
      <c r="AC23" s="105">
        <v>339649</v>
      </c>
      <c r="AD23" s="105">
        <v>339649</v>
      </c>
      <c r="AE23" s="105">
        <v>339649</v>
      </c>
      <c r="AF23" s="105">
        <v>339649</v>
      </c>
      <c r="AG23" s="105"/>
      <c r="AH23" s="105"/>
      <c r="AI23" s="105">
        <v>339649</v>
      </c>
      <c r="AJ23" s="105">
        <v>339649</v>
      </c>
      <c r="AK23" s="105">
        <v>339649</v>
      </c>
      <c r="AL23" s="105">
        <v>339649</v>
      </c>
      <c r="AM23" s="105">
        <v>339649</v>
      </c>
      <c r="AN23" s="105">
        <v>339649</v>
      </c>
      <c r="AO23" s="105">
        <f t="shared" si="12"/>
        <v>104</v>
      </c>
      <c r="AP23" s="105">
        <v>339649</v>
      </c>
      <c r="AQ23" s="105">
        <v>339649</v>
      </c>
      <c r="AR23" s="105">
        <v>339649</v>
      </c>
      <c r="AS23" s="105">
        <v>339649</v>
      </c>
      <c r="AT23" s="105">
        <v>339649</v>
      </c>
      <c r="AU23" s="105"/>
      <c r="AV23" s="105"/>
      <c r="AW23" s="105">
        <v>339649</v>
      </c>
      <c r="AX23" s="105">
        <v>339649</v>
      </c>
      <c r="AY23" s="105">
        <v>339649</v>
      </c>
      <c r="AZ23" s="105">
        <v>339649</v>
      </c>
      <c r="BA23" s="105">
        <v>339649</v>
      </c>
      <c r="BB23" s="105">
        <v>339649</v>
      </c>
      <c r="BC23" s="105">
        <f t="shared" si="12"/>
        <v>65217</v>
      </c>
      <c r="BD23" s="105">
        <v>339649</v>
      </c>
      <c r="BE23" s="105">
        <v>339649</v>
      </c>
      <c r="BF23" s="105">
        <v>339649</v>
      </c>
      <c r="BG23" s="105">
        <v>339649</v>
      </c>
      <c r="BH23" s="105">
        <v>339649</v>
      </c>
      <c r="BI23" s="105"/>
      <c r="BJ23" s="105"/>
      <c r="BK23" s="105">
        <v>339649</v>
      </c>
      <c r="BL23" s="105">
        <v>339649</v>
      </c>
      <c r="BM23" s="105">
        <v>339649</v>
      </c>
      <c r="BN23" s="105">
        <v>339649</v>
      </c>
      <c r="BO23" s="105">
        <v>339649</v>
      </c>
      <c r="BP23" s="105">
        <v>339649</v>
      </c>
      <c r="BQ23" s="105">
        <f t="shared" si="12"/>
        <v>1025</v>
      </c>
      <c r="BR23" s="105">
        <v>339649</v>
      </c>
      <c r="BS23" s="105">
        <v>339649</v>
      </c>
      <c r="BT23" s="105">
        <v>339649</v>
      </c>
      <c r="BU23" s="105">
        <v>339649</v>
      </c>
      <c r="BV23" s="105">
        <v>339649</v>
      </c>
      <c r="BW23" s="105"/>
      <c r="BX23" s="105"/>
      <c r="BY23" s="105">
        <v>339649</v>
      </c>
      <c r="BZ23" s="105">
        <v>339649</v>
      </c>
      <c r="CA23" s="105">
        <v>339649</v>
      </c>
      <c r="CB23" s="105">
        <v>339649</v>
      </c>
      <c r="CC23" s="105">
        <v>339649</v>
      </c>
      <c r="CD23" s="105">
        <v>339649</v>
      </c>
      <c r="CE23" s="105">
        <f t="shared" si="12"/>
        <v>45</v>
      </c>
      <c r="CF23" s="105">
        <v>339649</v>
      </c>
      <c r="CG23" s="105">
        <v>339649</v>
      </c>
      <c r="CH23" s="105">
        <v>339649</v>
      </c>
      <c r="CI23" s="105">
        <v>339649</v>
      </c>
      <c r="CJ23" s="105">
        <v>339649</v>
      </c>
      <c r="CK23" s="105"/>
      <c r="CL23" s="105"/>
      <c r="CM23" s="105">
        <v>339649</v>
      </c>
      <c r="CN23" s="105">
        <v>339649</v>
      </c>
      <c r="CO23" s="105">
        <v>339649</v>
      </c>
      <c r="CP23" s="105">
        <v>339649</v>
      </c>
      <c r="CQ23" s="105">
        <v>339649</v>
      </c>
      <c r="CR23" s="105">
        <v>339649</v>
      </c>
      <c r="CS23" s="105">
        <f t="shared" ref="CS23:EW23" si="13">SUM(CS21,CS22)</f>
        <v>34764</v>
      </c>
      <c r="CT23" s="105">
        <v>339649</v>
      </c>
      <c r="CU23" s="105">
        <v>339649</v>
      </c>
      <c r="CV23" s="105">
        <v>339649</v>
      </c>
      <c r="CW23" s="105">
        <v>339649</v>
      </c>
      <c r="CX23" s="105">
        <v>339649</v>
      </c>
      <c r="CY23" s="105"/>
      <c r="CZ23" s="105"/>
      <c r="DA23" s="105">
        <v>339649</v>
      </c>
      <c r="DB23" s="105">
        <v>339649</v>
      </c>
      <c r="DC23" s="105">
        <v>339649</v>
      </c>
      <c r="DD23" s="105">
        <v>339649</v>
      </c>
      <c r="DE23" s="105">
        <v>339649</v>
      </c>
      <c r="DF23" s="105">
        <v>339649</v>
      </c>
      <c r="DG23" s="105">
        <f t="shared" si="13"/>
        <v>747</v>
      </c>
      <c r="DH23" s="105">
        <v>339649</v>
      </c>
      <c r="DI23" s="105">
        <v>339649</v>
      </c>
      <c r="DJ23" s="105">
        <v>339649</v>
      </c>
      <c r="DK23" s="105">
        <v>339649</v>
      </c>
      <c r="DL23" s="105">
        <v>339649</v>
      </c>
      <c r="DM23" s="105"/>
      <c r="DN23" s="105"/>
      <c r="DO23" s="105">
        <v>339649</v>
      </c>
      <c r="DP23" s="105">
        <v>339649</v>
      </c>
      <c r="DQ23" s="105">
        <v>339649</v>
      </c>
      <c r="DR23" s="105">
        <v>339649</v>
      </c>
      <c r="DS23" s="105">
        <v>339649</v>
      </c>
      <c r="DT23" s="105">
        <v>339649</v>
      </c>
      <c r="DU23" s="105">
        <f t="shared" si="13"/>
        <v>44</v>
      </c>
      <c r="DV23" s="105">
        <v>339649</v>
      </c>
      <c r="DW23" s="105">
        <v>339649</v>
      </c>
      <c r="DX23" s="105">
        <v>339649</v>
      </c>
      <c r="DY23" s="105">
        <v>339649</v>
      </c>
      <c r="DZ23" s="105">
        <v>339649</v>
      </c>
      <c r="EA23" s="105"/>
      <c r="EB23" s="105"/>
      <c r="EC23" s="105">
        <v>339649</v>
      </c>
      <c r="ED23" s="105">
        <v>339649</v>
      </c>
      <c r="EE23" s="105">
        <v>339649</v>
      </c>
      <c r="EF23" s="105">
        <v>339649</v>
      </c>
      <c r="EG23" s="105">
        <v>339649</v>
      </c>
      <c r="EH23" s="105">
        <v>339649</v>
      </c>
      <c r="EI23" s="105">
        <f t="shared" si="13"/>
        <v>43607</v>
      </c>
      <c r="EJ23" s="105">
        <v>339649</v>
      </c>
      <c r="EK23" s="105">
        <v>339649</v>
      </c>
      <c r="EL23" s="105">
        <v>339649</v>
      </c>
      <c r="EM23" s="105">
        <v>339649</v>
      </c>
      <c r="EN23" s="105">
        <v>339649</v>
      </c>
      <c r="EO23" s="105"/>
      <c r="EP23" s="105"/>
      <c r="EQ23" s="105">
        <v>339649</v>
      </c>
      <c r="ER23" s="105">
        <v>339649</v>
      </c>
      <c r="ES23" s="105">
        <v>339649</v>
      </c>
      <c r="ET23" s="105">
        <v>339649</v>
      </c>
      <c r="EU23" s="105">
        <v>339649</v>
      </c>
      <c r="EV23" s="105">
        <v>339649</v>
      </c>
      <c r="EW23" s="105">
        <f t="shared" si="13"/>
        <v>924</v>
      </c>
      <c r="EX23" s="105">
        <v>339649</v>
      </c>
      <c r="EY23" s="105">
        <v>339649</v>
      </c>
      <c r="EZ23" s="105">
        <v>339649</v>
      </c>
      <c r="FA23" s="105">
        <v>339649</v>
      </c>
      <c r="FB23" s="105">
        <v>339649</v>
      </c>
      <c r="FC23" s="105"/>
      <c r="FD23" s="105"/>
      <c r="FE23" s="105">
        <v>339649</v>
      </c>
      <c r="FF23" s="105">
        <v>339649</v>
      </c>
      <c r="FG23" s="105">
        <v>339649</v>
      </c>
      <c r="FH23" s="105">
        <v>339649</v>
      </c>
      <c r="FI23" s="105">
        <v>339649</v>
      </c>
      <c r="FJ23" s="106">
        <v>339649</v>
      </c>
      <c r="FK23" s="2" t="s">
        <v>35</v>
      </c>
      <c r="FL23" s="2" t="s">
        <v>35</v>
      </c>
      <c r="FM23" s="2" t="s">
        <v>35</v>
      </c>
      <c r="FN23" s="2" t="s">
        <v>35</v>
      </c>
      <c r="FO23" s="2" t="s">
        <v>35</v>
      </c>
      <c r="FP23" s="2" t="s">
        <v>35</v>
      </c>
      <c r="FQ23" s="2" t="s">
        <v>35</v>
      </c>
      <c r="FR23" s="2" t="s">
        <v>35</v>
      </c>
      <c r="FS23" s="2" t="s">
        <v>35</v>
      </c>
      <c r="FT23" s="2" t="s">
        <v>35</v>
      </c>
      <c r="FU23" s="2" t="s">
        <v>35</v>
      </c>
      <c r="FV23" s="2" t="s">
        <v>35</v>
      </c>
      <c r="FW23" s="2" t="s">
        <v>35</v>
      </c>
      <c r="FX23" s="2" t="s">
        <v>35</v>
      </c>
      <c r="FY23" s="2" t="s">
        <v>35</v>
      </c>
      <c r="FZ23" s="2" t="s">
        <v>35</v>
      </c>
      <c r="GA23" s="2" t="s">
        <v>35</v>
      </c>
      <c r="GB23" s="2" t="s">
        <v>35</v>
      </c>
      <c r="GC23" s="2" t="s">
        <v>35</v>
      </c>
      <c r="GD23" s="2" t="s">
        <v>35</v>
      </c>
      <c r="GE23" s="2" t="s">
        <v>35</v>
      </c>
      <c r="GF23" s="2" t="s">
        <v>35</v>
      </c>
      <c r="GG23" s="2" t="s">
        <v>35</v>
      </c>
      <c r="GH23" s="2" t="s">
        <v>35</v>
      </c>
      <c r="GI23" s="2" t="s">
        <v>35</v>
      </c>
      <c r="GJ23" s="2" t="s">
        <v>35</v>
      </c>
      <c r="GK23" s="2" t="s">
        <v>35</v>
      </c>
      <c r="GL23" s="2" t="s">
        <v>35</v>
      </c>
      <c r="GM23" s="2" t="s">
        <v>35</v>
      </c>
      <c r="GN23" s="2" t="s">
        <v>35</v>
      </c>
      <c r="GO23" s="2" t="s">
        <v>35</v>
      </c>
      <c r="GP23" s="2" t="s">
        <v>35</v>
      </c>
      <c r="GQ23" s="2" t="s">
        <v>35</v>
      </c>
      <c r="GR23" s="2" t="s">
        <v>35</v>
      </c>
      <c r="GS23" s="2" t="s">
        <v>35</v>
      </c>
      <c r="GT23" s="2" t="s">
        <v>35</v>
      </c>
      <c r="GU23" s="2" t="s">
        <v>35</v>
      </c>
      <c r="GV23" s="2" t="s">
        <v>35</v>
      </c>
      <c r="GW23" s="2" t="s">
        <v>35</v>
      </c>
      <c r="GX23" s="2" t="s">
        <v>35</v>
      </c>
      <c r="GY23" s="2" t="s">
        <v>35</v>
      </c>
      <c r="GZ23" s="2" t="s">
        <v>35</v>
      </c>
      <c r="HA23" s="2" t="s">
        <v>35</v>
      </c>
      <c r="HB23" s="2" t="s">
        <v>35</v>
      </c>
      <c r="HC23" s="2" t="s">
        <v>35</v>
      </c>
      <c r="HD23" s="2" t="s">
        <v>35</v>
      </c>
      <c r="HE23" s="2" t="s">
        <v>35</v>
      </c>
      <c r="HF23" s="2" t="s">
        <v>35</v>
      </c>
      <c r="HG23" s="2" t="s">
        <v>35</v>
      </c>
      <c r="HH23" s="2" t="s">
        <v>35</v>
      </c>
      <c r="HI23" s="2" t="s">
        <v>35</v>
      </c>
      <c r="HJ23" s="2" t="s">
        <v>35</v>
      </c>
      <c r="HK23" s="2" t="s">
        <v>35</v>
      </c>
      <c r="HL23" s="2" t="s">
        <v>35</v>
      </c>
      <c r="HM23" s="2" t="s">
        <v>35</v>
      </c>
      <c r="HN23" s="2" t="s">
        <v>35</v>
      </c>
      <c r="HO23" s="2" t="s">
        <v>35</v>
      </c>
      <c r="HP23" s="2" t="s">
        <v>35</v>
      </c>
      <c r="HQ23" s="2" t="s">
        <v>35</v>
      </c>
      <c r="HR23" s="2" t="s">
        <v>35</v>
      </c>
      <c r="HS23" s="2" t="s">
        <v>35</v>
      </c>
      <c r="HT23" s="2" t="s">
        <v>35</v>
      </c>
      <c r="HU23" s="2" t="s">
        <v>35</v>
      </c>
      <c r="HV23" s="2" t="s">
        <v>35</v>
      </c>
      <c r="HW23" s="2" t="s">
        <v>35</v>
      </c>
      <c r="HX23" s="2" t="s">
        <v>35</v>
      </c>
      <c r="HY23" s="2" t="s">
        <v>35</v>
      </c>
      <c r="HZ23" s="2" t="s">
        <v>35</v>
      </c>
      <c r="IA23" s="2" t="s">
        <v>35</v>
      </c>
      <c r="IB23" s="2" t="s">
        <v>35</v>
      </c>
      <c r="IC23" s="2" t="s">
        <v>35</v>
      </c>
      <c r="ID23" s="2" t="s">
        <v>35</v>
      </c>
      <c r="IE23" s="2" t="s">
        <v>35</v>
      </c>
      <c r="IF23" s="2" t="s">
        <v>35</v>
      </c>
      <c r="IG23" s="2" t="s">
        <v>35</v>
      </c>
      <c r="IH23" s="2" t="s">
        <v>35</v>
      </c>
      <c r="II23" s="2" t="s">
        <v>35</v>
      </c>
      <c r="IJ23" s="2" t="s">
        <v>35</v>
      </c>
      <c r="IK23" s="2" t="s">
        <v>35</v>
      </c>
      <c r="IL23" s="2" t="s">
        <v>35</v>
      </c>
      <c r="IM23" s="2" t="s">
        <v>35</v>
      </c>
      <c r="IN23" s="2" t="s">
        <v>35</v>
      </c>
      <c r="IO23" s="2" t="s">
        <v>35</v>
      </c>
      <c r="IP23" s="2" t="s">
        <v>35</v>
      </c>
      <c r="IQ23" s="2" t="s">
        <v>35</v>
      </c>
      <c r="IR23" s="2" t="s">
        <v>35</v>
      </c>
      <c r="IS23" s="2" t="s">
        <v>35</v>
      </c>
      <c r="IT23" s="2" t="s">
        <v>35</v>
      </c>
      <c r="IU23" s="2" t="s">
        <v>35</v>
      </c>
      <c r="IV23" s="2" t="s">
        <v>35</v>
      </c>
      <c r="IW23" s="2" t="s">
        <v>35</v>
      </c>
      <c r="IX23" s="2" t="s">
        <v>35</v>
      </c>
      <c r="IY23" s="2" t="s">
        <v>35</v>
      </c>
      <c r="IZ23" s="2" t="s">
        <v>35</v>
      </c>
      <c r="JA23" s="2" t="s">
        <v>35</v>
      </c>
      <c r="JB23" s="2" t="s">
        <v>35</v>
      </c>
      <c r="JC23" s="2" t="s">
        <v>35</v>
      </c>
      <c r="JD23" s="2" t="s">
        <v>35</v>
      </c>
      <c r="JE23" s="2" t="s">
        <v>35</v>
      </c>
      <c r="JF23" s="2" t="s">
        <v>35</v>
      </c>
      <c r="JG23" s="2" t="s">
        <v>35</v>
      </c>
    </row>
    <row r="24" spans="1:267" ht="9" customHeight="1">
      <c r="A24" s="235"/>
      <c r="B24" s="205"/>
      <c r="C24" s="206"/>
      <c r="D24" s="204"/>
      <c r="E24" s="205"/>
      <c r="F24" s="206"/>
      <c r="G24" s="56"/>
      <c r="H24" s="211" t="s">
        <v>16</v>
      </c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57"/>
      <c r="T24" s="193" t="s">
        <v>38</v>
      </c>
      <c r="U24" s="194"/>
      <c r="V24" s="194"/>
      <c r="W24" s="194"/>
      <c r="X24" s="194"/>
      <c r="Y24" s="194"/>
      <c r="Z24" s="195"/>
      <c r="AA24" s="118">
        <v>2225</v>
      </c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>
        <v>23</v>
      </c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>
        <v>13535</v>
      </c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>
        <v>222</v>
      </c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>
        <v>26</v>
      </c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>
        <v>21074</v>
      </c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>
        <v>366</v>
      </c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>
        <v>24</v>
      </c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>
        <v>24882</v>
      </c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>
        <v>472</v>
      </c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6"/>
      <c r="FK24" s="2" t="s">
        <v>35</v>
      </c>
      <c r="FL24" s="2" t="s">
        <v>35</v>
      </c>
      <c r="FM24" s="2" t="s">
        <v>35</v>
      </c>
      <c r="FN24" s="2" t="s">
        <v>35</v>
      </c>
      <c r="FO24" s="2" t="s">
        <v>35</v>
      </c>
      <c r="FP24" s="2" t="s">
        <v>35</v>
      </c>
      <c r="FQ24" s="2" t="s">
        <v>35</v>
      </c>
      <c r="FR24" s="2" t="s">
        <v>35</v>
      </c>
      <c r="FS24" s="2" t="s">
        <v>35</v>
      </c>
      <c r="FT24" s="2" t="s">
        <v>35</v>
      </c>
      <c r="FU24" s="2" t="s">
        <v>35</v>
      </c>
      <c r="FV24" s="2" t="s">
        <v>35</v>
      </c>
      <c r="FW24" s="2" t="s">
        <v>35</v>
      </c>
      <c r="FX24" s="2" t="s">
        <v>35</v>
      </c>
      <c r="FY24" s="2" t="s">
        <v>35</v>
      </c>
      <c r="FZ24" s="2" t="s">
        <v>35</v>
      </c>
      <c r="GA24" s="2" t="s">
        <v>35</v>
      </c>
      <c r="GB24" s="2" t="s">
        <v>35</v>
      </c>
      <c r="GC24" s="2" t="s">
        <v>35</v>
      </c>
      <c r="GD24" s="2" t="s">
        <v>35</v>
      </c>
      <c r="GE24" s="2" t="s">
        <v>35</v>
      </c>
      <c r="GF24" s="2" t="s">
        <v>35</v>
      </c>
      <c r="GG24" s="2" t="s">
        <v>35</v>
      </c>
      <c r="GH24" s="2" t="s">
        <v>35</v>
      </c>
      <c r="GI24" s="2" t="s">
        <v>35</v>
      </c>
      <c r="GJ24" s="2" t="s">
        <v>35</v>
      </c>
      <c r="GK24" s="2" t="s">
        <v>35</v>
      </c>
      <c r="GL24" s="2" t="s">
        <v>35</v>
      </c>
      <c r="GM24" s="2" t="s">
        <v>35</v>
      </c>
      <c r="GN24" s="2" t="s">
        <v>35</v>
      </c>
      <c r="GO24" s="2" t="s">
        <v>35</v>
      </c>
      <c r="GP24" s="2" t="s">
        <v>35</v>
      </c>
      <c r="GQ24" s="2" t="s">
        <v>35</v>
      </c>
      <c r="GR24" s="2" t="s">
        <v>35</v>
      </c>
      <c r="GS24" s="2" t="s">
        <v>35</v>
      </c>
      <c r="GT24" s="2" t="s">
        <v>35</v>
      </c>
      <c r="GU24" s="2" t="s">
        <v>35</v>
      </c>
      <c r="GV24" s="2" t="s">
        <v>35</v>
      </c>
      <c r="GW24" s="2" t="s">
        <v>35</v>
      </c>
      <c r="GX24" s="2" t="s">
        <v>35</v>
      </c>
      <c r="GY24" s="2" t="s">
        <v>35</v>
      </c>
      <c r="GZ24" s="2" t="s">
        <v>35</v>
      </c>
      <c r="HA24" s="2" t="s">
        <v>35</v>
      </c>
      <c r="HB24" s="2" t="s">
        <v>35</v>
      </c>
      <c r="HC24" s="2" t="s">
        <v>35</v>
      </c>
      <c r="HD24" s="2" t="s">
        <v>35</v>
      </c>
      <c r="HE24" s="2" t="s">
        <v>35</v>
      </c>
      <c r="HF24" s="2" t="s">
        <v>35</v>
      </c>
      <c r="HG24" s="2" t="s">
        <v>35</v>
      </c>
      <c r="HH24" s="2" t="s">
        <v>35</v>
      </c>
      <c r="HI24" s="2" t="s">
        <v>35</v>
      </c>
      <c r="HJ24" s="2" t="s">
        <v>35</v>
      </c>
      <c r="HK24" s="2" t="s">
        <v>35</v>
      </c>
      <c r="HL24" s="2" t="s">
        <v>35</v>
      </c>
      <c r="HM24" s="2" t="s">
        <v>35</v>
      </c>
      <c r="HN24" s="2" t="s">
        <v>35</v>
      </c>
      <c r="HO24" s="2" t="s">
        <v>35</v>
      </c>
      <c r="HP24" s="2" t="s">
        <v>35</v>
      </c>
      <c r="HQ24" s="2" t="s">
        <v>35</v>
      </c>
      <c r="HR24" s="2" t="s">
        <v>35</v>
      </c>
      <c r="HS24" s="2" t="s">
        <v>35</v>
      </c>
      <c r="HT24" s="2" t="s">
        <v>35</v>
      </c>
      <c r="HU24" s="2" t="s">
        <v>35</v>
      </c>
      <c r="HV24" s="2" t="s">
        <v>35</v>
      </c>
      <c r="HW24" s="2" t="s">
        <v>35</v>
      </c>
      <c r="HX24" s="2" t="s">
        <v>35</v>
      </c>
      <c r="HY24" s="2" t="s">
        <v>35</v>
      </c>
      <c r="HZ24" s="2" t="s">
        <v>35</v>
      </c>
      <c r="IA24" s="2" t="s">
        <v>35</v>
      </c>
      <c r="IB24" s="2" t="s">
        <v>35</v>
      </c>
      <c r="IC24" s="2" t="s">
        <v>35</v>
      </c>
      <c r="ID24" s="2" t="s">
        <v>35</v>
      </c>
      <c r="IE24" s="2" t="s">
        <v>35</v>
      </c>
      <c r="IF24" s="2" t="s">
        <v>35</v>
      </c>
      <c r="IG24" s="2" t="s">
        <v>35</v>
      </c>
      <c r="IH24" s="2" t="s">
        <v>35</v>
      </c>
      <c r="II24" s="2" t="s">
        <v>35</v>
      </c>
      <c r="IJ24" s="2" t="s">
        <v>35</v>
      </c>
      <c r="IK24" s="2" t="s">
        <v>35</v>
      </c>
      <c r="IL24" s="2" t="s">
        <v>35</v>
      </c>
      <c r="IM24" s="2" t="s">
        <v>35</v>
      </c>
      <c r="IN24" s="2" t="s">
        <v>35</v>
      </c>
      <c r="IO24" s="2" t="s">
        <v>35</v>
      </c>
      <c r="IP24" s="2" t="s">
        <v>35</v>
      </c>
      <c r="IQ24" s="2" t="s">
        <v>35</v>
      </c>
      <c r="IR24" s="2" t="s">
        <v>35</v>
      </c>
      <c r="IS24" s="2" t="s">
        <v>35</v>
      </c>
      <c r="IT24" s="2" t="s">
        <v>35</v>
      </c>
      <c r="IU24" s="2" t="s">
        <v>35</v>
      </c>
      <c r="IV24" s="2" t="s">
        <v>35</v>
      </c>
      <c r="IW24" s="2" t="s">
        <v>35</v>
      </c>
      <c r="IX24" s="2" t="s">
        <v>35</v>
      </c>
      <c r="IY24" s="2" t="s">
        <v>35</v>
      </c>
      <c r="IZ24" s="2" t="s">
        <v>35</v>
      </c>
      <c r="JA24" s="2" t="s">
        <v>35</v>
      </c>
      <c r="JB24" s="2" t="s">
        <v>35</v>
      </c>
      <c r="JC24" s="2" t="s">
        <v>35</v>
      </c>
      <c r="JD24" s="2" t="s">
        <v>35</v>
      </c>
      <c r="JE24" s="2" t="s">
        <v>35</v>
      </c>
      <c r="JF24" s="2" t="s">
        <v>35</v>
      </c>
      <c r="JG24" s="2" t="s">
        <v>35</v>
      </c>
    </row>
    <row r="25" spans="1:267" ht="9" customHeight="1">
      <c r="A25" s="235"/>
      <c r="B25" s="205"/>
      <c r="C25" s="206"/>
      <c r="D25" s="204"/>
      <c r="E25" s="205"/>
      <c r="F25" s="206"/>
      <c r="G25" s="72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55"/>
      <c r="T25" s="193" t="s">
        <v>39</v>
      </c>
      <c r="U25" s="194"/>
      <c r="V25" s="194"/>
      <c r="W25" s="194"/>
      <c r="X25" s="194"/>
      <c r="Y25" s="194"/>
      <c r="Z25" s="195"/>
      <c r="AA25" s="118">
        <v>124779</v>
      </c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>
        <v>2170</v>
      </c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>
        <v>1326655</v>
      </c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>
        <v>33938</v>
      </c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>
        <v>1581</v>
      </c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>
        <v>1257230</v>
      </c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>
        <v>34746</v>
      </c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>
        <v>717</v>
      </c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>
        <v>711004</v>
      </c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>
        <v>20319</v>
      </c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6"/>
      <c r="FK25" s="2" t="s">
        <v>35</v>
      </c>
      <c r="FL25" s="2" t="s">
        <v>35</v>
      </c>
      <c r="FM25" s="2" t="s">
        <v>35</v>
      </c>
      <c r="FN25" s="2" t="s">
        <v>35</v>
      </c>
      <c r="FO25" s="2" t="s">
        <v>35</v>
      </c>
      <c r="FP25" s="2" t="s">
        <v>35</v>
      </c>
      <c r="FQ25" s="2" t="s">
        <v>35</v>
      </c>
      <c r="FR25" s="2" t="s">
        <v>35</v>
      </c>
      <c r="FS25" s="2" t="s">
        <v>35</v>
      </c>
      <c r="FT25" s="2" t="s">
        <v>35</v>
      </c>
      <c r="FU25" s="2" t="s">
        <v>35</v>
      </c>
      <c r="FV25" s="2" t="s">
        <v>35</v>
      </c>
      <c r="FW25" s="2" t="s">
        <v>35</v>
      </c>
      <c r="FX25" s="2" t="s">
        <v>35</v>
      </c>
      <c r="FY25" s="2" t="s">
        <v>35</v>
      </c>
      <c r="FZ25" s="2" t="s">
        <v>35</v>
      </c>
      <c r="GA25" s="2" t="s">
        <v>35</v>
      </c>
      <c r="GB25" s="2" t="s">
        <v>35</v>
      </c>
      <c r="GC25" s="2" t="s">
        <v>35</v>
      </c>
      <c r="GD25" s="2" t="s">
        <v>35</v>
      </c>
      <c r="GE25" s="2" t="s">
        <v>35</v>
      </c>
      <c r="GF25" s="2" t="s">
        <v>35</v>
      </c>
      <c r="GG25" s="2" t="s">
        <v>35</v>
      </c>
      <c r="GH25" s="2" t="s">
        <v>35</v>
      </c>
      <c r="GI25" s="2" t="s">
        <v>35</v>
      </c>
      <c r="GJ25" s="2" t="s">
        <v>35</v>
      </c>
      <c r="GK25" s="2" t="s">
        <v>35</v>
      </c>
      <c r="GL25" s="2" t="s">
        <v>35</v>
      </c>
      <c r="GM25" s="2" t="s">
        <v>35</v>
      </c>
      <c r="GN25" s="2" t="s">
        <v>35</v>
      </c>
      <c r="GO25" s="2" t="s">
        <v>35</v>
      </c>
      <c r="GP25" s="2" t="s">
        <v>35</v>
      </c>
      <c r="GQ25" s="2" t="s">
        <v>35</v>
      </c>
      <c r="GR25" s="2" t="s">
        <v>35</v>
      </c>
      <c r="GS25" s="2" t="s">
        <v>35</v>
      </c>
      <c r="GT25" s="2" t="s">
        <v>35</v>
      </c>
      <c r="GU25" s="2" t="s">
        <v>35</v>
      </c>
      <c r="GV25" s="2" t="s">
        <v>35</v>
      </c>
      <c r="GW25" s="2" t="s">
        <v>35</v>
      </c>
      <c r="GX25" s="2" t="s">
        <v>35</v>
      </c>
      <c r="GY25" s="2" t="s">
        <v>35</v>
      </c>
      <c r="GZ25" s="2" t="s">
        <v>35</v>
      </c>
      <c r="HA25" s="2" t="s">
        <v>35</v>
      </c>
      <c r="HB25" s="2" t="s">
        <v>35</v>
      </c>
      <c r="HC25" s="2" t="s">
        <v>35</v>
      </c>
      <c r="HD25" s="2" t="s">
        <v>35</v>
      </c>
      <c r="HE25" s="2" t="s">
        <v>35</v>
      </c>
      <c r="HF25" s="2" t="s">
        <v>35</v>
      </c>
      <c r="HG25" s="2" t="s">
        <v>35</v>
      </c>
      <c r="HH25" s="2" t="s">
        <v>35</v>
      </c>
      <c r="HI25" s="2" t="s">
        <v>35</v>
      </c>
      <c r="HJ25" s="2" t="s">
        <v>35</v>
      </c>
      <c r="HK25" s="2" t="s">
        <v>35</v>
      </c>
      <c r="HL25" s="2" t="s">
        <v>35</v>
      </c>
      <c r="HM25" s="2" t="s">
        <v>35</v>
      </c>
      <c r="HN25" s="2" t="s">
        <v>35</v>
      </c>
      <c r="HO25" s="2" t="s">
        <v>35</v>
      </c>
      <c r="HP25" s="2" t="s">
        <v>35</v>
      </c>
      <c r="HQ25" s="2" t="s">
        <v>35</v>
      </c>
      <c r="HR25" s="2" t="s">
        <v>35</v>
      </c>
      <c r="HS25" s="2" t="s">
        <v>35</v>
      </c>
      <c r="HT25" s="2" t="s">
        <v>35</v>
      </c>
      <c r="HU25" s="2" t="s">
        <v>35</v>
      </c>
      <c r="HV25" s="2" t="s">
        <v>35</v>
      </c>
      <c r="HW25" s="2" t="s">
        <v>35</v>
      </c>
      <c r="HX25" s="2" t="s">
        <v>35</v>
      </c>
      <c r="HY25" s="2" t="s">
        <v>35</v>
      </c>
      <c r="HZ25" s="2" t="s">
        <v>35</v>
      </c>
      <c r="IA25" s="2" t="s">
        <v>35</v>
      </c>
      <c r="IB25" s="2" t="s">
        <v>35</v>
      </c>
      <c r="IC25" s="2" t="s">
        <v>35</v>
      </c>
      <c r="ID25" s="2" t="s">
        <v>35</v>
      </c>
      <c r="IE25" s="2" t="s">
        <v>35</v>
      </c>
      <c r="IF25" s="2" t="s">
        <v>35</v>
      </c>
      <c r="IG25" s="2" t="s">
        <v>35</v>
      </c>
      <c r="IH25" s="2" t="s">
        <v>35</v>
      </c>
      <c r="II25" s="2" t="s">
        <v>35</v>
      </c>
      <c r="IJ25" s="2" t="s">
        <v>35</v>
      </c>
      <c r="IK25" s="2" t="s">
        <v>35</v>
      </c>
      <c r="IL25" s="2" t="s">
        <v>35</v>
      </c>
      <c r="IM25" s="2" t="s">
        <v>35</v>
      </c>
      <c r="IN25" s="2" t="s">
        <v>35</v>
      </c>
      <c r="IO25" s="2" t="s">
        <v>35</v>
      </c>
      <c r="IP25" s="2" t="s">
        <v>35</v>
      </c>
      <c r="IQ25" s="2" t="s">
        <v>35</v>
      </c>
      <c r="IR25" s="2" t="s">
        <v>35</v>
      </c>
      <c r="IS25" s="2" t="s">
        <v>35</v>
      </c>
      <c r="IT25" s="2" t="s">
        <v>35</v>
      </c>
      <c r="IU25" s="2" t="s">
        <v>35</v>
      </c>
      <c r="IV25" s="2" t="s">
        <v>35</v>
      </c>
      <c r="IW25" s="2" t="s">
        <v>35</v>
      </c>
      <c r="IX25" s="2" t="s">
        <v>35</v>
      </c>
      <c r="IY25" s="2" t="s">
        <v>35</v>
      </c>
      <c r="IZ25" s="2" t="s">
        <v>35</v>
      </c>
      <c r="JA25" s="2" t="s">
        <v>35</v>
      </c>
      <c r="JB25" s="2" t="s">
        <v>35</v>
      </c>
      <c r="JC25" s="2" t="s">
        <v>35</v>
      </c>
      <c r="JD25" s="2" t="s">
        <v>35</v>
      </c>
      <c r="JE25" s="2" t="s">
        <v>35</v>
      </c>
      <c r="JF25" s="2" t="s">
        <v>35</v>
      </c>
      <c r="JG25" s="2" t="s">
        <v>35</v>
      </c>
    </row>
    <row r="26" spans="1:267" ht="9" customHeight="1">
      <c r="A26" s="235"/>
      <c r="B26" s="205"/>
      <c r="C26" s="206"/>
      <c r="D26" s="204"/>
      <c r="E26" s="205"/>
      <c r="F26" s="206"/>
      <c r="G26" s="73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74"/>
      <c r="T26" s="193" t="s">
        <v>37</v>
      </c>
      <c r="U26" s="194"/>
      <c r="V26" s="194"/>
      <c r="W26" s="194"/>
      <c r="X26" s="194"/>
      <c r="Y26" s="194"/>
      <c r="Z26" s="195"/>
      <c r="AA26" s="118">
        <f t="shared" ref="AA26:CE26" si="14">SUM(AA24,AA25)</f>
        <v>127004</v>
      </c>
      <c r="AB26" s="105">
        <v>339649</v>
      </c>
      <c r="AC26" s="105">
        <v>339649</v>
      </c>
      <c r="AD26" s="105">
        <v>339649</v>
      </c>
      <c r="AE26" s="105">
        <v>339649</v>
      </c>
      <c r="AF26" s="105">
        <v>339649</v>
      </c>
      <c r="AG26" s="105"/>
      <c r="AH26" s="105"/>
      <c r="AI26" s="105">
        <v>339649</v>
      </c>
      <c r="AJ26" s="105">
        <v>339649</v>
      </c>
      <c r="AK26" s="105">
        <v>339649</v>
      </c>
      <c r="AL26" s="105">
        <v>339649</v>
      </c>
      <c r="AM26" s="105">
        <v>339649</v>
      </c>
      <c r="AN26" s="105">
        <v>339649</v>
      </c>
      <c r="AO26" s="105">
        <f t="shared" si="14"/>
        <v>2193</v>
      </c>
      <c r="AP26" s="105">
        <v>339649</v>
      </c>
      <c r="AQ26" s="105">
        <v>339649</v>
      </c>
      <c r="AR26" s="105">
        <v>339649</v>
      </c>
      <c r="AS26" s="105">
        <v>339649</v>
      </c>
      <c r="AT26" s="105">
        <v>339649</v>
      </c>
      <c r="AU26" s="105"/>
      <c r="AV26" s="105"/>
      <c r="AW26" s="105">
        <v>339649</v>
      </c>
      <c r="AX26" s="105">
        <v>339649</v>
      </c>
      <c r="AY26" s="105">
        <v>339649</v>
      </c>
      <c r="AZ26" s="105">
        <v>339649</v>
      </c>
      <c r="BA26" s="105">
        <v>339649</v>
      </c>
      <c r="BB26" s="105">
        <v>339649</v>
      </c>
      <c r="BC26" s="105">
        <f t="shared" si="14"/>
        <v>1340190</v>
      </c>
      <c r="BD26" s="105">
        <v>339649</v>
      </c>
      <c r="BE26" s="105">
        <v>339649</v>
      </c>
      <c r="BF26" s="105">
        <v>339649</v>
      </c>
      <c r="BG26" s="105">
        <v>339649</v>
      </c>
      <c r="BH26" s="105">
        <v>339649</v>
      </c>
      <c r="BI26" s="105"/>
      <c r="BJ26" s="105"/>
      <c r="BK26" s="105">
        <v>339649</v>
      </c>
      <c r="BL26" s="105">
        <v>339649</v>
      </c>
      <c r="BM26" s="105">
        <v>339649</v>
      </c>
      <c r="BN26" s="105">
        <v>339649</v>
      </c>
      <c r="BO26" s="105">
        <v>339649</v>
      </c>
      <c r="BP26" s="105">
        <v>339649</v>
      </c>
      <c r="BQ26" s="105">
        <f t="shared" si="14"/>
        <v>34160</v>
      </c>
      <c r="BR26" s="105">
        <v>339649</v>
      </c>
      <c r="BS26" s="105">
        <v>339649</v>
      </c>
      <c r="BT26" s="105">
        <v>339649</v>
      </c>
      <c r="BU26" s="105">
        <v>339649</v>
      </c>
      <c r="BV26" s="105">
        <v>339649</v>
      </c>
      <c r="BW26" s="105"/>
      <c r="BX26" s="105"/>
      <c r="BY26" s="105">
        <v>339649</v>
      </c>
      <c r="BZ26" s="105">
        <v>339649</v>
      </c>
      <c r="CA26" s="105">
        <v>339649</v>
      </c>
      <c r="CB26" s="105">
        <v>339649</v>
      </c>
      <c r="CC26" s="105">
        <v>339649</v>
      </c>
      <c r="CD26" s="105">
        <v>339649</v>
      </c>
      <c r="CE26" s="105">
        <f t="shared" si="14"/>
        <v>1607</v>
      </c>
      <c r="CF26" s="105">
        <v>339649</v>
      </c>
      <c r="CG26" s="105">
        <v>339649</v>
      </c>
      <c r="CH26" s="105">
        <v>339649</v>
      </c>
      <c r="CI26" s="105">
        <v>339649</v>
      </c>
      <c r="CJ26" s="105">
        <v>339649</v>
      </c>
      <c r="CK26" s="105"/>
      <c r="CL26" s="105"/>
      <c r="CM26" s="105">
        <v>339649</v>
      </c>
      <c r="CN26" s="105">
        <v>339649</v>
      </c>
      <c r="CO26" s="105">
        <v>339649</v>
      </c>
      <c r="CP26" s="105">
        <v>339649</v>
      </c>
      <c r="CQ26" s="105">
        <v>339649</v>
      </c>
      <c r="CR26" s="105">
        <v>339649</v>
      </c>
      <c r="CS26" s="105">
        <f t="shared" ref="CS26:EW26" si="15">SUM(CS24,CS25)</f>
        <v>1278304</v>
      </c>
      <c r="CT26" s="105">
        <v>339649</v>
      </c>
      <c r="CU26" s="105">
        <v>339649</v>
      </c>
      <c r="CV26" s="105">
        <v>339649</v>
      </c>
      <c r="CW26" s="105">
        <v>339649</v>
      </c>
      <c r="CX26" s="105">
        <v>339649</v>
      </c>
      <c r="CY26" s="105"/>
      <c r="CZ26" s="105"/>
      <c r="DA26" s="105">
        <v>339649</v>
      </c>
      <c r="DB26" s="105">
        <v>339649</v>
      </c>
      <c r="DC26" s="105">
        <v>339649</v>
      </c>
      <c r="DD26" s="105">
        <v>339649</v>
      </c>
      <c r="DE26" s="105">
        <v>339649</v>
      </c>
      <c r="DF26" s="105">
        <v>339649</v>
      </c>
      <c r="DG26" s="105">
        <f t="shared" si="15"/>
        <v>35112</v>
      </c>
      <c r="DH26" s="105">
        <v>339649</v>
      </c>
      <c r="DI26" s="105">
        <v>339649</v>
      </c>
      <c r="DJ26" s="105">
        <v>339649</v>
      </c>
      <c r="DK26" s="105">
        <v>339649</v>
      </c>
      <c r="DL26" s="105">
        <v>339649</v>
      </c>
      <c r="DM26" s="105"/>
      <c r="DN26" s="105"/>
      <c r="DO26" s="105">
        <v>339649</v>
      </c>
      <c r="DP26" s="105">
        <v>339649</v>
      </c>
      <c r="DQ26" s="105">
        <v>339649</v>
      </c>
      <c r="DR26" s="105">
        <v>339649</v>
      </c>
      <c r="DS26" s="105">
        <v>339649</v>
      </c>
      <c r="DT26" s="105">
        <v>339649</v>
      </c>
      <c r="DU26" s="105">
        <f t="shared" si="15"/>
        <v>741</v>
      </c>
      <c r="DV26" s="105">
        <v>339649</v>
      </c>
      <c r="DW26" s="105">
        <v>339649</v>
      </c>
      <c r="DX26" s="105">
        <v>339649</v>
      </c>
      <c r="DY26" s="105">
        <v>339649</v>
      </c>
      <c r="DZ26" s="105">
        <v>339649</v>
      </c>
      <c r="EA26" s="105"/>
      <c r="EB26" s="105"/>
      <c r="EC26" s="105">
        <v>339649</v>
      </c>
      <c r="ED26" s="105">
        <v>339649</v>
      </c>
      <c r="EE26" s="105">
        <v>339649</v>
      </c>
      <c r="EF26" s="105">
        <v>339649</v>
      </c>
      <c r="EG26" s="105">
        <v>339649</v>
      </c>
      <c r="EH26" s="105">
        <v>339649</v>
      </c>
      <c r="EI26" s="105">
        <f t="shared" si="15"/>
        <v>735886</v>
      </c>
      <c r="EJ26" s="105">
        <v>339649</v>
      </c>
      <c r="EK26" s="105">
        <v>339649</v>
      </c>
      <c r="EL26" s="105">
        <v>339649</v>
      </c>
      <c r="EM26" s="105">
        <v>339649</v>
      </c>
      <c r="EN26" s="105">
        <v>339649</v>
      </c>
      <c r="EO26" s="105"/>
      <c r="EP26" s="105"/>
      <c r="EQ26" s="105">
        <v>339649</v>
      </c>
      <c r="ER26" s="105">
        <v>339649</v>
      </c>
      <c r="ES26" s="105">
        <v>339649</v>
      </c>
      <c r="ET26" s="105">
        <v>339649</v>
      </c>
      <c r="EU26" s="105">
        <v>339649</v>
      </c>
      <c r="EV26" s="105">
        <v>339649</v>
      </c>
      <c r="EW26" s="105">
        <f t="shared" si="15"/>
        <v>20791</v>
      </c>
      <c r="EX26" s="105">
        <v>339649</v>
      </c>
      <c r="EY26" s="105">
        <v>339649</v>
      </c>
      <c r="EZ26" s="105">
        <v>339649</v>
      </c>
      <c r="FA26" s="105">
        <v>339649</v>
      </c>
      <c r="FB26" s="105">
        <v>339649</v>
      </c>
      <c r="FC26" s="105"/>
      <c r="FD26" s="105"/>
      <c r="FE26" s="105">
        <v>339649</v>
      </c>
      <c r="FF26" s="105">
        <v>339649</v>
      </c>
      <c r="FG26" s="105">
        <v>339649</v>
      </c>
      <c r="FH26" s="105">
        <v>339649</v>
      </c>
      <c r="FI26" s="105">
        <v>339649</v>
      </c>
      <c r="FJ26" s="106">
        <v>339649</v>
      </c>
      <c r="FK26" s="2" t="s">
        <v>35</v>
      </c>
      <c r="FL26" s="2" t="s">
        <v>35</v>
      </c>
      <c r="FM26" s="2" t="s">
        <v>35</v>
      </c>
      <c r="FN26" s="2" t="s">
        <v>35</v>
      </c>
      <c r="FO26" s="2" t="s">
        <v>35</v>
      </c>
      <c r="FP26" s="2" t="s">
        <v>35</v>
      </c>
      <c r="FQ26" s="2" t="s">
        <v>35</v>
      </c>
      <c r="FR26" s="2" t="s">
        <v>35</v>
      </c>
      <c r="FS26" s="2" t="s">
        <v>35</v>
      </c>
      <c r="FT26" s="2" t="s">
        <v>35</v>
      </c>
      <c r="FU26" s="2" t="s">
        <v>35</v>
      </c>
      <c r="FV26" s="2" t="s">
        <v>35</v>
      </c>
      <c r="FW26" s="2" t="s">
        <v>35</v>
      </c>
      <c r="FX26" s="2" t="s">
        <v>35</v>
      </c>
      <c r="FY26" s="2" t="s">
        <v>35</v>
      </c>
      <c r="FZ26" s="2" t="s">
        <v>35</v>
      </c>
      <c r="GA26" s="2" t="s">
        <v>35</v>
      </c>
      <c r="GB26" s="2" t="s">
        <v>35</v>
      </c>
      <c r="GC26" s="2" t="s">
        <v>35</v>
      </c>
      <c r="GD26" s="2" t="s">
        <v>35</v>
      </c>
      <c r="GE26" s="2" t="s">
        <v>35</v>
      </c>
      <c r="GF26" s="2" t="s">
        <v>35</v>
      </c>
      <c r="GG26" s="2" t="s">
        <v>35</v>
      </c>
      <c r="GH26" s="2" t="s">
        <v>35</v>
      </c>
      <c r="GI26" s="2" t="s">
        <v>35</v>
      </c>
      <c r="GJ26" s="2" t="s">
        <v>35</v>
      </c>
      <c r="GK26" s="2" t="s">
        <v>35</v>
      </c>
      <c r="GL26" s="2" t="s">
        <v>35</v>
      </c>
      <c r="GM26" s="2" t="s">
        <v>35</v>
      </c>
      <c r="GN26" s="2" t="s">
        <v>35</v>
      </c>
      <c r="GO26" s="2" t="s">
        <v>35</v>
      </c>
      <c r="GP26" s="2" t="s">
        <v>35</v>
      </c>
      <c r="GQ26" s="2" t="s">
        <v>35</v>
      </c>
      <c r="GR26" s="2" t="s">
        <v>35</v>
      </c>
      <c r="GS26" s="2" t="s">
        <v>35</v>
      </c>
      <c r="GT26" s="2" t="s">
        <v>35</v>
      </c>
      <c r="GU26" s="2" t="s">
        <v>35</v>
      </c>
      <c r="GV26" s="2" t="s">
        <v>35</v>
      </c>
      <c r="GW26" s="2" t="s">
        <v>35</v>
      </c>
      <c r="GX26" s="2" t="s">
        <v>35</v>
      </c>
      <c r="GY26" s="2" t="s">
        <v>35</v>
      </c>
      <c r="GZ26" s="2" t="s">
        <v>35</v>
      </c>
      <c r="HA26" s="2" t="s">
        <v>35</v>
      </c>
      <c r="HB26" s="2" t="s">
        <v>35</v>
      </c>
      <c r="HC26" s="2" t="s">
        <v>35</v>
      </c>
      <c r="HD26" s="2" t="s">
        <v>35</v>
      </c>
      <c r="HE26" s="2" t="s">
        <v>35</v>
      </c>
      <c r="HF26" s="2" t="s">
        <v>35</v>
      </c>
      <c r="HG26" s="2" t="s">
        <v>35</v>
      </c>
      <c r="HH26" s="2" t="s">
        <v>35</v>
      </c>
      <c r="HI26" s="2" t="s">
        <v>35</v>
      </c>
      <c r="HJ26" s="2" t="s">
        <v>35</v>
      </c>
      <c r="HK26" s="2" t="s">
        <v>35</v>
      </c>
      <c r="HL26" s="2" t="s">
        <v>35</v>
      </c>
      <c r="HM26" s="2" t="s">
        <v>35</v>
      </c>
      <c r="HN26" s="2" t="s">
        <v>35</v>
      </c>
      <c r="HO26" s="2" t="s">
        <v>35</v>
      </c>
      <c r="HP26" s="2" t="s">
        <v>35</v>
      </c>
      <c r="HQ26" s="2" t="s">
        <v>35</v>
      </c>
      <c r="HR26" s="2" t="s">
        <v>35</v>
      </c>
      <c r="HS26" s="2" t="s">
        <v>35</v>
      </c>
      <c r="HT26" s="2" t="s">
        <v>35</v>
      </c>
      <c r="HU26" s="2" t="s">
        <v>35</v>
      </c>
      <c r="HV26" s="2" t="s">
        <v>35</v>
      </c>
      <c r="HW26" s="2" t="s">
        <v>35</v>
      </c>
      <c r="HX26" s="2" t="s">
        <v>35</v>
      </c>
      <c r="HY26" s="2" t="s">
        <v>35</v>
      </c>
      <c r="HZ26" s="2" t="s">
        <v>35</v>
      </c>
      <c r="IA26" s="2" t="s">
        <v>35</v>
      </c>
      <c r="IB26" s="2" t="s">
        <v>35</v>
      </c>
      <c r="IC26" s="2" t="s">
        <v>35</v>
      </c>
      <c r="ID26" s="2" t="s">
        <v>35</v>
      </c>
      <c r="IE26" s="2" t="s">
        <v>35</v>
      </c>
      <c r="IF26" s="2" t="s">
        <v>35</v>
      </c>
      <c r="IG26" s="2" t="s">
        <v>35</v>
      </c>
      <c r="IH26" s="2" t="s">
        <v>35</v>
      </c>
      <c r="II26" s="2" t="s">
        <v>35</v>
      </c>
      <c r="IJ26" s="2" t="s">
        <v>35</v>
      </c>
      <c r="IK26" s="2" t="s">
        <v>35</v>
      </c>
      <c r="IL26" s="2" t="s">
        <v>35</v>
      </c>
      <c r="IM26" s="2" t="s">
        <v>35</v>
      </c>
      <c r="IN26" s="2" t="s">
        <v>35</v>
      </c>
      <c r="IO26" s="2" t="s">
        <v>35</v>
      </c>
      <c r="IP26" s="2" t="s">
        <v>35</v>
      </c>
      <c r="IQ26" s="2" t="s">
        <v>35</v>
      </c>
      <c r="IR26" s="2" t="s">
        <v>35</v>
      </c>
      <c r="IS26" s="2" t="s">
        <v>35</v>
      </c>
      <c r="IT26" s="2" t="s">
        <v>35</v>
      </c>
      <c r="IU26" s="2" t="s">
        <v>35</v>
      </c>
      <c r="IV26" s="2" t="s">
        <v>35</v>
      </c>
      <c r="IW26" s="2" t="s">
        <v>35</v>
      </c>
      <c r="IX26" s="2" t="s">
        <v>35</v>
      </c>
      <c r="IY26" s="2" t="s">
        <v>35</v>
      </c>
      <c r="IZ26" s="2" t="s">
        <v>35</v>
      </c>
      <c r="JA26" s="2" t="s">
        <v>35</v>
      </c>
      <c r="JB26" s="2" t="s">
        <v>35</v>
      </c>
      <c r="JC26" s="2" t="s">
        <v>35</v>
      </c>
      <c r="JD26" s="2" t="s">
        <v>35</v>
      </c>
      <c r="JE26" s="2" t="s">
        <v>35</v>
      </c>
      <c r="JF26" s="2" t="s">
        <v>35</v>
      </c>
      <c r="JG26" s="2" t="s">
        <v>35</v>
      </c>
    </row>
    <row r="27" spans="1:267" ht="9" customHeight="1">
      <c r="A27" s="235"/>
      <c r="B27" s="205"/>
      <c r="C27" s="206"/>
      <c r="D27" s="204"/>
      <c r="E27" s="205"/>
      <c r="F27" s="206"/>
      <c r="G27" s="257" t="s">
        <v>55</v>
      </c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193" t="s">
        <v>38</v>
      </c>
      <c r="U27" s="194"/>
      <c r="V27" s="194"/>
      <c r="W27" s="194"/>
      <c r="X27" s="194"/>
      <c r="Y27" s="194"/>
      <c r="Z27" s="195"/>
      <c r="AA27" s="118">
        <f t="shared" ref="AA27:CE28" si="16">SUM(AA15,AA18,AA21,AA24)</f>
        <v>63170</v>
      </c>
      <c r="AB27" s="105">
        <v>13022</v>
      </c>
      <c r="AC27" s="105">
        <v>13022</v>
      </c>
      <c r="AD27" s="105">
        <v>13022</v>
      </c>
      <c r="AE27" s="105">
        <v>13022</v>
      </c>
      <c r="AF27" s="105">
        <v>13022</v>
      </c>
      <c r="AG27" s="105"/>
      <c r="AH27" s="105"/>
      <c r="AI27" s="105">
        <v>13022</v>
      </c>
      <c r="AJ27" s="105">
        <v>13022</v>
      </c>
      <c r="AK27" s="105">
        <v>13022</v>
      </c>
      <c r="AL27" s="105">
        <v>13022</v>
      </c>
      <c r="AM27" s="105">
        <v>13022</v>
      </c>
      <c r="AN27" s="105">
        <v>13022</v>
      </c>
      <c r="AO27" s="105">
        <f t="shared" si="16"/>
        <v>1202</v>
      </c>
      <c r="AP27" s="105">
        <v>13022</v>
      </c>
      <c r="AQ27" s="105">
        <v>13022</v>
      </c>
      <c r="AR27" s="105">
        <v>13022</v>
      </c>
      <c r="AS27" s="105">
        <v>13022</v>
      </c>
      <c r="AT27" s="105">
        <v>13022</v>
      </c>
      <c r="AU27" s="105"/>
      <c r="AV27" s="105"/>
      <c r="AW27" s="105">
        <v>13022</v>
      </c>
      <c r="AX27" s="105">
        <v>13022</v>
      </c>
      <c r="AY27" s="105">
        <v>13022</v>
      </c>
      <c r="AZ27" s="105">
        <v>13022</v>
      </c>
      <c r="BA27" s="105">
        <v>13022</v>
      </c>
      <c r="BB27" s="105">
        <v>13022</v>
      </c>
      <c r="BC27" s="105">
        <f t="shared" si="16"/>
        <v>730418</v>
      </c>
      <c r="BD27" s="105">
        <v>13022</v>
      </c>
      <c r="BE27" s="105">
        <v>13022</v>
      </c>
      <c r="BF27" s="105">
        <v>13022</v>
      </c>
      <c r="BG27" s="105">
        <v>13022</v>
      </c>
      <c r="BH27" s="105">
        <v>13022</v>
      </c>
      <c r="BI27" s="105"/>
      <c r="BJ27" s="105"/>
      <c r="BK27" s="105">
        <v>13022</v>
      </c>
      <c r="BL27" s="105">
        <v>13022</v>
      </c>
      <c r="BM27" s="105">
        <v>13022</v>
      </c>
      <c r="BN27" s="105">
        <v>13022</v>
      </c>
      <c r="BO27" s="105">
        <v>13022</v>
      </c>
      <c r="BP27" s="105">
        <v>13022</v>
      </c>
      <c r="BQ27" s="105">
        <f t="shared" si="16"/>
        <v>12641</v>
      </c>
      <c r="BR27" s="105">
        <v>13022</v>
      </c>
      <c r="BS27" s="105">
        <v>13022</v>
      </c>
      <c r="BT27" s="105">
        <v>13022</v>
      </c>
      <c r="BU27" s="105">
        <v>13022</v>
      </c>
      <c r="BV27" s="105">
        <v>13022</v>
      </c>
      <c r="BW27" s="105"/>
      <c r="BX27" s="105"/>
      <c r="BY27" s="105">
        <v>13022</v>
      </c>
      <c r="BZ27" s="105">
        <v>13022</v>
      </c>
      <c r="CA27" s="105">
        <v>13022</v>
      </c>
      <c r="CB27" s="105">
        <v>13022</v>
      </c>
      <c r="CC27" s="105">
        <v>13022</v>
      </c>
      <c r="CD27" s="105">
        <v>13022</v>
      </c>
      <c r="CE27" s="105">
        <f t="shared" si="16"/>
        <v>804</v>
      </c>
      <c r="CF27" s="105">
        <v>13022</v>
      </c>
      <c r="CG27" s="105">
        <v>13022</v>
      </c>
      <c r="CH27" s="105">
        <v>13022</v>
      </c>
      <c r="CI27" s="105">
        <v>13022</v>
      </c>
      <c r="CJ27" s="105">
        <v>13022</v>
      </c>
      <c r="CK27" s="105"/>
      <c r="CL27" s="105"/>
      <c r="CM27" s="105">
        <v>13022</v>
      </c>
      <c r="CN27" s="105">
        <v>13022</v>
      </c>
      <c r="CO27" s="105">
        <v>13022</v>
      </c>
      <c r="CP27" s="105">
        <v>13022</v>
      </c>
      <c r="CQ27" s="105">
        <v>13022</v>
      </c>
      <c r="CR27" s="105">
        <v>13022</v>
      </c>
      <c r="CS27" s="105">
        <f t="shared" ref="CS27:EW28" si="17">SUM(CS15,CS18,CS21,CS24)</f>
        <v>647488</v>
      </c>
      <c r="CT27" s="105">
        <v>13022</v>
      </c>
      <c r="CU27" s="105">
        <v>13022</v>
      </c>
      <c r="CV27" s="105">
        <v>13022</v>
      </c>
      <c r="CW27" s="105">
        <v>13022</v>
      </c>
      <c r="CX27" s="105">
        <v>13022</v>
      </c>
      <c r="CY27" s="105"/>
      <c r="CZ27" s="105"/>
      <c r="DA27" s="105">
        <v>13022</v>
      </c>
      <c r="DB27" s="105">
        <v>13022</v>
      </c>
      <c r="DC27" s="105">
        <v>13022</v>
      </c>
      <c r="DD27" s="105">
        <v>13022</v>
      </c>
      <c r="DE27" s="105">
        <v>13022</v>
      </c>
      <c r="DF27" s="105">
        <v>13022</v>
      </c>
      <c r="DG27" s="105">
        <f t="shared" si="17"/>
        <v>10888</v>
      </c>
      <c r="DH27" s="105">
        <v>13022</v>
      </c>
      <c r="DI27" s="105">
        <v>13022</v>
      </c>
      <c r="DJ27" s="105">
        <v>13022</v>
      </c>
      <c r="DK27" s="105">
        <v>13022</v>
      </c>
      <c r="DL27" s="105">
        <v>13022</v>
      </c>
      <c r="DM27" s="105"/>
      <c r="DN27" s="105"/>
      <c r="DO27" s="105">
        <v>13022</v>
      </c>
      <c r="DP27" s="105">
        <v>13022</v>
      </c>
      <c r="DQ27" s="105">
        <v>13022</v>
      </c>
      <c r="DR27" s="105">
        <v>13022</v>
      </c>
      <c r="DS27" s="105">
        <v>13022</v>
      </c>
      <c r="DT27" s="105">
        <v>13022</v>
      </c>
      <c r="DU27" s="105">
        <f t="shared" si="17"/>
        <v>608</v>
      </c>
      <c r="DV27" s="105">
        <v>13022</v>
      </c>
      <c r="DW27" s="105">
        <v>13022</v>
      </c>
      <c r="DX27" s="105">
        <v>13022</v>
      </c>
      <c r="DY27" s="105">
        <v>13022</v>
      </c>
      <c r="DZ27" s="105">
        <v>13022</v>
      </c>
      <c r="EA27" s="105"/>
      <c r="EB27" s="105"/>
      <c r="EC27" s="105">
        <v>13022</v>
      </c>
      <c r="ED27" s="105">
        <v>13022</v>
      </c>
      <c r="EE27" s="105">
        <v>13022</v>
      </c>
      <c r="EF27" s="105">
        <v>13022</v>
      </c>
      <c r="EG27" s="105">
        <v>13022</v>
      </c>
      <c r="EH27" s="105">
        <v>13022</v>
      </c>
      <c r="EI27" s="105">
        <f t="shared" si="17"/>
        <v>591255</v>
      </c>
      <c r="EJ27" s="105">
        <v>13022</v>
      </c>
      <c r="EK27" s="105">
        <v>13022</v>
      </c>
      <c r="EL27" s="105">
        <v>13022</v>
      </c>
      <c r="EM27" s="105">
        <v>13022</v>
      </c>
      <c r="EN27" s="105">
        <v>13022</v>
      </c>
      <c r="EO27" s="105"/>
      <c r="EP27" s="105"/>
      <c r="EQ27" s="105">
        <v>13022</v>
      </c>
      <c r="ER27" s="105">
        <v>13022</v>
      </c>
      <c r="ES27" s="105">
        <v>13022</v>
      </c>
      <c r="ET27" s="105">
        <v>13022</v>
      </c>
      <c r="EU27" s="105">
        <v>13022</v>
      </c>
      <c r="EV27" s="105">
        <v>13022</v>
      </c>
      <c r="EW27" s="105">
        <f t="shared" si="17"/>
        <v>11752</v>
      </c>
      <c r="EX27" s="105">
        <v>13022</v>
      </c>
      <c r="EY27" s="105">
        <v>13022</v>
      </c>
      <c r="EZ27" s="105">
        <v>13022</v>
      </c>
      <c r="FA27" s="105">
        <v>13022</v>
      </c>
      <c r="FB27" s="105">
        <v>13022</v>
      </c>
      <c r="FC27" s="105"/>
      <c r="FD27" s="105"/>
      <c r="FE27" s="105">
        <v>13022</v>
      </c>
      <c r="FF27" s="105">
        <v>13022</v>
      </c>
      <c r="FG27" s="105">
        <v>13022</v>
      </c>
      <c r="FH27" s="105">
        <v>13022</v>
      </c>
      <c r="FI27" s="105">
        <v>13022</v>
      </c>
      <c r="FJ27" s="106">
        <v>13022</v>
      </c>
      <c r="FK27" s="2" t="s">
        <v>35</v>
      </c>
      <c r="FL27" s="2" t="s">
        <v>35</v>
      </c>
      <c r="FM27" s="2" t="s">
        <v>35</v>
      </c>
      <c r="FN27" s="2" t="s">
        <v>35</v>
      </c>
      <c r="FO27" s="2" t="s">
        <v>35</v>
      </c>
      <c r="FP27" s="2" t="s">
        <v>35</v>
      </c>
      <c r="FQ27" s="2" t="s">
        <v>35</v>
      </c>
      <c r="FR27" s="2" t="s">
        <v>35</v>
      </c>
      <c r="FS27" s="2" t="s">
        <v>35</v>
      </c>
      <c r="FT27" s="2" t="s">
        <v>35</v>
      </c>
      <c r="FU27" s="2" t="s">
        <v>35</v>
      </c>
      <c r="FV27" s="2" t="s">
        <v>35</v>
      </c>
      <c r="FW27" s="2" t="s">
        <v>35</v>
      </c>
      <c r="FX27" s="2" t="s">
        <v>35</v>
      </c>
      <c r="FY27" s="2" t="s">
        <v>35</v>
      </c>
      <c r="FZ27" s="2" t="s">
        <v>35</v>
      </c>
      <c r="GA27" s="2" t="s">
        <v>35</v>
      </c>
      <c r="GB27" s="2" t="s">
        <v>35</v>
      </c>
      <c r="GC27" s="2" t="s">
        <v>35</v>
      </c>
      <c r="GD27" s="2" t="s">
        <v>35</v>
      </c>
      <c r="GE27" s="2" t="s">
        <v>35</v>
      </c>
      <c r="GF27" s="2" t="s">
        <v>35</v>
      </c>
      <c r="GG27" s="2" t="s">
        <v>35</v>
      </c>
      <c r="GH27" s="2" t="s">
        <v>35</v>
      </c>
      <c r="GI27" s="2" t="s">
        <v>35</v>
      </c>
      <c r="GJ27" s="2" t="s">
        <v>35</v>
      </c>
      <c r="GK27" s="2" t="s">
        <v>35</v>
      </c>
      <c r="GL27" s="2" t="s">
        <v>35</v>
      </c>
      <c r="GM27" s="2" t="s">
        <v>35</v>
      </c>
      <c r="GN27" s="2" t="s">
        <v>35</v>
      </c>
      <c r="GO27" s="2" t="s">
        <v>35</v>
      </c>
      <c r="GP27" s="2" t="s">
        <v>35</v>
      </c>
      <c r="GQ27" s="2" t="s">
        <v>35</v>
      </c>
      <c r="GR27" s="2" t="s">
        <v>35</v>
      </c>
      <c r="GS27" s="2" t="s">
        <v>35</v>
      </c>
      <c r="GT27" s="2" t="s">
        <v>35</v>
      </c>
      <c r="GU27" s="2" t="s">
        <v>35</v>
      </c>
      <c r="GV27" s="2" t="s">
        <v>35</v>
      </c>
      <c r="GW27" s="2" t="s">
        <v>35</v>
      </c>
      <c r="GX27" s="2" t="s">
        <v>35</v>
      </c>
      <c r="GY27" s="2" t="s">
        <v>35</v>
      </c>
      <c r="GZ27" s="2" t="s">
        <v>35</v>
      </c>
      <c r="HA27" s="2" t="s">
        <v>35</v>
      </c>
      <c r="HB27" s="2" t="s">
        <v>35</v>
      </c>
      <c r="HC27" s="2" t="s">
        <v>35</v>
      </c>
      <c r="HD27" s="2" t="s">
        <v>35</v>
      </c>
      <c r="HE27" s="2" t="s">
        <v>35</v>
      </c>
      <c r="HF27" s="2" t="s">
        <v>35</v>
      </c>
      <c r="HG27" s="2" t="s">
        <v>35</v>
      </c>
      <c r="HH27" s="2" t="s">
        <v>35</v>
      </c>
      <c r="HI27" s="2" t="s">
        <v>35</v>
      </c>
      <c r="HJ27" s="2" t="s">
        <v>35</v>
      </c>
      <c r="HK27" s="2" t="s">
        <v>35</v>
      </c>
      <c r="HL27" s="2" t="s">
        <v>35</v>
      </c>
      <c r="HM27" s="2" t="s">
        <v>35</v>
      </c>
      <c r="HN27" s="2" t="s">
        <v>35</v>
      </c>
      <c r="HO27" s="2" t="s">
        <v>35</v>
      </c>
      <c r="HP27" s="2" t="s">
        <v>35</v>
      </c>
      <c r="HQ27" s="2" t="s">
        <v>35</v>
      </c>
      <c r="HR27" s="2" t="s">
        <v>35</v>
      </c>
      <c r="HS27" s="2" t="s">
        <v>35</v>
      </c>
      <c r="HT27" s="2" t="s">
        <v>35</v>
      </c>
      <c r="HU27" s="2" t="s">
        <v>35</v>
      </c>
      <c r="HV27" s="2" t="s">
        <v>35</v>
      </c>
      <c r="HW27" s="2" t="s">
        <v>35</v>
      </c>
      <c r="HX27" s="2" t="s">
        <v>35</v>
      </c>
      <c r="HY27" s="2" t="s">
        <v>35</v>
      </c>
      <c r="HZ27" s="2" t="s">
        <v>35</v>
      </c>
      <c r="IA27" s="2" t="s">
        <v>35</v>
      </c>
      <c r="IB27" s="2" t="s">
        <v>35</v>
      </c>
      <c r="IC27" s="2" t="s">
        <v>35</v>
      </c>
      <c r="ID27" s="2" t="s">
        <v>35</v>
      </c>
      <c r="IE27" s="2" t="s">
        <v>35</v>
      </c>
      <c r="IF27" s="2" t="s">
        <v>35</v>
      </c>
      <c r="IG27" s="2" t="s">
        <v>35</v>
      </c>
      <c r="IH27" s="2" t="s">
        <v>35</v>
      </c>
      <c r="II27" s="2" t="s">
        <v>35</v>
      </c>
      <c r="IJ27" s="2" t="s">
        <v>35</v>
      </c>
      <c r="IK27" s="2" t="s">
        <v>35</v>
      </c>
      <c r="IL27" s="2" t="s">
        <v>35</v>
      </c>
      <c r="IM27" s="2" t="s">
        <v>35</v>
      </c>
      <c r="IN27" s="2" t="s">
        <v>35</v>
      </c>
      <c r="IO27" s="2" t="s">
        <v>35</v>
      </c>
      <c r="IP27" s="2" t="s">
        <v>35</v>
      </c>
      <c r="IQ27" s="2" t="s">
        <v>35</v>
      </c>
      <c r="IR27" s="2" t="s">
        <v>35</v>
      </c>
      <c r="IS27" s="2" t="s">
        <v>35</v>
      </c>
      <c r="IT27" s="2" t="s">
        <v>35</v>
      </c>
      <c r="IU27" s="2" t="s">
        <v>35</v>
      </c>
      <c r="IV27" s="2" t="s">
        <v>35</v>
      </c>
      <c r="IW27" s="2" t="s">
        <v>35</v>
      </c>
      <c r="IX27" s="2" t="s">
        <v>35</v>
      </c>
      <c r="IY27" s="2" t="s">
        <v>35</v>
      </c>
      <c r="IZ27" s="2" t="s">
        <v>35</v>
      </c>
      <c r="JA27" s="2" t="s">
        <v>35</v>
      </c>
      <c r="JB27" s="2" t="s">
        <v>35</v>
      </c>
      <c r="JC27" s="2" t="s">
        <v>35</v>
      </c>
      <c r="JD27" s="2" t="s">
        <v>35</v>
      </c>
      <c r="JE27" s="2" t="s">
        <v>35</v>
      </c>
      <c r="JF27" s="2" t="s">
        <v>35</v>
      </c>
      <c r="JG27" s="2" t="s">
        <v>35</v>
      </c>
    </row>
    <row r="28" spans="1:267" ht="9" customHeight="1">
      <c r="A28" s="235"/>
      <c r="B28" s="205"/>
      <c r="C28" s="206"/>
      <c r="D28" s="81"/>
      <c r="E28" s="82"/>
      <c r="F28" s="83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193" t="s">
        <v>39</v>
      </c>
      <c r="U28" s="194"/>
      <c r="V28" s="194"/>
      <c r="W28" s="194"/>
      <c r="X28" s="194"/>
      <c r="Y28" s="194"/>
      <c r="Z28" s="195"/>
      <c r="AA28" s="118">
        <f t="shared" si="16"/>
        <v>283615</v>
      </c>
      <c r="AB28" s="105">
        <v>13022</v>
      </c>
      <c r="AC28" s="105">
        <v>13022</v>
      </c>
      <c r="AD28" s="105">
        <v>13022</v>
      </c>
      <c r="AE28" s="105">
        <v>13022</v>
      </c>
      <c r="AF28" s="105">
        <v>13022</v>
      </c>
      <c r="AG28" s="105"/>
      <c r="AH28" s="105"/>
      <c r="AI28" s="105">
        <v>13022</v>
      </c>
      <c r="AJ28" s="105">
        <v>13022</v>
      </c>
      <c r="AK28" s="105">
        <v>13022</v>
      </c>
      <c r="AL28" s="105">
        <v>13022</v>
      </c>
      <c r="AM28" s="105">
        <v>13022</v>
      </c>
      <c r="AN28" s="105">
        <v>13022</v>
      </c>
      <c r="AO28" s="105">
        <f t="shared" si="16"/>
        <v>3593</v>
      </c>
      <c r="AP28" s="105">
        <v>13022</v>
      </c>
      <c r="AQ28" s="105">
        <v>13022</v>
      </c>
      <c r="AR28" s="105">
        <v>13022</v>
      </c>
      <c r="AS28" s="105">
        <v>13022</v>
      </c>
      <c r="AT28" s="105">
        <v>13022</v>
      </c>
      <c r="AU28" s="105"/>
      <c r="AV28" s="105"/>
      <c r="AW28" s="105">
        <v>13022</v>
      </c>
      <c r="AX28" s="105">
        <v>13022</v>
      </c>
      <c r="AY28" s="105">
        <v>13022</v>
      </c>
      <c r="AZ28" s="105">
        <v>13022</v>
      </c>
      <c r="BA28" s="105">
        <v>13022</v>
      </c>
      <c r="BB28" s="105">
        <v>13022</v>
      </c>
      <c r="BC28" s="105">
        <f t="shared" si="16"/>
        <v>2204609</v>
      </c>
      <c r="BD28" s="105">
        <v>13022</v>
      </c>
      <c r="BE28" s="105">
        <v>13022</v>
      </c>
      <c r="BF28" s="105">
        <v>13022</v>
      </c>
      <c r="BG28" s="105">
        <v>13022</v>
      </c>
      <c r="BH28" s="105">
        <v>13022</v>
      </c>
      <c r="BI28" s="105"/>
      <c r="BJ28" s="105"/>
      <c r="BK28" s="105">
        <v>13022</v>
      </c>
      <c r="BL28" s="105">
        <v>13022</v>
      </c>
      <c r="BM28" s="105">
        <v>13022</v>
      </c>
      <c r="BN28" s="105">
        <v>13022</v>
      </c>
      <c r="BO28" s="105">
        <v>13022</v>
      </c>
      <c r="BP28" s="105">
        <v>13022</v>
      </c>
      <c r="BQ28" s="105">
        <f t="shared" si="16"/>
        <v>59815</v>
      </c>
      <c r="BR28" s="105">
        <v>13022</v>
      </c>
      <c r="BS28" s="105">
        <v>13022</v>
      </c>
      <c r="BT28" s="105">
        <v>13022</v>
      </c>
      <c r="BU28" s="105">
        <v>13022</v>
      </c>
      <c r="BV28" s="105">
        <v>13022</v>
      </c>
      <c r="BW28" s="105"/>
      <c r="BX28" s="105"/>
      <c r="BY28" s="105">
        <v>13022</v>
      </c>
      <c r="BZ28" s="105">
        <v>13022</v>
      </c>
      <c r="CA28" s="105">
        <v>13022</v>
      </c>
      <c r="CB28" s="105">
        <v>13022</v>
      </c>
      <c r="CC28" s="105">
        <v>13022</v>
      </c>
      <c r="CD28" s="105">
        <v>13022</v>
      </c>
      <c r="CE28" s="105">
        <f t="shared" si="16"/>
        <v>2594</v>
      </c>
      <c r="CF28" s="105">
        <v>13022</v>
      </c>
      <c r="CG28" s="105">
        <v>13022</v>
      </c>
      <c r="CH28" s="105">
        <v>13022</v>
      </c>
      <c r="CI28" s="105">
        <v>13022</v>
      </c>
      <c r="CJ28" s="105">
        <v>13022</v>
      </c>
      <c r="CK28" s="105"/>
      <c r="CL28" s="105"/>
      <c r="CM28" s="105">
        <v>13022</v>
      </c>
      <c r="CN28" s="105">
        <v>13022</v>
      </c>
      <c r="CO28" s="105">
        <v>13022</v>
      </c>
      <c r="CP28" s="105">
        <v>13022</v>
      </c>
      <c r="CQ28" s="105">
        <v>13022</v>
      </c>
      <c r="CR28" s="105">
        <v>13022</v>
      </c>
      <c r="CS28" s="105">
        <f t="shared" si="17"/>
        <v>2074462</v>
      </c>
      <c r="CT28" s="105">
        <v>13022</v>
      </c>
      <c r="CU28" s="105">
        <v>13022</v>
      </c>
      <c r="CV28" s="105">
        <v>13022</v>
      </c>
      <c r="CW28" s="105">
        <v>13022</v>
      </c>
      <c r="CX28" s="105">
        <v>13022</v>
      </c>
      <c r="CY28" s="105"/>
      <c r="CZ28" s="105"/>
      <c r="DA28" s="105">
        <v>13022</v>
      </c>
      <c r="DB28" s="105">
        <v>13022</v>
      </c>
      <c r="DC28" s="105">
        <v>13022</v>
      </c>
      <c r="DD28" s="105">
        <v>13022</v>
      </c>
      <c r="DE28" s="105">
        <v>13022</v>
      </c>
      <c r="DF28" s="105">
        <v>13022</v>
      </c>
      <c r="DG28" s="105">
        <f t="shared" si="17"/>
        <v>59486</v>
      </c>
      <c r="DH28" s="105">
        <v>13022</v>
      </c>
      <c r="DI28" s="105">
        <v>13022</v>
      </c>
      <c r="DJ28" s="105">
        <v>13022</v>
      </c>
      <c r="DK28" s="105">
        <v>13022</v>
      </c>
      <c r="DL28" s="105">
        <v>13022</v>
      </c>
      <c r="DM28" s="105"/>
      <c r="DN28" s="105"/>
      <c r="DO28" s="105">
        <v>13022</v>
      </c>
      <c r="DP28" s="105">
        <v>13022</v>
      </c>
      <c r="DQ28" s="105">
        <v>13022</v>
      </c>
      <c r="DR28" s="105">
        <v>13022</v>
      </c>
      <c r="DS28" s="105">
        <v>13022</v>
      </c>
      <c r="DT28" s="105">
        <v>13022</v>
      </c>
      <c r="DU28" s="105">
        <f t="shared" si="17"/>
        <v>1411</v>
      </c>
      <c r="DV28" s="105">
        <v>13022</v>
      </c>
      <c r="DW28" s="105">
        <v>13022</v>
      </c>
      <c r="DX28" s="105">
        <v>13022</v>
      </c>
      <c r="DY28" s="105">
        <v>13022</v>
      </c>
      <c r="DZ28" s="105">
        <v>13022</v>
      </c>
      <c r="EA28" s="105"/>
      <c r="EB28" s="105"/>
      <c r="EC28" s="105">
        <v>13022</v>
      </c>
      <c r="ED28" s="105">
        <v>13022</v>
      </c>
      <c r="EE28" s="105">
        <v>13022</v>
      </c>
      <c r="EF28" s="105">
        <v>13022</v>
      </c>
      <c r="EG28" s="105">
        <v>13022</v>
      </c>
      <c r="EH28" s="105">
        <v>13022</v>
      </c>
      <c r="EI28" s="105">
        <f t="shared" si="17"/>
        <v>1416380</v>
      </c>
      <c r="EJ28" s="105">
        <v>13022</v>
      </c>
      <c r="EK28" s="105">
        <v>13022</v>
      </c>
      <c r="EL28" s="105">
        <v>13022</v>
      </c>
      <c r="EM28" s="105">
        <v>13022</v>
      </c>
      <c r="EN28" s="105">
        <v>13022</v>
      </c>
      <c r="EO28" s="105"/>
      <c r="EP28" s="105"/>
      <c r="EQ28" s="105">
        <v>13022</v>
      </c>
      <c r="ER28" s="105">
        <v>13022</v>
      </c>
      <c r="ES28" s="105">
        <v>13022</v>
      </c>
      <c r="ET28" s="105">
        <v>13022</v>
      </c>
      <c r="EU28" s="105">
        <v>13022</v>
      </c>
      <c r="EV28" s="105">
        <v>13022</v>
      </c>
      <c r="EW28" s="105">
        <f t="shared" si="17"/>
        <v>42149</v>
      </c>
      <c r="EX28" s="105">
        <v>13022</v>
      </c>
      <c r="EY28" s="105">
        <v>13022</v>
      </c>
      <c r="EZ28" s="105">
        <v>13022</v>
      </c>
      <c r="FA28" s="105">
        <v>13022</v>
      </c>
      <c r="FB28" s="105">
        <v>13022</v>
      </c>
      <c r="FC28" s="105"/>
      <c r="FD28" s="105"/>
      <c r="FE28" s="105">
        <v>13022</v>
      </c>
      <c r="FF28" s="105">
        <v>13022</v>
      </c>
      <c r="FG28" s="105">
        <v>13022</v>
      </c>
      <c r="FH28" s="105">
        <v>13022</v>
      </c>
      <c r="FI28" s="105">
        <v>13022</v>
      </c>
      <c r="FJ28" s="106">
        <v>13022</v>
      </c>
      <c r="FK28" s="2" t="s">
        <v>35</v>
      </c>
      <c r="FL28" s="2" t="s">
        <v>35</v>
      </c>
      <c r="FM28" s="2" t="s">
        <v>35</v>
      </c>
      <c r="FN28" s="2" t="s">
        <v>35</v>
      </c>
      <c r="FO28" s="2" t="s">
        <v>35</v>
      </c>
      <c r="FP28" s="2" t="s">
        <v>35</v>
      </c>
      <c r="FQ28" s="2" t="s">
        <v>35</v>
      </c>
      <c r="FR28" s="2" t="s">
        <v>35</v>
      </c>
      <c r="FS28" s="2" t="s">
        <v>35</v>
      </c>
      <c r="FT28" s="2" t="s">
        <v>35</v>
      </c>
      <c r="FU28" s="2" t="s">
        <v>35</v>
      </c>
      <c r="FV28" s="2" t="s">
        <v>35</v>
      </c>
      <c r="FW28" s="2" t="s">
        <v>35</v>
      </c>
      <c r="FX28" s="2" t="s">
        <v>35</v>
      </c>
      <c r="FY28" s="2" t="s">
        <v>35</v>
      </c>
      <c r="FZ28" s="2" t="s">
        <v>35</v>
      </c>
      <c r="GA28" s="2" t="s">
        <v>35</v>
      </c>
      <c r="GB28" s="2" t="s">
        <v>35</v>
      </c>
      <c r="GC28" s="2" t="s">
        <v>35</v>
      </c>
      <c r="GD28" s="2" t="s">
        <v>35</v>
      </c>
      <c r="GE28" s="2" t="s">
        <v>35</v>
      </c>
      <c r="GF28" s="2" t="s">
        <v>35</v>
      </c>
      <c r="GG28" s="2" t="s">
        <v>35</v>
      </c>
      <c r="GH28" s="2" t="s">
        <v>35</v>
      </c>
      <c r="GI28" s="2" t="s">
        <v>35</v>
      </c>
      <c r="GJ28" s="2" t="s">
        <v>35</v>
      </c>
      <c r="GK28" s="2" t="s">
        <v>35</v>
      </c>
      <c r="GL28" s="2" t="s">
        <v>35</v>
      </c>
      <c r="GM28" s="2" t="s">
        <v>35</v>
      </c>
      <c r="GN28" s="2" t="s">
        <v>35</v>
      </c>
      <c r="GO28" s="2" t="s">
        <v>35</v>
      </c>
      <c r="GP28" s="2" t="s">
        <v>35</v>
      </c>
      <c r="GQ28" s="2" t="s">
        <v>35</v>
      </c>
      <c r="GR28" s="2" t="s">
        <v>35</v>
      </c>
      <c r="GS28" s="2" t="s">
        <v>35</v>
      </c>
      <c r="GT28" s="2" t="s">
        <v>35</v>
      </c>
      <c r="GU28" s="2" t="s">
        <v>35</v>
      </c>
      <c r="GV28" s="2" t="s">
        <v>35</v>
      </c>
      <c r="GW28" s="2" t="s">
        <v>35</v>
      </c>
      <c r="GX28" s="2" t="s">
        <v>35</v>
      </c>
      <c r="GY28" s="2" t="s">
        <v>35</v>
      </c>
      <c r="GZ28" s="2" t="s">
        <v>35</v>
      </c>
      <c r="HA28" s="2" t="s">
        <v>35</v>
      </c>
      <c r="HB28" s="2" t="s">
        <v>35</v>
      </c>
      <c r="HC28" s="2" t="s">
        <v>35</v>
      </c>
      <c r="HD28" s="2" t="s">
        <v>35</v>
      </c>
      <c r="HE28" s="2" t="s">
        <v>35</v>
      </c>
      <c r="HF28" s="2" t="s">
        <v>35</v>
      </c>
      <c r="HG28" s="2" t="s">
        <v>35</v>
      </c>
      <c r="HH28" s="2" t="s">
        <v>35</v>
      </c>
      <c r="HI28" s="2" t="s">
        <v>35</v>
      </c>
      <c r="HJ28" s="2" t="s">
        <v>35</v>
      </c>
      <c r="HK28" s="2" t="s">
        <v>35</v>
      </c>
      <c r="HL28" s="2" t="s">
        <v>35</v>
      </c>
      <c r="HM28" s="2" t="s">
        <v>35</v>
      </c>
      <c r="HN28" s="2" t="s">
        <v>35</v>
      </c>
      <c r="HO28" s="2" t="s">
        <v>35</v>
      </c>
      <c r="HP28" s="2" t="s">
        <v>35</v>
      </c>
      <c r="HQ28" s="2" t="s">
        <v>35</v>
      </c>
      <c r="HR28" s="2" t="s">
        <v>35</v>
      </c>
      <c r="HS28" s="2" t="s">
        <v>35</v>
      </c>
      <c r="HT28" s="2" t="s">
        <v>35</v>
      </c>
      <c r="HU28" s="2" t="s">
        <v>35</v>
      </c>
      <c r="HV28" s="2" t="s">
        <v>35</v>
      </c>
      <c r="HW28" s="2" t="s">
        <v>35</v>
      </c>
      <c r="HX28" s="2" t="s">
        <v>35</v>
      </c>
      <c r="HY28" s="2" t="s">
        <v>35</v>
      </c>
      <c r="HZ28" s="2" t="s">
        <v>35</v>
      </c>
      <c r="IA28" s="2" t="s">
        <v>35</v>
      </c>
      <c r="IB28" s="2" t="s">
        <v>35</v>
      </c>
      <c r="IC28" s="2" t="s">
        <v>35</v>
      </c>
      <c r="ID28" s="2" t="s">
        <v>35</v>
      </c>
      <c r="IE28" s="2" t="s">
        <v>35</v>
      </c>
      <c r="IF28" s="2" t="s">
        <v>35</v>
      </c>
      <c r="IG28" s="2" t="s">
        <v>35</v>
      </c>
      <c r="IH28" s="2" t="s">
        <v>35</v>
      </c>
      <c r="II28" s="2" t="s">
        <v>35</v>
      </c>
      <c r="IJ28" s="2" t="s">
        <v>35</v>
      </c>
      <c r="IK28" s="2" t="s">
        <v>35</v>
      </c>
      <c r="IL28" s="2" t="s">
        <v>35</v>
      </c>
      <c r="IM28" s="2" t="s">
        <v>35</v>
      </c>
      <c r="IN28" s="2" t="s">
        <v>35</v>
      </c>
      <c r="IO28" s="2" t="s">
        <v>35</v>
      </c>
      <c r="IP28" s="2" t="s">
        <v>35</v>
      </c>
      <c r="IQ28" s="2" t="s">
        <v>35</v>
      </c>
      <c r="IR28" s="2" t="s">
        <v>35</v>
      </c>
      <c r="IS28" s="2" t="s">
        <v>35</v>
      </c>
      <c r="IT28" s="2" t="s">
        <v>35</v>
      </c>
      <c r="IU28" s="2" t="s">
        <v>35</v>
      </c>
      <c r="IV28" s="2" t="s">
        <v>35</v>
      </c>
      <c r="IW28" s="2" t="s">
        <v>35</v>
      </c>
      <c r="IX28" s="2" t="s">
        <v>35</v>
      </c>
      <c r="IY28" s="2" t="s">
        <v>35</v>
      </c>
      <c r="IZ28" s="2" t="s">
        <v>35</v>
      </c>
      <c r="JA28" s="2" t="s">
        <v>35</v>
      </c>
      <c r="JB28" s="2" t="s">
        <v>35</v>
      </c>
      <c r="JC28" s="2" t="s">
        <v>35</v>
      </c>
      <c r="JD28" s="2" t="s">
        <v>35</v>
      </c>
      <c r="JE28" s="2" t="s">
        <v>35</v>
      </c>
      <c r="JF28" s="2" t="s">
        <v>35</v>
      </c>
      <c r="JG28" s="2" t="s">
        <v>35</v>
      </c>
    </row>
    <row r="29" spans="1:267" ht="9" customHeight="1">
      <c r="A29" s="235"/>
      <c r="B29" s="205"/>
      <c r="C29" s="206"/>
      <c r="D29" s="75"/>
      <c r="E29" s="76"/>
      <c r="F29" s="7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193" t="s">
        <v>37</v>
      </c>
      <c r="U29" s="194"/>
      <c r="V29" s="194"/>
      <c r="W29" s="194"/>
      <c r="X29" s="194"/>
      <c r="Y29" s="194"/>
      <c r="Z29" s="195"/>
      <c r="AA29" s="118">
        <f t="shared" ref="AA29:CE29" si="18">SUM(AA27,AA28)</f>
        <v>346785</v>
      </c>
      <c r="AB29" s="105">
        <v>339649</v>
      </c>
      <c r="AC29" s="105">
        <v>339649</v>
      </c>
      <c r="AD29" s="105">
        <v>339649</v>
      </c>
      <c r="AE29" s="105">
        <v>339649</v>
      </c>
      <c r="AF29" s="105">
        <v>339649</v>
      </c>
      <c r="AG29" s="105"/>
      <c r="AH29" s="105"/>
      <c r="AI29" s="105">
        <v>339649</v>
      </c>
      <c r="AJ29" s="105">
        <v>339649</v>
      </c>
      <c r="AK29" s="105">
        <v>339649</v>
      </c>
      <c r="AL29" s="105">
        <v>339649</v>
      </c>
      <c r="AM29" s="105">
        <v>339649</v>
      </c>
      <c r="AN29" s="105">
        <v>339649</v>
      </c>
      <c r="AO29" s="105">
        <f t="shared" si="18"/>
        <v>4795</v>
      </c>
      <c r="AP29" s="105">
        <v>339649</v>
      </c>
      <c r="AQ29" s="105">
        <v>339649</v>
      </c>
      <c r="AR29" s="105">
        <v>339649</v>
      </c>
      <c r="AS29" s="105">
        <v>339649</v>
      </c>
      <c r="AT29" s="105">
        <v>339649</v>
      </c>
      <c r="AU29" s="105"/>
      <c r="AV29" s="105"/>
      <c r="AW29" s="105">
        <v>339649</v>
      </c>
      <c r="AX29" s="105">
        <v>339649</v>
      </c>
      <c r="AY29" s="105">
        <v>339649</v>
      </c>
      <c r="AZ29" s="105">
        <v>339649</v>
      </c>
      <c r="BA29" s="105">
        <v>339649</v>
      </c>
      <c r="BB29" s="105">
        <v>339649</v>
      </c>
      <c r="BC29" s="105">
        <f t="shared" si="18"/>
        <v>2935027</v>
      </c>
      <c r="BD29" s="105">
        <v>339649</v>
      </c>
      <c r="BE29" s="105">
        <v>339649</v>
      </c>
      <c r="BF29" s="105">
        <v>339649</v>
      </c>
      <c r="BG29" s="105">
        <v>339649</v>
      </c>
      <c r="BH29" s="105">
        <v>339649</v>
      </c>
      <c r="BI29" s="105"/>
      <c r="BJ29" s="105"/>
      <c r="BK29" s="105">
        <v>339649</v>
      </c>
      <c r="BL29" s="105">
        <v>339649</v>
      </c>
      <c r="BM29" s="105">
        <v>339649</v>
      </c>
      <c r="BN29" s="105">
        <v>339649</v>
      </c>
      <c r="BO29" s="105">
        <v>339649</v>
      </c>
      <c r="BP29" s="105">
        <v>339649</v>
      </c>
      <c r="BQ29" s="105">
        <f t="shared" si="18"/>
        <v>72456</v>
      </c>
      <c r="BR29" s="105">
        <v>339649</v>
      </c>
      <c r="BS29" s="105">
        <v>339649</v>
      </c>
      <c r="BT29" s="105">
        <v>339649</v>
      </c>
      <c r="BU29" s="105">
        <v>339649</v>
      </c>
      <c r="BV29" s="105">
        <v>339649</v>
      </c>
      <c r="BW29" s="105"/>
      <c r="BX29" s="105"/>
      <c r="BY29" s="105">
        <v>339649</v>
      </c>
      <c r="BZ29" s="105">
        <v>339649</v>
      </c>
      <c r="CA29" s="105">
        <v>339649</v>
      </c>
      <c r="CB29" s="105">
        <v>339649</v>
      </c>
      <c r="CC29" s="105">
        <v>339649</v>
      </c>
      <c r="CD29" s="105">
        <v>339649</v>
      </c>
      <c r="CE29" s="105">
        <f t="shared" si="18"/>
        <v>3398</v>
      </c>
      <c r="CF29" s="105">
        <v>339649</v>
      </c>
      <c r="CG29" s="105">
        <v>339649</v>
      </c>
      <c r="CH29" s="105">
        <v>339649</v>
      </c>
      <c r="CI29" s="105">
        <v>339649</v>
      </c>
      <c r="CJ29" s="105">
        <v>339649</v>
      </c>
      <c r="CK29" s="105"/>
      <c r="CL29" s="105"/>
      <c r="CM29" s="105">
        <v>339649</v>
      </c>
      <c r="CN29" s="105">
        <v>339649</v>
      </c>
      <c r="CO29" s="105">
        <v>339649</v>
      </c>
      <c r="CP29" s="105">
        <v>339649</v>
      </c>
      <c r="CQ29" s="105">
        <v>339649</v>
      </c>
      <c r="CR29" s="105">
        <v>339649</v>
      </c>
      <c r="CS29" s="105">
        <f t="shared" ref="CS29:EW29" si="19">SUM(CS27,CS28)</f>
        <v>2721950</v>
      </c>
      <c r="CT29" s="105">
        <v>339649</v>
      </c>
      <c r="CU29" s="105">
        <v>339649</v>
      </c>
      <c r="CV29" s="105">
        <v>339649</v>
      </c>
      <c r="CW29" s="105">
        <v>339649</v>
      </c>
      <c r="CX29" s="105">
        <v>339649</v>
      </c>
      <c r="CY29" s="105"/>
      <c r="CZ29" s="105"/>
      <c r="DA29" s="105">
        <v>339649</v>
      </c>
      <c r="DB29" s="105">
        <v>339649</v>
      </c>
      <c r="DC29" s="105">
        <v>339649</v>
      </c>
      <c r="DD29" s="105">
        <v>339649</v>
      </c>
      <c r="DE29" s="105">
        <v>339649</v>
      </c>
      <c r="DF29" s="105">
        <v>339649</v>
      </c>
      <c r="DG29" s="105">
        <f t="shared" si="19"/>
        <v>70374</v>
      </c>
      <c r="DH29" s="105">
        <v>339649</v>
      </c>
      <c r="DI29" s="105">
        <v>339649</v>
      </c>
      <c r="DJ29" s="105">
        <v>339649</v>
      </c>
      <c r="DK29" s="105">
        <v>339649</v>
      </c>
      <c r="DL29" s="105">
        <v>339649</v>
      </c>
      <c r="DM29" s="105"/>
      <c r="DN29" s="105"/>
      <c r="DO29" s="105">
        <v>339649</v>
      </c>
      <c r="DP29" s="105">
        <v>339649</v>
      </c>
      <c r="DQ29" s="105">
        <v>339649</v>
      </c>
      <c r="DR29" s="105">
        <v>339649</v>
      </c>
      <c r="DS29" s="105">
        <v>339649</v>
      </c>
      <c r="DT29" s="105">
        <v>339649</v>
      </c>
      <c r="DU29" s="105">
        <f t="shared" si="19"/>
        <v>2019</v>
      </c>
      <c r="DV29" s="105">
        <v>339649</v>
      </c>
      <c r="DW29" s="105">
        <v>339649</v>
      </c>
      <c r="DX29" s="105">
        <v>339649</v>
      </c>
      <c r="DY29" s="105">
        <v>339649</v>
      </c>
      <c r="DZ29" s="105">
        <v>339649</v>
      </c>
      <c r="EA29" s="105"/>
      <c r="EB29" s="105"/>
      <c r="EC29" s="105">
        <v>339649</v>
      </c>
      <c r="ED29" s="105">
        <v>339649</v>
      </c>
      <c r="EE29" s="105">
        <v>339649</v>
      </c>
      <c r="EF29" s="105">
        <v>339649</v>
      </c>
      <c r="EG29" s="105">
        <v>339649</v>
      </c>
      <c r="EH29" s="105">
        <v>339649</v>
      </c>
      <c r="EI29" s="105">
        <f t="shared" si="19"/>
        <v>2007635</v>
      </c>
      <c r="EJ29" s="105">
        <v>339649</v>
      </c>
      <c r="EK29" s="105">
        <v>339649</v>
      </c>
      <c r="EL29" s="105">
        <v>339649</v>
      </c>
      <c r="EM29" s="105">
        <v>339649</v>
      </c>
      <c r="EN29" s="105">
        <v>339649</v>
      </c>
      <c r="EO29" s="105"/>
      <c r="EP29" s="105"/>
      <c r="EQ29" s="105">
        <v>339649</v>
      </c>
      <c r="ER29" s="105">
        <v>339649</v>
      </c>
      <c r="ES29" s="105">
        <v>339649</v>
      </c>
      <c r="ET29" s="105">
        <v>339649</v>
      </c>
      <c r="EU29" s="105">
        <v>339649</v>
      </c>
      <c r="EV29" s="105">
        <v>339649</v>
      </c>
      <c r="EW29" s="105">
        <f t="shared" si="19"/>
        <v>53901</v>
      </c>
      <c r="EX29" s="105">
        <v>339649</v>
      </c>
      <c r="EY29" s="105">
        <v>339649</v>
      </c>
      <c r="EZ29" s="105">
        <v>339649</v>
      </c>
      <c r="FA29" s="105">
        <v>339649</v>
      </c>
      <c r="FB29" s="105">
        <v>339649</v>
      </c>
      <c r="FC29" s="105"/>
      <c r="FD29" s="105"/>
      <c r="FE29" s="105">
        <v>339649</v>
      </c>
      <c r="FF29" s="105">
        <v>339649</v>
      </c>
      <c r="FG29" s="105">
        <v>339649</v>
      </c>
      <c r="FH29" s="105">
        <v>339649</v>
      </c>
      <c r="FI29" s="105">
        <v>339649</v>
      </c>
      <c r="FJ29" s="106">
        <v>339649</v>
      </c>
      <c r="FK29" s="2" t="s">
        <v>35</v>
      </c>
      <c r="FL29" s="2" t="s">
        <v>35</v>
      </c>
      <c r="FM29" s="2" t="s">
        <v>35</v>
      </c>
      <c r="FN29" s="2" t="s">
        <v>35</v>
      </c>
      <c r="FO29" s="2" t="s">
        <v>35</v>
      </c>
      <c r="FP29" s="2" t="s">
        <v>35</v>
      </c>
      <c r="FQ29" s="2" t="s">
        <v>35</v>
      </c>
      <c r="FR29" s="2" t="s">
        <v>35</v>
      </c>
      <c r="FS29" s="2" t="s">
        <v>35</v>
      </c>
      <c r="FT29" s="2" t="s">
        <v>35</v>
      </c>
      <c r="FU29" s="2" t="s">
        <v>35</v>
      </c>
      <c r="FV29" s="2" t="s">
        <v>35</v>
      </c>
      <c r="FW29" s="2" t="s">
        <v>35</v>
      </c>
      <c r="FX29" s="2" t="s">
        <v>35</v>
      </c>
      <c r="FY29" s="2" t="s">
        <v>35</v>
      </c>
      <c r="FZ29" s="2" t="s">
        <v>35</v>
      </c>
      <c r="GA29" s="2" t="s">
        <v>35</v>
      </c>
      <c r="GB29" s="2" t="s">
        <v>35</v>
      </c>
      <c r="GC29" s="2" t="s">
        <v>35</v>
      </c>
      <c r="GD29" s="2" t="s">
        <v>35</v>
      </c>
      <c r="GE29" s="2" t="s">
        <v>35</v>
      </c>
      <c r="GF29" s="2" t="s">
        <v>35</v>
      </c>
      <c r="GG29" s="2" t="s">
        <v>35</v>
      </c>
      <c r="GH29" s="2" t="s">
        <v>35</v>
      </c>
      <c r="GI29" s="2" t="s">
        <v>35</v>
      </c>
      <c r="GJ29" s="2" t="s">
        <v>35</v>
      </c>
      <c r="GK29" s="2" t="s">
        <v>35</v>
      </c>
      <c r="GL29" s="2" t="s">
        <v>35</v>
      </c>
      <c r="GM29" s="2" t="s">
        <v>35</v>
      </c>
      <c r="GN29" s="2" t="s">
        <v>35</v>
      </c>
      <c r="GO29" s="2" t="s">
        <v>35</v>
      </c>
      <c r="GP29" s="2" t="s">
        <v>35</v>
      </c>
      <c r="GQ29" s="2" t="s">
        <v>35</v>
      </c>
      <c r="GR29" s="2" t="s">
        <v>35</v>
      </c>
      <c r="GS29" s="2" t="s">
        <v>35</v>
      </c>
      <c r="GT29" s="2" t="s">
        <v>35</v>
      </c>
      <c r="GU29" s="2" t="s">
        <v>35</v>
      </c>
      <c r="GV29" s="2" t="s">
        <v>35</v>
      </c>
      <c r="GW29" s="2" t="s">
        <v>35</v>
      </c>
      <c r="GX29" s="2" t="s">
        <v>35</v>
      </c>
      <c r="GY29" s="2" t="s">
        <v>35</v>
      </c>
      <c r="GZ29" s="2" t="s">
        <v>35</v>
      </c>
      <c r="HA29" s="2" t="s">
        <v>35</v>
      </c>
      <c r="HB29" s="2" t="s">
        <v>35</v>
      </c>
      <c r="HC29" s="2" t="s">
        <v>35</v>
      </c>
      <c r="HD29" s="2" t="s">
        <v>35</v>
      </c>
      <c r="HE29" s="2" t="s">
        <v>35</v>
      </c>
      <c r="HF29" s="2" t="s">
        <v>35</v>
      </c>
      <c r="HG29" s="2" t="s">
        <v>35</v>
      </c>
      <c r="HH29" s="2" t="s">
        <v>35</v>
      </c>
      <c r="HI29" s="2" t="s">
        <v>35</v>
      </c>
      <c r="HJ29" s="2" t="s">
        <v>35</v>
      </c>
      <c r="HK29" s="2" t="s">
        <v>35</v>
      </c>
      <c r="HL29" s="2" t="s">
        <v>35</v>
      </c>
      <c r="HM29" s="2" t="s">
        <v>35</v>
      </c>
      <c r="HN29" s="2" t="s">
        <v>35</v>
      </c>
      <c r="HO29" s="2" t="s">
        <v>35</v>
      </c>
      <c r="HP29" s="2" t="s">
        <v>35</v>
      </c>
      <c r="HQ29" s="2" t="s">
        <v>35</v>
      </c>
      <c r="HR29" s="2" t="s">
        <v>35</v>
      </c>
      <c r="HS29" s="2" t="s">
        <v>35</v>
      </c>
      <c r="HT29" s="2" t="s">
        <v>35</v>
      </c>
      <c r="HU29" s="2" t="s">
        <v>35</v>
      </c>
      <c r="HV29" s="2" t="s">
        <v>35</v>
      </c>
      <c r="HW29" s="2" t="s">
        <v>35</v>
      </c>
      <c r="HX29" s="2" t="s">
        <v>35</v>
      </c>
      <c r="HY29" s="2" t="s">
        <v>35</v>
      </c>
      <c r="HZ29" s="2" t="s">
        <v>35</v>
      </c>
      <c r="IA29" s="2" t="s">
        <v>35</v>
      </c>
      <c r="IB29" s="2" t="s">
        <v>35</v>
      </c>
      <c r="IC29" s="2" t="s">
        <v>35</v>
      </c>
      <c r="ID29" s="2" t="s">
        <v>35</v>
      </c>
      <c r="IE29" s="2" t="s">
        <v>35</v>
      </c>
      <c r="IF29" s="2" t="s">
        <v>35</v>
      </c>
      <c r="IG29" s="2" t="s">
        <v>35</v>
      </c>
      <c r="IH29" s="2" t="s">
        <v>35</v>
      </c>
      <c r="II29" s="2" t="s">
        <v>35</v>
      </c>
      <c r="IJ29" s="2" t="s">
        <v>35</v>
      </c>
      <c r="IK29" s="2" t="s">
        <v>35</v>
      </c>
      <c r="IL29" s="2" t="s">
        <v>35</v>
      </c>
      <c r="IM29" s="2" t="s">
        <v>35</v>
      </c>
      <c r="IN29" s="2" t="s">
        <v>35</v>
      </c>
      <c r="IO29" s="2" t="s">
        <v>35</v>
      </c>
      <c r="IP29" s="2" t="s">
        <v>35</v>
      </c>
      <c r="IQ29" s="2" t="s">
        <v>35</v>
      </c>
      <c r="IR29" s="2" t="s">
        <v>35</v>
      </c>
      <c r="IS29" s="2" t="s">
        <v>35</v>
      </c>
      <c r="IT29" s="2" t="s">
        <v>35</v>
      </c>
      <c r="IU29" s="2" t="s">
        <v>35</v>
      </c>
      <c r="IV29" s="2" t="s">
        <v>35</v>
      </c>
      <c r="IW29" s="2" t="s">
        <v>35</v>
      </c>
      <c r="IX29" s="2" t="s">
        <v>35</v>
      </c>
      <c r="IY29" s="2" t="s">
        <v>35</v>
      </c>
      <c r="IZ29" s="2" t="s">
        <v>35</v>
      </c>
      <c r="JA29" s="2" t="s">
        <v>35</v>
      </c>
      <c r="JB29" s="2" t="s">
        <v>35</v>
      </c>
      <c r="JC29" s="2" t="s">
        <v>35</v>
      </c>
      <c r="JD29" s="2" t="s">
        <v>35</v>
      </c>
      <c r="JE29" s="2" t="s">
        <v>35</v>
      </c>
      <c r="JF29" s="2" t="s">
        <v>35</v>
      </c>
      <c r="JG29" s="2" t="s">
        <v>35</v>
      </c>
    </row>
    <row r="30" spans="1:267" ht="9" customHeight="1">
      <c r="A30" s="235"/>
      <c r="B30" s="205"/>
      <c r="C30" s="206"/>
      <c r="D30" s="248" t="s">
        <v>26</v>
      </c>
      <c r="E30" s="249"/>
      <c r="F30" s="250"/>
      <c r="G30" s="56"/>
      <c r="H30" s="211" t="s">
        <v>18</v>
      </c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57"/>
      <c r="T30" s="267" t="s">
        <v>53</v>
      </c>
      <c r="U30" s="267"/>
      <c r="V30" s="267"/>
      <c r="W30" s="267"/>
      <c r="X30" s="267"/>
      <c r="Y30" s="267"/>
      <c r="Z30" s="268"/>
      <c r="AA30" s="118">
        <v>1890</v>
      </c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>
        <v>42</v>
      </c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>
        <v>24434</v>
      </c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>
        <v>450</v>
      </c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>
        <v>40</v>
      </c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>
        <v>31987</v>
      </c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>
        <v>646</v>
      </c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>
        <v>61</v>
      </c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>
        <v>60269</v>
      </c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>
        <v>1205</v>
      </c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6"/>
      <c r="FK30" s="2" t="s">
        <v>35</v>
      </c>
      <c r="FL30" s="2" t="s">
        <v>35</v>
      </c>
      <c r="FM30" s="2" t="s">
        <v>35</v>
      </c>
      <c r="FN30" s="2" t="s">
        <v>35</v>
      </c>
      <c r="FO30" s="2" t="s">
        <v>35</v>
      </c>
      <c r="FP30" s="2" t="s">
        <v>35</v>
      </c>
      <c r="FQ30" s="2" t="s">
        <v>35</v>
      </c>
      <c r="FR30" s="2" t="s">
        <v>35</v>
      </c>
      <c r="FS30" s="2" t="s">
        <v>35</v>
      </c>
      <c r="FT30" s="2" t="s">
        <v>35</v>
      </c>
      <c r="FU30" s="2" t="s">
        <v>35</v>
      </c>
      <c r="FV30" s="2" t="s">
        <v>35</v>
      </c>
      <c r="FW30" s="2" t="s">
        <v>35</v>
      </c>
      <c r="FX30" s="2" t="s">
        <v>35</v>
      </c>
      <c r="FY30" s="2" t="s">
        <v>35</v>
      </c>
      <c r="FZ30" s="2" t="s">
        <v>35</v>
      </c>
      <c r="GA30" s="2" t="s">
        <v>35</v>
      </c>
      <c r="GB30" s="2" t="s">
        <v>35</v>
      </c>
      <c r="GC30" s="2" t="s">
        <v>35</v>
      </c>
      <c r="GD30" s="2" t="s">
        <v>35</v>
      </c>
      <c r="GE30" s="2" t="s">
        <v>35</v>
      </c>
      <c r="GF30" s="2" t="s">
        <v>35</v>
      </c>
      <c r="GG30" s="2" t="s">
        <v>35</v>
      </c>
      <c r="GH30" s="2" t="s">
        <v>35</v>
      </c>
      <c r="GI30" s="2" t="s">
        <v>35</v>
      </c>
      <c r="GJ30" s="2" t="s">
        <v>35</v>
      </c>
      <c r="GK30" s="2" t="s">
        <v>35</v>
      </c>
      <c r="GL30" s="2" t="s">
        <v>35</v>
      </c>
      <c r="GM30" s="2" t="s">
        <v>35</v>
      </c>
      <c r="GN30" s="2" t="s">
        <v>35</v>
      </c>
      <c r="GO30" s="2" t="s">
        <v>35</v>
      </c>
      <c r="GP30" s="2" t="s">
        <v>35</v>
      </c>
      <c r="GQ30" s="2" t="s">
        <v>35</v>
      </c>
      <c r="GR30" s="2" t="s">
        <v>35</v>
      </c>
      <c r="GS30" s="2" t="s">
        <v>35</v>
      </c>
      <c r="GT30" s="2" t="s">
        <v>35</v>
      </c>
      <c r="GU30" s="2" t="s">
        <v>35</v>
      </c>
      <c r="GV30" s="2" t="s">
        <v>35</v>
      </c>
      <c r="GW30" s="2" t="s">
        <v>35</v>
      </c>
      <c r="GX30" s="2" t="s">
        <v>35</v>
      </c>
      <c r="GY30" s="2" t="s">
        <v>35</v>
      </c>
      <c r="GZ30" s="2" t="s">
        <v>35</v>
      </c>
      <c r="HA30" s="2" t="s">
        <v>35</v>
      </c>
      <c r="HB30" s="2" t="s">
        <v>35</v>
      </c>
      <c r="HC30" s="2" t="s">
        <v>35</v>
      </c>
      <c r="HD30" s="2" t="s">
        <v>35</v>
      </c>
      <c r="HE30" s="2" t="s">
        <v>35</v>
      </c>
      <c r="HF30" s="2" t="s">
        <v>35</v>
      </c>
      <c r="HG30" s="2" t="s">
        <v>35</v>
      </c>
      <c r="HH30" s="2" t="s">
        <v>35</v>
      </c>
      <c r="HI30" s="2" t="s">
        <v>35</v>
      </c>
      <c r="HJ30" s="2" t="s">
        <v>35</v>
      </c>
      <c r="HK30" s="2" t="s">
        <v>35</v>
      </c>
      <c r="HL30" s="2" t="s">
        <v>35</v>
      </c>
      <c r="HM30" s="2" t="s">
        <v>35</v>
      </c>
      <c r="HN30" s="2" t="s">
        <v>35</v>
      </c>
      <c r="HO30" s="2" t="s">
        <v>35</v>
      </c>
      <c r="HP30" s="2" t="s">
        <v>35</v>
      </c>
      <c r="HQ30" s="2" t="s">
        <v>35</v>
      </c>
      <c r="HR30" s="2" t="s">
        <v>35</v>
      </c>
      <c r="HS30" s="2" t="s">
        <v>35</v>
      </c>
      <c r="HT30" s="2" t="s">
        <v>35</v>
      </c>
      <c r="HU30" s="2" t="s">
        <v>35</v>
      </c>
      <c r="HV30" s="2" t="s">
        <v>35</v>
      </c>
      <c r="HW30" s="2" t="s">
        <v>35</v>
      </c>
      <c r="HX30" s="2" t="s">
        <v>35</v>
      </c>
      <c r="HY30" s="2" t="s">
        <v>35</v>
      </c>
      <c r="HZ30" s="2" t="s">
        <v>35</v>
      </c>
      <c r="IA30" s="2" t="s">
        <v>35</v>
      </c>
      <c r="IB30" s="2" t="s">
        <v>35</v>
      </c>
      <c r="IC30" s="2" t="s">
        <v>35</v>
      </c>
      <c r="ID30" s="2" t="s">
        <v>35</v>
      </c>
      <c r="IE30" s="2" t="s">
        <v>35</v>
      </c>
      <c r="IF30" s="2" t="s">
        <v>35</v>
      </c>
      <c r="IG30" s="2" t="s">
        <v>35</v>
      </c>
      <c r="IH30" s="2" t="s">
        <v>35</v>
      </c>
      <c r="II30" s="2" t="s">
        <v>35</v>
      </c>
      <c r="IJ30" s="2" t="s">
        <v>35</v>
      </c>
      <c r="IK30" s="2" t="s">
        <v>35</v>
      </c>
      <c r="IL30" s="2" t="s">
        <v>35</v>
      </c>
      <c r="IM30" s="2" t="s">
        <v>35</v>
      </c>
      <c r="IN30" s="2" t="s">
        <v>35</v>
      </c>
      <c r="IO30" s="2" t="s">
        <v>35</v>
      </c>
      <c r="IP30" s="2" t="s">
        <v>35</v>
      </c>
      <c r="IQ30" s="2" t="s">
        <v>35</v>
      </c>
      <c r="IR30" s="2" t="s">
        <v>35</v>
      </c>
      <c r="IS30" s="2" t="s">
        <v>35</v>
      </c>
      <c r="IT30" s="2" t="s">
        <v>35</v>
      </c>
      <c r="IU30" s="2" t="s">
        <v>35</v>
      </c>
      <c r="IV30" s="2" t="s">
        <v>35</v>
      </c>
      <c r="IW30" s="2" t="s">
        <v>35</v>
      </c>
      <c r="IX30" s="2" t="s">
        <v>35</v>
      </c>
      <c r="IY30" s="2" t="s">
        <v>35</v>
      </c>
      <c r="IZ30" s="2" t="s">
        <v>35</v>
      </c>
      <c r="JA30" s="2" t="s">
        <v>35</v>
      </c>
      <c r="JB30" s="2" t="s">
        <v>35</v>
      </c>
      <c r="JC30" s="2" t="s">
        <v>35</v>
      </c>
      <c r="JD30" s="2" t="s">
        <v>35</v>
      </c>
      <c r="JE30" s="2" t="s">
        <v>35</v>
      </c>
      <c r="JF30" s="2" t="s">
        <v>35</v>
      </c>
      <c r="JG30" s="2" t="s">
        <v>35</v>
      </c>
    </row>
    <row r="31" spans="1:267" ht="9" customHeight="1">
      <c r="A31" s="235"/>
      <c r="B31" s="205"/>
      <c r="C31" s="206"/>
      <c r="D31" s="251"/>
      <c r="E31" s="252"/>
      <c r="F31" s="253"/>
      <c r="G31" s="73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74"/>
      <c r="T31" s="267" t="s">
        <v>42</v>
      </c>
      <c r="U31" s="267"/>
      <c r="V31" s="267"/>
      <c r="W31" s="267"/>
      <c r="X31" s="267"/>
      <c r="Y31" s="267"/>
      <c r="Z31" s="268"/>
      <c r="AA31" s="118">
        <v>5367</v>
      </c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>
        <v>123</v>
      </c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>
        <v>75726</v>
      </c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>
        <v>1270</v>
      </c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>
        <v>107</v>
      </c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>
        <v>87249</v>
      </c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>
        <v>1566</v>
      </c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>
        <v>123</v>
      </c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>
        <v>119610</v>
      </c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>
        <v>2293</v>
      </c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6"/>
      <c r="FK31" s="2" t="s">
        <v>35</v>
      </c>
      <c r="FL31" s="2" t="s">
        <v>35</v>
      </c>
      <c r="FM31" s="2" t="s">
        <v>35</v>
      </c>
      <c r="FN31" s="2" t="s">
        <v>35</v>
      </c>
      <c r="FO31" s="2" t="s">
        <v>35</v>
      </c>
      <c r="FP31" s="2" t="s">
        <v>35</v>
      </c>
      <c r="FQ31" s="2" t="s">
        <v>35</v>
      </c>
      <c r="FR31" s="2" t="s">
        <v>35</v>
      </c>
      <c r="FS31" s="2" t="s">
        <v>35</v>
      </c>
      <c r="FT31" s="2" t="s">
        <v>35</v>
      </c>
      <c r="FU31" s="2" t="s">
        <v>35</v>
      </c>
      <c r="FV31" s="2" t="s">
        <v>35</v>
      </c>
      <c r="FW31" s="2" t="s">
        <v>35</v>
      </c>
      <c r="FX31" s="2" t="s">
        <v>35</v>
      </c>
      <c r="FY31" s="2" t="s">
        <v>35</v>
      </c>
      <c r="FZ31" s="2" t="s">
        <v>35</v>
      </c>
      <c r="GA31" s="2" t="s">
        <v>35</v>
      </c>
      <c r="GB31" s="2" t="s">
        <v>35</v>
      </c>
      <c r="GC31" s="2" t="s">
        <v>35</v>
      </c>
      <c r="GD31" s="2" t="s">
        <v>35</v>
      </c>
      <c r="GE31" s="2" t="s">
        <v>35</v>
      </c>
      <c r="GF31" s="2" t="s">
        <v>35</v>
      </c>
      <c r="GG31" s="2" t="s">
        <v>35</v>
      </c>
      <c r="GH31" s="2" t="s">
        <v>35</v>
      </c>
      <c r="GI31" s="2" t="s">
        <v>35</v>
      </c>
      <c r="GJ31" s="2" t="s">
        <v>35</v>
      </c>
      <c r="GK31" s="2" t="s">
        <v>35</v>
      </c>
      <c r="GL31" s="2" t="s">
        <v>35</v>
      </c>
      <c r="GM31" s="2" t="s">
        <v>35</v>
      </c>
      <c r="GN31" s="2" t="s">
        <v>35</v>
      </c>
      <c r="GO31" s="2" t="s">
        <v>35</v>
      </c>
      <c r="GP31" s="2" t="s">
        <v>35</v>
      </c>
      <c r="GQ31" s="2" t="s">
        <v>35</v>
      </c>
      <c r="GR31" s="2" t="s">
        <v>35</v>
      </c>
      <c r="GS31" s="2" t="s">
        <v>35</v>
      </c>
      <c r="GT31" s="2" t="s">
        <v>35</v>
      </c>
      <c r="GU31" s="2" t="s">
        <v>35</v>
      </c>
      <c r="GV31" s="2" t="s">
        <v>35</v>
      </c>
      <c r="GW31" s="2" t="s">
        <v>35</v>
      </c>
      <c r="GX31" s="2" t="s">
        <v>35</v>
      </c>
      <c r="GY31" s="2" t="s">
        <v>35</v>
      </c>
      <c r="GZ31" s="2" t="s">
        <v>35</v>
      </c>
      <c r="HA31" s="2" t="s">
        <v>35</v>
      </c>
      <c r="HB31" s="2" t="s">
        <v>35</v>
      </c>
      <c r="HC31" s="2" t="s">
        <v>35</v>
      </c>
      <c r="HD31" s="2" t="s">
        <v>35</v>
      </c>
      <c r="HE31" s="2" t="s">
        <v>35</v>
      </c>
      <c r="HF31" s="2" t="s">
        <v>35</v>
      </c>
      <c r="HG31" s="2" t="s">
        <v>35</v>
      </c>
      <c r="HH31" s="2" t="s">
        <v>35</v>
      </c>
      <c r="HI31" s="2" t="s">
        <v>35</v>
      </c>
      <c r="HJ31" s="2" t="s">
        <v>35</v>
      </c>
      <c r="HK31" s="2" t="s">
        <v>35</v>
      </c>
      <c r="HL31" s="2" t="s">
        <v>35</v>
      </c>
      <c r="HM31" s="2" t="s">
        <v>35</v>
      </c>
      <c r="HN31" s="2" t="s">
        <v>35</v>
      </c>
      <c r="HO31" s="2" t="s">
        <v>35</v>
      </c>
      <c r="HP31" s="2" t="s">
        <v>35</v>
      </c>
      <c r="HQ31" s="2" t="s">
        <v>35</v>
      </c>
      <c r="HR31" s="2" t="s">
        <v>35</v>
      </c>
      <c r="HS31" s="2" t="s">
        <v>35</v>
      </c>
      <c r="HT31" s="2" t="s">
        <v>35</v>
      </c>
      <c r="HU31" s="2" t="s">
        <v>35</v>
      </c>
      <c r="HV31" s="2" t="s">
        <v>35</v>
      </c>
      <c r="HW31" s="2" t="s">
        <v>35</v>
      </c>
      <c r="HX31" s="2" t="s">
        <v>35</v>
      </c>
      <c r="HY31" s="2" t="s">
        <v>35</v>
      </c>
      <c r="HZ31" s="2" t="s">
        <v>35</v>
      </c>
      <c r="IA31" s="2" t="s">
        <v>35</v>
      </c>
      <c r="IB31" s="2" t="s">
        <v>35</v>
      </c>
      <c r="IC31" s="2" t="s">
        <v>35</v>
      </c>
      <c r="ID31" s="2" t="s">
        <v>35</v>
      </c>
      <c r="IE31" s="2" t="s">
        <v>35</v>
      </c>
      <c r="IF31" s="2" t="s">
        <v>35</v>
      </c>
      <c r="IG31" s="2" t="s">
        <v>35</v>
      </c>
      <c r="IH31" s="2" t="s">
        <v>35</v>
      </c>
      <c r="II31" s="2" t="s">
        <v>35</v>
      </c>
      <c r="IJ31" s="2" t="s">
        <v>35</v>
      </c>
      <c r="IK31" s="2" t="s">
        <v>35</v>
      </c>
      <c r="IL31" s="2" t="s">
        <v>35</v>
      </c>
      <c r="IM31" s="2" t="s">
        <v>35</v>
      </c>
      <c r="IN31" s="2" t="s">
        <v>35</v>
      </c>
      <c r="IO31" s="2" t="s">
        <v>35</v>
      </c>
      <c r="IP31" s="2" t="s">
        <v>35</v>
      </c>
      <c r="IQ31" s="2" t="s">
        <v>35</v>
      </c>
      <c r="IR31" s="2" t="s">
        <v>35</v>
      </c>
      <c r="IS31" s="2" t="s">
        <v>35</v>
      </c>
      <c r="IT31" s="2" t="s">
        <v>35</v>
      </c>
      <c r="IU31" s="2" t="s">
        <v>35</v>
      </c>
      <c r="IV31" s="2" t="s">
        <v>35</v>
      </c>
      <c r="IW31" s="2" t="s">
        <v>35</v>
      </c>
      <c r="IX31" s="2" t="s">
        <v>35</v>
      </c>
      <c r="IY31" s="2" t="s">
        <v>35</v>
      </c>
      <c r="IZ31" s="2" t="s">
        <v>35</v>
      </c>
      <c r="JA31" s="2" t="s">
        <v>35</v>
      </c>
      <c r="JB31" s="2" t="s">
        <v>35</v>
      </c>
      <c r="JC31" s="2" t="s">
        <v>35</v>
      </c>
      <c r="JD31" s="2" t="s">
        <v>35</v>
      </c>
      <c r="JE31" s="2" t="s">
        <v>35</v>
      </c>
      <c r="JF31" s="2" t="s">
        <v>35</v>
      </c>
      <c r="JG31" s="2" t="s">
        <v>35</v>
      </c>
    </row>
    <row r="32" spans="1:267" ht="9" customHeight="1">
      <c r="A32" s="235"/>
      <c r="B32" s="205"/>
      <c r="C32" s="206"/>
      <c r="D32" s="251"/>
      <c r="E32" s="252"/>
      <c r="F32" s="253"/>
      <c r="G32" s="84"/>
      <c r="H32" s="213" t="s">
        <v>19</v>
      </c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85"/>
      <c r="AA32" s="118">
        <v>5520</v>
      </c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>
        <v>72</v>
      </c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>
        <v>42955</v>
      </c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>
        <v>1243</v>
      </c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>
        <v>38</v>
      </c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>
        <v>30142</v>
      </c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>
        <v>873</v>
      </c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>
        <v>21</v>
      </c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>
        <v>20658</v>
      </c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>
        <v>620</v>
      </c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6"/>
      <c r="FK32" s="2" t="s">
        <v>35</v>
      </c>
      <c r="FL32" s="2" t="s">
        <v>35</v>
      </c>
      <c r="FM32" s="2" t="s">
        <v>35</v>
      </c>
      <c r="FN32" s="2" t="s">
        <v>35</v>
      </c>
      <c r="FO32" s="2" t="s">
        <v>35</v>
      </c>
      <c r="FP32" s="2" t="s">
        <v>35</v>
      </c>
      <c r="FQ32" s="2" t="s">
        <v>35</v>
      </c>
      <c r="FR32" s="2" t="s">
        <v>35</v>
      </c>
      <c r="FS32" s="2" t="s">
        <v>35</v>
      </c>
      <c r="FT32" s="2" t="s">
        <v>35</v>
      </c>
      <c r="FU32" s="2" t="s">
        <v>35</v>
      </c>
      <c r="FV32" s="2" t="s">
        <v>35</v>
      </c>
      <c r="FW32" s="2" t="s">
        <v>35</v>
      </c>
      <c r="FX32" s="2" t="s">
        <v>35</v>
      </c>
      <c r="FY32" s="2" t="s">
        <v>35</v>
      </c>
      <c r="FZ32" s="2" t="s">
        <v>35</v>
      </c>
      <c r="GA32" s="2" t="s">
        <v>35</v>
      </c>
      <c r="GB32" s="2" t="s">
        <v>35</v>
      </c>
      <c r="GC32" s="2" t="s">
        <v>35</v>
      </c>
      <c r="GD32" s="2" t="s">
        <v>35</v>
      </c>
      <c r="GE32" s="2" t="s">
        <v>35</v>
      </c>
      <c r="GF32" s="2" t="s">
        <v>35</v>
      </c>
      <c r="GG32" s="2" t="s">
        <v>35</v>
      </c>
      <c r="GH32" s="2" t="s">
        <v>35</v>
      </c>
      <c r="GI32" s="2" t="s">
        <v>35</v>
      </c>
      <c r="GJ32" s="2" t="s">
        <v>35</v>
      </c>
      <c r="GK32" s="2" t="s">
        <v>35</v>
      </c>
      <c r="GL32" s="2" t="s">
        <v>35</v>
      </c>
      <c r="GM32" s="2" t="s">
        <v>35</v>
      </c>
      <c r="GN32" s="2" t="s">
        <v>35</v>
      </c>
      <c r="GO32" s="2" t="s">
        <v>35</v>
      </c>
      <c r="GP32" s="2" t="s">
        <v>35</v>
      </c>
      <c r="GQ32" s="2" t="s">
        <v>35</v>
      </c>
      <c r="GR32" s="2" t="s">
        <v>35</v>
      </c>
      <c r="GS32" s="2" t="s">
        <v>35</v>
      </c>
      <c r="GT32" s="2" t="s">
        <v>35</v>
      </c>
      <c r="GU32" s="2" t="s">
        <v>35</v>
      </c>
      <c r="GV32" s="2" t="s">
        <v>35</v>
      </c>
      <c r="GW32" s="2" t="s">
        <v>35</v>
      </c>
      <c r="GX32" s="2" t="s">
        <v>35</v>
      </c>
      <c r="GY32" s="2" t="s">
        <v>35</v>
      </c>
      <c r="GZ32" s="2" t="s">
        <v>35</v>
      </c>
      <c r="HA32" s="2" t="s">
        <v>35</v>
      </c>
      <c r="HB32" s="2" t="s">
        <v>35</v>
      </c>
      <c r="HC32" s="2" t="s">
        <v>35</v>
      </c>
      <c r="HD32" s="2" t="s">
        <v>35</v>
      </c>
      <c r="HE32" s="2" t="s">
        <v>35</v>
      </c>
      <c r="HF32" s="2" t="s">
        <v>35</v>
      </c>
      <c r="HG32" s="2" t="s">
        <v>35</v>
      </c>
      <c r="HH32" s="2" t="s">
        <v>35</v>
      </c>
      <c r="HI32" s="2" t="s">
        <v>35</v>
      </c>
      <c r="HJ32" s="2" t="s">
        <v>35</v>
      </c>
      <c r="HK32" s="2" t="s">
        <v>35</v>
      </c>
      <c r="HL32" s="2" t="s">
        <v>35</v>
      </c>
      <c r="HM32" s="2" t="s">
        <v>35</v>
      </c>
      <c r="HN32" s="2" t="s">
        <v>35</v>
      </c>
      <c r="HO32" s="2" t="s">
        <v>35</v>
      </c>
      <c r="HP32" s="2" t="s">
        <v>35</v>
      </c>
      <c r="HQ32" s="2" t="s">
        <v>35</v>
      </c>
      <c r="HR32" s="2" t="s">
        <v>35</v>
      </c>
      <c r="HS32" s="2" t="s">
        <v>35</v>
      </c>
      <c r="HT32" s="2" t="s">
        <v>35</v>
      </c>
      <c r="HU32" s="2" t="s">
        <v>35</v>
      </c>
      <c r="HV32" s="2" t="s">
        <v>35</v>
      </c>
      <c r="HW32" s="2" t="s">
        <v>35</v>
      </c>
      <c r="HX32" s="2" t="s">
        <v>35</v>
      </c>
      <c r="HY32" s="2" t="s">
        <v>35</v>
      </c>
      <c r="HZ32" s="2" t="s">
        <v>35</v>
      </c>
      <c r="IA32" s="2" t="s">
        <v>35</v>
      </c>
      <c r="IB32" s="2" t="s">
        <v>35</v>
      </c>
      <c r="IC32" s="2" t="s">
        <v>35</v>
      </c>
      <c r="ID32" s="2" t="s">
        <v>35</v>
      </c>
      <c r="IE32" s="2" t="s">
        <v>35</v>
      </c>
      <c r="IF32" s="2" t="s">
        <v>35</v>
      </c>
      <c r="IG32" s="2" t="s">
        <v>35</v>
      </c>
      <c r="IH32" s="2" t="s">
        <v>35</v>
      </c>
      <c r="II32" s="2" t="s">
        <v>35</v>
      </c>
      <c r="IJ32" s="2" t="s">
        <v>35</v>
      </c>
      <c r="IK32" s="2" t="s">
        <v>35</v>
      </c>
      <c r="IL32" s="2" t="s">
        <v>35</v>
      </c>
      <c r="IM32" s="2" t="s">
        <v>35</v>
      </c>
      <c r="IN32" s="2" t="s">
        <v>35</v>
      </c>
      <c r="IO32" s="2" t="s">
        <v>35</v>
      </c>
      <c r="IP32" s="2" t="s">
        <v>35</v>
      </c>
      <c r="IQ32" s="2" t="s">
        <v>35</v>
      </c>
      <c r="IR32" s="2" t="s">
        <v>35</v>
      </c>
      <c r="IS32" s="2" t="s">
        <v>35</v>
      </c>
      <c r="IT32" s="2" t="s">
        <v>35</v>
      </c>
      <c r="IU32" s="2" t="s">
        <v>35</v>
      </c>
      <c r="IV32" s="2" t="s">
        <v>35</v>
      </c>
      <c r="IW32" s="2" t="s">
        <v>35</v>
      </c>
      <c r="IX32" s="2" t="s">
        <v>35</v>
      </c>
      <c r="IY32" s="2" t="s">
        <v>35</v>
      </c>
      <c r="IZ32" s="2" t="s">
        <v>35</v>
      </c>
      <c r="JA32" s="2" t="s">
        <v>35</v>
      </c>
      <c r="JB32" s="2" t="s">
        <v>35</v>
      </c>
      <c r="JC32" s="2" t="s">
        <v>35</v>
      </c>
      <c r="JD32" s="2" t="s">
        <v>35</v>
      </c>
      <c r="JE32" s="2" t="s">
        <v>35</v>
      </c>
      <c r="JF32" s="2" t="s">
        <v>35</v>
      </c>
      <c r="JG32" s="2" t="s">
        <v>35</v>
      </c>
    </row>
    <row r="33" spans="1:267" ht="9" customHeight="1">
      <c r="A33" s="235"/>
      <c r="B33" s="205"/>
      <c r="C33" s="206"/>
      <c r="D33" s="254"/>
      <c r="E33" s="255"/>
      <c r="F33" s="256"/>
      <c r="G33" s="212" t="s">
        <v>37</v>
      </c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4"/>
      <c r="AA33" s="118">
        <f t="shared" ref="AA33:CE33" si="20">SUM(AA30,AA31,AA32)</f>
        <v>12777</v>
      </c>
      <c r="AB33" s="105">
        <v>4071</v>
      </c>
      <c r="AC33" s="105">
        <v>4071</v>
      </c>
      <c r="AD33" s="105">
        <v>4071</v>
      </c>
      <c r="AE33" s="105">
        <v>4071</v>
      </c>
      <c r="AF33" s="105">
        <v>4071</v>
      </c>
      <c r="AG33" s="105"/>
      <c r="AH33" s="105"/>
      <c r="AI33" s="105">
        <v>4071</v>
      </c>
      <c r="AJ33" s="105">
        <v>4071</v>
      </c>
      <c r="AK33" s="105">
        <v>4071</v>
      </c>
      <c r="AL33" s="105">
        <v>4071</v>
      </c>
      <c r="AM33" s="105">
        <v>4071</v>
      </c>
      <c r="AN33" s="105">
        <v>4071</v>
      </c>
      <c r="AO33" s="105">
        <f t="shared" si="20"/>
        <v>237</v>
      </c>
      <c r="AP33" s="105">
        <v>4071</v>
      </c>
      <c r="AQ33" s="105">
        <v>4071</v>
      </c>
      <c r="AR33" s="105">
        <v>4071</v>
      </c>
      <c r="AS33" s="105">
        <v>4071</v>
      </c>
      <c r="AT33" s="105">
        <v>4071</v>
      </c>
      <c r="AU33" s="105"/>
      <c r="AV33" s="105"/>
      <c r="AW33" s="105">
        <v>4071</v>
      </c>
      <c r="AX33" s="105">
        <v>4071</v>
      </c>
      <c r="AY33" s="105">
        <v>4071</v>
      </c>
      <c r="AZ33" s="105">
        <v>4071</v>
      </c>
      <c r="BA33" s="105">
        <v>4071</v>
      </c>
      <c r="BB33" s="105">
        <v>4071</v>
      </c>
      <c r="BC33" s="105">
        <f t="shared" si="20"/>
        <v>143115</v>
      </c>
      <c r="BD33" s="105">
        <v>4071</v>
      </c>
      <c r="BE33" s="105">
        <v>4071</v>
      </c>
      <c r="BF33" s="105">
        <v>4071</v>
      </c>
      <c r="BG33" s="105">
        <v>4071</v>
      </c>
      <c r="BH33" s="105">
        <v>4071</v>
      </c>
      <c r="BI33" s="105"/>
      <c r="BJ33" s="105"/>
      <c r="BK33" s="105">
        <v>4071</v>
      </c>
      <c r="BL33" s="105">
        <v>4071</v>
      </c>
      <c r="BM33" s="105">
        <v>4071</v>
      </c>
      <c r="BN33" s="105">
        <v>4071</v>
      </c>
      <c r="BO33" s="105">
        <v>4071</v>
      </c>
      <c r="BP33" s="105">
        <v>4071</v>
      </c>
      <c r="BQ33" s="105">
        <f t="shared" si="20"/>
        <v>2963</v>
      </c>
      <c r="BR33" s="105">
        <v>4071</v>
      </c>
      <c r="BS33" s="105">
        <v>4071</v>
      </c>
      <c r="BT33" s="105">
        <v>4071</v>
      </c>
      <c r="BU33" s="105">
        <v>4071</v>
      </c>
      <c r="BV33" s="105">
        <v>4071</v>
      </c>
      <c r="BW33" s="105"/>
      <c r="BX33" s="105"/>
      <c r="BY33" s="105">
        <v>4071</v>
      </c>
      <c r="BZ33" s="105">
        <v>4071</v>
      </c>
      <c r="CA33" s="105">
        <v>4071</v>
      </c>
      <c r="CB33" s="105">
        <v>4071</v>
      </c>
      <c r="CC33" s="105">
        <v>4071</v>
      </c>
      <c r="CD33" s="105">
        <v>4071</v>
      </c>
      <c r="CE33" s="105">
        <f t="shared" si="20"/>
        <v>185</v>
      </c>
      <c r="CF33" s="105">
        <v>4071</v>
      </c>
      <c r="CG33" s="105">
        <v>4071</v>
      </c>
      <c r="CH33" s="105">
        <v>4071</v>
      </c>
      <c r="CI33" s="105">
        <v>4071</v>
      </c>
      <c r="CJ33" s="105">
        <v>4071</v>
      </c>
      <c r="CK33" s="105"/>
      <c r="CL33" s="105"/>
      <c r="CM33" s="105">
        <v>4071</v>
      </c>
      <c r="CN33" s="105">
        <v>4071</v>
      </c>
      <c r="CO33" s="105">
        <v>4071</v>
      </c>
      <c r="CP33" s="105">
        <v>4071</v>
      </c>
      <c r="CQ33" s="105">
        <v>4071</v>
      </c>
      <c r="CR33" s="105">
        <v>4071</v>
      </c>
      <c r="CS33" s="105">
        <f t="shared" ref="CS33:EW33" si="21">SUM(CS30,CS31,CS32)</f>
        <v>149378</v>
      </c>
      <c r="CT33" s="105">
        <v>4071</v>
      </c>
      <c r="CU33" s="105">
        <v>4071</v>
      </c>
      <c r="CV33" s="105">
        <v>4071</v>
      </c>
      <c r="CW33" s="105">
        <v>4071</v>
      </c>
      <c r="CX33" s="105">
        <v>4071</v>
      </c>
      <c r="CY33" s="105"/>
      <c r="CZ33" s="105"/>
      <c r="DA33" s="105">
        <v>4071</v>
      </c>
      <c r="DB33" s="105">
        <v>4071</v>
      </c>
      <c r="DC33" s="105">
        <v>4071</v>
      </c>
      <c r="DD33" s="105">
        <v>4071</v>
      </c>
      <c r="DE33" s="105">
        <v>4071</v>
      </c>
      <c r="DF33" s="105">
        <v>4071</v>
      </c>
      <c r="DG33" s="105">
        <f t="shared" si="21"/>
        <v>3085</v>
      </c>
      <c r="DH33" s="105">
        <v>4071</v>
      </c>
      <c r="DI33" s="105">
        <v>4071</v>
      </c>
      <c r="DJ33" s="105">
        <v>4071</v>
      </c>
      <c r="DK33" s="105">
        <v>4071</v>
      </c>
      <c r="DL33" s="105">
        <v>4071</v>
      </c>
      <c r="DM33" s="105"/>
      <c r="DN33" s="105"/>
      <c r="DO33" s="105">
        <v>4071</v>
      </c>
      <c r="DP33" s="105">
        <v>4071</v>
      </c>
      <c r="DQ33" s="105">
        <v>4071</v>
      </c>
      <c r="DR33" s="105">
        <v>4071</v>
      </c>
      <c r="DS33" s="105">
        <v>4071</v>
      </c>
      <c r="DT33" s="105">
        <v>4071</v>
      </c>
      <c r="DU33" s="105">
        <f t="shared" si="21"/>
        <v>205</v>
      </c>
      <c r="DV33" s="105">
        <v>4071</v>
      </c>
      <c r="DW33" s="105">
        <v>4071</v>
      </c>
      <c r="DX33" s="105">
        <v>4071</v>
      </c>
      <c r="DY33" s="105">
        <v>4071</v>
      </c>
      <c r="DZ33" s="105">
        <v>4071</v>
      </c>
      <c r="EA33" s="105"/>
      <c r="EB33" s="105"/>
      <c r="EC33" s="105">
        <v>4071</v>
      </c>
      <c r="ED33" s="105">
        <v>4071</v>
      </c>
      <c r="EE33" s="105">
        <v>4071</v>
      </c>
      <c r="EF33" s="105">
        <v>4071</v>
      </c>
      <c r="EG33" s="105">
        <v>4071</v>
      </c>
      <c r="EH33" s="105">
        <v>4071</v>
      </c>
      <c r="EI33" s="105">
        <f t="shared" si="21"/>
        <v>200537</v>
      </c>
      <c r="EJ33" s="105">
        <v>4071</v>
      </c>
      <c r="EK33" s="105">
        <v>4071</v>
      </c>
      <c r="EL33" s="105">
        <v>4071</v>
      </c>
      <c r="EM33" s="105">
        <v>4071</v>
      </c>
      <c r="EN33" s="105">
        <v>4071</v>
      </c>
      <c r="EO33" s="105"/>
      <c r="EP33" s="105"/>
      <c r="EQ33" s="105">
        <v>4071</v>
      </c>
      <c r="ER33" s="105">
        <v>4071</v>
      </c>
      <c r="ES33" s="105">
        <v>4071</v>
      </c>
      <c r="ET33" s="105">
        <v>4071</v>
      </c>
      <c r="EU33" s="105">
        <v>4071</v>
      </c>
      <c r="EV33" s="105">
        <v>4071</v>
      </c>
      <c r="EW33" s="105">
        <f t="shared" si="21"/>
        <v>4118</v>
      </c>
      <c r="EX33" s="105">
        <v>4071</v>
      </c>
      <c r="EY33" s="105">
        <v>4071</v>
      </c>
      <c r="EZ33" s="105">
        <v>4071</v>
      </c>
      <c r="FA33" s="105">
        <v>4071</v>
      </c>
      <c r="FB33" s="105">
        <v>4071</v>
      </c>
      <c r="FC33" s="105"/>
      <c r="FD33" s="105"/>
      <c r="FE33" s="105">
        <v>4071</v>
      </c>
      <c r="FF33" s="105">
        <v>4071</v>
      </c>
      <c r="FG33" s="105">
        <v>4071</v>
      </c>
      <c r="FH33" s="105">
        <v>4071</v>
      </c>
      <c r="FI33" s="105">
        <v>4071</v>
      </c>
      <c r="FJ33" s="106">
        <v>4071</v>
      </c>
      <c r="FK33" s="2" t="s">
        <v>35</v>
      </c>
      <c r="FL33" s="2" t="s">
        <v>35</v>
      </c>
      <c r="FM33" s="2" t="s">
        <v>35</v>
      </c>
      <c r="FN33" s="2" t="s">
        <v>35</v>
      </c>
      <c r="FO33" s="2" t="s">
        <v>35</v>
      </c>
      <c r="FP33" s="2" t="s">
        <v>35</v>
      </c>
      <c r="FQ33" s="2" t="s">
        <v>35</v>
      </c>
      <c r="FR33" s="2" t="s">
        <v>35</v>
      </c>
      <c r="FS33" s="2" t="s">
        <v>35</v>
      </c>
      <c r="FT33" s="2" t="s">
        <v>35</v>
      </c>
      <c r="FU33" s="2" t="s">
        <v>35</v>
      </c>
      <c r="FV33" s="2" t="s">
        <v>35</v>
      </c>
      <c r="FW33" s="2" t="s">
        <v>35</v>
      </c>
      <c r="FX33" s="2" t="s">
        <v>35</v>
      </c>
      <c r="FY33" s="2" t="s">
        <v>35</v>
      </c>
      <c r="FZ33" s="2" t="s">
        <v>35</v>
      </c>
      <c r="GA33" s="2" t="s">
        <v>35</v>
      </c>
      <c r="GB33" s="2" t="s">
        <v>35</v>
      </c>
      <c r="GC33" s="2" t="s">
        <v>35</v>
      </c>
      <c r="GD33" s="2" t="s">
        <v>35</v>
      </c>
      <c r="GE33" s="2" t="s">
        <v>35</v>
      </c>
      <c r="GF33" s="2" t="s">
        <v>35</v>
      </c>
      <c r="GG33" s="2" t="s">
        <v>35</v>
      </c>
      <c r="GH33" s="2" t="s">
        <v>35</v>
      </c>
      <c r="GI33" s="2" t="s">
        <v>35</v>
      </c>
      <c r="GJ33" s="2" t="s">
        <v>35</v>
      </c>
      <c r="GK33" s="2" t="s">
        <v>35</v>
      </c>
      <c r="GL33" s="2" t="s">
        <v>35</v>
      </c>
      <c r="GM33" s="2" t="s">
        <v>35</v>
      </c>
      <c r="GN33" s="2" t="s">
        <v>35</v>
      </c>
      <c r="GO33" s="2" t="s">
        <v>35</v>
      </c>
      <c r="GP33" s="2" t="s">
        <v>35</v>
      </c>
      <c r="GQ33" s="2" t="s">
        <v>35</v>
      </c>
      <c r="GR33" s="2" t="s">
        <v>35</v>
      </c>
      <c r="GS33" s="2" t="s">
        <v>35</v>
      </c>
      <c r="GT33" s="2" t="s">
        <v>35</v>
      </c>
      <c r="GU33" s="2" t="s">
        <v>35</v>
      </c>
      <c r="GV33" s="2" t="s">
        <v>35</v>
      </c>
      <c r="GW33" s="2" t="s">
        <v>35</v>
      </c>
      <c r="GX33" s="2" t="s">
        <v>35</v>
      </c>
      <c r="GY33" s="2" t="s">
        <v>35</v>
      </c>
      <c r="GZ33" s="2" t="s">
        <v>35</v>
      </c>
      <c r="HA33" s="2" t="s">
        <v>35</v>
      </c>
      <c r="HB33" s="2" t="s">
        <v>35</v>
      </c>
      <c r="HC33" s="2" t="s">
        <v>35</v>
      </c>
      <c r="HD33" s="2" t="s">
        <v>35</v>
      </c>
      <c r="HE33" s="2" t="s">
        <v>35</v>
      </c>
      <c r="HF33" s="2" t="s">
        <v>35</v>
      </c>
      <c r="HG33" s="2" t="s">
        <v>35</v>
      </c>
      <c r="HH33" s="2" t="s">
        <v>35</v>
      </c>
      <c r="HI33" s="2" t="s">
        <v>35</v>
      </c>
      <c r="HJ33" s="2" t="s">
        <v>35</v>
      </c>
      <c r="HK33" s="2" t="s">
        <v>35</v>
      </c>
      <c r="HL33" s="2" t="s">
        <v>35</v>
      </c>
      <c r="HM33" s="2" t="s">
        <v>35</v>
      </c>
      <c r="HN33" s="2" t="s">
        <v>35</v>
      </c>
      <c r="HO33" s="2" t="s">
        <v>35</v>
      </c>
      <c r="HP33" s="2" t="s">
        <v>35</v>
      </c>
      <c r="HQ33" s="2" t="s">
        <v>35</v>
      </c>
      <c r="HR33" s="2" t="s">
        <v>35</v>
      </c>
      <c r="HS33" s="2" t="s">
        <v>35</v>
      </c>
      <c r="HT33" s="2" t="s">
        <v>35</v>
      </c>
      <c r="HU33" s="2" t="s">
        <v>35</v>
      </c>
      <c r="HV33" s="2" t="s">
        <v>35</v>
      </c>
      <c r="HW33" s="2" t="s">
        <v>35</v>
      </c>
      <c r="HX33" s="2" t="s">
        <v>35</v>
      </c>
      <c r="HY33" s="2" t="s">
        <v>35</v>
      </c>
      <c r="HZ33" s="2" t="s">
        <v>35</v>
      </c>
      <c r="IA33" s="2" t="s">
        <v>35</v>
      </c>
      <c r="IB33" s="2" t="s">
        <v>35</v>
      </c>
      <c r="IC33" s="2" t="s">
        <v>35</v>
      </c>
      <c r="ID33" s="2" t="s">
        <v>35</v>
      </c>
      <c r="IE33" s="2" t="s">
        <v>35</v>
      </c>
      <c r="IF33" s="2" t="s">
        <v>35</v>
      </c>
      <c r="IG33" s="2" t="s">
        <v>35</v>
      </c>
      <c r="IH33" s="2" t="s">
        <v>35</v>
      </c>
      <c r="II33" s="2" t="s">
        <v>35</v>
      </c>
      <c r="IJ33" s="2" t="s">
        <v>35</v>
      </c>
      <c r="IK33" s="2" t="s">
        <v>35</v>
      </c>
      <c r="IL33" s="2" t="s">
        <v>35</v>
      </c>
      <c r="IM33" s="2" t="s">
        <v>35</v>
      </c>
      <c r="IN33" s="2" t="s">
        <v>35</v>
      </c>
      <c r="IO33" s="2" t="s">
        <v>35</v>
      </c>
      <c r="IP33" s="2" t="s">
        <v>35</v>
      </c>
      <c r="IQ33" s="2" t="s">
        <v>35</v>
      </c>
      <c r="IR33" s="2" t="s">
        <v>35</v>
      </c>
      <c r="IS33" s="2" t="s">
        <v>35</v>
      </c>
      <c r="IT33" s="2" t="s">
        <v>35</v>
      </c>
      <c r="IU33" s="2" t="s">
        <v>35</v>
      </c>
      <c r="IV33" s="2" t="s">
        <v>35</v>
      </c>
      <c r="IW33" s="2" t="s">
        <v>35</v>
      </c>
      <c r="IX33" s="2" t="s">
        <v>35</v>
      </c>
      <c r="IY33" s="2" t="s">
        <v>35</v>
      </c>
      <c r="IZ33" s="2" t="s">
        <v>35</v>
      </c>
      <c r="JA33" s="2" t="s">
        <v>35</v>
      </c>
      <c r="JB33" s="2" t="s">
        <v>35</v>
      </c>
      <c r="JC33" s="2" t="s">
        <v>35</v>
      </c>
      <c r="JD33" s="2" t="s">
        <v>35</v>
      </c>
      <c r="JE33" s="2" t="s">
        <v>35</v>
      </c>
      <c r="JF33" s="2" t="s">
        <v>35</v>
      </c>
      <c r="JG33" s="2" t="s">
        <v>35</v>
      </c>
    </row>
    <row r="34" spans="1:267" ht="9" customHeight="1">
      <c r="A34" s="69"/>
      <c r="B34" s="70"/>
      <c r="C34" s="71"/>
      <c r="D34" s="56"/>
      <c r="E34" s="211" t="s">
        <v>20</v>
      </c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57"/>
      <c r="T34" s="193" t="s">
        <v>38</v>
      </c>
      <c r="U34" s="194"/>
      <c r="V34" s="194"/>
      <c r="W34" s="194"/>
      <c r="X34" s="194"/>
      <c r="Y34" s="194"/>
      <c r="Z34" s="195"/>
      <c r="AA34" s="118">
        <v>2</v>
      </c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>
        <v>0</v>
      </c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>
        <v>0</v>
      </c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>
        <v>0</v>
      </c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>
        <v>0</v>
      </c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>
        <v>0</v>
      </c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>
        <v>0</v>
      </c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>
        <v>0</v>
      </c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>
        <v>0</v>
      </c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>
        <v>0</v>
      </c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6"/>
      <c r="FK34" s="2" t="s">
        <v>35</v>
      </c>
      <c r="FL34" s="2" t="s">
        <v>35</v>
      </c>
      <c r="FM34" s="2" t="s">
        <v>35</v>
      </c>
      <c r="FN34" s="2" t="s">
        <v>35</v>
      </c>
      <c r="FO34" s="2" t="s">
        <v>35</v>
      </c>
      <c r="FP34" s="2" t="s">
        <v>35</v>
      </c>
      <c r="FQ34" s="2" t="s">
        <v>35</v>
      </c>
      <c r="FR34" s="2" t="s">
        <v>35</v>
      </c>
      <c r="FS34" s="2" t="s">
        <v>35</v>
      </c>
      <c r="FT34" s="2" t="s">
        <v>35</v>
      </c>
      <c r="FU34" s="2" t="s">
        <v>35</v>
      </c>
      <c r="FV34" s="2" t="s">
        <v>35</v>
      </c>
      <c r="FW34" s="2" t="s">
        <v>35</v>
      </c>
      <c r="FX34" s="2" t="s">
        <v>35</v>
      </c>
      <c r="FY34" s="2" t="s">
        <v>35</v>
      </c>
      <c r="FZ34" s="2" t="s">
        <v>35</v>
      </c>
      <c r="GA34" s="2" t="s">
        <v>35</v>
      </c>
      <c r="GB34" s="2" t="s">
        <v>35</v>
      </c>
      <c r="GC34" s="2" t="s">
        <v>35</v>
      </c>
      <c r="GD34" s="2" t="s">
        <v>35</v>
      </c>
      <c r="GE34" s="2" t="s">
        <v>35</v>
      </c>
      <c r="GF34" s="2" t="s">
        <v>35</v>
      </c>
      <c r="GG34" s="2" t="s">
        <v>35</v>
      </c>
      <c r="GH34" s="2" t="s">
        <v>35</v>
      </c>
      <c r="GI34" s="2" t="s">
        <v>35</v>
      </c>
      <c r="GJ34" s="2" t="s">
        <v>35</v>
      </c>
      <c r="GK34" s="2" t="s">
        <v>35</v>
      </c>
      <c r="GL34" s="2" t="s">
        <v>35</v>
      </c>
      <c r="GM34" s="2" t="s">
        <v>35</v>
      </c>
      <c r="GN34" s="2" t="s">
        <v>35</v>
      </c>
      <c r="GO34" s="2" t="s">
        <v>35</v>
      </c>
      <c r="GP34" s="2" t="s">
        <v>35</v>
      </c>
      <c r="GQ34" s="2" t="s">
        <v>35</v>
      </c>
      <c r="GR34" s="2" t="s">
        <v>35</v>
      </c>
      <c r="GS34" s="2" t="s">
        <v>35</v>
      </c>
      <c r="GT34" s="2" t="s">
        <v>35</v>
      </c>
      <c r="GU34" s="2" t="s">
        <v>35</v>
      </c>
      <c r="GV34" s="2" t="s">
        <v>35</v>
      </c>
      <c r="GW34" s="2" t="s">
        <v>35</v>
      </c>
      <c r="GX34" s="2" t="s">
        <v>35</v>
      </c>
      <c r="GY34" s="2" t="s">
        <v>35</v>
      </c>
      <c r="GZ34" s="2" t="s">
        <v>35</v>
      </c>
      <c r="HA34" s="2" t="s">
        <v>35</v>
      </c>
      <c r="HB34" s="2" t="s">
        <v>35</v>
      </c>
      <c r="HC34" s="2" t="s">
        <v>35</v>
      </c>
      <c r="HD34" s="2" t="s">
        <v>35</v>
      </c>
      <c r="HE34" s="2" t="s">
        <v>35</v>
      </c>
      <c r="HF34" s="2" t="s">
        <v>35</v>
      </c>
      <c r="HG34" s="2" t="s">
        <v>35</v>
      </c>
      <c r="HH34" s="2" t="s">
        <v>35</v>
      </c>
      <c r="HI34" s="2" t="s">
        <v>35</v>
      </c>
      <c r="HJ34" s="2" t="s">
        <v>35</v>
      </c>
      <c r="HK34" s="2" t="s">
        <v>35</v>
      </c>
      <c r="HL34" s="2" t="s">
        <v>35</v>
      </c>
      <c r="HM34" s="2" t="s">
        <v>35</v>
      </c>
      <c r="HN34" s="2" t="s">
        <v>35</v>
      </c>
      <c r="HO34" s="2" t="s">
        <v>35</v>
      </c>
      <c r="HP34" s="2" t="s">
        <v>35</v>
      </c>
      <c r="HQ34" s="2" t="s">
        <v>35</v>
      </c>
      <c r="HR34" s="2" t="s">
        <v>35</v>
      </c>
      <c r="HS34" s="2" t="s">
        <v>35</v>
      </c>
      <c r="HT34" s="2" t="s">
        <v>35</v>
      </c>
      <c r="HU34" s="2" t="s">
        <v>35</v>
      </c>
      <c r="HV34" s="2" t="s">
        <v>35</v>
      </c>
      <c r="HW34" s="2" t="s">
        <v>35</v>
      </c>
      <c r="HX34" s="2" t="s">
        <v>35</v>
      </c>
      <c r="HY34" s="2" t="s">
        <v>35</v>
      </c>
      <c r="HZ34" s="2" t="s">
        <v>35</v>
      </c>
      <c r="IA34" s="2" t="s">
        <v>35</v>
      </c>
      <c r="IB34" s="2" t="s">
        <v>35</v>
      </c>
      <c r="IC34" s="2" t="s">
        <v>35</v>
      </c>
      <c r="ID34" s="2" t="s">
        <v>35</v>
      </c>
      <c r="IE34" s="2" t="s">
        <v>35</v>
      </c>
      <c r="IF34" s="2" t="s">
        <v>35</v>
      </c>
      <c r="IG34" s="2" t="s">
        <v>35</v>
      </c>
      <c r="IH34" s="2" t="s">
        <v>35</v>
      </c>
      <c r="II34" s="2" t="s">
        <v>35</v>
      </c>
      <c r="IJ34" s="2" t="s">
        <v>35</v>
      </c>
      <c r="IK34" s="2" t="s">
        <v>35</v>
      </c>
      <c r="IL34" s="2" t="s">
        <v>35</v>
      </c>
      <c r="IM34" s="2" t="s">
        <v>35</v>
      </c>
      <c r="IN34" s="2" t="s">
        <v>35</v>
      </c>
      <c r="IO34" s="2" t="s">
        <v>35</v>
      </c>
      <c r="IP34" s="2" t="s">
        <v>35</v>
      </c>
      <c r="IQ34" s="2" t="s">
        <v>35</v>
      </c>
      <c r="IR34" s="2" t="s">
        <v>35</v>
      </c>
      <c r="IS34" s="2" t="s">
        <v>35</v>
      </c>
      <c r="IT34" s="2" t="s">
        <v>35</v>
      </c>
      <c r="IU34" s="2" t="s">
        <v>35</v>
      </c>
      <c r="IV34" s="2" t="s">
        <v>35</v>
      </c>
      <c r="IW34" s="2" t="s">
        <v>35</v>
      </c>
      <c r="IX34" s="2" t="s">
        <v>35</v>
      </c>
      <c r="IY34" s="2" t="s">
        <v>35</v>
      </c>
      <c r="IZ34" s="2" t="s">
        <v>35</v>
      </c>
      <c r="JA34" s="2" t="s">
        <v>35</v>
      </c>
      <c r="JB34" s="2" t="s">
        <v>35</v>
      </c>
      <c r="JC34" s="2" t="s">
        <v>35</v>
      </c>
      <c r="JD34" s="2" t="s">
        <v>35</v>
      </c>
      <c r="JE34" s="2" t="s">
        <v>35</v>
      </c>
      <c r="JF34" s="2" t="s">
        <v>35</v>
      </c>
      <c r="JG34" s="2" t="s">
        <v>35</v>
      </c>
    </row>
    <row r="35" spans="1:267" ht="9" customHeight="1">
      <c r="A35" s="69"/>
      <c r="B35" s="70"/>
      <c r="C35" s="71"/>
      <c r="D35" s="72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55"/>
      <c r="T35" s="193" t="s">
        <v>39</v>
      </c>
      <c r="U35" s="194"/>
      <c r="V35" s="194"/>
      <c r="W35" s="194"/>
      <c r="X35" s="194"/>
      <c r="Y35" s="194"/>
      <c r="Z35" s="195"/>
      <c r="AA35" s="118">
        <v>44</v>
      </c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>
        <v>0</v>
      </c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>
        <v>0</v>
      </c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>
        <v>0</v>
      </c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>
        <v>0</v>
      </c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>
        <v>0</v>
      </c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>
        <v>0</v>
      </c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>
        <v>1</v>
      </c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>
        <v>927</v>
      </c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>
        <v>28</v>
      </c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6"/>
      <c r="FK35" s="2" t="s">
        <v>35</v>
      </c>
      <c r="FL35" s="2" t="s">
        <v>35</v>
      </c>
      <c r="FM35" s="2" t="s">
        <v>35</v>
      </c>
      <c r="FN35" s="2" t="s">
        <v>35</v>
      </c>
      <c r="FO35" s="2" t="s">
        <v>35</v>
      </c>
      <c r="FP35" s="2" t="s">
        <v>35</v>
      </c>
      <c r="FQ35" s="2" t="s">
        <v>35</v>
      </c>
      <c r="FR35" s="2" t="s">
        <v>35</v>
      </c>
      <c r="FS35" s="2" t="s">
        <v>35</v>
      </c>
      <c r="FT35" s="2" t="s">
        <v>35</v>
      </c>
      <c r="FU35" s="2" t="s">
        <v>35</v>
      </c>
      <c r="FV35" s="2" t="s">
        <v>35</v>
      </c>
      <c r="FW35" s="2" t="s">
        <v>35</v>
      </c>
      <c r="FX35" s="2" t="s">
        <v>35</v>
      </c>
      <c r="FY35" s="2" t="s">
        <v>35</v>
      </c>
      <c r="FZ35" s="2" t="s">
        <v>35</v>
      </c>
      <c r="GA35" s="2" t="s">
        <v>35</v>
      </c>
      <c r="GB35" s="2" t="s">
        <v>35</v>
      </c>
      <c r="GC35" s="2" t="s">
        <v>35</v>
      </c>
      <c r="GD35" s="2" t="s">
        <v>35</v>
      </c>
      <c r="GE35" s="2" t="s">
        <v>35</v>
      </c>
      <c r="GF35" s="2" t="s">
        <v>35</v>
      </c>
      <c r="GG35" s="2" t="s">
        <v>35</v>
      </c>
      <c r="GH35" s="2" t="s">
        <v>35</v>
      </c>
      <c r="GI35" s="2" t="s">
        <v>35</v>
      </c>
      <c r="GJ35" s="2" t="s">
        <v>35</v>
      </c>
      <c r="GK35" s="2" t="s">
        <v>35</v>
      </c>
      <c r="GL35" s="2" t="s">
        <v>35</v>
      </c>
      <c r="GM35" s="2" t="s">
        <v>35</v>
      </c>
      <c r="GN35" s="2" t="s">
        <v>35</v>
      </c>
      <c r="GO35" s="2" t="s">
        <v>35</v>
      </c>
      <c r="GP35" s="2" t="s">
        <v>35</v>
      </c>
      <c r="GQ35" s="2" t="s">
        <v>35</v>
      </c>
      <c r="GR35" s="2" t="s">
        <v>35</v>
      </c>
      <c r="GS35" s="2" t="s">
        <v>35</v>
      </c>
      <c r="GT35" s="2" t="s">
        <v>35</v>
      </c>
      <c r="GU35" s="2" t="s">
        <v>35</v>
      </c>
      <c r="GV35" s="2" t="s">
        <v>35</v>
      </c>
      <c r="GW35" s="2" t="s">
        <v>35</v>
      </c>
      <c r="GX35" s="2" t="s">
        <v>35</v>
      </c>
      <c r="GY35" s="2" t="s">
        <v>35</v>
      </c>
      <c r="GZ35" s="2" t="s">
        <v>35</v>
      </c>
      <c r="HA35" s="2" t="s">
        <v>35</v>
      </c>
      <c r="HB35" s="2" t="s">
        <v>35</v>
      </c>
      <c r="HC35" s="2" t="s">
        <v>35</v>
      </c>
      <c r="HD35" s="2" t="s">
        <v>35</v>
      </c>
      <c r="HE35" s="2" t="s">
        <v>35</v>
      </c>
      <c r="HF35" s="2" t="s">
        <v>35</v>
      </c>
      <c r="HG35" s="2" t="s">
        <v>35</v>
      </c>
      <c r="HH35" s="2" t="s">
        <v>35</v>
      </c>
      <c r="HI35" s="2" t="s">
        <v>35</v>
      </c>
      <c r="HJ35" s="2" t="s">
        <v>35</v>
      </c>
      <c r="HK35" s="2" t="s">
        <v>35</v>
      </c>
      <c r="HL35" s="2" t="s">
        <v>35</v>
      </c>
      <c r="HM35" s="2" t="s">
        <v>35</v>
      </c>
      <c r="HN35" s="2" t="s">
        <v>35</v>
      </c>
      <c r="HO35" s="2" t="s">
        <v>35</v>
      </c>
      <c r="HP35" s="2" t="s">
        <v>35</v>
      </c>
      <c r="HQ35" s="2" t="s">
        <v>35</v>
      </c>
      <c r="HR35" s="2" t="s">
        <v>35</v>
      </c>
      <c r="HS35" s="2" t="s">
        <v>35</v>
      </c>
      <c r="HT35" s="2" t="s">
        <v>35</v>
      </c>
      <c r="HU35" s="2" t="s">
        <v>35</v>
      </c>
      <c r="HV35" s="2" t="s">
        <v>35</v>
      </c>
      <c r="HW35" s="2" t="s">
        <v>35</v>
      </c>
      <c r="HX35" s="2" t="s">
        <v>35</v>
      </c>
      <c r="HY35" s="2" t="s">
        <v>35</v>
      </c>
      <c r="HZ35" s="2" t="s">
        <v>35</v>
      </c>
      <c r="IA35" s="2" t="s">
        <v>35</v>
      </c>
      <c r="IB35" s="2" t="s">
        <v>35</v>
      </c>
      <c r="IC35" s="2" t="s">
        <v>35</v>
      </c>
      <c r="ID35" s="2" t="s">
        <v>35</v>
      </c>
      <c r="IE35" s="2" t="s">
        <v>35</v>
      </c>
      <c r="IF35" s="2" t="s">
        <v>35</v>
      </c>
      <c r="IG35" s="2" t="s">
        <v>35</v>
      </c>
      <c r="IH35" s="2" t="s">
        <v>35</v>
      </c>
      <c r="II35" s="2" t="s">
        <v>35</v>
      </c>
      <c r="IJ35" s="2" t="s">
        <v>35</v>
      </c>
      <c r="IK35" s="2" t="s">
        <v>35</v>
      </c>
      <c r="IL35" s="2" t="s">
        <v>35</v>
      </c>
      <c r="IM35" s="2" t="s">
        <v>35</v>
      </c>
      <c r="IN35" s="2" t="s">
        <v>35</v>
      </c>
      <c r="IO35" s="2" t="s">
        <v>35</v>
      </c>
      <c r="IP35" s="2" t="s">
        <v>35</v>
      </c>
      <c r="IQ35" s="2" t="s">
        <v>35</v>
      </c>
      <c r="IR35" s="2" t="s">
        <v>35</v>
      </c>
      <c r="IS35" s="2" t="s">
        <v>35</v>
      </c>
      <c r="IT35" s="2" t="s">
        <v>35</v>
      </c>
      <c r="IU35" s="2" t="s">
        <v>35</v>
      </c>
      <c r="IV35" s="2" t="s">
        <v>35</v>
      </c>
      <c r="IW35" s="2" t="s">
        <v>35</v>
      </c>
      <c r="IX35" s="2" t="s">
        <v>35</v>
      </c>
      <c r="IY35" s="2" t="s">
        <v>35</v>
      </c>
      <c r="IZ35" s="2" t="s">
        <v>35</v>
      </c>
      <c r="JA35" s="2" t="s">
        <v>35</v>
      </c>
      <c r="JB35" s="2" t="s">
        <v>35</v>
      </c>
      <c r="JC35" s="2" t="s">
        <v>35</v>
      </c>
      <c r="JD35" s="2" t="s">
        <v>35</v>
      </c>
      <c r="JE35" s="2" t="s">
        <v>35</v>
      </c>
      <c r="JF35" s="2" t="s">
        <v>35</v>
      </c>
      <c r="JG35" s="2" t="s">
        <v>35</v>
      </c>
    </row>
    <row r="36" spans="1:267" ht="9" customHeight="1">
      <c r="A36" s="69"/>
      <c r="B36" s="70"/>
      <c r="C36" s="71"/>
      <c r="D36" s="73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74"/>
      <c r="T36" s="193" t="s">
        <v>37</v>
      </c>
      <c r="U36" s="194"/>
      <c r="V36" s="194"/>
      <c r="W36" s="194"/>
      <c r="X36" s="194"/>
      <c r="Y36" s="194"/>
      <c r="Z36" s="195"/>
      <c r="AA36" s="118">
        <f t="shared" ref="AA36:CE36" si="22">SUM(AA34,AA35)</f>
        <v>46</v>
      </c>
      <c r="AB36" s="105">
        <v>339649</v>
      </c>
      <c r="AC36" s="105">
        <v>339649</v>
      </c>
      <c r="AD36" s="105">
        <v>339649</v>
      </c>
      <c r="AE36" s="105">
        <v>339649</v>
      </c>
      <c r="AF36" s="105">
        <v>339649</v>
      </c>
      <c r="AG36" s="105"/>
      <c r="AH36" s="105"/>
      <c r="AI36" s="105">
        <v>339649</v>
      </c>
      <c r="AJ36" s="105">
        <v>339649</v>
      </c>
      <c r="AK36" s="105">
        <v>339649</v>
      </c>
      <c r="AL36" s="105">
        <v>339649</v>
      </c>
      <c r="AM36" s="105">
        <v>339649</v>
      </c>
      <c r="AN36" s="105">
        <v>339649</v>
      </c>
      <c r="AO36" s="105">
        <f t="shared" si="22"/>
        <v>0</v>
      </c>
      <c r="AP36" s="105">
        <v>339649</v>
      </c>
      <c r="AQ36" s="105">
        <v>339649</v>
      </c>
      <c r="AR36" s="105">
        <v>339649</v>
      </c>
      <c r="AS36" s="105">
        <v>339649</v>
      </c>
      <c r="AT36" s="105">
        <v>339649</v>
      </c>
      <c r="AU36" s="105"/>
      <c r="AV36" s="105"/>
      <c r="AW36" s="105">
        <v>339649</v>
      </c>
      <c r="AX36" s="105">
        <v>339649</v>
      </c>
      <c r="AY36" s="105">
        <v>339649</v>
      </c>
      <c r="AZ36" s="105">
        <v>339649</v>
      </c>
      <c r="BA36" s="105">
        <v>339649</v>
      </c>
      <c r="BB36" s="105">
        <v>339649</v>
      </c>
      <c r="BC36" s="105">
        <f t="shared" si="22"/>
        <v>0</v>
      </c>
      <c r="BD36" s="105">
        <v>339649</v>
      </c>
      <c r="BE36" s="105">
        <v>339649</v>
      </c>
      <c r="BF36" s="105">
        <v>339649</v>
      </c>
      <c r="BG36" s="105">
        <v>339649</v>
      </c>
      <c r="BH36" s="105">
        <v>339649</v>
      </c>
      <c r="BI36" s="105"/>
      <c r="BJ36" s="105"/>
      <c r="BK36" s="105">
        <v>339649</v>
      </c>
      <c r="BL36" s="105">
        <v>339649</v>
      </c>
      <c r="BM36" s="105">
        <v>339649</v>
      </c>
      <c r="BN36" s="105">
        <v>339649</v>
      </c>
      <c r="BO36" s="105">
        <v>339649</v>
      </c>
      <c r="BP36" s="105">
        <v>339649</v>
      </c>
      <c r="BQ36" s="105">
        <f t="shared" si="22"/>
        <v>0</v>
      </c>
      <c r="BR36" s="105">
        <v>339649</v>
      </c>
      <c r="BS36" s="105">
        <v>339649</v>
      </c>
      <c r="BT36" s="105">
        <v>339649</v>
      </c>
      <c r="BU36" s="105">
        <v>339649</v>
      </c>
      <c r="BV36" s="105">
        <v>339649</v>
      </c>
      <c r="BW36" s="105"/>
      <c r="BX36" s="105"/>
      <c r="BY36" s="105">
        <v>339649</v>
      </c>
      <c r="BZ36" s="105">
        <v>339649</v>
      </c>
      <c r="CA36" s="105">
        <v>339649</v>
      </c>
      <c r="CB36" s="105">
        <v>339649</v>
      </c>
      <c r="CC36" s="105">
        <v>339649</v>
      </c>
      <c r="CD36" s="105">
        <v>339649</v>
      </c>
      <c r="CE36" s="105">
        <f t="shared" si="22"/>
        <v>0</v>
      </c>
      <c r="CF36" s="105">
        <v>339649</v>
      </c>
      <c r="CG36" s="105">
        <v>339649</v>
      </c>
      <c r="CH36" s="105">
        <v>339649</v>
      </c>
      <c r="CI36" s="105">
        <v>339649</v>
      </c>
      <c r="CJ36" s="105">
        <v>339649</v>
      </c>
      <c r="CK36" s="105"/>
      <c r="CL36" s="105"/>
      <c r="CM36" s="105">
        <v>339649</v>
      </c>
      <c r="CN36" s="105">
        <v>339649</v>
      </c>
      <c r="CO36" s="105">
        <v>339649</v>
      </c>
      <c r="CP36" s="105">
        <v>339649</v>
      </c>
      <c r="CQ36" s="105">
        <v>339649</v>
      </c>
      <c r="CR36" s="105">
        <v>339649</v>
      </c>
      <c r="CS36" s="105">
        <f t="shared" ref="CS36:EW36" si="23">SUM(CS34,CS35)</f>
        <v>0</v>
      </c>
      <c r="CT36" s="105">
        <v>339649</v>
      </c>
      <c r="CU36" s="105">
        <v>339649</v>
      </c>
      <c r="CV36" s="105">
        <v>339649</v>
      </c>
      <c r="CW36" s="105">
        <v>339649</v>
      </c>
      <c r="CX36" s="105">
        <v>339649</v>
      </c>
      <c r="CY36" s="105"/>
      <c r="CZ36" s="105"/>
      <c r="DA36" s="105">
        <v>339649</v>
      </c>
      <c r="DB36" s="105">
        <v>339649</v>
      </c>
      <c r="DC36" s="105">
        <v>339649</v>
      </c>
      <c r="DD36" s="105">
        <v>339649</v>
      </c>
      <c r="DE36" s="105">
        <v>339649</v>
      </c>
      <c r="DF36" s="105">
        <v>339649</v>
      </c>
      <c r="DG36" s="105">
        <f t="shared" si="23"/>
        <v>0</v>
      </c>
      <c r="DH36" s="105">
        <v>339649</v>
      </c>
      <c r="DI36" s="105">
        <v>339649</v>
      </c>
      <c r="DJ36" s="105">
        <v>339649</v>
      </c>
      <c r="DK36" s="105">
        <v>339649</v>
      </c>
      <c r="DL36" s="105">
        <v>339649</v>
      </c>
      <c r="DM36" s="105"/>
      <c r="DN36" s="105"/>
      <c r="DO36" s="105">
        <v>339649</v>
      </c>
      <c r="DP36" s="105">
        <v>339649</v>
      </c>
      <c r="DQ36" s="105">
        <v>339649</v>
      </c>
      <c r="DR36" s="105">
        <v>339649</v>
      </c>
      <c r="DS36" s="105">
        <v>339649</v>
      </c>
      <c r="DT36" s="105">
        <v>339649</v>
      </c>
      <c r="DU36" s="105">
        <f t="shared" si="23"/>
        <v>1</v>
      </c>
      <c r="DV36" s="105">
        <v>339649</v>
      </c>
      <c r="DW36" s="105">
        <v>339649</v>
      </c>
      <c r="DX36" s="105">
        <v>339649</v>
      </c>
      <c r="DY36" s="105">
        <v>339649</v>
      </c>
      <c r="DZ36" s="105">
        <v>339649</v>
      </c>
      <c r="EA36" s="105"/>
      <c r="EB36" s="105"/>
      <c r="EC36" s="105">
        <v>339649</v>
      </c>
      <c r="ED36" s="105">
        <v>339649</v>
      </c>
      <c r="EE36" s="105">
        <v>339649</v>
      </c>
      <c r="EF36" s="105">
        <v>339649</v>
      </c>
      <c r="EG36" s="105">
        <v>339649</v>
      </c>
      <c r="EH36" s="105">
        <v>339649</v>
      </c>
      <c r="EI36" s="105">
        <f t="shared" si="23"/>
        <v>927</v>
      </c>
      <c r="EJ36" s="105">
        <v>339649</v>
      </c>
      <c r="EK36" s="105">
        <v>339649</v>
      </c>
      <c r="EL36" s="105">
        <v>339649</v>
      </c>
      <c r="EM36" s="105">
        <v>339649</v>
      </c>
      <c r="EN36" s="105">
        <v>339649</v>
      </c>
      <c r="EO36" s="105"/>
      <c r="EP36" s="105"/>
      <c r="EQ36" s="105">
        <v>339649</v>
      </c>
      <c r="ER36" s="105">
        <v>339649</v>
      </c>
      <c r="ES36" s="105">
        <v>339649</v>
      </c>
      <c r="ET36" s="105">
        <v>339649</v>
      </c>
      <c r="EU36" s="105">
        <v>339649</v>
      </c>
      <c r="EV36" s="105">
        <v>339649</v>
      </c>
      <c r="EW36" s="105">
        <f t="shared" si="23"/>
        <v>28</v>
      </c>
      <c r="EX36" s="105">
        <v>339649</v>
      </c>
      <c r="EY36" s="105">
        <v>339649</v>
      </c>
      <c r="EZ36" s="105">
        <v>339649</v>
      </c>
      <c r="FA36" s="105">
        <v>339649</v>
      </c>
      <c r="FB36" s="105">
        <v>339649</v>
      </c>
      <c r="FC36" s="105"/>
      <c r="FD36" s="105"/>
      <c r="FE36" s="105">
        <v>339649</v>
      </c>
      <c r="FF36" s="105">
        <v>339649</v>
      </c>
      <c r="FG36" s="105">
        <v>339649</v>
      </c>
      <c r="FH36" s="105">
        <v>339649</v>
      </c>
      <c r="FI36" s="105">
        <v>339649</v>
      </c>
      <c r="FJ36" s="106">
        <v>339649</v>
      </c>
      <c r="FK36" s="2" t="s">
        <v>35</v>
      </c>
      <c r="FL36" s="2" t="s">
        <v>35</v>
      </c>
      <c r="FM36" s="2" t="s">
        <v>35</v>
      </c>
      <c r="FN36" s="2" t="s">
        <v>35</v>
      </c>
      <c r="FO36" s="2" t="s">
        <v>35</v>
      </c>
      <c r="FP36" s="2" t="s">
        <v>35</v>
      </c>
      <c r="FQ36" s="2" t="s">
        <v>35</v>
      </c>
      <c r="FR36" s="2" t="s">
        <v>35</v>
      </c>
      <c r="FS36" s="2" t="s">
        <v>35</v>
      </c>
      <c r="FT36" s="2" t="s">
        <v>35</v>
      </c>
      <c r="FU36" s="2" t="s">
        <v>35</v>
      </c>
      <c r="FV36" s="2" t="s">
        <v>35</v>
      </c>
      <c r="FW36" s="2" t="s">
        <v>35</v>
      </c>
      <c r="FX36" s="2" t="s">
        <v>35</v>
      </c>
      <c r="FY36" s="2" t="s">
        <v>35</v>
      </c>
      <c r="FZ36" s="2" t="s">
        <v>35</v>
      </c>
      <c r="GA36" s="2" t="s">
        <v>35</v>
      </c>
      <c r="GB36" s="2" t="s">
        <v>35</v>
      </c>
      <c r="GC36" s="2" t="s">
        <v>35</v>
      </c>
      <c r="GD36" s="2" t="s">
        <v>35</v>
      </c>
      <c r="GE36" s="2" t="s">
        <v>35</v>
      </c>
      <c r="GF36" s="2" t="s">
        <v>35</v>
      </c>
      <c r="GG36" s="2" t="s">
        <v>35</v>
      </c>
      <c r="GH36" s="2" t="s">
        <v>35</v>
      </c>
      <c r="GI36" s="2" t="s">
        <v>35</v>
      </c>
      <c r="GJ36" s="2" t="s">
        <v>35</v>
      </c>
      <c r="GK36" s="2" t="s">
        <v>35</v>
      </c>
      <c r="GL36" s="2" t="s">
        <v>35</v>
      </c>
      <c r="GM36" s="2" t="s">
        <v>35</v>
      </c>
      <c r="GN36" s="2" t="s">
        <v>35</v>
      </c>
      <c r="GO36" s="2" t="s">
        <v>35</v>
      </c>
      <c r="GP36" s="2" t="s">
        <v>35</v>
      </c>
      <c r="GQ36" s="2" t="s">
        <v>35</v>
      </c>
      <c r="GR36" s="2" t="s">
        <v>35</v>
      </c>
      <c r="GS36" s="2" t="s">
        <v>35</v>
      </c>
      <c r="GT36" s="2" t="s">
        <v>35</v>
      </c>
      <c r="GU36" s="2" t="s">
        <v>35</v>
      </c>
      <c r="GV36" s="2" t="s">
        <v>35</v>
      </c>
      <c r="GW36" s="2" t="s">
        <v>35</v>
      </c>
      <c r="GX36" s="2" t="s">
        <v>35</v>
      </c>
      <c r="GY36" s="2" t="s">
        <v>35</v>
      </c>
      <c r="GZ36" s="2" t="s">
        <v>35</v>
      </c>
      <c r="HA36" s="2" t="s">
        <v>35</v>
      </c>
      <c r="HB36" s="2" t="s">
        <v>35</v>
      </c>
      <c r="HC36" s="2" t="s">
        <v>35</v>
      </c>
      <c r="HD36" s="2" t="s">
        <v>35</v>
      </c>
      <c r="HE36" s="2" t="s">
        <v>35</v>
      </c>
      <c r="HF36" s="2" t="s">
        <v>35</v>
      </c>
      <c r="HG36" s="2" t="s">
        <v>35</v>
      </c>
      <c r="HH36" s="2" t="s">
        <v>35</v>
      </c>
      <c r="HI36" s="2" t="s">
        <v>35</v>
      </c>
      <c r="HJ36" s="2" t="s">
        <v>35</v>
      </c>
      <c r="HK36" s="2" t="s">
        <v>35</v>
      </c>
      <c r="HL36" s="2" t="s">
        <v>35</v>
      </c>
      <c r="HM36" s="2" t="s">
        <v>35</v>
      </c>
      <c r="HN36" s="2" t="s">
        <v>35</v>
      </c>
      <c r="HO36" s="2" t="s">
        <v>35</v>
      </c>
      <c r="HP36" s="2" t="s">
        <v>35</v>
      </c>
      <c r="HQ36" s="2" t="s">
        <v>35</v>
      </c>
      <c r="HR36" s="2" t="s">
        <v>35</v>
      </c>
      <c r="HS36" s="2" t="s">
        <v>35</v>
      </c>
      <c r="HT36" s="2" t="s">
        <v>35</v>
      </c>
      <c r="HU36" s="2" t="s">
        <v>35</v>
      </c>
      <c r="HV36" s="2" t="s">
        <v>35</v>
      </c>
      <c r="HW36" s="2" t="s">
        <v>35</v>
      </c>
      <c r="HX36" s="2" t="s">
        <v>35</v>
      </c>
      <c r="HY36" s="2" t="s">
        <v>35</v>
      </c>
      <c r="HZ36" s="2" t="s">
        <v>35</v>
      </c>
      <c r="IA36" s="2" t="s">
        <v>35</v>
      </c>
      <c r="IB36" s="2" t="s">
        <v>35</v>
      </c>
      <c r="IC36" s="2" t="s">
        <v>35</v>
      </c>
      <c r="ID36" s="2" t="s">
        <v>35</v>
      </c>
      <c r="IE36" s="2" t="s">
        <v>35</v>
      </c>
      <c r="IF36" s="2" t="s">
        <v>35</v>
      </c>
      <c r="IG36" s="2" t="s">
        <v>35</v>
      </c>
      <c r="IH36" s="2" t="s">
        <v>35</v>
      </c>
      <c r="II36" s="2" t="s">
        <v>35</v>
      </c>
      <c r="IJ36" s="2" t="s">
        <v>35</v>
      </c>
      <c r="IK36" s="2" t="s">
        <v>35</v>
      </c>
      <c r="IL36" s="2" t="s">
        <v>35</v>
      </c>
      <c r="IM36" s="2" t="s">
        <v>35</v>
      </c>
      <c r="IN36" s="2" t="s">
        <v>35</v>
      </c>
      <c r="IO36" s="2" t="s">
        <v>35</v>
      </c>
      <c r="IP36" s="2" t="s">
        <v>35</v>
      </c>
      <c r="IQ36" s="2" t="s">
        <v>35</v>
      </c>
      <c r="IR36" s="2" t="s">
        <v>35</v>
      </c>
      <c r="IS36" s="2" t="s">
        <v>35</v>
      </c>
      <c r="IT36" s="2" t="s">
        <v>35</v>
      </c>
      <c r="IU36" s="2" t="s">
        <v>35</v>
      </c>
      <c r="IV36" s="2" t="s">
        <v>35</v>
      </c>
      <c r="IW36" s="2" t="s">
        <v>35</v>
      </c>
      <c r="IX36" s="2" t="s">
        <v>35</v>
      </c>
      <c r="IY36" s="2" t="s">
        <v>35</v>
      </c>
      <c r="IZ36" s="2" t="s">
        <v>35</v>
      </c>
      <c r="JA36" s="2" t="s">
        <v>35</v>
      </c>
      <c r="JB36" s="2" t="s">
        <v>35</v>
      </c>
      <c r="JC36" s="2" t="s">
        <v>35</v>
      </c>
      <c r="JD36" s="2" t="s">
        <v>35</v>
      </c>
      <c r="JE36" s="2" t="s">
        <v>35</v>
      </c>
      <c r="JF36" s="2" t="s">
        <v>35</v>
      </c>
      <c r="JG36" s="2" t="s">
        <v>35</v>
      </c>
    </row>
    <row r="37" spans="1:267" ht="9" customHeight="1">
      <c r="A37" s="69"/>
      <c r="B37" s="70"/>
      <c r="C37" s="71"/>
      <c r="D37" s="56"/>
      <c r="E37" s="211" t="s">
        <v>56</v>
      </c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57"/>
      <c r="T37" s="193" t="s">
        <v>38</v>
      </c>
      <c r="U37" s="194"/>
      <c r="V37" s="194"/>
      <c r="W37" s="194"/>
      <c r="X37" s="194"/>
      <c r="Y37" s="194"/>
      <c r="Z37" s="195"/>
      <c r="AA37" s="118">
        <v>21367</v>
      </c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>
        <v>343</v>
      </c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>
        <v>216368</v>
      </c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>
        <v>3534</v>
      </c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>
        <v>160</v>
      </c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>
        <v>129726</v>
      </c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>
        <v>2556</v>
      </c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>
        <v>131</v>
      </c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>
        <v>131577</v>
      </c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>
        <v>2564</v>
      </c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6"/>
      <c r="FK37" s="2" t="s">
        <v>35</v>
      </c>
      <c r="FL37" s="2" t="s">
        <v>35</v>
      </c>
      <c r="FM37" s="2" t="s">
        <v>35</v>
      </c>
      <c r="FN37" s="2" t="s">
        <v>35</v>
      </c>
      <c r="FO37" s="2" t="s">
        <v>35</v>
      </c>
      <c r="FP37" s="2" t="s">
        <v>35</v>
      </c>
      <c r="FQ37" s="2" t="s">
        <v>35</v>
      </c>
      <c r="FR37" s="2" t="s">
        <v>35</v>
      </c>
      <c r="FS37" s="2" t="s">
        <v>35</v>
      </c>
      <c r="FT37" s="2" t="s">
        <v>35</v>
      </c>
      <c r="FU37" s="2" t="s">
        <v>35</v>
      </c>
      <c r="FV37" s="2" t="s">
        <v>35</v>
      </c>
      <c r="FW37" s="2" t="s">
        <v>35</v>
      </c>
      <c r="FX37" s="2" t="s">
        <v>35</v>
      </c>
      <c r="FY37" s="2" t="s">
        <v>35</v>
      </c>
      <c r="FZ37" s="2" t="s">
        <v>35</v>
      </c>
      <c r="GA37" s="2" t="s">
        <v>35</v>
      </c>
      <c r="GB37" s="2" t="s">
        <v>35</v>
      </c>
      <c r="GC37" s="2" t="s">
        <v>35</v>
      </c>
      <c r="GD37" s="2" t="s">
        <v>35</v>
      </c>
      <c r="GE37" s="2" t="s">
        <v>35</v>
      </c>
      <c r="GF37" s="2" t="s">
        <v>35</v>
      </c>
      <c r="GG37" s="2" t="s">
        <v>35</v>
      </c>
      <c r="GH37" s="2" t="s">
        <v>35</v>
      </c>
      <c r="GI37" s="2" t="s">
        <v>35</v>
      </c>
      <c r="GJ37" s="2" t="s">
        <v>35</v>
      </c>
      <c r="GK37" s="2" t="s">
        <v>35</v>
      </c>
      <c r="GL37" s="2" t="s">
        <v>35</v>
      </c>
      <c r="GM37" s="2" t="s">
        <v>35</v>
      </c>
      <c r="GN37" s="2" t="s">
        <v>35</v>
      </c>
      <c r="GO37" s="2" t="s">
        <v>35</v>
      </c>
      <c r="GP37" s="2" t="s">
        <v>35</v>
      </c>
      <c r="GQ37" s="2" t="s">
        <v>35</v>
      </c>
      <c r="GR37" s="2" t="s">
        <v>35</v>
      </c>
      <c r="GS37" s="2" t="s">
        <v>35</v>
      </c>
      <c r="GT37" s="2" t="s">
        <v>35</v>
      </c>
      <c r="GU37" s="2" t="s">
        <v>35</v>
      </c>
      <c r="GV37" s="2" t="s">
        <v>35</v>
      </c>
      <c r="GW37" s="2" t="s">
        <v>35</v>
      </c>
      <c r="GX37" s="2" t="s">
        <v>35</v>
      </c>
      <c r="GY37" s="2" t="s">
        <v>35</v>
      </c>
      <c r="GZ37" s="2" t="s">
        <v>35</v>
      </c>
      <c r="HA37" s="2" t="s">
        <v>35</v>
      </c>
      <c r="HB37" s="2" t="s">
        <v>35</v>
      </c>
      <c r="HC37" s="2" t="s">
        <v>35</v>
      </c>
      <c r="HD37" s="2" t="s">
        <v>35</v>
      </c>
      <c r="HE37" s="2" t="s">
        <v>35</v>
      </c>
      <c r="HF37" s="2" t="s">
        <v>35</v>
      </c>
      <c r="HG37" s="2" t="s">
        <v>35</v>
      </c>
      <c r="HH37" s="2" t="s">
        <v>35</v>
      </c>
      <c r="HI37" s="2" t="s">
        <v>35</v>
      </c>
      <c r="HJ37" s="2" t="s">
        <v>35</v>
      </c>
      <c r="HK37" s="2" t="s">
        <v>35</v>
      </c>
      <c r="HL37" s="2" t="s">
        <v>35</v>
      </c>
      <c r="HM37" s="2" t="s">
        <v>35</v>
      </c>
      <c r="HN37" s="2" t="s">
        <v>35</v>
      </c>
      <c r="HO37" s="2" t="s">
        <v>35</v>
      </c>
      <c r="HP37" s="2" t="s">
        <v>35</v>
      </c>
      <c r="HQ37" s="2" t="s">
        <v>35</v>
      </c>
      <c r="HR37" s="2" t="s">
        <v>35</v>
      </c>
      <c r="HS37" s="2" t="s">
        <v>35</v>
      </c>
      <c r="HT37" s="2" t="s">
        <v>35</v>
      </c>
      <c r="HU37" s="2" t="s">
        <v>35</v>
      </c>
      <c r="HV37" s="2" t="s">
        <v>35</v>
      </c>
      <c r="HW37" s="2" t="s">
        <v>35</v>
      </c>
      <c r="HX37" s="2" t="s">
        <v>35</v>
      </c>
      <c r="HY37" s="2" t="s">
        <v>35</v>
      </c>
      <c r="HZ37" s="2" t="s">
        <v>35</v>
      </c>
      <c r="IA37" s="2" t="s">
        <v>35</v>
      </c>
      <c r="IB37" s="2" t="s">
        <v>35</v>
      </c>
      <c r="IC37" s="2" t="s">
        <v>35</v>
      </c>
      <c r="ID37" s="2" t="s">
        <v>35</v>
      </c>
      <c r="IE37" s="2" t="s">
        <v>35</v>
      </c>
      <c r="IF37" s="2" t="s">
        <v>35</v>
      </c>
      <c r="IG37" s="2" t="s">
        <v>35</v>
      </c>
      <c r="IH37" s="2" t="s">
        <v>35</v>
      </c>
      <c r="II37" s="2" t="s">
        <v>35</v>
      </c>
      <c r="IJ37" s="2" t="s">
        <v>35</v>
      </c>
      <c r="IK37" s="2" t="s">
        <v>35</v>
      </c>
      <c r="IL37" s="2" t="s">
        <v>35</v>
      </c>
      <c r="IM37" s="2" t="s">
        <v>35</v>
      </c>
      <c r="IN37" s="2" t="s">
        <v>35</v>
      </c>
      <c r="IO37" s="2" t="s">
        <v>35</v>
      </c>
      <c r="IP37" s="2" t="s">
        <v>35</v>
      </c>
      <c r="IQ37" s="2" t="s">
        <v>35</v>
      </c>
      <c r="IR37" s="2" t="s">
        <v>35</v>
      </c>
      <c r="IS37" s="2" t="s">
        <v>35</v>
      </c>
      <c r="IT37" s="2" t="s">
        <v>35</v>
      </c>
      <c r="IU37" s="2" t="s">
        <v>35</v>
      </c>
      <c r="IV37" s="2" t="s">
        <v>35</v>
      </c>
      <c r="IW37" s="2" t="s">
        <v>35</v>
      </c>
      <c r="IX37" s="2" t="s">
        <v>35</v>
      </c>
      <c r="IY37" s="2" t="s">
        <v>35</v>
      </c>
      <c r="IZ37" s="2" t="s">
        <v>35</v>
      </c>
      <c r="JA37" s="2" t="s">
        <v>35</v>
      </c>
      <c r="JB37" s="2" t="s">
        <v>35</v>
      </c>
      <c r="JC37" s="2" t="s">
        <v>35</v>
      </c>
      <c r="JD37" s="2" t="s">
        <v>35</v>
      </c>
      <c r="JE37" s="2" t="s">
        <v>35</v>
      </c>
      <c r="JF37" s="2" t="s">
        <v>35</v>
      </c>
      <c r="JG37" s="2" t="s">
        <v>35</v>
      </c>
    </row>
    <row r="38" spans="1:267" ht="9" customHeight="1">
      <c r="A38" s="69"/>
      <c r="B38" s="70"/>
      <c r="C38" s="71"/>
      <c r="D38" s="72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55"/>
      <c r="T38" s="193" t="s">
        <v>39</v>
      </c>
      <c r="U38" s="194"/>
      <c r="V38" s="194"/>
      <c r="W38" s="194"/>
      <c r="X38" s="194"/>
      <c r="Y38" s="194"/>
      <c r="Z38" s="195"/>
      <c r="AA38" s="118">
        <v>46920</v>
      </c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>
        <v>234</v>
      </c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>
        <v>140182</v>
      </c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>
        <v>4072</v>
      </c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>
        <v>141</v>
      </c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>
        <v>111678</v>
      </c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>
        <v>5938</v>
      </c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>
        <v>110</v>
      </c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>
        <v>110319</v>
      </c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>
        <v>3220</v>
      </c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6"/>
      <c r="FK38" s="2" t="s">
        <v>35</v>
      </c>
      <c r="FL38" s="2" t="s">
        <v>35</v>
      </c>
      <c r="FM38" s="2" t="s">
        <v>35</v>
      </c>
      <c r="FN38" s="2" t="s">
        <v>35</v>
      </c>
      <c r="FO38" s="2" t="s">
        <v>35</v>
      </c>
      <c r="FP38" s="2" t="s">
        <v>35</v>
      </c>
      <c r="FQ38" s="2" t="s">
        <v>35</v>
      </c>
      <c r="FR38" s="2" t="s">
        <v>35</v>
      </c>
      <c r="FS38" s="2" t="s">
        <v>35</v>
      </c>
      <c r="FT38" s="2" t="s">
        <v>35</v>
      </c>
      <c r="FU38" s="2" t="s">
        <v>35</v>
      </c>
      <c r="FV38" s="2" t="s">
        <v>35</v>
      </c>
      <c r="FW38" s="2" t="s">
        <v>35</v>
      </c>
      <c r="FX38" s="2" t="s">
        <v>35</v>
      </c>
      <c r="FY38" s="2" t="s">
        <v>35</v>
      </c>
      <c r="FZ38" s="2" t="s">
        <v>35</v>
      </c>
      <c r="GA38" s="2" t="s">
        <v>35</v>
      </c>
      <c r="GB38" s="2" t="s">
        <v>35</v>
      </c>
      <c r="GC38" s="2" t="s">
        <v>35</v>
      </c>
      <c r="GD38" s="2" t="s">
        <v>35</v>
      </c>
      <c r="GE38" s="2" t="s">
        <v>35</v>
      </c>
      <c r="GF38" s="2" t="s">
        <v>35</v>
      </c>
      <c r="GG38" s="2" t="s">
        <v>35</v>
      </c>
      <c r="GH38" s="2" t="s">
        <v>35</v>
      </c>
      <c r="GI38" s="2" t="s">
        <v>35</v>
      </c>
      <c r="GJ38" s="2" t="s">
        <v>35</v>
      </c>
      <c r="GK38" s="2" t="s">
        <v>35</v>
      </c>
      <c r="GL38" s="2" t="s">
        <v>35</v>
      </c>
      <c r="GM38" s="2" t="s">
        <v>35</v>
      </c>
      <c r="GN38" s="2" t="s">
        <v>35</v>
      </c>
      <c r="GO38" s="2" t="s">
        <v>35</v>
      </c>
      <c r="GP38" s="2" t="s">
        <v>35</v>
      </c>
      <c r="GQ38" s="2" t="s">
        <v>35</v>
      </c>
      <c r="GR38" s="2" t="s">
        <v>35</v>
      </c>
      <c r="GS38" s="2" t="s">
        <v>35</v>
      </c>
      <c r="GT38" s="2" t="s">
        <v>35</v>
      </c>
      <c r="GU38" s="2" t="s">
        <v>35</v>
      </c>
      <c r="GV38" s="2" t="s">
        <v>35</v>
      </c>
      <c r="GW38" s="2" t="s">
        <v>35</v>
      </c>
      <c r="GX38" s="2" t="s">
        <v>35</v>
      </c>
      <c r="GY38" s="2" t="s">
        <v>35</v>
      </c>
      <c r="GZ38" s="2" t="s">
        <v>35</v>
      </c>
      <c r="HA38" s="2" t="s">
        <v>35</v>
      </c>
      <c r="HB38" s="2" t="s">
        <v>35</v>
      </c>
      <c r="HC38" s="2" t="s">
        <v>35</v>
      </c>
      <c r="HD38" s="2" t="s">
        <v>35</v>
      </c>
      <c r="HE38" s="2" t="s">
        <v>35</v>
      </c>
      <c r="HF38" s="2" t="s">
        <v>35</v>
      </c>
      <c r="HG38" s="2" t="s">
        <v>35</v>
      </c>
      <c r="HH38" s="2" t="s">
        <v>35</v>
      </c>
      <c r="HI38" s="2" t="s">
        <v>35</v>
      </c>
      <c r="HJ38" s="2" t="s">
        <v>35</v>
      </c>
      <c r="HK38" s="2" t="s">
        <v>35</v>
      </c>
      <c r="HL38" s="2" t="s">
        <v>35</v>
      </c>
      <c r="HM38" s="2" t="s">
        <v>35</v>
      </c>
      <c r="HN38" s="2" t="s">
        <v>35</v>
      </c>
      <c r="HO38" s="2" t="s">
        <v>35</v>
      </c>
      <c r="HP38" s="2" t="s">
        <v>35</v>
      </c>
      <c r="HQ38" s="2" t="s">
        <v>35</v>
      </c>
      <c r="HR38" s="2" t="s">
        <v>35</v>
      </c>
      <c r="HS38" s="2" t="s">
        <v>35</v>
      </c>
      <c r="HT38" s="2" t="s">
        <v>35</v>
      </c>
      <c r="HU38" s="2" t="s">
        <v>35</v>
      </c>
      <c r="HV38" s="2" t="s">
        <v>35</v>
      </c>
      <c r="HW38" s="2" t="s">
        <v>35</v>
      </c>
      <c r="HX38" s="2" t="s">
        <v>35</v>
      </c>
      <c r="HY38" s="2" t="s">
        <v>35</v>
      </c>
      <c r="HZ38" s="2" t="s">
        <v>35</v>
      </c>
      <c r="IA38" s="2" t="s">
        <v>35</v>
      </c>
      <c r="IB38" s="2" t="s">
        <v>35</v>
      </c>
      <c r="IC38" s="2" t="s">
        <v>35</v>
      </c>
      <c r="ID38" s="2" t="s">
        <v>35</v>
      </c>
      <c r="IE38" s="2" t="s">
        <v>35</v>
      </c>
      <c r="IF38" s="2" t="s">
        <v>35</v>
      </c>
      <c r="IG38" s="2" t="s">
        <v>35</v>
      </c>
      <c r="IH38" s="2" t="s">
        <v>35</v>
      </c>
      <c r="II38" s="2" t="s">
        <v>35</v>
      </c>
      <c r="IJ38" s="2" t="s">
        <v>35</v>
      </c>
      <c r="IK38" s="2" t="s">
        <v>35</v>
      </c>
      <c r="IL38" s="2" t="s">
        <v>35</v>
      </c>
      <c r="IM38" s="2" t="s">
        <v>35</v>
      </c>
      <c r="IN38" s="2" t="s">
        <v>35</v>
      </c>
      <c r="IO38" s="2" t="s">
        <v>35</v>
      </c>
      <c r="IP38" s="2" t="s">
        <v>35</v>
      </c>
      <c r="IQ38" s="2" t="s">
        <v>35</v>
      </c>
      <c r="IR38" s="2" t="s">
        <v>35</v>
      </c>
      <c r="IS38" s="2" t="s">
        <v>35</v>
      </c>
      <c r="IT38" s="2" t="s">
        <v>35</v>
      </c>
      <c r="IU38" s="2" t="s">
        <v>35</v>
      </c>
      <c r="IV38" s="2" t="s">
        <v>35</v>
      </c>
      <c r="IW38" s="2" t="s">
        <v>35</v>
      </c>
      <c r="IX38" s="2" t="s">
        <v>35</v>
      </c>
      <c r="IY38" s="2" t="s">
        <v>35</v>
      </c>
      <c r="IZ38" s="2" t="s">
        <v>35</v>
      </c>
      <c r="JA38" s="2" t="s">
        <v>35</v>
      </c>
      <c r="JB38" s="2" t="s">
        <v>35</v>
      </c>
      <c r="JC38" s="2" t="s">
        <v>35</v>
      </c>
      <c r="JD38" s="2" t="s">
        <v>35</v>
      </c>
      <c r="JE38" s="2" t="s">
        <v>35</v>
      </c>
      <c r="JF38" s="2" t="s">
        <v>35</v>
      </c>
      <c r="JG38" s="2" t="s">
        <v>35</v>
      </c>
    </row>
    <row r="39" spans="1:267" ht="9" customHeight="1">
      <c r="A39" s="69"/>
      <c r="B39" s="70"/>
      <c r="C39" s="71"/>
      <c r="D39" s="73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74"/>
      <c r="T39" s="193" t="s">
        <v>37</v>
      </c>
      <c r="U39" s="194"/>
      <c r="V39" s="194"/>
      <c r="W39" s="194"/>
      <c r="X39" s="194"/>
      <c r="Y39" s="194"/>
      <c r="Z39" s="195"/>
      <c r="AA39" s="118">
        <f t="shared" ref="AA39:CE39" si="24">SUM(AA37,AA38)</f>
        <v>68287</v>
      </c>
      <c r="AB39" s="105">
        <v>339649</v>
      </c>
      <c r="AC39" s="105">
        <v>339649</v>
      </c>
      <c r="AD39" s="105">
        <v>339649</v>
      </c>
      <c r="AE39" s="105">
        <v>339649</v>
      </c>
      <c r="AF39" s="105">
        <v>339649</v>
      </c>
      <c r="AG39" s="105"/>
      <c r="AH39" s="105"/>
      <c r="AI39" s="105">
        <v>339649</v>
      </c>
      <c r="AJ39" s="105">
        <v>339649</v>
      </c>
      <c r="AK39" s="105">
        <v>339649</v>
      </c>
      <c r="AL39" s="105">
        <v>339649</v>
      </c>
      <c r="AM39" s="105">
        <v>339649</v>
      </c>
      <c r="AN39" s="105">
        <v>339649</v>
      </c>
      <c r="AO39" s="105">
        <f t="shared" si="24"/>
        <v>577</v>
      </c>
      <c r="AP39" s="105">
        <v>339649</v>
      </c>
      <c r="AQ39" s="105">
        <v>339649</v>
      </c>
      <c r="AR39" s="105">
        <v>339649</v>
      </c>
      <c r="AS39" s="105">
        <v>339649</v>
      </c>
      <c r="AT39" s="105">
        <v>339649</v>
      </c>
      <c r="AU39" s="105"/>
      <c r="AV39" s="105"/>
      <c r="AW39" s="105">
        <v>339649</v>
      </c>
      <c r="AX39" s="105">
        <v>339649</v>
      </c>
      <c r="AY39" s="105">
        <v>339649</v>
      </c>
      <c r="AZ39" s="105">
        <v>339649</v>
      </c>
      <c r="BA39" s="105">
        <v>339649</v>
      </c>
      <c r="BB39" s="105">
        <v>339649</v>
      </c>
      <c r="BC39" s="105">
        <f t="shared" si="24"/>
        <v>356550</v>
      </c>
      <c r="BD39" s="105">
        <v>339649</v>
      </c>
      <c r="BE39" s="105">
        <v>339649</v>
      </c>
      <c r="BF39" s="105">
        <v>339649</v>
      </c>
      <c r="BG39" s="105">
        <v>339649</v>
      </c>
      <c r="BH39" s="105">
        <v>339649</v>
      </c>
      <c r="BI39" s="105"/>
      <c r="BJ39" s="105"/>
      <c r="BK39" s="105">
        <v>339649</v>
      </c>
      <c r="BL39" s="105">
        <v>339649</v>
      </c>
      <c r="BM39" s="105">
        <v>339649</v>
      </c>
      <c r="BN39" s="105">
        <v>339649</v>
      </c>
      <c r="BO39" s="105">
        <v>339649</v>
      </c>
      <c r="BP39" s="105">
        <v>339649</v>
      </c>
      <c r="BQ39" s="105">
        <f t="shared" si="24"/>
        <v>7606</v>
      </c>
      <c r="BR39" s="105">
        <v>339649</v>
      </c>
      <c r="BS39" s="105">
        <v>339649</v>
      </c>
      <c r="BT39" s="105">
        <v>339649</v>
      </c>
      <c r="BU39" s="105">
        <v>339649</v>
      </c>
      <c r="BV39" s="105">
        <v>339649</v>
      </c>
      <c r="BW39" s="105"/>
      <c r="BX39" s="105"/>
      <c r="BY39" s="105">
        <v>339649</v>
      </c>
      <c r="BZ39" s="105">
        <v>339649</v>
      </c>
      <c r="CA39" s="105">
        <v>339649</v>
      </c>
      <c r="CB39" s="105">
        <v>339649</v>
      </c>
      <c r="CC39" s="105">
        <v>339649</v>
      </c>
      <c r="CD39" s="105">
        <v>339649</v>
      </c>
      <c r="CE39" s="105">
        <f t="shared" si="24"/>
        <v>301</v>
      </c>
      <c r="CF39" s="105">
        <v>339649</v>
      </c>
      <c r="CG39" s="105">
        <v>339649</v>
      </c>
      <c r="CH39" s="105">
        <v>339649</v>
      </c>
      <c r="CI39" s="105">
        <v>339649</v>
      </c>
      <c r="CJ39" s="105">
        <v>339649</v>
      </c>
      <c r="CK39" s="105"/>
      <c r="CL39" s="105"/>
      <c r="CM39" s="105">
        <v>339649</v>
      </c>
      <c r="CN39" s="105">
        <v>339649</v>
      </c>
      <c r="CO39" s="105">
        <v>339649</v>
      </c>
      <c r="CP39" s="105">
        <v>339649</v>
      </c>
      <c r="CQ39" s="105">
        <v>339649</v>
      </c>
      <c r="CR39" s="105">
        <v>339649</v>
      </c>
      <c r="CS39" s="105">
        <f t="shared" ref="CS39:EW39" si="25">SUM(CS37,CS38)</f>
        <v>241404</v>
      </c>
      <c r="CT39" s="105">
        <v>339649</v>
      </c>
      <c r="CU39" s="105">
        <v>339649</v>
      </c>
      <c r="CV39" s="105">
        <v>339649</v>
      </c>
      <c r="CW39" s="105">
        <v>339649</v>
      </c>
      <c r="CX39" s="105">
        <v>339649</v>
      </c>
      <c r="CY39" s="105"/>
      <c r="CZ39" s="105"/>
      <c r="DA39" s="105">
        <v>339649</v>
      </c>
      <c r="DB39" s="105">
        <v>339649</v>
      </c>
      <c r="DC39" s="105">
        <v>339649</v>
      </c>
      <c r="DD39" s="105">
        <v>339649</v>
      </c>
      <c r="DE39" s="105">
        <v>339649</v>
      </c>
      <c r="DF39" s="105">
        <v>339649</v>
      </c>
      <c r="DG39" s="105">
        <f t="shared" si="25"/>
        <v>8494</v>
      </c>
      <c r="DH39" s="105">
        <v>339649</v>
      </c>
      <c r="DI39" s="105">
        <v>339649</v>
      </c>
      <c r="DJ39" s="105">
        <v>339649</v>
      </c>
      <c r="DK39" s="105">
        <v>339649</v>
      </c>
      <c r="DL39" s="105">
        <v>339649</v>
      </c>
      <c r="DM39" s="105"/>
      <c r="DN39" s="105"/>
      <c r="DO39" s="105">
        <v>339649</v>
      </c>
      <c r="DP39" s="105">
        <v>339649</v>
      </c>
      <c r="DQ39" s="105">
        <v>339649</v>
      </c>
      <c r="DR39" s="105">
        <v>339649</v>
      </c>
      <c r="DS39" s="105">
        <v>339649</v>
      </c>
      <c r="DT39" s="105">
        <v>339649</v>
      </c>
      <c r="DU39" s="105">
        <f t="shared" si="25"/>
        <v>241</v>
      </c>
      <c r="DV39" s="105">
        <v>339649</v>
      </c>
      <c r="DW39" s="105">
        <v>339649</v>
      </c>
      <c r="DX39" s="105">
        <v>339649</v>
      </c>
      <c r="DY39" s="105">
        <v>339649</v>
      </c>
      <c r="DZ39" s="105">
        <v>339649</v>
      </c>
      <c r="EA39" s="105"/>
      <c r="EB39" s="105"/>
      <c r="EC39" s="105">
        <v>339649</v>
      </c>
      <c r="ED39" s="105">
        <v>339649</v>
      </c>
      <c r="EE39" s="105">
        <v>339649</v>
      </c>
      <c r="EF39" s="105">
        <v>339649</v>
      </c>
      <c r="EG39" s="105">
        <v>339649</v>
      </c>
      <c r="EH39" s="105">
        <v>339649</v>
      </c>
      <c r="EI39" s="105">
        <f t="shared" si="25"/>
        <v>241896</v>
      </c>
      <c r="EJ39" s="105">
        <v>339649</v>
      </c>
      <c r="EK39" s="105">
        <v>339649</v>
      </c>
      <c r="EL39" s="105">
        <v>339649</v>
      </c>
      <c r="EM39" s="105">
        <v>339649</v>
      </c>
      <c r="EN39" s="105">
        <v>339649</v>
      </c>
      <c r="EO39" s="105"/>
      <c r="EP39" s="105"/>
      <c r="EQ39" s="105">
        <v>339649</v>
      </c>
      <c r="ER39" s="105">
        <v>339649</v>
      </c>
      <c r="ES39" s="105">
        <v>339649</v>
      </c>
      <c r="ET39" s="105">
        <v>339649</v>
      </c>
      <c r="EU39" s="105">
        <v>339649</v>
      </c>
      <c r="EV39" s="105">
        <v>339649</v>
      </c>
      <c r="EW39" s="105">
        <f t="shared" si="25"/>
        <v>5784</v>
      </c>
      <c r="EX39" s="105">
        <v>339649</v>
      </c>
      <c r="EY39" s="105">
        <v>339649</v>
      </c>
      <c r="EZ39" s="105">
        <v>339649</v>
      </c>
      <c r="FA39" s="105">
        <v>339649</v>
      </c>
      <c r="FB39" s="105">
        <v>339649</v>
      </c>
      <c r="FC39" s="105"/>
      <c r="FD39" s="105"/>
      <c r="FE39" s="105">
        <v>339649</v>
      </c>
      <c r="FF39" s="105">
        <v>339649</v>
      </c>
      <c r="FG39" s="105">
        <v>339649</v>
      </c>
      <c r="FH39" s="105">
        <v>339649</v>
      </c>
      <c r="FI39" s="105">
        <v>339649</v>
      </c>
      <c r="FJ39" s="106">
        <v>339649</v>
      </c>
      <c r="FK39" s="2" t="s">
        <v>35</v>
      </c>
      <c r="FL39" s="2" t="s">
        <v>35</v>
      </c>
      <c r="FM39" s="2" t="s">
        <v>35</v>
      </c>
      <c r="FN39" s="2" t="s">
        <v>35</v>
      </c>
      <c r="FO39" s="2" t="s">
        <v>35</v>
      </c>
      <c r="FP39" s="2" t="s">
        <v>35</v>
      </c>
      <c r="FQ39" s="2" t="s">
        <v>35</v>
      </c>
      <c r="FR39" s="2" t="s">
        <v>35</v>
      </c>
      <c r="FS39" s="2" t="s">
        <v>35</v>
      </c>
      <c r="FT39" s="2" t="s">
        <v>35</v>
      </c>
      <c r="FU39" s="2" t="s">
        <v>35</v>
      </c>
      <c r="FV39" s="2" t="s">
        <v>35</v>
      </c>
      <c r="FW39" s="2" t="s">
        <v>35</v>
      </c>
      <c r="FX39" s="2" t="s">
        <v>35</v>
      </c>
      <c r="FY39" s="2" t="s">
        <v>35</v>
      </c>
      <c r="FZ39" s="2" t="s">
        <v>35</v>
      </c>
      <c r="GA39" s="2" t="s">
        <v>35</v>
      </c>
      <c r="GB39" s="2" t="s">
        <v>35</v>
      </c>
      <c r="GC39" s="2" t="s">
        <v>35</v>
      </c>
      <c r="GD39" s="2" t="s">
        <v>35</v>
      </c>
      <c r="GE39" s="2" t="s">
        <v>35</v>
      </c>
      <c r="GF39" s="2" t="s">
        <v>35</v>
      </c>
      <c r="GG39" s="2" t="s">
        <v>35</v>
      </c>
      <c r="GH39" s="2" t="s">
        <v>35</v>
      </c>
      <c r="GI39" s="2" t="s">
        <v>35</v>
      </c>
      <c r="GJ39" s="2" t="s">
        <v>35</v>
      </c>
      <c r="GK39" s="2" t="s">
        <v>35</v>
      </c>
      <c r="GL39" s="2" t="s">
        <v>35</v>
      </c>
      <c r="GM39" s="2" t="s">
        <v>35</v>
      </c>
      <c r="GN39" s="2" t="s">
        <v>35</v>
      </c>
      <c r="GO39" s="2" t="s">
        <v>35</v>
      </c>
      <c r="GP39" s="2" t="s">
        <v>35</v>
      </c>
      <c r="GQ39" s="2" t="s">
        <v>35</v>
      </c>
      <c r="GR39" s="2" t="s">
        <v>35</v>
      </c>
      <c r="GS39" s="2" t="s">
        <v>35</v>
      </c>
      <c r="GT39" s="2" t="s">
        <v>35</v>
      </c>
      <c r="GU39" s="2" t="s">
        <v>35</v>
      </c>
      <c r="GV39" s="2" t="s">
        <v>35</v>
      </c>
      <c r="GW39" s="2" t="s">
        <v>35</v>
      </c>
      <c r="GX39" s="2" t="s">
        <v>35</v>
      </c>
      <c r="GY39" s="2" t="s">
        <v>35</v>
      </c>
      <c r="GZ39" s="2" t="s">
        <v>35</v>
      </c>
      <c r="HA39" s="2" t="s">
        <v>35</v>
      </c>
      <c r="HB39" s="2" t="s">
        <v>35</v>
      </c>
      <c r="HC39" s="2" t="s">
        <v>35</v>
      </c>
      <c r="HD39" s="2" t="s">
        <v>35</v>
      </c>
      <c r="HE39" s="2" t="s">
        <v>35</v>
      </c>
      <c r="HF39" s="2" t="s">
        <v>35</v>
      </c>
      <c r="HG39" s="2" t="s">
        <v>35</v>
      </c>
      <c r="HH39" s="2" t="s">
        <v>35</v>
      </c>
      <c r="HI39" s="2" t="s">
        <v>35</v>
      </c>
      <c r="HJ39" s="2" t="s">
        <v>35</v>
      </c>
      <c r="HK39" s="2" t="s">
        <v>35</v>
      </c>
      <c r="HL39" s="2" t="s">
        <v>35</v>
      </c>
      <c r="HM39" s="2" t="s">
        <v>35</v>
      </c>
      <c r="HN39" s="2" t="s">
        <v>35</v>
      </c>
      <c r="HO39" s="2" t="s">
        <v>35</v>
      </c>
      <c r="HP39" s="2" t="s">
        <v>35</v>
      </c>
      <c r="HQ39" s="2" t="s">
        <v>35</v>
      </c>
      <c r="HR39" s="2" t="s">
        <v>35</v>
      </c>
      <c r="HS39" s="2" t="s">
        <v>35</v>
      </c>
      <c r="HT39" s="2" t="s">
        <v>35</v>
      </c>
      <c r="HU39" s="2" t="s">
        <v>35</v>
      </c>
      <c r="HV39" s="2" t="s">
        <v>35</v>
      </c>
      <c r="HW39" s="2" t="s">
        <v>35</v>
      </c>
      <c r="HX39" s="2" t="s">
        <v>35</v>
      </c>
      <c r="HY39" s="2" t="s">
        <v>35</v>
      </c>
      <c r="HZ39" s="2" t="s">
        <v>35</v>
      </c>
      <c r="IA39" s="2" t="s">
        <v>35</v>
      </c>
      <c r="IB39" s="2" t="s">
        <v>35</v>
      </c>
      <c r="IC39" s="2" t="s">
        <v>35</v>
      </c>
      <c r="ID39" s="2" t="s">
        <v>35</v>
      </c>
      <c r="IE39" s="2" t="s">
        <v>35</v>
      </c>
      <c r="IF39" s="2" t="s">
        <v>35</v>
      </c>
      <c r="IG39" s="2" t="s">
        <v>35</v>
      </c>
      <c r="IH39" s="2" t="s">
        <v>35</v>
      </c>
      <c r="II39" s="2" t="s">
        <v>35</v>
      </c>
      <c r="IJ39" s="2" t="s">
        <v>35</v>
      </c>
      <c r="IK39" s="2" t="s">
        <v>35</v>
      </c>
      <c r="IL39" s="2" t="s">
        <v>35</v>
      </c>
      <c r="IM39" s="2" t="s">
        <v>35</v>
      </c>
      <c r="IN39" s="2" t="s">
        <v>35</v>
      </c>
      <c r="IO39" s="2" t="s">
        <v>35</v>
      </c>
      <c r="IP39" s="2" t="s">
        <v>35</v>
      </c>
      <c r="IQ39" s="2" t="s">
        <v>35</v>
      </c>
      <c r="IR39" s="2" t="s">
        <v>35</v>
      </c>
      <c r="IS39" s="2" t="s">
        <v>35</v>
      </c>
      <c r="IT39" s="2" t="s">
        <v>35</v>
      </c>
      <c r="IU39" s="2" t="s">
        <v>35</v>
      </c>
      <c r="IV39" s="2" t="s">
        <v>35</v>
      </c>
      <c r="IW39" s="2" t="s">
        <v>35</v>
      </c>
      <c r="IX39" s="2" t="s">
        <v>35</v>
      </c>
      <c r="IY39" s="2" t="s">
        <v>35</v>
      </c>
      <c r="IZ39" s="2" t="s">
        <v>35</v>
      </c>
      <c r="JA39" s="2" t="s">
        <v>35</v>
      </c>
      <c r="JB39" s="2" t="s">
        <v>35</v>
      </c>
      <c r="JC39" s="2" t="s">
        <v>35</v>
      </c>
      <c r="JD39" s="2" t="s">
        <v>35</v>
      </c>
      <c r="JE39" s="2" t="s">
        <v>35</v>
      </c>
      <c r="JF39" s="2" t="s">
        <v>35</v>
      </c>
      <c r="JG39" s="2" t="s">
        <v>35</v>
      </c>
    </row>
    <row r="40" spans="1:267" ht="9" customHeight="1">
      <c r="A40" s="69"/>
      <c r="B40" s="70"/>
      <c r="C40" s="71"/>
      <c r="D40" s="232" t="s">
        <v>55</v>
      </c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193" t="s">
        <v>38</v>
      </c>
      <c r="U40" s="194"/>
      <c r="V40" s="194"/>
      <c r="W40" s="194"/>
      <c r="X40" s="194"/>
      <c r="Y40" s="194"/>
      <c r="Z40" s="195"/>
      <c r="AA40" s="118">
        <f t="shared" ref="AA40:CE40" si="26">SUM(AA12,AA27,AA30,AA31,AA34,AA37)</f>
        <v>106117</v>
      </c>
      <c r="AB40" s="105">
        <v>24652</v>
      </c>
      <c r="AC40" s="105">
        <v>24652</v>
      </c>
      <c r="AD40" s="105">
        <v>24652</v>
      </c>
      <c r="AE40" s="105">
        <v>24652</v>
      </c>
      <c r="AF40" s="105">
        <v>24652</v>
      </c>
      <c r="AG40" s="105"/>
      <c r="AH40" s="105"/>
      <c r="AI40" s="105">
        <v>24652</v>
      </c>
      <c r="AJ40" s="105">
        <v>24652</v>
      </c>
      <c r="AK40" s="105">
        <v>24652</v>
      </c>
      <c r="AL40" s="105">
        <v>24652</v>
      </c>
      <c r="AM40" s="105">
        <v>24652</v>
      </c>
      <c r="AN40" s="105">
        <v>24652</v>
      </c>
      <c r="AO40" s="105">
        <f t="shared" si="26"/>
        <v>2031</v>
      </c>
      <c r="AP40" s="105">
        <v>24652</v>
      </c>
      <c r="AQ40" s="105">
        <v>24652</v>
      </c>
      <c r="AR40" s="105">
        <v>24652</v>
      </c>
      <c r="AS40" s="105">
        <v>24652</v>
      </c>
      <c r="AT40" s="105">
        <v>24652</v>
      </c>
      <c r="AU40" s="105"/>
      <c r="AV40" s="105"/>
      <c r="AW40" s="105">
        <v>24652</v>
      </c>
      <c r="AX40" s="105">
        <v>24652</v>
      </c>
      <c r="AY40" s="105">
        <v>24652</v>
      </c>
      <c r="AZ40" s="105">
        <v>24652</v>
      </c>
      <c r="BA40" s="105">
        <v>24652</v>
      </c>
      <c r="BB40" s="105">
        <v>24652</v>
      </c>
      <c r="BC40" s="105">
        <f t="shared" si="26"/>
        <v>1237430</v>
      </c>
      <c r="BD40" s="105">
        <v>24652</v>
      </c>
      <c r="BE40" s="105">
        <v>24652</v>
      </c>
      <c r="BF40" s="105">
        <v>24652</v>
      </c>
      <c r="BG40" s="105">
        <v>24652</v>
      </c>
      <c r="BH40" s="105">
        <v>24652</v>
      </c>
      <c r="BI40" s="105"/>
      <c r="BJ40" s="105"/>
      <c r="BK40" s="105">
        <v>24652</v>
      </c>
      <c r="BL40" s="105">
        <v>24652</v>
      </c>
      <c r="BM40" s="105">
        <v>24652</v>
      </c>
      <c r="BN40" s="105">
        <v>24652</v>
      </c>
      <c r="BO40" s="105">
        <v>24652</v>
      </c>
      <c r="BP40" s="105">
        <v>24652</v>
      </c>
      <c r="BQ40" s="105">
        <f t="shared" si="26"/>
        <v>20224</v>
      </c>
      <c r="BR40" s="105">
        <v>24652</v>
      </c>
      <c r="BS40" s="105">
        <v>24652</v>
      </c>
      <c r="BT40" s="105">
        <v>24652</v>
      </c>
      <c r="BU40" s="105">
        <v>24652</v>
      </c>
      <c r="BV40" s="105">
        <v>24652</v>
      </c>
      <c r="BW40" s="105"/>
      <c r="BX40" s="105"/>
      <c r="BY40" s="105">
        <v>24652</v>
      </c>
      <c r="BZ40" s="105">
        <v>24652</v>
      </c>
      <c r="CA40" s="105">
        <v>24652</v>
      </c>
      <c r="CB40" s="105">
        <v>24652</v>
      </c>
      <c r="CC40" s="105">
        <v>24652</v>
      </c>
      <c r="CD40" s="105">
        <v>24652</v>
      </c>
      <c r="CE40" s="105">
        <f t="shared" si="26"/>
        <v>1355</v>
      </c>
      <c r="CF40" s="105">
        <v>24652</v>
      </c>
      <c r="CG40" s="105">
        <v>24652</v>
      </c>
      <c r="CH40" s="105">
        <v>24652</v>
      </c>
      <c r="CI40" s="105">
        <v>24652</v>
      </c>
      <c r="CJ40" s="105">
        <v>24652</v>
      </c>
      <c r="CK40" s="105"/>
      <c r="CL40" s="105"/>
      <c r="CM40" s="105">
        <v>24652</v>
      </c>
      <c r="CN40" s="105">
        <v>24652</v>
      </c>
      <c r="CO40" s="105">
        <v>24652</v>
      </c>
      <c r="CP40" s="105">
        <v>24652</v>
      </c>
      <c r="CQ40" s="105">
        <v>24652</v>
      </c>
      <c r="CR40" s="105">
        <v>24652</v>
      </c>
      <c r="CS40" s="105">
        <f t="shared" ref="CS40:EW40" si="27">SUM(CS12,CS27,CS30,CS31,CS34,CS37)</f>
        <v>1086762</v>
      </c>
      <c r="CT40" s="105">
        <v>24652</v>
      </c>
      <c r="CU40" s="105">
        <v>24652</v>
      </c>
      <c r="CV40" s="105">
        <v>24652</v>
      </c>
      <c r="CW40" s="105">
        <v>24652</v>
      </c>
      <c r="CX40" s="105">
        <v>24652</v>
      </c>
      <c r="CY40" s="105"/>
      <c r="CZ40" s="105"/>
      <c r="DA40" s="105">
        <v>24652</v>
      </c>
      <c r="DB40" s="105">
        <v>24652</v>
      </c>
      <c r="DC40" s="105">
        <v>24652</v>
      </c>
      <c r="DD40" s="105">
        <v>24652</v>
      </c>
      <c r="DE40" s="105">
        <v>24652</v>
      </c>
      <c r="DF40" s="105">
        <v>24652</v>
      </c>
      <c r="DG40" s="105">
        <f t="shared" si="27"/>
        <v>18871</v>
      </c>
      <c r="DH40" s="105">
        <v>24652</v>
      </c>
      <c r="DI40" s="105">
        <v>24652</v>
      </c>
      <c r="DJ40" s="105">
        <v>24652</v>
      </c>
      <c r="DK40" s="105">
        <v>24652</v>
      </c>
      <c r="DL40" s="105">
        <v>24652</v>
      </c>
      <c r="DM40" s="105"/>
      <c r="DN40" s="105"/>
      <c r="DO40" s="105">
        <v>24652</v>
      </c>
      <c r="DP40" s="105">
        <v>24652</v>
      </c>
      <c r="DQ40" s="105">
        <v>24652</v>
      </c>
      <c r="DR40" s="105">
        <v>24652</v>
      </c>
      <c r="DS40" s="105">
        <v>24652</v>
      </c>
      <c r="DT40" s="105">
        <v>24652</v>
      </c>
      <c r="DU40" s="105">
        <f t="shared" si="27"/>
        <v>1183</v>
      </c>
      <c r="DV40" s="105">
        <v>24652</v>
      </c>
      <c r="DW40" s="105">
        <v>24652</v>
      </c>
      <c r="DX40" s="105">
        <v>24652</v>
      </c>
      <c r="DY40" s="105">
        <v>24652</v>
      </c>
      <c r="DZ40" s="105">
        <v>24652</v>
      </c>
      <c r="EA40" s="105"/>
      <c r="EB40" s="105"/>
      <c r="EC40" s="105">
        <v>24652</v>
      </c>
      <c r="ED40" s="105">
        <v>24652</v>
      </c>
      <c r="EE40" s="105">
        <v>24652</v>
      </c>
      <c r="EF40" s="105">
        <v>24652</v>
      </c>
      <c r="EG40" s="105">
        <v>24652</v>
      </c>
      <c r="EH40" s="105">
        <v>24652</v>
      </c>
      <c r="EI40" s="105">
        <f t="shared" si="27"/>
        <v>1178623</v>
      </c>
      <c r="EJ40" s="105">
        <v>24652</v>
      </c>
      <c r="EK40" s="105">
        <v>24652</v>
      </c>
      <c r="EL40" s="105">
        <v>24652</v>
      </c>
      <c r="EM40" s="105">
        <v>24652</v>
      </c>
      <c r="EN40" s="105">
        <v>24652</v>
      </c>
      <c r="EO40" s="105"/>
      <c r="EP40" s="105"/>
      <c r="EQ40" s="105">
        <v>24652</v>
      </c>
      <c r="ER40" s="105">
        <v>24652</v>
      </c>
      <c r="ES40" s="105">
        <v>24652</v>
      </c>
      <c r="ET40" s="105">
        <v>24652</v>
      </c>
      <c r="EU40" s="105">
        <v>24652</v>
      </c>
      <c r="EV40" s="105">
        <v>24652</v>
      </c>
      <c r="EW40" s="105">
        <f t="shared" si="27"/>
        <v>22202</v>
      </c>
      <c r="EX40" s="105">
        <v>24652</v>
      </c>
      <c r="EY40" s="105">
        <v>24652</v>
      </c>
      <c r="EZ40" s="105">
        <v>24652</v>
      </c>
      <c r="FA40" s="105">
        <v>24652</v>
      </c>
      <c r="FB40" s="105">
        <v>24652</v>
      </c>
      <c r="FC40" s="105"/>
      <c r="FD40" s="105"/>
      <c r="FE40" s="105">
        <v>24652</v>
      </c>
      <c r="FF40" s="105">
        <v>24652</v>
      </c>
      <c r="FG40" s="105">
        <v>24652</v>
      </c>
      <c r="FH40" s="105">
        <v>24652</v>
      </c>
      <c r="FI40" s="105">
        <v>24652</v>
      </c>
      <c r="FJ40" s="106">
        <v>24652</v>
      </c>
      <c r="FK40" s="2" t="s">
        <v>35</v>
      </c>
      <c r="FL40" s="2" t="s">
        <v>35</v>
      </c>
      <c r="FM40" s="2" t="s">
        <v>35</v>
      </c>
      <c r="FN40" s="2" t="s">
        <v>35</v>
      </c>
      <c r="FO40" s="2" t="s">
        <v>35</v>
      </c>
      <c r="FP40" s="2" t="s">
        <v>35</v>
      </c>
      <c r="FQ40" s="2" t="s">
        <v>35</v>
      </c>
      <c r="FR40" s="2" t="s">
        <v>35</v>
      </c>
      <c r="FS40" s="2" t="s">
        <v>35</v>
      </c>
      <c r="FT40" s="2" t="s">
        <v>35</v>
      </c>
      <c r="FU40" s="2" t="s">
        <v>35</v>
      </c>
      <c r="FV40" s="2" t="s">
        <v>35</v>
      </c>
      <c r="FW40" s="2" t="s">
        <v>35</v>
      </c>
      <c r="FX40" s="2" t="s">
        <v>35</v>
      </c>
      <c r="FY40" s="2" t="s">
        <v>35</v>
      </c>
      <c r="FZ40" s="2" t="s">
        <v>35</v>
      </c>
      <c r="GA40" s="2" t="s">
        <v>35</v>
      </c>
      <c r="GB40" s="2" t="s">
        <v>35</v>
      </c>
      <c r="GC40" s="2" t="s">
        <v>35</v>
      </c>
      <c r="GD40" s="2" t="s">
        <v>35</v>
      </c>
      <c r="GE40" s="2" t="s">
        <v>35</v>
      </c>
      <c r="GF40" s="2" t="s">
        <v>35</v>
      </c>
      <c r="GG40" s="2" t="s">
        <v>35</v>
      </c>
      <c r="GH40" s="2" t="s">
        <v>35</v>
      </c>
      <c r="GI40" s="2" t="s">
        <v>35</v>
      </c>
      <c r="GJ40" s="2" t="s">
        <v>35</v>
      </c>
      <c r="GK40" s="2" t="s">
        <v>35</v>
      </c>
      <c r="GL40" s="2" t="s">
        <v>35</v>
      </c>
      <c r="GM40" s="2" t="s">
        <v>35</v>
      </c>
      <c r="GN40" s="2" t="s">
        <v>35</v>
      </c>
      <c r="GO40" s="2" t="s">
        <v>35</v>
      </c>
      <c r="GP40" s="2" t="s">
        <v>35</v>
      </c>
      <c r="GQ40" s="2" t="s">
        <v>35</v>
      </c>
      <c r="GR40" s="2" t="s">
        <v>35</v>
      </c>
      <c r="GS40" s="2" t="s">
        <v>35</v>
      </c>
      <c r="GT40" s="2" t="s">
        <v>35</v>
      </c>
      <c r="GU40" s="2" t="s">
        <v>35</v>
      </c>
      <c r="GV40" s="2" t="s">
        <v>35</v>
      </c>
      <c r="GW40" s="2" t="s">
        <v>35</v>
      </c>
      <c r="GX40" s="2" t="s">
        <v>35</v>
      </c>
      <c r="GY40" s="2" t="s">
        <v>35</v>
      </c>
      <c r="GZ40" s="2" t="s">
        <v>35</v>
      </c>
      <c r="HA40" s="2" t="s">
        <v>35</v>
      </c>
      <c r="HB40" s="2" t="s">
        <v>35</v>
      </c>
      <c r="HC40" s="2" t="s">
        <v>35</v>
      </c>
      <c r="HD40" s="2" t="s">
        <v>35</v>
      </c>
      <c r="HE40" s="2" t="s">
        <v>35</v>
      </c>
      <c r="HF40" s="2" t="s">
        <v>35</v>
      </c>
      <c r="HG40" s="2" t="s">
        <v>35</v>
      </c>
      <c r="HH40" s="2" t="s">
        <v>35</v>
      </c>
      <c r="HI40" s="2" t="s">
        <v>35</v>
      </c>
      <c r="HJ40" s="2" t="s">
        <v>35</v>
      </c>
      <c r="HK40" s="2" t="s">
        <v>35</v>
      </c>
      <c r="HL40" s="2" t="s">
        <v>35</v>
      </c>
      <c r="HM40" s="2" t="s">
        <v>35</v>
      </c>
      <c r="HN40" s="2" t="s">
        <v>35</v>
      </c>
      <c r="HO40" s="2" t="s">
        <v>35</v>
      </c>
      <c r="HP40" s="2" t="s">
        <v>35</v>
      </c>
      <c r="HQ40" s="2" t="s">
        <v>35</v>
      </c>
      <c r="HR40" s="2" t="s">
        <v>35</v>
      </c>
      <c r="HS40" s="2" t="s">
        <v>35</v>
      </c>
      <c r="HT40" s="2" t="s">
        <v>35</v>
      </c>
      <c r="HU40" s="2" t="s">
        <v>35</v>
      </c>
      <c r="HV40" s="2" t="s">
        <v>35</v>
      </c>
      <c r="HW40" s="2" t="s">
        <v>35</v>
      </c>
      <c r="HX40" s="2" t="s">
        <v>35</v>
      </c>
      <c r="HY40" s="2" t="s">
        <v>35</v>
      </c>
      <c r="HZ40" s="2" t="s">
        <v>35</v>
      </c>
      <c r="IA40" s="2" t="s">
        <v>35</v>
      </c>
      <c r="IB40" s="2" t="s">
        <v>35</v>
      </c>
      <c r="IC40" s="2" t="s">
        <v>35</v>
      </c>
      <c r="ID40" s="2" t="s">
        <v>35</v>
      </c>
      <c r="IE40" s="2" t="s">
        <v>35</v>
      </c>
      <c r="IF40" s="2" t="s">
        <v>35</v>
      </c>
      <c r="IG40" s="2" t="s">
        <v>35</v>
      </c>
      <c r="IH40" s="2" t="s">
        <v>35</v>
      </c>
      <c r="II40" s="2" t="s">
        <v>35</v>
      </c>
      <c r="IJ40" s="2" t="s">
        <v>35</v>
      </c>
      <c r="IK40" s="2" t="s">
        <v>35</v>
      </c>
      <c r="IL40" s="2" t="s">
        <v>35</v>
      </c>
      <c r="IM40" s="2" t="s">
        <v>35</v>
      </c>
      <c r="IN40" s="2" t="s">
        <v>35</v>
      </c>
      <c r="IO40" s="2" t="s">
        <v>35</v>
      </c>
      <c r="IP40" s="2" t="s">
        <v>35</v>
      </c>
      <c r="IQ40" s="2" t="s">
        <v>35</v>
      </c>
      <c r="IR40" s="2" t="s">
        <v>35</v>
      </c>
      <c r="IS40" s="2" t="s">
        <v>35</v>
      </c>
      <c r="IT40" s="2" t="s">
        <v>35</v>
      </c>
      <c r="IU40" s="2" t="s">
        <v>35</v>
      </c>
      <c r="IV40" s="2" t="s">
        <v>35</v>
      </c>
      <c r="IW40" s="2" t="s">
        <v>35</v>
      </c>
      <c r="IX40" s="2" t="s">
        <v>35</v>
      </c>
      <c r="IY40" s="2" t="s">
        <v>35</v>
      </c>
      <c r="IZ40" s="2" t="s">
        <v>35</v>
      </c>
      <c r="JA40" s="2" t="s">
        <v>35</v>
      </c>
      <c r="JB40" s="2" t="s">
        <v>35</v>
      </c>
      <c r="JC40" s="2" t="s">
        <v>35</v>
      </c>
      <c r="JD40" s="2" t="s">
        <v>35</v>
      </c>
      <c r="JE40" s="2" t="s">
        <v>35</v>
      </c>
      <c r="JF40" s="2" t="s">
        <v>35</v>
      </c>
      <c r="JG40" s="2" t="s">
        <v>35</v>
      </c>
    </row>
    <row r="41" spans="1:267" ht="9" customHeight="1">
      <c r="A41" s="69"/>
      <c r="B41" s="70"/>
      <c r="C41" s="71"/>
      <c r="D41" s="233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193" t="s">
        <v>39</v>
      </c>
      <c r="U41" s="194"/>
      <c r="V41" s="194"/>
      <c r="W41" s="194"/>
      <c r="X41" s="194"/>
      <c r="Y41" s="194"/>
      <c r="Z41" s="195"/>
      <c r="AA41" s="118">
        <f t="shared" ref="AA41:CE41" si="28">SUM(AA13,AA28,AA32,AA35,AA38)</f>
        <v>2934076</v>
      </c>
      <c r="AB41" s="105">
        <v>793982</v>
      </c>
      <c r="AC41" s="105">
        <v>793982</v>
      </c>
      <c r="AD41" s="105">
        <v>793982</v>
      </c>
      <c r="AE41" s="105">
        <v>793982</v>
      </c>
      <c r="AF41" s="105">
        <v>793982</v>
      </c>
      <c r="AG41" s="105"/>
      <c r="AH41" s="105"/>
      <c r="AI41" s="105">
        <v>793982</v>
      </c>
      <c r="AJ41" s="105">
        <v>793982</v>
      </c>
      <c r="AK41" s="105">
        <v>793982</v>
      </c>
      <c r="AL41" s="105">
        <v>793982</v>
      </c>
      <c r="AM41" s="105">
        <v>793982</v>
      </c>
      <c r="AN41" s="105">
        <v>793982</v>
      </c>
      <c r="AO41" s="105">
        <f t="shared" si="28"/>
        <v>130013</v>
      </c>
      <c r="AP41" s="105">
        <v>793982</v>
      </c>
      <c r="AQ41" s="105">
        <v>793982</v>
      </c>
      <c r="AR41" s="105">
        <v>793982</v>
      </c>
      <c r="AS41" s="105">
        <v>793982</v>
      </c>
      <c r="AT41" s="105">
        <v>793982</v>
      </c>
      <c r="AU41" s="105"/>
      <c r="AV41" s="105"/>
      <c r="AW41" s="105">
        <v>793982</v>
      </c>
      <c r="AX41" s="105">
        <v>793982</v>
      </c>
      <c r="AY41" s="105">
        <v>793982</v>
      </c>
      <c r="AZ41" s="105">
        <v>793982</v>
      </c>
      <c r="BA41" s="105">
        <v>793982</v>
      </c>
      <c r="BB41" s="105">
        <v>793982</v>
      </c>
      <c r="BC41" s="105">
        <f t="shared" si="28"/>
        <v>79432743</v>
      </c>
      <c r="BD41" s="105">
        <v>793982</v>
      </c>
      <c r="BE41" s="105">
        <v>793982</v>
      </c>
      <c r="BF41" s="105">
        <v>793982</v>
      </c>
      <c r="BG41" s="105">
        <v>793982</v>
      </c>
      <c r="BH41" s="105">
        <v>793982</v>
      </c>
      <c r="BI41" s="105"/>
      <c r="BJ41" s="105"/>
      <c r="BK41" s="105">
        <v>793982</v>
      </c>
      <c r="BL41" s="105">
        <v>793982</v>
      </c>
      <c r="BM41" s="105">
        <v>793982</v>
      </c>
      <c r="BN41" s="105">
        <v>793982</v>
      </c>
      <c r="BO41" s="105">
        <v>793982</v>
      </c>
      <c r="BP41" s="105">
        <v>793982</v>
      </c>
      <c r="BQ41" s="105">
        <f t="shared" si="28"/>
        <v>1728843</v>
      </c>
      <c r="BR41" s="105">
        <v>793982</v>
      </c>
      <c r="BS41" s="105">
        <v>793982</v>
      </c>
      <c r="BT41" s="105">
        <v>793982</v>
      </c>
      <c r="BU41" s="105">
        <v>793982</v>
      </c>
      <c r="BV41" s="105">
        <v>793982</v>
      </c>
      <c r="BW41" s="105"/>
      <c r="BX41" s="105"/>
      <c r="BY41" s="105">
        <v>793982</v>
      </c>
      <c r="BZ41" s="105">
        <v>793982</v>
      </c>
      <c r="CA41" s="105">
        <v>793982</v>
      </c>
      <c r="CB41" s="105">
        <v>793982</v>
      </c>
      <c r="CC41" s="105">
        <v>793982</v>
      </c>
      <c r="CD41" s="105">
        <v>793982</v>
      </c>
      <c r="CE41" s="105">
        <f t="shared" si="28"/>
        <v>74990</v>
      </c>
      <c r="CF41" s="105">
        <v>793982</v>
      </c>
      <c r="CG41" s="105">
        <v>793982</v>
      </c>
      <c r="CH41" s="105">
        <v>793982</v>
      </c>
      <c r="CI41" s="105">
        <v>793982</v>
      </c>
      <c r="CJ41" s="105">
        <v>793982</v>
      </c>
      <c r="CK41" s="105"/>
      <c r="CL41" s="105"/>
      <c r="CM41" s="105">
        <v>793982</v>
      </c>
      <c r="CN41" s="105">
        <v>793982</v>
      </c>
      <c r="CO41" s="105">
        <v>793982</v>
      </c>
      <c r="CP41" s="105">
        <v>793982</v>
      </c>
      <c r="CQ41" s="105">
        <v>793982</v>
      </c>
      <c r="CR41" s="105">
        <v>793982</v>
      </c>
      <c r="CS41" s="105">
        <f t="shared" ref="CS41:EW41" si="29">SUM(CS13,CS28,CS32,CS35,CS38)</f>
        <v>60028666</v>
      </c>
      <c r="CT41" s="105">
        <v>793982</v>
      </c>
      <c r="CU41" s="105">
        <v>793982</v>
      </c>
      <c r="CV41" s="105">
        <v>793982</v>
      </c>
      <c r="CW41" s="105">
        <v>793982</v>
      </c>
      <c r="CX41" s="105">
        <v>793982</v>
      </c>
      <c r="CY41" s="105"/>
      <c r="CZ41" s="105"/>
      <c r="DA41" s="105">
        <v>793982</v>
      </c>
      <c r="DB41" s="105">
        <v>793982</v>
      </c>
      <c r="DC41" s="105">
        <v>793982</v>
      </c>
      <c r="DD41" s="105">
        <v>793982</v>
      </c>
      <c r="DE41" s="105">
        <v>793982</v>
      </c>
      <c r="DF41" s="105">
        <v>793982</v>
      </c>
      <c r="DG41" s="105">
        <f t="shared" si="29"/>
        <v>1396487</v>
      </c>
      <c r="DH41" s="105">
        <v>793982</v>
      </c>
      <c r="DI41" s="105">
        <v>793982</v>
      </c>
      <c r="DJ41" s="105">
        <v>793982</v>
      </c>
      <c r="DK41" s="105">
        <v>793982</v>
      </c>
      <c r="DL41" s="105">
        <v>793982</v>
      </c>
      <c r="DM41" s="105"/>
      <c r="DN41" s="105"/>
      <c r="DO41" s="105">
        <v>793982</v>
      </c>
      <c r="DP41" s="105">
        <v>793982</v>
      </c>
      <c r="DQ41" s="105">
        <v>793982</v>
      </c>
      <c r="DR41" s="105">
        <v>793982</v>
      </c>
      <c r="DS41" s="105">
        <v>793982</v>
      </c>
      <c r="DT41" s="105">
        <v>793982</v>
      </c>
      <c r="DU41" s="105">
        <f t="shared" si="29"/>
        <v>55986</v>
      </c>
      <c r="DV41" s="105">
        <v>793982</v>
      </c>
      <c r="DW41" s="105">
        <v>793982</v>
      </c>
      <c r="DX41" s="105">
        <v>793982</v>
      </c>
      <c r="DY41" s="105">
        <v>793982</v>
      </c>
      <c r="DZ41" s="105">
        <v>793982</v>
      </c>
      <c r="EA41" s="105"/>
      <c r="EB41" s="105"/>
      <c r="EC41" s="105">
        <v>793982</v>
      </c>
      <c r="ED41" s="105">
        <v>793982</v>
      </c>
      <c r="EE41" s="105">
        <v>793982</v>
      </c>
      <c r="EF41" s="105">
        <v>793982</v>
      </c>
      <c r="EG41" s="105">
        <v>793982</v>
      </c>
      <c r="EH41" s="105">
        <v>793982</v>
      </c>
      <c r="EI41" s="105">
        <f t="shared" si="29"/>
        <v>56415494</v>
      </c>
      <c r="EJ41" s="105">
        <v>793982</v>
      </c>
      <c r="EK41" s="105">
        <v>793982</v>
      </c>
      <c r="EL41" s="105">
        <v>793982</v>
      </c>
      <c r="EM41" s="105">
        <v>793982</v>
      </c>
      <c r="EN41" s="105">
        <v>793982</v>
      </c>
      <c r="EO41" s="105"/>
      <c r="EP41" s="105"/>
      <c r="EQ41" s="105">
        <v>793982</v>
      </c>
      <c r="ER41" s="105">
        <v>793982</v>
      </c>
      <c r="ES41" s="105">
        <v>793982</v>
      </c>
      <c r="ET41" s="105">
        <v>793982</v>
      </c>
      <c r="EU41" s="105">
        <v>793982</v>
      </c>
      <c r="EV41" s="105">
        <v>793982</v>
      </c>
      <c r="EW41" s="105">
        <f t="shared" si="29"/>
        <v>1372529</v>
      </c>
      <c r="EX41" s="105">
        <v>793982</v>
      </c>
      <c r="EY41" s="105">
        <v>793982</v>
      </c>
      <c r="EZ41" s="105">
        <v>793982</v>
      </c>
      <c r="FA41" s="105">
        <v>793982</v>
      </c>
      <c r="FB41" s="105">
        <v>793982</v>
      </c>
      <c r="FC41" s="105"/>
      <c r="FD41" s="105"/>
      <c r="FE41" s="105">
        <v>793982</v>
      </c>
      <c r="FF41" s="105">
        <v>793982</v>
      </c>
      <c r="FG41" s="105">
        <v>793982</v>
      </c>
      <c r="FH41" s="105">
        <v>793982</v>
      </c>
      <c r="FI41" s="105">
        <v>793982</v>
      </c>
      <c r="FJ41" s="106">
        <v>793982</v>
      </c>
      <c r="FK41" s="2" t="s">
        <v>35</v>
      </c>
      <c r="FL41" s="2" t="s">
        <v>35</v>
      </c>
      <c r="FM41" s="2" t="s">
        <v>35</v>
      </c>
      <c r="FN41" s="2" t="s">
        <v>35</v>
      </c>
      <c r="FO41" s="2" t="s">
        <v>35</v>
      </c>
      <c r="FP41" s="2" t="s">
        <v>35</v>
      </c>
      <c r="FQ41" s="2" t="s">
        <v>35</v>
      </c>
      <c r="FR41" s="2" t="s">
        <v>35</v>
      </c>
      <c r="FS41" s="2" t="s">
        <v>35</v>
      </c>
      <c r="FT41" s="2" t="s">
        <v>35</v>
      </c>
      <c r="FU41" s="2" t="s">
        <v>35</v>
      </c>
      <c r="FV41" s="2" t="s">
        <v>35</v>
      </c>
      <c r="FW41" s="2" t="s">
        <v>35</v>
      </c>
      <c r="FX41" s="2" t="s">
        <v>35</v>
      </c>
      <c r="FY41" s="2" t="s">
        <v>35</v>
      </c>
      <c r="FZ41" s="2" t="s">
        <v>35</v>
      </c>
      <c r="GA41" s="2" t="s">
        <v>35</v>
      </c>
      <c r="GB41" s="2" t="s">
        <v>35</v>
      </c>
      <c r="GC41" s="2" t="s">
        <v>35</v>
      </c>
      <c r="GD41" s="2" t="s">
        <v>35</v>
      </c>
      <c r="GE41" s="2" t="s">
        <v>35</v>
      </c>
      <c r="GF41" s="2" t="s">
        <v>35</v>
      </c>
      <c r="GG41" s="2" t="s">
        <v>35</v>
      </c>
      <c r="GH41" s="2" t="s">
        <v>35</v>
      </c>
      <c r="GI41" s="2" t="s">
        <v>35</v>
      </c>
      <c r="GJ41" s="2" t="s">
        <v>35</v>
      </c>
      <c r="GK41" s="2" t="s">
        <v>35</v>
      </c>
      <c r="GL41" s="2" t="s">
        <v>35</v>
      </c>
      <c r="GM41" s="2" t="s">
        <v>35</v>
      </c>
      <c r="GN41" s="2" t="s">
        <v>35</v>
      </c>
      <c r="GO41" s="2" t="s">
        <v>35</v>
      </c>
      <c r="GP41" s="2" t="s">
        <v>35</v>
      </c>
      <c r="GQ41" s="2" t="s">
        <v>35</v>
      </c>
      <c r="GR41" s="2" t="s">
        <v>35</v>
      </c>
      <c r="GS41" s="2" t="s">
        <v>35</v>
      </c>
      <c r="GT41" s="2" t="s">
        <v>35</v>
      </c>
      <c r="GU41" s="2" t="s">
        <v>35</v>
      </c>
      <c r="GV41" s="2" t="s">
        <v>35</v>
      </c>
      <c r="GW41" s="2" t="s">
        <v>35</v>
      </c>
      <c r="GX41" s="2" t="s">
        <v>35</v>
      </c>
      <c r="GY41" s="2" t="s">
        <v>35</v>
      </c>
      <c r="GZ41" s="2" t="s">
        <v>35</v>
      </c>
      <c r="HA41" s="2" t="s">
        <v>35</v>
      </c>
      <c r="HB41" s="2" t="s">
        <v>35</v>
      </c>
      <c r="HC41" s="2" t="s">
        <v>35</v>
      </c>
      <c r="HD41" s="2" t="s">
        <v>35</v>
      </c>
      <c r="HE41" s="2" t="s">
        <v>35</v>
      </c>
      <c r="HF41" s="2" t="s">
        <v>35</v>
      </c>
      <c r="HG41" s="2" t="s">
        <v>35</v>
      </c>
      <c r="HH41" s="2" t="s">
        <v>35</v>
      </c>
      <c r="HI41" s="2" t="s">
        <v>35</v>
      </c>
      <c r="HJ41" s="2" t="s">
        <v>35</v>
      </c>
      <c r="HK41" s="2" t="s">
        <v>35</v>
      </c>
      <c r="HL41" s="2" t="s">
        <v>35</v>
      </c>
      <c r="HM41" s="2" t="s">
        <v>35</v>
      </c>
      <c r="HN41" s="2" t="s">
        <v>35</v>
      </c>
      <c r="HO41" s="2" t="s">
        <v>35</v>
      </c>
      <c r="HP41" s="2" t="s">
        <v>35</v>
      </c>
      <c r="HQ41" s="2" t="s">
        <v>35</v>
      </c>
      <c r="HR41" s="2" t="s">
        <v>35</v>
      </c>
      <c r="HS41" s="2" t="s">
        <v>35</v>
      </c>
      <c r="HT41" s="2" t="s">
        <v>35</v>
      </c>
      <c r="HU41" s="2" t="s">
        <v>35</v>
      </c>
      <c r="HV41" s="2" t="s">
        <v>35</v>
      </c>
      <c r="HW41" s="2" t="s">
        <v>35</v>
      </c>
      <c r="HX41" s="2" t="s">
        <v>35</v>
      </c>
      <c r="HY41" s="2" t="s">
        <v>35</v>
      </c>
      <c r="HZ41" s="2" t="s">
        <v>35</v>
      </c>
      <c r="IA41" s="2" t="s">
        <v>35</v>
      </c>
      <c r="IB41" s="2" t="s">
        <v>35</v>
      </c>
      <c r="IC41" s="2" t="s">
        <v>35</v>
      </c>
      <c r="ID41" s="2" t="s">
        <v>35</v>
      </c>
      <c r="IE41" s="2" t="s">
        <v>35</v>
      </c>
      <c r="IF41" s="2" t="s">
        <v>35</v>
      </c>
      <c r="IG41" s="2" t="s">
        <v>35</v>
      </c>
      <c r="IH41" s="2" t="s">
        <v>35</v>
      </c>
      <c r="II41" s="2" t="s">
        <v>35</v>
      </c>
      <c r="IJ41" s="2" t="s">
        <v>35</v>
      </c>
      <c r="IK41" s="2" t="s">
        <v>35</v>
      </c>
      <c r="IL41" s="2" t="s">
        <v>35</v>
      </c>
      <c r="IM41" s="2" t="s">
        <v>35</v>
      </c>
      <c r="IN41" s="2" t="s">
        <v>35</v>
      </c>
      <c r="IO41" s="2" t="s">
        <v>35</v>
      </c>
      <c r="IP41" s="2" t="s">
        <v>35</v>
      </c>
      <c r="IQ41" s="2" t="s">
        <v>35</v>
      </c>
      <c r="IR41" s="2" t="s">
        <v>35</v>
      </c>
      <c r="IS41" s="2" t="s">
        <v>35</v>
      </c>
      <c r="IT41" s="2" t="s">
        <v>35</v>
      </c>
      <c r="IU41" s="2" t="s">
        <v>35</v>
      </c>
      <c r="IV41" s="2" t="s">
        <v>35</v>
      </c>
      <c r="IW41" s="2" t="s">
        <v>35</v>
      </c>
      <c r="IX41" s="2" t="s">
        <v>35</v>
      </c>
      <c r="IY41" s="2" t="s">
        <v>35</v>
      </c>
      <c r="IZ41" s="2" t="s">
        <v>35</v>
      </c>
      <c r="JA41" s="2" t="s">
        <v>35</v>
      </c>
      <c r="JB41" s="2" t="s">
        <v>35</v>
      </c>
      <c r="JC41" s="2" t="s">
        <v>35</v>
      </c>
      <c r="JD41" s="2" t="s">
        <v>35</v>
      </c>
      <c r="JE41" s="2" t="s">
        <v>35</v>
      </c>
      <c r="JF41" s="2" t="s">
        <v>35</v>
      </c>
      <c r="JG41" s="2" t="s">
        <v>35</v>
      </c>
    </row>
    <row r="42" spans="1:267" ht="9" customHeight="1" thickBot="1">
      <c r="A42" s="86"/>
      <c r="B42" s="87"/>
      <c r="C42" s="88"/>
      <c r="D42" s="246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25" t="s">
        <v>37</v>
      </c>
      <c r="U42" s="226"/>
      <c r="V42" s="226"/>
      <c r="W42" s="226"/>
      <c r="X42" s="226"/>
      <c r="Y42" s="226"/>
      <c r="Z42" s="227"/>
      <c r="AA42" s="118">
        <f t="shared" ref="AA42:CE42" si="30">SUM(AA40,AA41)</f>
        <v>3040193</v>
      </c>
      <c r="AB42" s="105">
        <v>339649</v>
      </c>
      <c r="AC42" s="105">
        <v>339649</v>
      </c>
      <c r="AD42" s="105">
        <v>339649</v>
      </c>
      <c r="AE42" s="105">
        <v>339649</v>
      </c>
      <c r="AF42" s="105">
        <v>339649</v>
      </c>
      <c r="AG42" s="105"/>
      <c r="AH42" s="105"/>
      <c r="AI42" s="105">
        <v>339649</v>
      </c>
      <c r="AJ42" s="105">
        <v>339649</v>
      </c>
      <c r="AK42" s="105">
        <v>339649</v>
      </c>
      <c r="AL42" s="105">
        <v>339649</v>
      </c>
      <c r="AM42" s="105">
        <v>339649</v>
      </c>
      <c r="AN42" s="105">
        <v>339649</v>
      </c>
      <c r="AO42" s="105">
        <f t="shared" si="30"/>
        <v>132044</v>
      </c>
      <c r="AP42" s="105">
        <v>339649</v>
      </c>
      <c r="AQ42" s="105">
        <v>339649</v>
      </c>
      <c r="AR42" s="105">
        <v>339649</v>
      </c>
      <c r="AS42" s="105">
        <v>339649</v>
      </c>
      <c r="AT42" s="105">
        <v>339649</v>
      </c>
      <c r="AU42" s="105"/>
      <c r="AV42" s="105"/>
      <c r="AW42" s="105">
        <v>339649</v>
      </c>
      <c r="AX42" s="105">
        <v>339649</v>
      </c>
      <c r="AY42" s="105">
        <v>339649</v>
      </c>
      <c r="AZ42" s="105">
        <v>339649</v>
      </c>
      <c r="BA42" s="105">
        <v>339649</v>
      </c>
      <c r="BB42" s="105">
        <v>339649</v>
      </c>
      <c r="BC42" s="105">
        <f t="shared" si="30"/>
        <v>80670173</v>
      </c>
      <c r="BD42" s="105">
        <v>339649</v>
      </c>
      <c r="BE42" s="105">
        <v>339649</v>
      </c>
      <c r="BF42" s="105">
        <v>339649</v>
      </c>
      <c r="BG42" s="105">
        <v>339649</v>
      </c>
      <c r="BH42" s="105">
        <v>339649</v>
      </c>
      <c r="BI42" s="105"/>
      <c r="BJ42" s="105"/>
      <c r="BK42" s="105">
        <v>339649</v>
      </c>
      <c r="BL42" s="105">
        <v>339649</v>
      </c>
      <c r="BM42" s="105">
        <v>339649</v>
      </c>
      <c r="BN42" s="105">
        <v>339649</v>
      </c>
      <c r="BO42" s="105">
        <v>339649</v>
      </c>
      <c r="BP42" s="105">
        <v>339649</v>
      </c>
      <c r="BQ42" s="105">
        <f t="shared" si="30"/>
        <v>1749067</v>
      </c>
      <c r="BR42" s="105">
        <v>339649</v>
      </c>
      <c r="BS42" s="105">
        <v>339649</v>
      </c>
      <c r="BT42" s="105">
        <v>339649</v>
      </c>
      <c r="BU42" s="105">
        <v>339649</v>
      </c>
      <c r="BV42" s="105">
        <v>339649</v>
      </c>
      <c r="BW42" s="105"/>
      <c r="BX42" s="105"/>
      <c r="BY42" s="105">
        <v>339649</v>
      </c>
      <c r="BZ42" s="105">
        <v>339649</v>
      </c>
      <c r="CA42" s="105">
        <v>339649</v>
      </c>
      <c r="CB42" s="105">
        <v>339649</v>
      </c>
      <c r="CC42" s="105">
        <v>339649</v>
      </c>
      <c r="CD42" s="105">
        <v>339649</v>
      </c>
      <c r="CE42" s="105">
        <f t="shared" si="30"/>
        <v>76345</v>
      </c>
      <c r="CF42" s="105">
        <v>339649</v>
      </c>
      <c r="CG42" s="105">
        <v>339649</v>
      </c>
      <c r="CH42" s="105">
        <v>339649</v>
      </c>
      <c r="CI42" s="105">
        <v>339649</v>
      </c>
      <c r="CJ42" s="105">
        <v>339649</v>
      </c>
      <c r="CK42" s="105"/>
      <c r="CL42" s="105"/>
      <c r="CM42" s="105">
        <v>339649</v>
      </c>
      <c r="CN42" s="105">
        <v>339649</v>
      </c>
      <c r="CO42" s="105">
        <v>339649</v>
      </c>
      <c r="CP42" s="105">
        <v>339649</v>
      </c>
      <c r="CQ42" s="105">
        <v>339649</v>
      </c>
      <c r="CR42" s="105">
        <v>339649</v>
      </c>
      <c r="CS42" s="105">
        <f t="shared" ref="CS42:EW42" si="31">SUM(CS40,CS41)</f>
        <v>61115428</v>
      </c>
      <c r="CT42" s="105">
        <v>339649</v>
      </c>
      <c r="CU42" s="105">
        <v>339649</v>
      </c>
      <c r="CV42" s="105">
        <v>339649</v>
      </c>
      <c r="CW42" s="105">
        <v>339649</v>
      </c>
      <c r="CX42" s="105">
        <v>339649</v>
      </c>
      <c r="CY42" s="105"/>
      <c r="CZ42" s="105"/>
      <c r="DA42" s="105">
        <v>339649</v>
      </c>
      <c r="DB42" s="105">
        <v>339649</v>
      </c>
      <c r="DC42" s="105">
        <v>339649</v>
      </c>
      <c r="DD42" s="105">
        <v>339649</v>
      </c>
      <c r="DE42" s="105">
        <v>339649</v>
      </c>
      <c r="DF42" s="105">
        <v>339649</v>
      </c>
      <c r="DG42" s="105">
        <f t="shared" si="31"/>
        <v>1415358</v>
      </c>
      <c r="DH42" s="105">
        <v>339649</v>
      </c>
      <c r="DI42" s="105">
        <v>339649</v>
      </c>
      <c r="DJ42" s="105">
        <v>339649</v>
      </c>
      <c r="DK42" s="105">
        <v>339649</v>
      </c>
      <c r="DL42" s="105">
        <v>339649</v>
      </c>
      <c r="DM42" s="105"/>
      <c r="DN42" s="105"/>
      <c r="DO42" s="105">
        <v>339649</v>
      </c>
      <c r="DP42" s="105">
        <v>339649</v>
      </c>
      <c r="DQ42" s="105">
        <v>339649</v>
      </c>
      <c r="DR42" s="105">
        <v>339649</v>
      </c>
      <c r="DS42" s="105">
        <v>339649</v>
      </c>
      <c r="DT42" s="105">
        <v>339649</v>
      </c>
      <c r="DU42" s="105">
        <f t="shared" si="31"/>
        <v>57169</v>
      </c>
      <c r="DV42" s="105">
        <v>339649</v>
      </c>
      <c r="DW42" s="105">
        <v>339649</v>
      </c>
      <c r="DX42" s="105">
        <v>339649</v>
      </c>
      <c r="DY42" s="105">
        <v>339649</v>
      </c>
      <c r="DZ42" s="105">
        <v>339649</v>
      </c>
      <c r="EA42" s="105"/>
      <c r="EB42" s="105"/>
      <c r="EC42" s="105">
        <v>339649</v>
      </c>
      <c r="ED42" s="105">
        <v>339649</v>
      </c>
      <c r="EE42" s="105">
        <v>339649</v>
      </c>
      <c r="EF42" s="105">
        <v>339649</v>
      </c>
      <c r="EG42" s="105">
        <v>339649</v>
      </c>
      <c r="EH42" s="105">
        <v>339649</v>
      </c>
      <c r="EI42" s="105">
        <f t="shared" si="31"/>
        <v>57594117</v>
      </c>
      <c r="EJ42" s="105">
        <v>339649</v>
      </c>
      <c r="EK42" s="105">
        <v>339649</v>
      </c>
      <c r="EL42" s="105">
        <v>339649</v>
      </c>
      <c r="EM42" s="105">
        <v>339649</v>
      </c>
      <c r="EN42" s="105">
        <v>339649</v>
      </c>
      <c r="EO42" s="105"/>
      <c r="EP42" s="105"/>
      <c r="EQ42" s="105">
        <v>339649</v>
      </c>
      <c r="ER42" s="105">
        <v>339649</v>
      </c>
      <c r="ES42" s="105">
        <v>339649</v>
      </c>
      <c r="ET42" s="105">
        <v>339649</v>
      </c>
      <c r="EU42" s="105">
        <v>339649</v>
      </c>
      <c r="EV42" s="105">
        <v>339649</v>
      </c>
      <c r="EW42" s="105">
        <f t="shared" si="31"/>
        <v>1394731</v>
      </c>
      <c r="EX42" s="105">
        <v>339649</v>
      </c>
      <c r="EY42" s="105">
        <v>339649</v>
      </c>
      <c r="EZ42" s="105">
        <v>339649</v>
      </c>
      <c r="FA42" s="105">
        <v>339649</v>
      </c>
      <c r="FB42" s="105">
        <v>339649</v>
      </c>
      <c r="FC42" s="105"/>
      <c r="FD42" s="105"/>
      <c r="FE42" s="105">
        <v>339649</v>
      </c>
      <c r="FF42" s="105">
        <v>339649</v>
      </c>
      <c r="FG42" s="105">
        <v>339649</v>
      </c>
      <c r="FH42" s="105">
        <v>339649</v>
      </c>
      <c r="FI42" s="105">
        <v>339649</v>
      </c>
      <c r="FJ42" s="106">
        <v>339649</v>
      </c>
      <c r="FK42" s="2" t="s">
        <v>35</v>
      </c>
      <c r="FL42" s="2" t="s">
        <v>35</v>
      </c>
      <c r="FM42" s="2" t="s">
        <v>35</v>
      </c>
      <c r="FN42" s="2" t="s">
        <v>35</v>
      </c>
      <c r="FO42" s="2" t="s">
        <v>35</v>
      </c>
      <c r="FP42" s="2" t="s">
        <v>35</v>
      </c>
      <c r="FQ42" s="2" t="s">
        <v>35</v>
      </c>
      <c r="FR42" s="2" t="s">
        <v>35</v>
      </c>
      <c r="FS42" s="2" t="s">
        <v>35</v>
      </c>
      <c r="FT42" s="2" t="s">
        <v>35</v>
      </c>
      <c r="FU42" s="2" t="s">
        <v>35</v>
      </c>
      <c r="FV42" s="2" t="s">
        <v>35</v>
      </c>
      <c r="FW42" s="2" t="s">
        <v>35</v>
      </c>
      <c r="FX42" s="2" t="s">
        <v>35</v>
      </c>
      <c r="FY42" s="2" t="s">
        <v>35</v>
      </c>
      <c r="FZ42" s="2" t="s">
        <v>35</v>
      </c>
      <c r="GA42" s="2" t="s">
        <v>35</v>
      </c>
      <c r="GB42" s="2" t="s">
        <v>35</v>
      </c>
      <c r="GC42" s="2" t="s">
        <v>35</v>
      </c>
      <c r="GD42" s="2" t="s">
        <v>35</v>
      </c>
      <c r="GE42" s="2" t="s">
        <v>35</v>
      </c>
      <c r="GF42" s="2" t="s">
        <v>35</v>
      </c>
      <c r="GG42" s="2" t="s">
        <v>35</v>
      </c>
      <c r="GH42" s="2" t="s">
        <v>35</v>
      </c>
      <c r="GI42" s="2" t="s">
        <v>35</v>
      </c>
      <c r="GJ42" s="2" t="s">
        <v>35</v>
      </c>
      <c r="GK42" s="2" t="s">
        <v>35</v>
      </c>
      <c r="GL42" s="2" t="s">
        <v>35</v>
      </c>
      <c r="GM42" s="2" t="s">
        <v>35</v>
      </c>
      <c r="GN42" s="2" t="s">
        <v>35</v>
      </c>
      <c r="GO42" s="2" t="s">
        <v>35</v>
      </c>
      <c r="GP42" s="2" t="s">
        <v>35</v>
      </c>
      <c r="GQ42" s="2" t="s">
        <v>35</v>
      </c>
      <c r="GR42" s="2" t="s">
        <v>35</v>
      </c>
      <c r="GS42" s="2" t="s">
        <v>35</v>
      </c>
      <c r="GT42" s="2" t="s">
        <v>35</v>
      </c>
      <c r="GU42" s="2" t="s">
        <v>35</v>
      </c>
      <c r="GV42" s="2" t="s">
        <v>35</v>
      </c>
      <c r="GW42" s="2" t="s">
        <v>35</v>
      </c>
      <c r="GX42" s="2" t="s">
        <v>35</v>
      </c>
      <c r="GY42" s="2" t="s">
        <v>35</v>
      </c>
      <c r="GZ42" s="2" t="s">
        <v>35</v>
      </c>
      <c r="HA42" s="2" t="s">
        <v>35</v>
      </c>
      <c r="HB42" s="2" t="s">
        <v>35</v>
      </c>
      <c r="HC42" s="2" t="s">
        <v>35</v>
      </c>
      <c r="HD42" s="2" t="s">
        <v>35</v>
      </c>
      <c r="HE42" s="2" t="s">
        <v>35</v>
      </c>
      <c r="HF42" s="2" t="s">
        <v>35</v>
      </c>
      <c r="HG42" s="2" t="s">
        <v>35</v>
      </c>
      <c r="HH42" s="2" t="s">
        <v>35</v>
      </c>
      <c r="HI42" s="2" t="s">
        <v>35</v>
      </c>
      <c r="HJ42" s="2" t="s">
        <v>35</v>
      </c>
      <c r="HK42" s="2" t="s">
        <v>35</v>
      </c>
      <c r="HL42" s="2" t="s">
        <v>35</v>
      </c>
      <c r="HM42" s="2" t="s">
        <v>35</v>
      </c>
      <c r="HN42" s="2" t="s">
        <v>35</v>
      </c>
      <c r="HO42" s="2" t="s">
        <v>35</v>
      </c>
      <c r="HP42" s="2" t="s">
        <v>35</v>
      </c>
      <c r="HQ42" s="2" t="s">
        <v>35</v>
      </c>
      <c r="HR42" s="2" t="s">
        <v>35</v>
      </c>
      <c r="HS42" s="2" t="s">
        <v>35</v>
      </c>
      <c r="HT42" s="2" t="s">
        <v>35</v>
      </c>
      <c r="HU42" s="2" t="s">
        <v>35</v>
      </c>
      <c r="HV42" s="2" t="s">
        <v>35</v>
      </c>
      <c r="HW42" s="2" t="s">
        <v>35</v>
      </c>
      <c r="HX42" s="2" t="s">
        <v>35</v>
      </c>
      <c r="HY42" s="2" t="s">
        <v>35</v>
      </c>
      <c r="HZ42" s="2" t="s">
        <v>35</v>
      </c>
      <c r="IA42" s="2" t="s">
        <v>35</v>
      </c>
      <c r="IB42" s="2" t="s">
        <v>35</v>
      </c>
      <c r="IC42" s="2" t="s">
        <v>35</v>
      </c>
      <c r="ID42" s="2" t="s">
        <v>35</v>
      </c>
      <c r="IE42" s="2" t="s">
        <v>35</v>
      </c>
      <c r="IF42" s="2" t="s">
        <v>35</v>
      </c>
      <c r="IG42" s="2" t="s">
        <v>35</v>
      </c>
      <c r="IH42" s="2" t="s">
        <v>35</v>
      </c>
      <c r="II42" s="2" t="s">
        <v>35</v>
      </c>
      <c r="IJ42" s="2" t="s">
        <v>35</v>
      </c>
      <c r="IK42" s="2" t="s">
        <v>35</v>
      </c>
      <c r="IL42" s="2" t="s">
        <v>35</v>
      </c>
      <c r="IM42" s="2" t="s">
        <v>35</v>
      </c>
      <c r="IN42" s="2" t="s">
        <v>35</v>
      </c>
      <c r="IO42" s="2" t="s">
        <v>35</v>
      </c>
      <c r="IP42" s="2" t="s">
        <v>35</v>
      </c>
      <c r="IQ42" s="2" t="s">
        <v>35</v>
      </c>
      <c r="IR42" s="2" t="s">
        <v>35</v>
      </c>
      <c r="IS42" s="2" t="s">
        <v>35</v>
      </c>
      <c r="IT42" s="2" t="s">
        <v>35</v>
      </c>
      <c r="IU42" s="2" t="s">
        <v>35</v>
      </c>
      <c r="IV42" s="2" t="s">
        <v>35</v>
      </c>
      <c r="IW42" s="2" t="s">
        <v>35</v>
      </c>
      <c r="IX42" s="2" t="s">
        <v>35</v>
      </c>
      <c r="IY42" s="2" t="s">
        <v>35</v>
      </c>
      <c r="IZ42" s="2" t="s">
        <v>35</v>
      </c>
      <c r="JA42" s="2" t="s">
        <v>35</v>
      </c>
      <c r="JB42" s="2" t="s">
        <v>35</v>
      </c>
      <c r="JC42" s="2" t="s">
        <v>35</v>
      </c>
      <c r="JD42" s="2" t="s">
        <v>35</v>
      </c>
      <c r="JE42" s="2" t="s">
        <v>35</v>
      </c>
      <c r="JF42" s="2" t="s">
        <v>35</v>
      </c>
      <c r="JG42" s="2" t="s">
        <v>35</v>
      </c>
    </row>
    <row r="43" spans="1:267" ht="9" customHeight="1">
      <c r="A43" s="236" t="s">
        <v>23</v>
      </c>
      <c r="B43" s="237"/>
      <c r="C43" s="238"/>
      <c r="D43" s="245" t="s">
        <v>24</v>
      </c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31" t="s">
        <v>38</v>
      </c>
      <c r="U43" s="219"/>
      <c r="V43" s="219"/>
      <c r="W43" s="219"/>
      <c r="X43" s="219"/>
      <c r="Y43" s="219"/>
      <c r="Z43" s="220"/>
      <c r="AA43" s="118">
        <v>595</v>
      </c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>
        <v>97</v>
      </c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>
        <v>58748</v>
      </c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>
        <v>545</v>
      </c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>
        <v>30</v>
      </c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>
        <v>22992</v>
      </c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>
        <v>296</v>
      </c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>
        <v>2</v>
      </c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>
        <v>2099</v>
      </c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>
        <v>42</v>
      </c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6"/>
      <c r="FK43" s="2" t="s">
        <v>35</v>
      </c>
      <c r="FL43" s="2" t="s">
        <v>35</v>
      </c>
      <c r="FM43" s="2" t="s">
        <v>35</v>
      </c>
      <c r="FN43" s="2" t="s">
        <v>35</v>
      </c>
      <c r="FO43" s="2" t="s">
        <v>35</v>
      </c>
      <c r="FP43" s="2" t="s">
        <v>35</v>
      </c>
      <c r="FQ43" s="2" t="s">
        <v>35</v>
      </c>
      <c r="FR43" s="2" t="s">
        <v>35</v>
      </c>
      <c r="FS43" s="2" t="s">
        <v>35</v>
      </c>
      <c r="FT43" s="2" t="s">
        <v>35</v>
      </c>
      <c r="FU43" s="2" t="s">
        <v>35</v>
      </c>
      <c r="FV43" s="2" t="s">
        <v>35</v>
      </c>
      <c r="FW43" s="2" t="s">
        <v>35</v>
      </c>
      <c r="FX43" s="2" t="s">
        <v>35</v>
      </c>
      <c r="FY43" s="2" t="s">
        <v>35</v>
      </c>
      <c r="FZ43" s="2" t="s">
        <v>35</v>
      </c>
      <c r="GA43" s="2" t="s">
        <v>35</v>
      </c>
      <c r="GB43" s="2" t="s">
        <v>35</v>
      </c>
      <c r="GC43" s="2" t="s">
        <v>35</v>
      </c>
      <c r="GD43" s="2" t="s">
        <v>35</v>
      </c>
      <c r="GE43" s="2" t="s">
        <v>35</v>
      </c>
      <c r="GF43" s="2" t="s">
        <v>35</v>
      </c>
      <c r="GG43" s="2" t="s">
        <v>35</v>
      </c>
      <c r="GH43" s="2" t="s">
        <v>35</v>
      </c>
      <c r="GI43" s="2" t="s">
        <v>35</v>
      </c>
      <c r="GJ43" s="2" t="s">
        <v>35</v>
      </c>
      <c r="GK43" s="2" t="s">
        <v>35</v>
      </c>
      <c r="GL43" s="2" t="s">
        <v>35</v>
      </c>
      <c r="GM43" s="2" t="s">
        <v>35</v>
      </c>
      <c r="GN43" s="2" t="s">
        <v>35</v>
      </c>
      <c r="GO43" s="2" t="s">
        <v>35</v>
      </c>
      <c r="GP43" s="2" t="s">
        <v>35</v>
      </c>
      <c r="GQ43" s="2" t="s">
        <v>35</v>
      </c>
      <c r="GR43" s="2" t="s">
        <v>35</v>
      </c>
      <c r="GS43" s="2" t="s">
        <v>35</v>
      </c>
      <c r="GT43" s="2" t="s">
        <v>35</v>
      </c>
      <c r="GU43" s="2" t="s">
        <v>35</v>
      </c>
      <c r="GV43" s="2" t="s">
        <v>35</v>
      </c>
      <c r="GW43" s="2" t="s">
        <v>35</v>
      </c>
      <c r="GX43" s="2" t="s">
        <v>35</v>
      </c>
      <c r="GY43" s="2" t="s">
        <v>35</v>
      </c>
      <c r="GZ43" s="2" t="s">
        <v>35</v>
      </c>
      <c r="HA43" s="2" t="s">
        <v>35</v>
      </c>
      <c r="HB43" s="2" t="s">
        <v>35</v>
      </c>
      <c r="HC43" s="2" t="s">
        <v>35</v>
      </c>
      <c r="HD43" s="2" t="s">
        <v>35</v>
      </c>
      <c r="HE43" s="2" t="s">
        <v>35</v>
      </c>
      <c r="HF43" s="2" t="s">
        <v>35</v>
      </c>
      <c r="HG43" s="2" t="s">
        <v>35</v>
      </c>
      <c r="HH43" s="2" t="s">
        <v>35</v>
      </c>
      <c r="HI43" s="2" t="s">
        <v>35</v>
      </c>
      <c r="HJ43" s="2" t="s">
        <v>35</v>
      </c>
      <c r="HK43" s="2" t="s">
        <v>35</v>
      </c>
      <c r="HL43" s="2" t="s">
        <v>35</v>
      </c>
      <c r="HM43" s="2" t="s">
        <v>35</v>
      </c>
      <c r="HN43" s="2" t="s">
        <v>35</v>
      </c>
      <c r="HO43" s="2" t="s">
        <v>35</v>
      </c>
      <c r="HP43" s="2" t="s">
        <v>35</v>
      </c>
      <c r="HQ43" s="2" t="s">
        <v>35</v>
      </c>
      <c r="HR43" s="2" t="s">
        <v>35</v>
      </c>
      <c r="HS43" s="2" t="s">
        <v>35</v>
      </c>
      <c r="HT43" s="2" t="s">
        <v>35</v>
      </c>
      <c r="HU43" s="2" t="s">
        <v>35</v>
      </c>
      <c r="HV43" s="2" t="s">
        <v>35</v>
      </c>
      <c r="HW43" s="2" t="s">
        <v>35</v>
      </c>
      <c r="HX43" s="2" t="s">
        <v>35</v>
      </c>
      <c r="HY43" s="2" t="s">
        <v>35</v>
      </c>
      <c r="HZ43" s="2" t="s">
        <v>35</v>
      </c>
      <c r="IA43" s="2" t="s">
        <v>35</v>
      </c>
      <c r="IB43" s="2" t="s">
        <v>35</v>
      </c>
      <c r="IC43" s="2" t="s">
        <v>35</v>
      </c>
      <c r="ID43" s="2" t="s">
        <v>35</v>
      </c>
      <c r="IE43" s="2" t="s">
        <v>35</v>
      </c>
      <c r="IF43" s="2" t="s">
        <v>35</v>
      </c>
      <c r="IG43" s="2" t="s">
        <v>35</v>
      </c>
      <c r="IH43" s="2" t="s">
        <v>35</v>
      </c>
      <c r="II43" s="2" t="s">
        <v>35</v>
      </c>
      <c r="IJ43" s="2" t="s">
        <v>35</v>
      </c>
      <c r="IK43" s="2" t="s">
        <v>35</v>
      </c>
      <c r="IL43" s="2" t="s">
        <v>35</v>
      </c>
      <c r="IM43" s="2" t="s">
        <v>35</v>
      </c>
      <c r="IN43" s="2" t="s">
        <v>35</v>
      </c>
      <c r="IO43" s="2" t="s">
        <v>35</v>
      </c>
      <c r="IP43" s="2" t="s">
        <v>35</v>
      </c>
      <c r="IQ43" s="2" t="s">
        <v>35</v>
      </c>
      <c r="IR43" s="2" t="s">
        <v>35</v>
      </c>
      <c r="IS43" s="2" t="s">
        <v>35</v>
      </c>
      <c r="IT43" s="2" t="s">
        <v>35</v>
      </c>
      <c r="IU43" s="2" t="s">
        <v>35</v>
      </c>
      <c r="IV43" s="2" t="s">
        <v>35</v>
      </c>
      <c r="IW43" s="2" t="s">
        <v>35</v>
      </c>
      <c r="IX43" s="2" t="s">
        <v>35</v>
      </c>
      <c r="IY43" s="2" t="s">
        <v>35</v>
      </c>
      <c r="IZ43" s="2" t="s">
        <v>35</v>
      </c>
      <c r="JA43" s="2" t="s">
        <v>35</v>
      </c>
      <c r="JB43" s="2" t="s">
        <v>35</v>
      </c>
      <c r="JC43" s="2" t="s">
        <v>35</v>
      </c>
      <c r="JD43" s="2" t="s">
        <v>35</v>
      </c>
      <c r="JE43" s="2" t="s">
        <v>35</v>
      </c>
      <c r="JF43" s="2" t="s">
        <v>35</v>
      </c>
      <c r="JG43" s="2" t="s">
        <v>35</v>
      </c>
    </row>
    <row r="44" spans="1:267" ht="9" customHeight="1">
      <c r="A44" s="239"/>
      <c r="B44" s="240"/>
      <c r="C44" s="241"/>
      <c r="D44" s="233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193" t="s">
        <v>39</v>
      </c>
      <c r="U44" s="194"/>
      <c r="V44" s="194"/>
      <c r="W44" s="194"/>
      <c r="X44" s="194"/>
      <c r="Y44" s="194"/>
      <c r="Z44" s="195"/>
      <c r="AA44" s="118">
        <v>2557584</v>
      </c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>
        <v>126348</v>
      </c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>
        <v>73246372</v>
      </c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>
        <v>626725</v>
      </c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>
        <v>28142</v>
      </c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>
        <v>21538185</v>
      </c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>
        <v>264268</v>
      </c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>
        <v>1368</v>
      </c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>
        <v>1422155</v>
      </c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>
        <v>18043</v>
      </c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6"/>
      <c r="FK44" s="2" t="s">
        <v>35</v>
      </c>
      <c r="FL44" s="2" t="s">
        <v>35</v>
      </c>
      <c r="FM44" s="2" t="s">
        <v>35</v>
      </c>
      <c r="FN44" s="2" t="s">
        <v>35</v>
      </c>
      <c r="FO44" s="2" t="s">
        <v>35</v>
      </c>
      <c r="FP44" s="2" t="s">
        <v>35</v>
      </c>
      <c r="FQ44" s="2" t="s">
        <v>35</v>
      </c>
      <c r="FR44" s="2" t="s">
        <v>35</v>
      </c>
      <c r="FS44" s="2" t="s">
        <v>35</v>
      </c>
      <c r="FT44" s="2" t="s">
        <v>35</v>
      </c>
      <c r="FU44" s="2" t="s">
        <v>35</v>
      </c>
      <c r="FV44" s="2" t="s">
        <v>35</v>
      </c>
      <c r="FW44" s="2" t="s">
        <v>35</v>
      </c>
      <c r="FX44" s="2" t="s">
        <v>35</v>
      </c>
      <c r="FY44" s="2" t="s">
        <v>35</v>
      </c>
      <c r="FZ44" s="2" t="s">
        <v>35</v>
      </c>
      <c r="GA44" s="2" t="s">
        <v>35</v>
      </c>
      <c r="GB44" s="2" t="s">
        <v>35</v>
      </c>
      <c r="GC44" s="2" t="s">
        <v>35</v>
      </c>
      <c r="GD44" s="2" t="s">
        <v>35</v>
      </c>
      <c r="GE44" s="2" t="s">
        <v>35</v>
      </c>
      <c r="GF44" s="2" t="s">
        <v>35</v>
      </c>
      <c r="GG44" s="2" t="s">
        <v>35</v>
      </c>
      <c r="GH44" s="2" t="s">
        <v>35</v>
      </c>
      <c r="GI44" s="2" t="s">
        <v>35</v>
      </c>
      <c r="GJ44" s="2" t="s">
        <v>35</v>
      </c>
      <c r="GK44" s="2" t="s">
        <v>35</v>
      </c>
      <c r="GL44" s="2" t="s">
        <v>35</v>
      </c>
      <c r="GM44" s="2" t="s">
        <v>35</v>
      </c>
      <c r="GN44" s="2" t="s">
        <v>35</v>
      </c>
      <c r="GO44" s="2" t="s">
        <v>35</v>
      </c>
      <c r="GP44" s="2" t="s">
        <v>35</v>
      </c>
      <c r="GQ44" s="2" t="s">
        <v>35</v>
      </c>
      <c r="GR44" s="2" t="s">
        <v>35</v>
      </c>
      <c r="GS44" s="2" t="s">
        <v>35</v>
      </c>
      <c r="GT44" s="2" t="s">
        <v>35</v>
      </c>
      <c r="GU44" s="2" t="s">
        <v>35</v>
      </c>
      <c r="GV44" s="2" t="s">
        <v>35</v>
      </c>
      <c r="GW44" s="2" t="s">
        <v>35</v>
      </c>
      <c r="GX44" s="2" t="s">
        <v>35</v>
      </c>
      <c r="GY44" s="2" t="s">
        <v>35</v>
      </c>
      <c r="GZ44" s="2" t="s">
        <v>35</v>
      </c>
      <c r="HA44" s="2" t="s">
        <v>35</v>
      </c>
      <c r="HB44" s="2" t="s">
        <v>35</v>
      </c>
      <c r="HC44" s="2" t="s">
        <v>35</v>
      </c>
      <c r="HD44" s="2" t="s">
        <v>35</v>
      </c>
      <c r="HE44" s="2" t="s">
        <v>35</v>
      </c>
      <c r="HF44" s="2" t="s">
        <v>35</v>
      </c>
      <c r="HG44" s="2" t="s">
        <v>35</v>
      </c>
      <c r="HH44" s="2" t="s">
        <v>35</v>
      </c>
      <c r="HI44" s="2" t="s">
        <v>35</v>
      </c>
      <c r="HJ44" s="2" t="s">
        <v>35</v>
      </c>
      <c r="HK44" s="2" t="s">
        <v>35</v>
      </c>
      <c r="HL44" s="2" t="s">
        <v>35</v>
      </c>
      <c r="HM44" s="2" t="s">
        <v>35</v>
      </c>
      <c r="HN44" s="2" t="s">
        <v>35</v>
      </c>
      <c r="HO44" s="2" t="s">
        <v>35</v>
      </c>
      <c r="HP44" s="2" t="s">
        <v>35</v>
      </c>
      <c r="HQ44" s="2" t="s">
        <v>35</v>
      </c>
      <c r="HR44" s="2" t="s">
        <v>35</v>
      </c>
      <c r="HS44" s="2" t="s">
        <v>35</v>
      </c>
      <c r="HT44" s="2" t="s">
        <v>35</v>
      </c>
      <c r="HU44" s="2" t="s">
        <v>35</v>
      </c>
      <c r="HV44" s="2" t="s">
        <v>35</v>
      </c>
      <c r="HW44" s="2" t="s">
        <v>35</v>
      </c>
      <c r="HX44" s="2" t="s">
        <v>35</v>
      </c>
      <c r="HY44" s="2" t="s">
        <v>35</v>
      </c>
      <c r="HZ44" s="2" t="s">
        <v>35</v>
      </c>
      <c r="IA44" s="2" t="s">
        <v>35</v>
      </c>
      <c r="IB44" s="2" t="s">
        <v>35</v>
      </c>
      <c r="IC44" s="2" t="s">
        <v>35</v>
      </c>
      <c r="ID44" s="2" t="s">
        <v>35</v>
      </c>
      <c r="IE44" s="2" t="s">
        <v>35</v>
      </c>
      <c r="IF44" s="2" t="s">
        <v>35</v>
      </c>
      <c r="IG44" s="2" t="s">
        <v>35</v>
      </c>
      <c r="IH44" s="2" t="s">
        <v>35</v>
      </c>
      <c r="II44" s="2" t="s">
        <v>35</v>
      </c>
      <c r="IJ44" s="2" t="s">
        <v>35</v>
      </c>
      <c r="IK44" s="2" t="s">
        <v>35</v>
      </c>
      <c r="IL44" s="2" t="s">
        <v>35</v>
      </c>
      <c r="IM44" s="2" t="s">
        <v>35</v>
      </c>
      <c r="IN44" s="2" t="s">
        <v>35</v>
      </c>
      <c r="IO44" s="2" t="s">
        <v>35</v>
      </c>
      <c r="IP44" s="2" t="s">
        <v>35</v>
      </c>
      <c r="IQ44" s="2" t="s">
        <v>35</v>
      </c>
      <c r="IR44" s="2" t="s">
        <v>35</v>
      </c>
      <c r="IS44" s="2" t="s">
        <v>35</v>
      </c>
      <c r="IT44" s="2" t="s">
        <v>35</v>
      </c>
      <c r="IU44" s="2" t="s">
        <v>35</v>
      </c>
      <c r="IV44" s="2" t="s">
        <v>35</v>
      </c>
      <c r="IW44" s="2" t="s">
        <v>35</v>
      </c>
      <c r="IX44" s="2" t="s">
        <v>35</v>
      </c>
      <c r="IY44" s="2" t="s">
        <v>35</v>
      </c>
      <c r="IZ44" s="2" t="s">
        <v>35</v>
      </c>
      <c r="JA44" s="2" t="s">
        <v>35</v>
      </c>
      <c r="JB44" s="2" t="s">
        <v>35</v>
      </c>
      <c r="JC44" s="2" t="s">
        <v>35</v>
      </c>
      <c r="JD44" s="2" t="s">
        <v>35</v>
      </c>
      <c r="JE44" s="2" t="s">
        <v>35</v>
      </c>
      <c r="JF44" s="2" t="s">
        <v>35</v>
      </c>
      <c r="JG44" s="2" t="s">
        <v>35</v>
      </c>
    </row>
    <row r="45" spans="1:267" ht="9" customHeight="1">
      <c r="A45" s="239"/>
      <c r="B45" s="240"/>
      <c r="C45" s="241"/>
      <c r="D45" s="234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193" t="s">
        <v>37</v>
      </c>
      <c r="U45" s="194"/>
      <c r="V45" s="194"/>
      <c r="W45" s="194"/>
      <c r="X45" s="194"/>
      <c r="Y45" s="194"/>
      <c r="Z45" s="195"/>
      <c r="AA45" s="118">
        <f t="shared" ref="AA45:CE45" si="32">SUM(AA43,AA44)</f>
        <v>2558179</v>
      </c>
      <c r="AB45" s="105">
        <v>339649</v>
      </c>
      <c r="AC45" s="105">
        <v>339649</v>
      </c>
      <c r="AD45" s="105">
        <v>339649</v>
      </c>
      <c r="AE45" s="105">
        <v>339649</v>
      </c>
      <c r="AF45" s="105">
        <v>339649</v>
      </c>
      <c r="AG45" s="105"/>
      <c r="AH45" s="105"/>
      <c r="AI45" s="105">
        <v>339649</v>
      </c>
      <c r="AJ45" s="105">
        <v>339649</v>
      </c>
      <c r="AK45" s="105">
        <v>339649</v>
      </c>
      <c r="AL45" s="105">
        <v>339649</v>
      </c>
      <c r="AM45" s="105">
        <v>339649</v>
      </c>
      <c r="AN45" s="105">
        <v>339649</v>
      </c>
      <c r="AO45" s="105">
        <f t="shared" si="32"/>
        <v>126445</v>
      </c>
      <c r="AP45" s="105">
        <v>339649</v>
      </c>
      <c r="AQ45" s="105">
        <v>339649</v>
      </c>
      <c r="AR45" s="105">
        <v>339649</v>
      </c>
      <c r="AS45" s="105">
        <v>339649</v>
      </c>
      <c r="AT45" s="105">
        <v>339649</v>
      </c>
      <c r="AU45" s="105"/>
      <c r="AV45" s="105"/>
      <c r="AW45" s="105">
        <v>339649</v>
      </c>
      <c r="AX45" s="105">
        <v>339649</v>
      </c>
      <c r="AY45" s="105">
        <v>339649</v>
      </c>
      <c r="AZ45" s="105">
        <v>339649</v>
      </c>
      <c r="BA45" s="105">
        <v>339649</v>
      </c>
      <c r="BB45" s="105">
        <v>339649</v>
      </c>
      <c r="BC45" s="105">
        <f t="shared" si="32"/>
        <v>73305120</v>
      </c>
      <c r="BD45" s="105">
        <v>339649</v>
      </c>
      <c r="BE45" s="105">
        <v>339649</v>
      </c>
      <c r="BF45" s="105">
        <v>339649</v>
      </c>
      <c r="BG45" s="105">
        <v>339649</v>
      </c>
      <c r="BH45" s="105">
        <v>339649</v>
      </c>
      <c r="BI45" s="105"/>
      <c r="BJ45" s="105"/>
      <c r="BK45" s="105">
        <v>339649</v>
      </c>
      <c r="BL45" s="105">
        <v>339649</v>
      </c>
      <c r="BM45" s="105">
        <v>339649</v>
      </c>
      <c r="BN45" s="105">
        <v>339649</v>
      </c>
      <c r="BO45" s="105">
        <v>339649</v>
      </c>
      <c r="BP45" s="105">
        <v>339649</v>
      </c>
      <c r="BQ45" s="105">
        <f t="shared" si="32"/>
        <v>627270</v>
      </c>
      <c r="BR45" s="105">
        <v>339649</v>
      </c>
      <c r="BS45" s="105">
        <v>339649</v>
      </c>
      <c r="BT45" s="105">
        <v>339649</v>
      </c>
      <c r="BU45" s="105">
        <v>339649</v>
      </c>
      <c r="BV45" s="105">
        <v>339649</v>
      </c>
      <c r="BW45" s="105"/>
      <c r="BX45" s="105"/>
      <c r="BY45" s="105">
        <v>339649</v>
      </c>
      <c r="BZ45" s="105">
        <v>339649</v>
      </c>
      <c r="CA45" s="105">
        <v>339649</v>
      </c>
      <c r="CB45" s="105">
        <v>339649</v>
      </c>
      <c r="CC45" s="105">
        <v>339649</v>
      </c>
      <c r="CD45" s="105">
        <v>339649</v>
      </c>
      <c r="CE45" s="105">
        <f t="shared" si="32"/>
        <v>28172</v>
      </c>
      <c r="CF45" s="105">
        <v>339649</v>
      </c>
      <c r="CG45" s="105">
        <v>339649</v>
      </c>
      <c r="CH45" s="105">
        <v>339649</v>
      </c>
      <c r="CI45" s="105">
        <v>339649</v>
      </c>
      <c r="CJ45" s="105">
        <v>339649</v>
      </c>
      <c r="CK45" s="105"/>
      <c r="CL45" s="105"/>
      <c r="CM45" s="105">
        <v>339649</v>
      </c>
      <c r="CN45" s="105">
        <v>339649</v>
      </c>
      <c r="CO45" s="105">
        <v>339649</v>
      </c>
      <c r="CP45" s="105">
        <v>339649</v>
      </c>
      <c r="CQ45" s="105">
        <v>339649</v>
      </c>
      <c r="CR45" s="105">
        <v>339649</v>
      </c>
      <c r="CS45" s="105">
        <f t="shared" ref="CS45:EW45" si="33">SUM(CS43,CS44)</f>
        <v>21561177</v>
      </c>
      <c r="CT45" s="105">
        <v>339649</v>
      </c>
      <c r="CU45" s="105">
        <v>339649</v>
      </c>
      <c r="CV45" s="105">
        <v>339649</v>
      </c>
      <c r="CW45" s="105">
        <v>339649</v>
      </c>
      <c r="CX45" s="105">
        <v>339649</v>
      </c>
      <c r="CY45" s="105"/>
      <c r="CZ45" s="105"/>
      <c r="DA45" s="105">
        <v>339649</v>
      </c>
      <c r="DB45" s="105">
        <v>339649</v>
      </c>
      <c r="DC45" s="105">
        <v>339649</v>
      </c>
      <c r="DD45" s="105">
        <v>339649</v>
      </c>
      <c r="DE45" s="105">
        <v>339649</v>
      </c>
      <c r="DF45" s="105">
        <v>339649</v>
      </c>
      <c r="DG45" s="105">
        <f t="shared" si="33"/>
        <v>264564</v>
      </c>
      <c r="DH45" s="105">
        <v>339649</v>
      </c>
      <c r="DI45" s="105">
        <v>339649</v>
      </c>
      <c r="DJ45" s="105">
        <v>339649</v>
      </c>
      <c r="DK45" s="105">
        <v>339649</v>
      </c>
      <c r="DL45" s="105">
        <v>339649</v>
      </c>
      <c r="DM45" s="105"/>
      <c r="DN45" s="105"/>
      <c r="DO45" s="105">
        <v>339649</v>
      </c>
      <c r="DP45" s="105">
        <v>339649</v>
      </c>
      <c r="DQ45" s="105">
        <v>339649</v>
      </c>
      <c r="DR45" s="105">
        <v>339649</v>
      </c>
      <c r="DS45" s="105">
        <v>339649</v>
      </c>
      <c r="DT45" s="105">
        <v>339649</v>
      </c>
      <c r="DU45" s="105">
        <f t="shared" si="33"/>
        <v>1370</v>
      </c>
      <c r="DV45" s="105">
        <v>339649</v>
      </c>
      <c r="DW45" s="105">
        <v>339649</v>
      </c>
      <c r="DX45" s="105">
        <v>339649</v>
      </c>
      <c r="DY45" s="105">
        <v>339649</v>
      </c>
      <c r="DZ45" s="105">
        <v>339649</v>
      </c>
      <c r="EA45" s="105"/>
      <c r="EB45" s="105"/>
      <c r="EC45" s="105">
        <v>339649</v>
      </c>
      <c r="ED45" s="105">
        <v>339649</v>
      </c>
      <c r="EE45" s="105">
        <v>339649</v>
      </c>
      <c r="EF45" s="105">
        <v>339649</v>
      </c>
      <c r="EG45" s="105">
        <v>339649</v>
      </c>
      <c r="EH45" s="105">
        <v>339649</v>
      </c>
      <c r="EI45" s="105">
        <f t="shared" si="33"/>
        <v>1424254</v>
      </c>
      <c r="EJ45" s="105">
        <v>339649</v>
      </c>
      <c r="EK45" s="105">
        <v>339649</v>
      </c>
      <c r="EL45" s="105">
        <v>339649</v>
      </c>
      <c r="EM45" s="105">
        <v>339649</v>
      </c>
      <c r="EN45" s="105">
        <v>339649</v>
      </c>
      <c r="EO45" s="105"/>
      <c r="EP45" s="105"/>
      <c r="EQ45" s="105">
        <v>339649</v>
      </c>
      <c r="ER45" s="105">
        <v>339649</v>
      </c>
      <c r="ES45" s="105">
        <v>339649</v>
      </c>
      <c r="ET45" s="105">
        <v>339649</v>
      </c>
      <c r="EU45" s="105">
        <v>339649</v>
      </c>
      <c r="EV45" s="105">
        <v>339649</v>
      </c>
      <c r="EW45" s="105">
        <f t="shared" si="33"/>
        <v>18085</v>
      </c>
      <c r="EX45" s="105">
        <v>339649</v>
      </c>
      <c r="EY45" s="105">
        <v>339649</v>
      </c>
      <c r="EZ45" s="105">
        <v>339649</v>
      </c>
      <c r="FA45" s="105">
        <v>339649</v>
      </c>
      <c r="FB45" s="105">
        <v>339649</v>
      </c>
      <c r="FC45" s="105"/>
      <c r="FD45" s="105"/>
      <c r="FE45" s="105">
        <v>339649</v>
      </c>
      <c r="FF45" s="105">
        <v>339649</v>
      </c>
      <c r="FG45" s="105">
        <v>339649</v>
      </c>
      <c r="FH45" s="105">
        <v>339649</v>
      </c>
      <c r="FI45" s="105">
        <v>339649</v>
      </c>
      <c r="FJ45" s="106">
        <v>339649</v>
      </c>
      <c r="FK45" s="2" t="s">
        <v>35</v>
      </c>
      <c r="FL45" s="2" t="s">
        <v>35</v>
      </c>
      <c r="FM45" s="2" t="s">
        <v>35</v>
      </c>
      <c r="FN45" s="2" t="s">
        <v>35</v>
      </c>
      <c r="FO45" s="2" t="s">
        <v>35</v>
      </c>
      <c r="FP45" s="2" t="s">
        <v>35</v>
      </c>
      <c r="FQ45" s="2" t="s">
        <v>35</v>
      </c>
      <c r="FR45" s="2" t="s">
        <v>35</v>
      </c>
      <c r="FS45" s="2" t="s">
        <v>35</v>
      </c>
      <c r="FT45" s="2" t="s">
        <v>35</v>
      </c>
      <c r="FU45" s="2" t="s">
        <v>35</v>
      </c>
      <c r="FV45" s="2" t="s">
        <v>35</v>
      </c>
      <c r="FW45" s="2" t="s">
        <v>35</v>
      </c>
      <c r="FX45" s="2" t="s">
        <v>35</v>
      </c>
      <c r="FY45" s="2" t="s">
        <v>35</v>
      </c>
      <c r="FZ45" s="2" t="s">
        <v>35</v>
      </c>
      <c r="GA45" s="2" t="s">
        <v>35</v>
      </c>
      <c r="GB45" s="2" t="s">
        <v>35</v>
      </c>
      <c r="GC45" s="2" t="s">
        <v>35</v>
      </c>
      <c r="GD45" s="2" t="s">
        <v>35</v>
      </c>
      <c r="GE45" s="2" t="s">
        <v>35</v>
      </c>
      <c r="GF45" s="2" t="s">
        <v>35</v>
      </c>
      <c r="GG45" s="2" t="s">
        <v>35</v>
      </c>
      <c r="GH45" s="2" t="s">
        <v>35</v>
      </c>
      <c r="GI45" s="2" t="s">
        <v>35</v>
      </c>
      <c r="GJ45" s="2" t="s">
        <v>35</v>
      </c>
      <c r="GK45" s="2" t="s">
        <v>35</v>
      </c>
      <c r="GL45" s="2" t="s">
        <v>35</v>
      </c>
      <c r="GM45" s="2" t="s">
        <v>35</v>
      </c>
      <c r="GN45" s="2" t="s">
        <v>35</v>
      </c>
      <c r="GO45" s="2" t="s">
        <v>35</v>
      </c>
      <c r="GP45" s="2" t="s">
        <v>35</v>
      </c>
      <c r="GQ45" s="2" t="s">
        <v>35</v>
      </c>
      <c r="GR45" s="2" t="s">
        <v>35</v>
      </c>
      <c r="GS45" s="2" t="s">
        <v>35</v>
      </c>
      <c r="GT45" s="2" t="s">
        <v>35</v>
      </c>
      <c r="GU45" s="2" t="s">
        <v>35</v>
      </c>
      <c r="GV45" s="2" t="s">
        <v>35</v>
      </c>
      <c r="GW45" s="2" t="s">
        <v>35</v>
      </c>
      <c r="GX45" s="2" t="s">
        <v>35</v>
      </c>
      <c r="GY45" s="2" t="s">
        <v>35</v>
      </c>
      <c r="GZ45" s="2" t="s">
        <v>35</v>
      </c>
      <c r="HA45" s="2" t="s">
        <v>35</v>
      </c>
      <c r="HB45" s="2" t="s">
        <v>35</v>
      </c>
      <c r="HC45" s="2" t="s">
        <v>35</v>
      </c>
      <c r="HD45" s="2" t="s">
        <v>35</v>
      </c>
      <c r="HE45" s="2" t="s">
        <v>35</v>
      </c>
      <c r="HF45" s="2" t="s">
        <v>35</v>
      </c>
      <c r="HG45" s="2" t="s">
        <v>35</v>
      </c>
      <c r="HH45" s="2" t="s">
        <v>35</v>
      </c>
      <c r="HI45" s="2" t="s">
        <v>35</v>
      </c>
      <c r="HJ45" s="2" t="s">
        <v>35</v>
      </c>
      <c r="HK45" s="2" t="s">
        <v>35</v>
      </c>
      <c r="HL45" s="2" t="s">
        <v>35</v>
      </c>
      <c r="HM45" s="2" t="s">
        <v>35</v>
      </c>
      <c r="HN45" s="2" t="s">
        <v>35</v>
      </c>
      <c r="HO45" s="2" t="s">
        <v>35</v>
      </c>
      <c r="HP45" s="2" t="s">
        <v>35</v>
      </c>
      <c r="HQ45" s="2" t="s">
        <v>35</v>
      </c>
      <c r="HR45" s="2" t="s">
        <v>35</v>
      </c>
      <c r="HS45" s="2" t="s">
        <v>35</v>
      </c>
      <c r="HT45" s="2" t="s">
        <v>35</v>
      </c>
      <c r="HU45" s="2" t="s">
        <v>35</v>
      </c>
      <c r="HV45" s="2" t="s">
        <v>35</v>
      </c>
      <c r="HW45" s="2" t="s">
        <v>35</v>
      </c>
      <c r="HX45" s="2" t="s">
        <v>35</v>
      </c>
      <c r="HY45" s="2" t="s">
        <v>35</v>
      </c>
      <c r="HZ45" s="2" t="s">
        <v>35</v>
      </c>
      <c r="IA45" s="2" t="s">
        <v>35</v>
      </c>
      <c r="IB45" s="2" t="s">
        <v>35</v>
      </c>
      <c r="IC45" s="2" t="s">
        <v>35</v>
      </c>
      <c r="ID45" s="2" t="s">
        <v>35</v>
      </c>
      <c r="IE45" s="2" t="s">
        <v>35</v>
      </c>
      <c r="IF45" s="2" t="s">
        <v>35</v>
      </c>
      <c r="IG45" s="2" t="s">
        <v>35</v>
      </c>
      <c r="IH45" s="2" t="s">
        <v>35</v>
      </c>
      <c r="II45" s="2" t="s">
        <v>35</v>
      </c>
      <c r="IJ45" s="2" t="s">
        <v>35</v>
      </c>
      <c r="IK45" s="2" t="s">
        <v>35</v>
      </c>
      <c r="IL45" s="2" t="s">
        <v>35</v>
      </c>
      <c r="IM45" s="2" t="s">
        <v>35</v>
      </c>
      <c r="IN45" s="2" t="s">
        <v>35</v>
      </c>
      <c r="IO45" s="2" t="s">
        <v>35</v>
      </c>
      <c r="IP45" s="2" t="s">
        <v>35</v>
      </c>
      <c r="IQ45" s="2" t="s">
        <v>35</v>
      </c>
      <c r="IR45" s="2" t="s">
        <v>35</v>
      </c>
      <c r="IS45" s="2" t="s">
        <v>35</v>
      </c>
      <c r="IT45" s="2" t="s">
        <v>35</v>
      </c>
      <c r="IU45" s="2" t="s">
        <v>35</v>
      </c>
      <c r="IV45" s="2" t="s">
        <v>35</v>
      </c>
      <c r="IW45" s="2" t="s">
        <v>35</v>
      </c>
      <c r="IX45" s="2" t="s">
        <v>35</v>
      </c>
      <c r="IY45" s="2" t="s">
        <v>35</v>
      </c>
      <c r="IZ45" s="2" t="s">
        <v>35</v>
      </c>
      <c r="JA45" s="2" t="s">
        <v>35</v>
      </c>
      <c r="JB45" s="2" t="s">
        <v>35</v>
      </c>
      <c r="JC45" s="2" t="s">
        <v>35</v>
      </c>
      <c r="JD45" s="2" t="s">
        <v>35</v>
      </c>
      <c r="JE45" s="2" t="s">
        <v>35</v>
      </c>
      <c r="JF45" s="2" t="s">
        <v>35</v>
      </c>
      <c r="JG45" s="2" t="s">
        <v>35</v>
      </c>
    </row>
    <row r="46" spans="1:267" ht="9" customHeight="1">
      <c r="A46" s="239"/>
      <c r="B46" s="240"/>
      <c r="C46" s="241"/>
      <c r="D46" s="232" t="s">
        <v>57</v>
      </c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193" t="s">
        <v>38</v>
      </c>
      <c r="U46" s="194"/>
      <c r="V46" s="194"/>
      <c r="W46" s="194"/>
      <c r="X46" s="194"/>
      <c r="Y46" s="194"/>
      <c r="Z46" s="195"/>
      <c r="AA46" s="118">
        <v>23640</v>
      </c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>
        <v>373</v>
      </c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>
        <v>214844</v>
      </c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>
        <v>2713</v>
      </c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>
        <v>12</v>
      </c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>
        <v>10301</v>
      </c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>
        <v>61</v>
      </c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>
        <v>7</v>
      </c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>
        <v>6495</v>
      </c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>
        <v>22</v>
      </c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6"/>
      <c r="FK46" s="2" t="s">
        <v>35</v>
      </c>
      <c r="FL46" s="2" t="s">
        <v>35</v>
      </c>
      <c r="FM46" s="2" t="s">
        <v>35</v>
      </c>
      <c r="FN46" s="2" t="s">
        <v>35</v>
      </c>
      <c r="FO46" s="2" t="s">
        <v>35</v>
      </c>
      <c r="FP46" s="2" t="s">
        <v>35</v>
      </c>
      <c r="FQ46" s="2" t="s">
        <v>35</v>
      </c>
      <c r="FR46" s="2" t="s">
        <v>35</v>
      </c>
      <c r="FS46" s="2" t="s">
        <v>35</v>
      </c>
      <c r="FT46" s="2" t="s">
        <v>35</v>
      </c>
      <c r="FU46" s="2" t="s">
        <v>35</v>
      </c>
      <c r="FV46" s="2" t="s">
        <v>35</v>
      </c>
      <c r="FW46" s="2" t="s">
        <v>35</v>
      </c>
      <c r="FX46" s="2" t="s">
        <v>35</v>
      </c>
      <c r="FY46" s="2" t="s">
        <v>35</v>
      </c>
      <c r="FZ46" s="2" t="s">
        <v>35</v>
      </c>
      <c r="GA46" s="2" t="s">
        <v>35</v>
      </c>
      <c r="GB46" s="2" t="s">
        <v>35</v>
      </c>
      <c r="GC46" s="2" t="s">
        <v>35</v>
      </c>
      <c r="GD46" s="2" t="s">
        <v>35</v>
      </c>
      <c r="GE46" s="2" t="s">
        <v>35</v>
      </c>
      <c r="GF46" s="2" t="s">
        <v>35</v>
      </c>
      <c r="GG46" s="2" t="s">
        <v>35</v>
      </c>
      <c r="GH46" s="2" t="s">
        <v>35</v>
      </c>
      <c r="GI46" s="2" t="s">
        <v>35</v>
      </c>
      <c r="GJ46" s="2" t="s">
        <v>35</v>
      </c>
      <c r="GK46" s="2" t="s">
        <v>35</v>
      </c>
      <c r="GL46" s="2" t="s">
        <v>35</v>
      </c>
      <c r="GM46" s="2" t="s">
        <v>35</v>
      </c>
      <c r="GN46" s="2" t="s">
        <v>35</v>
      </c>
      <c r="GO46" s="2" t="s">
        <v>35</v>
      </c>
      <c r="GP46" s="2" t="s">
        <v>35</v>
      </c>
      <c r="GQ46" s="2" t="s">
        <v>35</v>
      </c>
      <c r="GR46" s="2" t="s">
        <v>35</v>
      </c>
      <c r="GS46" s="2" t="s">
        <v>35</v>
      </c>
      <c r="GT46" s="2" t="s">
        <v>35</v>
      </c>
      <c r="GU46" s="2" t="s">
        <v>35</v>
      </c>
      <c r="GV46" s="2" t="s">
        <v>35</v>
      </c>
      <c r="GW46" s="2" t="s">
        <v>35</v>
      </c>
      <c r="GX46" s="2" t="s">
        <v>35</v>
      </c>
      <c r="GY46" s="2" t="s">
        <v>35</v>
      </c>
      <c r="GZ46" s="2" t="s">
        <v>35</v>
      </c>
      <c r="HA46" s="2" t="s">
        <v>35</v>
      </c>
      <c r="HB46" s="2" t="s">
        <v>35</v>
      </c>
      <c r="HC46" s="2" t="s">
        <v>35</v>
      </c>
      <c r="HD46" s="2" t="s">
        <v>35</v>
      </c>
      <c r="HE46" s="2" t="s">
        <v>35</v>
      </c>
      <c r="HF46" s="2" t="s">
        <v>35</v>
      </c>
      <c r="HG46" s="2" t="s">
        <v>35</v>
      </c>
      <c r="HH46" s="2" t="s">
        <v>35</v>
      </c>
      <c r="HI46" s="2" t="s">
        <v>35</v>
      </c>
      <c r="HJ46" s="2" t="s">
        <v>35</v>
      </c>
      <c r="HK46" s="2" t="s">
        <v>35</v>
      </c>
      <c r="HL46" s="2" t="s">
        <v>35</v>
      </c>
      <c r="HM46" s="2" t="s">
        <v>35</v>
      </c>
      <c r="HN46" s="2" t="s">
        <v>35</v>
      </c>
      <c r="HO46" s="2" t="s">
        <v>35</v>
      </c>
      <c r="HP46" s="2" t="s">
        <v>35</v>
      </c>
      <c r="HQ46" s="2" t="s">
        <v>35</v>
      </c>
      <c r="HR46" s="2" t="s">
        <v>35</v>
      </c>
      <c r="HS46" s="2" t="s">
        <v>35</v>
      </c>
      <c r="HT46" s="2" t="s">
        <v>35</v>
      </c>
      <c r="HU46" s="2" t="s">
        <v>35</v>
      </c>
      <c r="HV46" s="2" t="s">
        <v>35</v>
      </c>
      <c r="HW46" s="2" t="s">
        <v>35</v>
      </c>
      <c r="HX46" s="2" t="s">
        <v>35</v>
      </c>
      <c r="HY46" s="2" t="s">
        <v>35</v>
      </c>
      <c r="HZ46" s="2" t="s">
        <v>35</v>
      </c>
      <c r="IA46" s="2" t="s">
        <v>35</v>
      </c>
      <c r="IB46" s="2" t="s">
        <v>35</v>
      </c>
      <c r="IC46" s="2" t="s">
        <v>35</v>
      </c>
      <c r="ID46" s="2" t="s">
        <v>35</v>
      </c>
      <c r="IE46" s="2" t="s">
        <v>35</v>
      </c>
      <c r="IF46" s="2" t="s">
        <v>35</v>
      </c>
      <c r="IG46" s="2" t="s">
        <v>35</v>
      </c>
      <c r="IH46" s="2" t="s">
        <v>35</v>
      </c>
      <c r="II46" s="2" t="s">
        <v>35</v>
      </c>
      <c r="IJ46" s="2" t="s">
        <v>35</v>
      </c>
      <c r="IK46" s="2" t="s">
        <v>35</v>
      </c>
      <c r="IL46" s="2" t="s">
        <v>35</v>
      </c>
      <c r="IM46" s="2" t="s">
        <v>35</v>
      </c>
      <c r="IN46" s="2" t="s">
        <v>35</v>
      </c>
      <c r="IO46" s="2" t="s">
        <v>35</v>
      </c>
      <c r="IP46" s="2" t="s">
        <v>35</v>
      </c>
      <c r="IQ46" s="2" t="s">
        <v>35</v>
      </c>
      <c r="IR46" s="2" t="s">
        <v>35</v>
      </c>
      <c r="IS46" s="2" t="s">
        <v>35</v>
      </c>
      <c r="IT46" s="2" t="s">
        <v>35</v>
      </c>
      <c r="IU46" s="2" t="s">
        <v>35</v>
      </c>
      <c r="IV46" s="2" t="s">
        <v>35</v>
      </c>
      <c r="IW46" s="2" t="s">
        <v>35</v>
      </c>
      <c r="IX46" s="2" t="s">
        <v>35</v>
      </c>
      <c r="IY46" s="2" t="s">
        <v>35</v>
      </c>
      <c r="IZ46" s="2" t="s">
        <v>35</v>
      </c>
      <c r="JA46" s="2" t="s">
        <v>35</v>
      </c>
      <c r="JB46" s="2" t="s">
        <v>35</v>
      </c>
      <c r="JC46" s="2" t="s">
        <v>35</v>
      </c>
      <c r="JD46" s="2" t="s">
        <v>35</v>
      </c>
      <c r="JE46" s="2" t="s">
        <v>35</v>
      </c>
      <c r="JF46" s="2" t="s">
        <v>35</v>
      </c>
      <c r="JG46" s="2" t="s">
        <v>35</v>
      </c>
    </row>
    <row r="47" spans="1:267" ht="9" customHeight="1">
      <c r="A47" s="239"/>
      <c r="B47" s="240"/>
      <c r="C47" s="241"/>
      <c r="D47" s="233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193" t="s">
        <v>39</v>
      </c>
      <c r="U47" s="194"/>
      <c r="V47" s="194"/>
      <c r="W47" s="194"/>
      <c r="X47" s="194"/>
      <c r="Y47" s="194"/>
      <c r="Z47" s="195"/>
      <c r="AA47" s="118">
        <v>765190</v>
      </c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>
        <v>6861</v>
      </c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>
        <v>3859059</v>
      </c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>
        <v>56162</v>
      </c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>
        <v>62</v>
      </c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>
        <v>47920</v>
      </c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>
        <v>859</v>
      </c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>
        <v>25</v>
      </c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>
        <v>24369</v>
      </c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>
        <v>393</v>
      </c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6"/>
      <c r="FK47" s="2" t="s">
        <v>35</v>
      </c>
      <c r="FL47" s="2" t="s">
        <v>35</v>
      </c>
      <c r="FM47" s="2" t="s">
        <v>35</v>
      </c>
      <c r="FN47" s="2" t="s">
        <v>35</v>
      </c>
      <c r="FO47" s="2" t="s">
        <v>35</v>
      </c>
      <c r="FP47" s="2" t="s">
        <v>35</v>
      </c>
      <c r="FQ47" s="2" t="s">
        <v>35</v>
      </c>
      <c r="FR47" s="2" t="s">
        <v>35</v>
      </c>
      <c r="FS47" s="2" t="s">
        <v>35</v>
      </c>
      <c r="FT47" s="2" t="s">
        <v>35</v>
      </c>
      <c r="FU47" s="2" t="s">
        <v>35</v>
      </c>
      <c r="FV47" s="2" t="s">
        <v>35</v>
      </c>
      <c r="FW47" s="2" t="s">
        <v>35</v>
      </c>
      <c r="FX47" s="2" t="s">
        <v>35</v>
      </c>
      <c r="FY47" s="2" t="s">
        <v>35</v>
      </c>
      <c r="FZ47" s="2" t="s">
        <v>35</v>
      </c>
      <c r="GA47" s="2" t="s">
        <v>35</v>
      </c>
      <c r="GB47" s="2" t="s">
        <v>35</v>
      </c>
      <c r="GC47" s="2" t="s">
        <v>35</v>
      </c>
      <c r="GD47" s="2" t="s">
        <v>35</v>
      </c>
      <c r="GE47" s="2" t="s">
        <v>35</v>
      </c>
      <c r="GF47" s="2" t="s">
        <v>35</v>
      </c>
      <c r="GG47" s="2" t="s">
        <v>35</v>
      </c>
      <c r="GH47" s="2" t="s">
        <v>35</v>
      </c>
      <c r="GI47" s="2" t="s">
        <v>35</v>
      </c>
      <c r="GJ47" s="2" t="s">
        <v>35</v>
      </c>
      <c r="GK47" s="2" t="s">
        <v>35</v>
      </c>
      <c r="GL47" s="2" t="s">
        <v>35</v>
      </c>
      <c r="GM47" s="2" t="s">
        <v>35</v>
      </c>
      <c r="GN47" s="2" t="s">
        <v>35</v>
      </c>
      <c r="GO47" s="2" t="s">
        <v>35</v>
      </c>
      <c r="GP47" s="2" t="s">
        <v>35</v>
      </c>
      <c r="GQ47" s="2" t="s">
        <v>35</v>
      </c>
      <c r="GR47" s="2" t="s">
        <v>35</v>
      </c>
      <c r="GS47" s="2" t="s">
        <v>35</v>
      </c>
      <c r="GT47" s="2" t="s">
        <v>35</v>
      </c>
      <c r="GU47" s="2" t="s">
        <v>35</v>
      </c>
      <c r="GV47" s="2" t="s">
        <v>35</v>
      </c>
      <c r="GW47" s="2" t="s">
        <v>35</v>
      </c>
      <c r="GX47" s="2" t="s">
        <v>35</v>
      </c>
      <c r="GY47" s="2" t="s">
        <v>35</v>
      </c>
      <c r="GZ47" s="2" t="s">
        <v>35</v>
      </c>
      <c r="HA47" s="2" t="s">
        <v>35</v>
      </c>
      <c r="HB47" s="2" t="s">
        <v>35</v>
      </c>
      <c r="HC47" s="2" t="s">
        <v>35</v>
      </c>
      <c r="HD47" s="2" t="s">
        <v>35</v>
      </c>
      <c r="HE47" s="2" t="s">
        <v>35</v>
      </c>
      <c r="HF47" s="2" t="s">
        <v>35</v>
      </c>
      <c r="HG47" s="2" t="s">
        <v>35</v>
      </c>
      <c r="HH47" s="2" t="s">
        <v>35</v>
      </c>
      <c r="HI47" s="2" t="s">
        <v>35</v>
      </c>
      <c r="HJ47" s="2" t="s">
        <v>35</v>
      </c>
      <c r="HK47" s="2" t="s">
        <v>35</v>
      </c>
      <c r="HL47" s="2" t="s">
        <v>35</v>
      </c>
      <c r="HM47" s="2" t="s">
        <v>35</v>
      </c>
      <c r="HN47" s="2" t="s">
        <v>35</v>
      </c>
      <c r="HO47" s="2" t="s">
        <v>35</v>
      </c>
      <c r="HP47" s="2" t="s">
        <v>35</v>
      </c>
      <c r="HQ47" s="2" t="s">
        <v>35</v>
      </c>
      <c r="HR47" s="2" t="s">
        <v>35</v>
      </c>
      <c r="HS47" s="2" t="s">
        <v>35</v>
      </c>
      <c r="HT47" s="2" t="s">
        <v>35</v>
      </c>
      <c r="HU47" s="2" t="s">
        <v>35</v>
      </c>
      <c r="HV47" s="2" t="s">
        <v>35</v>
      </c>
      <c r="HW47" s="2" t="s">
        <v>35</v>
      </c>
      <c r="HX47" s="2" t="s">
        <v>35</v>
      </c>
      <c r="HY47" s="2" t="s">
        <v>35</v>
      </c>
      <c r="HZ47" s="2" t="s">
        <v>35</v>
      </c>
      <c r="IA47" s="2" t="s">
        <v>35</v>
      </c>
      <c r="IB47" s="2" t="s">
        <v>35</v>
      </c>
      <c r="IC47" s="2" t="s">
        <v>35</v>
      </c>
      <c r="ID47" s="2" t="s">
        <v>35</v>
      </c>
      <c r="IE47" s="2" t="s">
        <v>35</v>
      </c>
      <c r="IF47" s="2" t="s">
        <v>35</v>
      </c>
      <c r="IG47" s="2" t="s">
        <v>35</v>
      </c>
      <c r="IH47" s="2" t="s">
        <v>35</v>
      </c>
      <c r="II47" s="2" t="s">
        <v>35</v>
      </c>
      <c r="IJ47" s="2" t="s">
        <v>35</v>
      </c>
      <c r="IK47" s="2" t="s">
        <v>35</v>
      </c>
      <c r="IL47" s="2" t="s">
        <v>35</v>
      </c>
      <c r="IM47" s="2" t="s">
        <v>35</v>
      </c>
      <c r="IN47" s="2" t="s">
        <v>35</v>
      </c>
      <c r="IO47" s="2" t="s">
        <v>35</v>
      </c>
      <c r="IP47" s="2" t="s">
        <v>35</v>
      </c>
      <c r="IQ47" s="2" t="s">
        <v>35</v>
      </c>
      <c r="IR47" s="2" t="s">
        <v>35</v>
      </c>
      <c r="IS47" s="2" t="s">
        <v>35</v>
      </c>
      <c r="IT47" s="2" t="s">
        <v>35</v>
      </c>
      <c r="IU47" s="2" t="s">
        <v>35</v>
      </c>
      <c r="IV47" s="2" t="s">
        <v>35</v>
      </c>
      <c r="IW47" s="2" t="s">
        <v>35</v>
      </c>
      <c r="IX47" s="2" t="s">
        <v>35</v>
      </c>
      <c r="IY47" s="2" t="s">
        <v>35</v>
      </c>
      <c r="IZ47" s="2" t="s">
        <v>35</v>
      </c>
      <c r="JA47" s="2" t="s">
        <v>35</v>
      </c>
      <c r="JB47" s="2" t="s">
        <v>35</v>
      </c>
      <c r="JC47" s="2" t="s">
        <v>35</v>
      </c>
      <c r="JD47" s="2" t="s">
        <v>35</v>
      </c>
      <c r="JE47" s="2" t="s">
        <v>35</v>
      </c>
      <c r="JF47" s="2" t="s">
        <v>35</v>
      </c>
      <c r="JG47" s="2" t="s">
        <v>35</v>
      </c>
    </row>
    <row r="48" spans="1:267" ht="9" customHeight="1">
      <c r="A48" s="239"/>
      <c r="B48" s="240"/>
      <c r="C48" s="241"/>
      <c r="D48" s="234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193" t="s">
        <v>37</v>
      </c>
      <c r="U48" s="194"/>
      <c r="V48" s="194"/>
      <c r="W48" s="194"/>
      <c r="X48" s="194"/>
      <c r="Y48" s="194"/>
      <c r="Z48" s="195"/>
      <c r="AA48" s="118">
        <f t="shared" ref="AA48:CE48" si="34">SUM(AA46,AA47)</f>
        <v>788830</v>
      </c>
      <c r="AB48" s="105">
        <v>339649</v>
      </c>
      <c r="AC48" s="105">
        <v>339649</v>
      </c>
      <c r="AD48" s="105">
        <v>339649</v>
      </c>
      <c r="AE48" s="105">
        <v>339649</v>
      </c>
      <c r="AF48" s="105">
        <v>339649</v>
      </c>
      <c r="AG48" s="105"/>
      <c r="AH48" s="105"/>
      <c r="AI48" s="105">
        <v>339649</v>
      </c>
      <c r="AJ48" s="105">
        <v>339649</v>
      </c>
      <c r="AK48" s="105">
        <v>339649</v>
      </c>
      <c r="AL48" s="105">
        <v>339649</v>
      </c>
      <c r="AM48" s="105">
        <v>339649</v>
      </c>
      <c r="AN48" s="105">
        <v>339649</v>
      </c>
      <c r="AO48" s="105">
        <f t="shared" si="34"/>
        <v>7234</v>
      </c>
      <c r="AP48" s="105">
        <v>339649</v>
      </c>
      <c r="AQ48" s="105">
        <v>339649</v>
      </c>
      <c r="AR48" s="105">
        <v>339649</v>
      </c>
      <c r="AS48" s="105">
        <v>339649</v>
      </c>
      <c r="AT48" s="105">
        <v>339649</v>
      </c>
      <c r="AU48" s="105"/>
      <c r="AV48" s="105"/>
      <c r="AW48" s="105">
        <v>339649</v>
      </c>
      <c r="AX48" s="105">
        <v>339649</v>
      </c>
      <c r="AY48" s="105">
        <v>339649</v>
      </c>
      <c r="AZ48" s="105">
        <v>339649</v>
      </c>
      <c r="BA48" s="105">
        <v>339649</v>
      </c>
      <c r="BB48" s="105">
        <v>339649</v>
      </c>
      <c r="BC48" s="105">
        <f t="shared" si="34"/>
        <v>4073903</v>
      </c>
      <c r="BD48" s="105">
        <v>339649</v>
      </c>
      <c r="BE48" s="105">
        <v>339649</v>
      </c>
      <c r="BF48" s="105">
        <v>339649</v>
      </c>
      <c r="BG48" s="105">
        <v>339649</v>
      </c>
      <c r="BH48" s="105">
        <v>339649</v>
      </c>
      <c r="BI48" s="105"/>
      <c r="BJ48" s="105"/>
      <c r="BK48" s="105">
        <v>339649</v>
      </c>
      <c r="BL48" s="105">
        <v>339649</v>
      </c>
      <c r="BM48" s="105">
        <v>339649</v>
      </c>
      <c r="BN48" s="105">
        <v>339649</v>
      </c>
      <c r="BO48" s="105">
        <v>339649</v>
      </c>
      <c r="BP48" s="105">
        <v>339649</v>
      </c>
      <c r="BQ48" s="105">
        <f t="shared" si="34"/>
        <v>58875</v>
      </c>
      <c r="BR48" s="105">
        <v>339649</v>
      </c>
      <c r="BS48" s="105">
        <v>339649</v>
      </c>
      <c r="BT48" s="105">
        <v>339649</v>
      </c>
      <c r="BU48" s="105">
        <v>339649</v>
      </c>
      <c r="BV48" s="105">
        <v>339649</v>
      </c>
      <c r="BW48" s="105"/>
      <c r="BX48" s="105"/>
      <c r="BY48" s="105">
        <v>339649</v>
      </c>
      <c r="BZ48" s="105">
        <v>339649</v>
      </c>
      <c r="CA48" s="105">
        <v>339649</v>
      </c>
      <c r="CB48" s="105">
        <v>339649</v>
      </c>
      <c r="CC48" s="105">
        <v>339649</v>
      </c>
      <c r="CD48" s="105">
        <v>339649</v>
      </c>
      <c r="CE48" s="105">
        <f t="shared" si="34"/>
        <v>74</v>
      </c>
      <c r="CF48" s="105">
        <v>339649</v>
      </c>
      <c r="CG48" s="105">
        <v>339649</v>
      </c>
      <c r="CH48" s="105">
        <v>339649</v>
      </c>
      <c r="CI48" s="105">
        <v>339649</v>
      </c>
      <c r="CJ48" s="105">
        <v>339649</v>
      </c>
      <c r="CK48" s="105"/>
      <c r="CL48" s="105"/>
      <c r="CM48" s="105">
        <v>339649</v>
      </c>
      <c r="CN48" s="105">
        <v>339649</v>
      </c>
      <c r="CO48" s="105">
        <v>339649</v>
      </c>
      <c r="CP48" s="105">
        <v>339649</v>
      </c>
      <c r="CQ48" s="105">
        <v>339649</v>
      </c>
      <c r="CR48" s="105">
        <v>339649</v>
      </c>
      <c r="CS48" s="105">
        <f t="shared" ref="CS48:EW48" si="35">SUM(CS46,CS47)</f>
        <v>58221</v>
      </c>
      <c r="CT48" s="105">
        <v>339649</v>
      </c>
      <c r="CU48" s="105">
        <v>339649</v>
      </c>
      <c r="CV48" s="105">
        <v>339649</v>
      </c>
      <c r="CW48" s="105">
        <v>339649</v>
      </c>
      <c r="CX48" s="105">
        <v>339649</v>
      </c>
      <c r="CY48" s="105"/>
      <c r="CZ48" s="105"/>
      <c r="DA48" s="105">
        <v>339649</v>
      </c>
      <c r="DB48" s="105">
        <v>339649</v>
      </c>
      <c r="DC48" s="105">
        <v>339649</v>
      </c>
      <c r="DD48" s="105">
        <v>339649</v>
      </c>
      <c r="DE48" s="105">
        <v>339649</v>
      </c>
      <c r="DF48" s="105">
        <v>339649</v>
      </c>
      <c r="DG48" s="105">
        <f t="shared" si="35"/>
        <v>920</v>
      </c>
      <c r="DH48" s="105">
        <v>339649</v>
      </c>
      <c r="DI48" s="105">
        <v>339649</v>
      </c>
      <c r="DJ48" s="105">
        <v>339649</v>
      </c>
      <c r="DK48" s="105">
        <v>339649</v>
      </c>
      <c r="DL48" s="105">
        <v>339649</v>
      </c>
      <c r="DM48" s="105"/>
      <c r="DN48" s="105"/>
      <c r="DO48" s="105">
        <v>339649</v>
      </c>
      <c r="DP48" s="105">
        <v>339649</v>
      </c>
      <c r="DQ48" s="105">
        <v>339649</v>
      </c>
      <c r="DR48" s="105">
        <v>339649</v>
      </c>
      <c r="DS48" s="105">
        <v>339649</v>
      </c>
      <c r="DT48" s="105">
        <v>339649</v>
      </c>
      <c r="DU48" s="105">
        <f t="shared" si="35"/>
        <v>32</v>
      </c>
      <c r="DV48" s="105">
        <v>339649</v>
      </c>
      <c r="DW48" s="105">
        <v>339649</v>
      </c>
      <c r="DX48" s="105">
        <v>339649</v>
      </c>
      <c r="DY48" s="105">
        <v>339649</v>
      </c>
      <c r="DZ48" s="105">
        <v>339649</v>
      </c>
      <c r="EA48" s="105"/>
      <c r="EB48" s="105"/>
      <c r="EC48" s="105">
        <v>339649</v>
      </c>
      <c r="ED48" s="105">
        <v>339649</v>
      </c>
      <c r="EE48" s="105">
        <v>339649</v>
      </c>
      <c r="EF48" s="105">
        <v>339649</v>
      </c>
      <c r="EG48" s="105">
        <v>339649</v>
      </c>
      <c r="EH48" s="105">
        <v>339649</v>
      </c>
      <c r="EI48" s="105">
        <f t="shared" si="35"/>
        <v>30864</v>
      </c>
      <c r="EJ48" s="105">
        <v>339649</v>
      </c>
      <c r="EK48" s="105">
        <v>339649</v>
      </c>
      <c r="EL48" s="105">
        <v>339649</v>
      </c>
      <c r="EM48" s="105">
        <v>339649</v>
      </c>
      <c r="EN48" s="105">
        <v>339649</v>
      </c>
      <c r="EO48" s="105"/>
      <c r="EP48" s="105"/>
      <c r="EQ48" s="105">
        <v>339649</v>
      </c>
      <c r="ER48" s="105">
        <v>339649</v>
      </c>
      <c r="ES48" s="105">
        <v>339649</v>
      </c>
      <c r="ET48" s="105">
        <v>339649</v>
      </c>
      <c r="EU48" s="105">
        <v>339649</v>
      </c>
      <c r="EV48" s="105">
        <v>339649</v>
      </c>
      <c r="EW48" s="105">
        <f t="shared" si="35"/>
        <v>415</v>
      </c>
      <c r="EX48" s="105">
        <v>339649</v>
      </c>
      <c r="EY48" s="105">
        <v>339649</v>
      </c>
      <c r="EZ48" s="105">
        <v>339649</v>
      </c>
      <c r="FA48" s="105">
        <v>339649</v>
      </c>
      <c r="FB48" s="105">
        <v>339649</v>
      </c>
      <c r="FC48" s="105"/>
      <c r="FD48" s="105"/>
      <c r="FE48" s="105">
        <v>339649</v>
      </c>
      <c r="FF48" s="105">
        <v>339649</v>
      </c>
      <c r="FG48" s="105">
        <v>339649</v>
      </c>
      <c r="FH48" s="105">
        <v>339649</v>
      </c>
      <c r="FI48" s="105">
        <v>339649</v>
      </c>
      <c r="FJ48" s="106">
        <v>339649</v>
      </c>
      <c r="FK48" s="2" t="s">
        <v>35</v>
      </c>
      <c r="FL48" s="2" t="s">
        <v>35</v>
      </c>
      <c r="FM48" s="2" t="s">
        <v>35</v>
      </c>
      <c r="FN48" s="2" t="s">
        <v>35</v>
      </c>
      <c r="FO48" s="2" t="s">
        <v>35</v>
      </c>
      <c r="FP48" s="2" t="s">
        <v>35</v>
      </c>
      <c r="FQ48" s="2" t="s">
        <v>35</v>
      </c>
      <c r="FR48" s="2" t="s">
        <v>35</v>
      </c>
      <c r="FS48" s="2" t="s">
        <v>35</v>
      </c>
      <c r="FT48" s="2" t="s">
        <v>35</v>
      </c>
      <c r="FU48" s="2" t="s">
        <v>35</v>
      </c>
      <c r="FV48" s="2" t="s">
        <v>35</v>
      </c>
      <c r="FW48" s="2" t="s">
        <v>35</v>
      </c>
      <c r="FX48" s="2" t="s">
        <v>35</v>
      </c>
      <c r="FY48" s="2" t="s">
        <v>35</v>
      </c>
      <c r="FZ48" s="2" t="s">
        <v>35</v>
      </c>
      <c r="GA48" s="2" t="s">
        <v>35</v>
      </c>
      <c r="GB48" s="2" t="s">
        <v>35</v>
      </c>
      <c r="GC48" s="2" t="s">
        <v>35</v>
      </c>
      <c r="GD48" s="2" t="s">
        <v>35</v>
      </c>
      <c r="GE48" s="2" t="s">
        <v>35</v>
      </c>
      <c r="GF48" s="2" t="s">
        <v>35</v>
      </c>
      <c r="GG48" s="2" t="s">
        <v>35</v>
      </c>
      <c r="GH48" s="2" t="s">
        <v>35</v>
      </c>
      <c r="GI48" s="2" t="s">
        <v>35</v>
      </c>
      <c r="GJ48" s="2" t="s">
        <v>35</v>
      </c>
      <c r="GK48" s="2" t="s">
        <v>35</v>
      </c>
      <c r="GL48" s="2" t="s">
        <v>35</v>
      </c>
      <c r="GM48" s="2" t="s">
        <v>35</v>
      </c>
      <c r="GN48" s="2" t="s">
        <v>35</v>
      </c>
      <c r="GO48" s="2" t="s">
        <v>35</v>
      </c>
      <c r="GP48" s="2" t="s">
        <v>35</v>
      </c>
      <c r="GQ48" s="2" t="s">
        <v>35</v>
      </c>
      <c r="GR48" s="2" t="s">
        <v>35</v>
      </c>
      <c r="GS48" s="2" t="s">
        <v>35</v>
      </c>
      <c r="GT48" s="2" t="s">
        <v>35</v>
      </c>
      <c r="GU48" s="2" t="s">
        <v>35</v>
      </c>
      <c r="GV48" s="2" t="s">
        <v>35</v>
      </c>
      <c r="GW48" s="2" t="s">
        <v>35</v>
      </c>
      <c r="GX48" s="2" t="s">
        <v>35</v>
      </c>
      <c r="GY48" s="2" t="s">
        <v>35</v>
      </c>
      <c r="GZ48" s="2" t="s">
        <v>35</v>
      </c>
      <c r="HA48" s="2" t="s">
        <v>35</v>
      </c>
      <c r="HB48" s="2" t="s">
        <v>35</v>
      </c>
      <c r="HC48" s="2" t="s">
        <v>35</v>
      </c>
      <c r="HD48" s="2" t="s">
        <v>35</v>
      </c>
      <c r="HE48" s="2" t="s">
        <v>35</v>
      </c>
      <c r="HF48" s="2" t="s">
        <v>35</v>
      </c>
      <c r="HG48" s="2" t="s">
        <v>35</v>
      </c>
      <c r="HH48" s="2" t="s">
        <v>35</v>
      </c>
      <c r="HI48" s="2" t="s">
        <v>35</v>
      </c>
      <c r="HJ48" s="2" t="s">
        <v>35</v>
      </c>
      <c r="HK48" s="2" t="s">
        <v>35</v>
      </c>
      <c r="HL48" s="2" t="s">
        <v>35</v>
      </c>
      <c r="HM48" s="2" t="s">
        <v>35</v>
      </c>
      <c r="HN48" s="2" t="s">
        <v>35</v>
      </c>
      <c r="HO48" s="2" t="s">
        <v>35</v>
      </c>
      <c r="HP48" s="2" t="s">
        <v>35</v>
      </c>
      <c r="HQ48" s="2" t="s">
        <v>35</v>
      </c>
      <c r="HR48" s="2" t="s">
        <v>35</v>
      </c>
      <c r="HS48" s="2" t="s">
        <v>35</v>
      </c>
      <c r="HT48" s="2" t="s">
        <v>35</v>
      </c>
      <c r="HU48" s="2" t="s">
        <v>35</v>
      </c>
      <c r="HV48" s="2" t="s">
        <v>35</v>
      </c>
      <c r="HW48" s="2" t="s">
        <v>35</v>
      </c>
      <c r="HX48" s="2" t="s">
        <v>35</v>
      </c>
      <c r="HY48" s="2" t="s">
        <v>35</v>
      </c>
      <c r="HZ48" s="2" t="s">
        <v>35</v>
      </c>
      <c r="IA48" s="2" t="s">
        <v>35</v>
      </c>
      <c r="IB48" s="2" t="s">
        <v>35</v>
      </c>
      <c r="IC48" s="2" t="s">
        <v>35</v>
      </c>
      <c r="ID48" s="2" t="s">
        <v>35</v>
      </c>
      <c r="IE48" s="2" t="s">
        <v>35</v>
      </c>
      <c r="IF48" s="2" t="s">
        <v>35</v>
      </c>
      <c r="IG48" s="2" t="s">
        <v>35</v>
      </c>
      <c r="IH48" s="2" t="s">
        <v>35</v>
      </c>
      <c r="II48" s="2" t="s">
        <v>35</v>
      </c>
      <c r="IJ48" s="2" t="s">
        <v>35</v>
      </c>
      <c r="IK48" s="2" t="s">
        <v>35</v>
      </c>
      <c r="IL48" s="2" t="s">
        <v>35</v>
      </c>
      <c r="IM48" s="2" t="s">
        <v>35</v>
      </c>
      <c r="IN48" s="2" t="s">
        <v>35</v>
      </c>
      <c r="IO48" s="2" t="s">
        <v>35</v>
      </c>
      <c r="IP48" s="2" t="s">
        <v>35</v>
      </c>
      <c r="IQ48" s="2" t="s">
        <v>35</v>
      </c>
      <c r="IR48" s="2" t="s">
        <v>35</v>
      </c>
      <c r="IS48" s="2" t="s">
        <v>35</v>
      </c>
      <c r="IT48" s="2" t="s">
        <v>35</v>
      </c>
      <c r="IU48" s="2" t="s">
        <v>35</v>
      </c>
      <c r="IV48" s="2" t="s">
        <v>35</v>
      </c>
      <c r="IW48" s="2" t="s">
        <v>35</v>
      </c>
      <c r="IX48" s="2" t="s">
        <v>35</v>
      </c>
      <c r="IY48" s="2" t="s">
        <v>35</v>
      </c>
      <c r="IZ48" s="2" t="s">
        <v>35</v>
      </c>
      <c r="JA48" s="2" t="s">
        <v>35</v>
      </c>
      <c r="JB48" s="2" t="s">
        <v>35</v>
      </c>
      <c r="JC48" s="2" t="s">
        <v>35</v>
      </c>
      <c r="JD48" s="2" t="s">
        <v>35</v>
      </c>
      <c r="JE48" s="2" t="s">
        <v>35</v>
      </c>
      <c r="JF48" s="2" t="s">
        <v>35</v>
      </c>
      <c r="JG48" s="2" t="s">
        <v>35</v>
      </c>
    </row>
    <row r="49" spans="1:267" ht="9" customHeight="1">
      <c r="A49" s="239"/>
      <c r="B49" s="240"/>
      <c r="C49" s="241"/>
      <c r="D49" s="232" t="s">
        <v>45</v>
      </c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193" t="s">
        <v>38</v>
      </c>
      <c r="U49" s="194"/>
      <c r="V49" s="194"/>
      <c r="W49" s="194"/>
      <c r="X49" s="194"/>
      <c r="Y49" s="194"/>
      <c r="Z49" s="195"/>
      <c r="AA49" s="118">
        <v>285</v>
      </c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>
        <v>0</v>
      </c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>
        <v>0</v>
      </c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>
        <v>0</v>
      </c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>
        <v>0</v>
      </c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269">
        <v>0</v>
      </c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>
        <v>0</v>
      </c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>
        <v>0</v>
      </c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>
        <v>0</v>
      </c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>
        <v>0</v>
      </c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  <c r="FJ49" s="106"/>
      <c r="FK49" s="2" t="s">
        <v>35</v>
      </c>
      <c r="FL49" s="2" t="s">
        <v>35</v>
      </c>
      <c r="FM49" s="2" t="s">
        <v>35</v>
      </c>
      <c r="FN49" s="2" t="s">
        <v>35</v>
      </c>
      <c r="FO49" s="2" t="s">
        <v>35</v>
      </c>
      <c r="FP49" s="2" t="s">
        <v>35</v>
      </c>
      <c r="FQ49" s="2" t="s">
        <v>35</v>
      </c>
      <c r="FR49" s="2" t="s">
        <v>35</v>
      </c>
      <c r="FS49" s="2" t="s">
        <v>35</v>
      </c>
      <c r="FT49" s="2" t="s">
        <v>35</v>
      </c>
      <c r="FU49" s="2" t="s">
        <v>35</v>
      </c>
      <c r="FV49" s="2" t="s">
        <v>35</v>
      </c>
      <c r="FW49" s="2" t="s">
        <v>35</v>
      </c>
      <c r="FX49" s="2" t="s">
        <v>35</v>
      </c>
      <c r="FY49" s="2" t="s">
        <v>35</v>
      </c>
      <c r="FZ49" s="2" t="s">
        <v>35</v>
      </c>
      <c r="GA49" s="2" t="s">
        <v>35</v>
      </c>
      <c r="GB49" s="2" t="s">
        <v>35</v>
      </c>
      <c r="GC49" s="2" t="s">
        <v>35</v>
      </c>
      <c r="GD49" s="2" t="s">
        <v>35</v>
      </c>
      <c r="GE49" s="2" t="s">
        <v>35</v>
      </c>
      <c r="GF49" s="2" t="s">
        <v>35</v>
      </c>
      <c r="GG49" s="2" t="s">
        <v>35</v>
      </c>
      <c r="GH49" s="2" t="s">
        <v>35</v>
      </c>
      <c r="GI49" s="2" t="s">
        <v>35</v>
      </c>
      <c r="GJ49" s="2" t="s">
        <v>35</v>
      </c>
      <c r="GK49" s="2" t="s">
        <v>35</v>
      </c>
      <c r="GL49" s="2" t="s">
        <v>35</v>
      </c>
      <c r="GM49" s="2" t="s">
        <v>35</v>
      </c>
      <c r="GN49" s="2" t="s">
        <v>35</v>
      </c>
      <c r="GO49" s="2" t="s">
        <v>35</v>
      </c>
      <c r="GP49" s="2" t="s">
        <v>35</v>
      </c>
      <c r="GQ49" s="2" t="s">
        <v>35</v>
      </c>
      <c r="GR49" s="2" t="s">
        <v>35</v>
      </c>
      <c r="GS49" s="2" t="s">
        <v>35</v>
      </c>
      <c r="GT49" s="2" t="s">
        <v>35</v>
      </c>
      <c r="GU49" s="2" t="s">
        <v>35</v>
      </c>
      <c r="GV49" s="2" t="s">
        <v>35</v>
      </c>
      <c r="GW49" s="2" t="s">
        <v>35</v>
      </c>
      <c r="GX49" s="2" t="s">
        <v>35</v>
      </c>
      <c r="GY49" s="2" t="s">
        <v>35</v>
      </c>
      <c r="GZ49" s="2" t="s">
        <v>35</v>
      </c>
      <c r="HA49" s="2" t="s">
        <v>35</v>
      </c>
      <c r="HB49" s="2" t="s">
        <v>35</v>
      </c>
      <c r="HC49" s="2" t="s">
        <v>35</v>
      </c>
      <c r="HD49" s="2" t="s">
        <v>35</v>
      </c>
      <c r="HE49" s="2" t="s">
        <v>35</v>
      </c>
      <c r="HF49" s="2" t="s">
        <v>35</v>
      </c>
      <c r="HG49" s="2" t="s">
        <v>35</v>
      </c>
      <c r="HH49" s="2" t="s">
        <v>35</v>
      </c>
      <c r="HI49" s="2" t="s">
        <v>35</v>
      </c>
      <c r="HJ49" s="2" t="s">
        <v>35</v>
      </c>
      <c r="HK49" s="2" t="s">
        <v>35</v>
      </c>
      <c r="HL49" s="2" t="s">
        <v>35</v>
      </c>
      <c r="HM49" s="2" t="s">
        <v>35</v>
      </c>
      <c r="HN49" s="2" t="s">
        <v>35</v>
      </c>
      <c r="HO49" s="2" t="s">
        <v>35</v>
      </c>
      <c r="HP49" s="2" t="s">
        <v>35</v>
      </c>
      <c r="HQ49" s="2" t="s">
        <v>35</v>
      </c>
      <c r="HR49" s="2" t="s">
        <v>35</v>
      </c>
      <c r="HS49" s="2" t="s">
        <v>35</v>
      </c>
      <c r="HT49" s="2" t="s">
        <v>35</v>
      </c>
      <c r="HU49" s="2" t="s">
        <v>35</v>
      </c>
      <c r="HV49" s="2" t="s">
        <v>35</v>
      </c>
      <c r="HW49" s="2" t="s">
        <v>35</v>
      </c>
      <c r="HX49" s="2" t="s">
        <v>35</v>
      </c>
      <c r="HY49" s="2" t="s">
        <v>35</v>
      </c>
      <c r="HZ49" s="2" t="s">
        <v>35</v>
      </c>
      <c r="IA49" s="2" t="s">
        <v>35</v>
      </c>
      <c r="IB49" s="2" t="s">
        <v>35</v>
      </c>
      <c r="IC49" s="2" t="s">
        <v>35</v>
      </c>
      <c r="ID49" s="2" t="s">
        <v>35</v>
      </c>
      <c r="IE49" s="2" t="s">
        <v>35</v>
      </c>
      <c r="IF49" s="2" t="s">
        <v>35</v>
      </c>
      <c r="IG49" s="2" t="s">
        <v>35</v>
      </c>
      <c r="IH49" s="2" t="s">
        <v>35</v>
      </c>
      <c r="II49" s="2" t="s">
        <v>35</v>
      </c>
      <c r="IJ49" s="2" t="s">
        <v>35</v>
      </c>
      <c r="IK49" s="2" t="s">
        <v>35</v>
      </c>
      <c r="IL49" s="2" t="s">
        <v>35</v>
      </c>
      <c r="IM49" s="2" t="s">
        <v>35</v>
      </c>
      <c r="IN49" s="2" t="s">
        <v>35</v>
      </c>
      <c r="IO49" s="2" t="s">
        <v>35</v>
      </c>
      <c r="IP49" s="2" t="s">
        <v>35</v>
      </c>
      <c r="IQ49" s="2" t="s">
        <v>35</v>
      </c>
      <c r="IR49" s="2" t="s">
        <v>35</v>
      </c>
      <c r="IS49" s="2" t="s">
        <v>35</v>
      </c>
      <c r="IT49" s="2" t="s">
        <v>35</v>
      </c>
      <c r="IU49" s="2" t="s">
        <v>35</v>
      </c>
      <c r="IV49" s="2" t="s">
        <v>35</v>
      </c>
      <c r="IW49" s="2" t="s">
        <v>35</v>
      </c>
      <c r="IX49" s="2" t="s">
        <v>35</v>
      </c>
      <c r="IY49" s="2" t="s">
        <v>35</v>
      </c>
      <c r="IZ49" s="2" t="s">
        <v>35</v>
      </c>
      <c r="JA49" s="2" t="s">
        <v>35</v>
      </c>
      <c r="JB49" s="2" t="s">
        <v>35</v>
      </c>
      <c r="JC49" s="2" t="s">
        <v>35</v>
      </c>
      <c r="JD49" s="2" t="s">
        <v>35</v>
      </c>
      <c r="JE49" s="2" t="s">
        <v>35</v>
      </c>
      <c r="JF49" s="2" t="s">
        <v>35</v>
      </c>
      <c r="JG49" s="2" t="s">
        <v>35</v>
      </c>
    </row>
    <row r="50" spans="1:267" ht="9" customHeight="1">
      <c r="A50" s="239"/>
      <c r="B50" s="240"/>
      <c r="C50" s="241"/>
      <c r="D50" s="233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193" t="s">
        <v>39</v>
      </c>
      <c r="U50" s="194"/>
      <c r="V50" s="194"/>
      <c r="W50" s="194"/>
      <c r="X50" s="194"/>
      <c r="Y50" s="194"/>
      <c r="Z50" s="195"/>
      <c r="AA50" s="118">
        <v>576</v>
      </c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>
        <v>7</v>
      </c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>
        <v>4138</v>
      </c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>
        <v>39</v>
      </c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>
        <v>1</v>
      </c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>
        <v>705</v>
      </c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>
        <v>7</v>
      </c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>
        <v>0</v>
      </c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>
        <v>0</v>
      </c>
      <c r="EJ50" s="105"/>
      <c r="EK50" s="105"/>
      <c r="EL50" s="105"/>
      <c r="EM50" s="105"/>
      <c r="EN50" s="105"/>
      <c r="EO50" s="105"/>
      <c r="EP50" s="105"/>
      <c r="EQ50" s="105"/>
      <c r="ER50" s="105"/>
      <c r="ES50" s="105"/>
      <c r="ET50" s="105"/>
      <c r="EU50" s="105"/>
      <c r="EV50" s="105"/>
      <c r="EW50" s="105">
        <v>0</v>
      </c>
      <c r="EX50" s="105"/>
      <c r="EY50" s="105"/>
      <c r="EZ50" s="105"/>
      <c r="FA50" s="105"/>
      <c r="FB50" s="105"/>
      <c r="FC50" s="105"/>
      <c r="FD50" s="105"/>
      <c r="FE50" s="105"/>
      <c r="FF50" s="105"/>
      <c r="FG50" s="105"/>
      <c r="FH50" s="105"/>
      <c r="FI50" s="105"/>
      <c r="FJ50" s="106"/>
      <c r="FK50" s="2" t="s">
        <v>35</v>
      </c>
      <c r="FL50" s="2" t="s">
        <v>35</v>
      </c>
      <c r="FM50" s="2" t="s">
        <v>35</v>
      </c>
      <c r="FN50" s="2" t="s">
        <v>35</v>
      </c>
      <c r="FO50" s="2" t="s">
        <v>35</v>
      </c>
      <c r="FP50" s="2" t="s">
        <v>35</v>
      </c>
      <c r="FQ50" s="2" t="s">
        <v>35</v>
      </c>
      <c r="FR50" s="2" t="s">
        <v>35</v>
      </c>
      <c r="FS50" s="2" t="s">
        <v>35</v>
      </c>
      <c r="FT50" s="2" t="s">
        <v>35</v>
      </c>
      <c r="FU50" s="2" t="s">
        <v>35</v>
      </c>
      <c r="FV50" s="2" t="s">
        <v>35</v>
      </c>
      <c r="FW50" s="2" t="s">
        <v>35</v>
      </c>
      <c r="FX50" s="2" t="s">
        <v>35</v>
      </c>
      <c r="FY50" s="2" t="s">
        <v>35</v>
      </c>
      <c r="FZ50" s="2" t="s">
        <v>35</v>
      </c>
      <c r="GA50" s="2" t="s">
        <v>35</v>
      </c>
      <c r="GB50" s="2" t="s">
        <v>35</v>
      </c>
      <c r="GC50" s="2" t="s">
        <v>35</v>
      </c>
      <c r="GD50" s="2" t="s">
        <v>35</v>
      </c>
      <c r="GE50" s="2" t="s">
        <v>35</v>
      </c>
      <c r="GF50" s="2" t="s">
        <v>35</v>
      </c>
      <c r="GG50" s="2" t="s">
        <v>35</v>
      </c>
      <c r="GH50" s="2" t="s">
        <v>35</v>
      </c>
      <c r="GI50" s="2" t="s">
        <v>35</v>
      </c>
      <c r="GJ50" s="2" t="s">
        <v>35</v>
      </c>
      <c r="GK50" s="2" t="s">
        <v>35</v>
      </c>
      <c r="GL50" s="2" t="s">
        <v>35</v>
      </c>
      <c r="GM50" s="2" t="s">
        <v>35</v>
      </c>
      <c r="GN50" s="2" t="s">
        <v>35</v>
      </c>
      <c r="GO50" s="2" t="s">
        <v>35</v>
      </c>
      <c r="GP50" s="2" t="s">
        <v>35</v>
      </c>
      <c r="GQ50" s="2" t="s">
        <v>35</v>
      </c>
      <c r="GR50" s="2" t="s">
        <v>35</v>
      </c>
      <c r="GS50" s="2" t="s">
        <v>35</v>
      </c>
      <c r="GT50" s="2" t="s">
        <v>35</v>
      </c>
      <c r="GU50" s="2" t="s">
        <v>35</v>
      </c>
      <c r="GV50" s="2" t="s">
        <v>35</v>
      </c>
      <c r="GW50" s="2" t="s">
        <v>35</v>
      </c>
      <c r="GX50" s="2" t="s">
        <v>35</v>
      </c>
      <c r="GY50" s="2" t="s">
        <v>35</v>
      </c>
      <c r="GZ50" s="2" t="s">
        <v>35</v>
      </c>
      <c r="HA50" s="2" t="s">
        <v>35</v>
      </c>
      <c r="HB50" s="2" t="s">
        <v>35</v>
      </c>
      <c r="HC50" s="2" t="s">
        <v>35</v>
      </c>
      <c r="HD50" s="2" t="s">
        <v>35</v>
      </c>
      <c r="HE50" s="2" t="s">
        <v>35</v>
      </c>
      <c r="HF50" s="2" t="s">
        <v>35</v>
      </c>
      <c r="HG50" s="2" t="s">
        <v>35</v>
      </c>
      <c r="HH50" s="2" t="s">
        <v>35</v>
      </c>
      <c r="HI50" s="2" t="s">
        <v>35</v>
      </c>
      <c r="HJ50" s="2" t="s">
        <v>35</v>
      </c>
      <c r="HK50" s="2" t="s">
        <v>35</v>
      </c>
      <c r="HL50" s="2" t="s">
        <v>35</v>
      </c>
      <c r="HM50" s="2" t="s">
        <v>35</v>
      </c>
      <c r="HN50" s="2" t="s">
        <v>35</v>
      </c>
      <c r="HO50" s="2" t="s">
        <v>35</v>
      </c>
      <c r="HP50" s="2" t="s">
        <v>35</v>
      </c>
      <c r="HQ50" s="2" t="s">
        <v>35</v>
      </c>
      <c r="HR50" s="2" t="s">
        <v>35</v>
      </c>
      <c r="HS50" s="2" t="s">
        <v>35</v>
      </c>
      <c r="HT50" s="2" t="s">
        <v>35</v>
      </c>
      <c r="HU50" s="2" t="s">
        <v>35</v>
      </c>
      <c r="HV50" s="2" t="s">
        <v>35</v>
      </c>
      <c r="HW50" s="2" t="s">
        <v>35</v>
      </c>
      <c r="HX50" s="2" t="s">
        <v>35</v>
      </c>
      <c r="HY50" s="2" t="s">
        <v>35</v>
      </c>
      <c r="HZ50" s="2" t="s">
        <v>35</v>
      </c>
      <c r="IA50" s="2" t="s">
        <v>35</v>
      </c>
      <c r="IB50" s="2" t="s">
        <v>35</v>
      </c>
      <c r="IC50" s="2" t="s">
        <v>35</v>
      </c>
      <c r="ID50" s="2" t="s">
        <v>35</v>
      </c>
      <c r="IE50" s="2" t="s">
        <v>35</v>
      </c>
      <c r="IF50" s="2" t="s">
        <v>35</v>
      </c>
      <c r="IG50" s="2" t="s">
        <v>35</v>
      </c>
      <c r="IH50" s="2" t="s">
        <v>35</v>
      </c>
      <c r="II50" s="2" t="s">
        <v>35</v>
      </c>
      <c r="IJ50" s="2" t="s">
        <v>35</v>
      </c>
      <c r="IK50" s="2" t="s">
        <v>35</v>
      </c>
      <c r="IL50" s="2" t="s">
        <v>35</v>
      </c>
      <c r="IM50" s="2" t="s">
        <v>35</v>
      </c>
      <c r="IN50" s="2" t="s">
        <v>35</v>
      </c>
      <c r="IO50" s="2" t="s">
        <v>35</v>
      </c>
      <c r="IP50" s="2" t="s">
        <v>35</v>
      </c>
      <c r="IQ50" s="2" t="s">
        <v>35</v>
      </c>
      <c r="IR50" s="2" t="s">
        <v>35</v>
      </c>
      <c r="IS50" s="2" t="s">
        <v>35</v>
      </c>
      <c r="IT50" s="2" t="s">
        <v>35</v>
      </c>
      <c r="IU50" s="2" t="s">
        <v>35</v>
      </c>
      <c r="IV50" s="2" t="s">
        <v>35</v>
      </c>
      <c r="IW50" s="2" t="s">
        <v>35</v>
      </c>
      <c r="IX50" s="2" t="s">
        <v>35</v>
      </c>
      <c r="IY50" s="2" t="s">
        <v>35</v>
      </c>
      <c r="IZ50" s="2" t="s">
        <v>35</v>
      </c>
      <c r="JA50" s="2" t="s">
        <v>35</v>
      </c>
      <c r="JB50" s="2" t="s">
        <v>35</v>
      </c>
      <c r="JC50" s="2" t="s">
        <v>35</v>
      </c>
      <c r="JD50" s="2" t="s">
        <v>35</v>
      </c>
      <c r="JE50" s="2" t="s">
        <v>35</v>
      </c>
      <c r="JF50" s="2" t="s">
        <v>35</v>
      </c>
      <c r="JG50" s="2" t="s">
        <v>35</v>
      </c>
    </row>
    <row r="51" spans="1:267" ht="9" customHeight="1">
      <c r="A51" s="239"/>
      <c r="B51" s="240"/>
      <c r="C51" s="241"/>
      <c r="D51" s="234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193" t="s">
        <v>37</v>
      </c>
      <c r="U51" s="194"/>
      <c r="V51" s="194"/>
      <c r="W51" s="194"/>
      <c r="X51" s="194"/>
      <c r="Y51" s="194"/>
      <c r="Z51" s="195"/>
      <c r="AA51" s="118">
        <f t="shared" ref="AA51:CE51" si="36">SUM(AA49,AA50)</f>
        <v>861</v>
      </c>
      <c r="AB51" s="105">
        <v>339649</v>
      </c>
      <c r="AC51" s="105">
        <v>339649</v>
      </c>
      <c r="AD51" s="105">
        <v>339649</v>
      </c>
      <c r="AE51" s="105">
        <v>339649</v>
      </c>
      <c r="AF51" s="105">
        <v>339649</v>
      </c>
      <c r="AG51" s="105"/>
      <c r="AH51" s="105"/>
      <c r="AI51" s="105">
        <v>339649</v>
      </c>
      <c r="AJ51" s="105">
        <v>339649</v>
      </c>
      <c r="AK51" s="105">
        <v>339649</v>
      </c>
      <c r="AL51" s="105">
        <v>339649</v>
      </c>
      <c r="AM51" s="105">
        <v>339649</v>
      </c>
      <c r="AN51" s="105">
        <v>339649</v>
      </c>
      <c r="AO51" s="105">
        <f t="shared" si="36"/>
        <v>7</v>
      </c>
      <c r="AP51" s="105">
        <v>339649</v>
      </c>
      <c r="AQ51" s="105">
        <v>339649</v>
      </c>
      <c r="AR51" s="105">
        <v>339649</v>
      </c>
      <c r="AS51" s="105">
        <v>339649</v>
      </c>
      <c r="AT51" s="105">
        <v>339649</v>
      </c>
      <c r="AU51" s="105"/>
      <c r="AV51" s="105"/>
      <c r="AW51" s="105">
        <v>339649</v>
      </c>
      <c r="AX51" s="105">
        <v>339649</v>
      </c>
      <c r="AY51" s="105">
        <v>339649</v>
      </c>
      <c r="AZ51" s="105">
        <v>339649</v>
      </c>
      <c r="BA51" s="105">
        <v>339649</v>
      </c>
      <c r="BB51" s="105">
        <v>339649</v>
      </c>
      <c r="BC51" s="105">
        <f t="shared" si="36"/>
        <v>4138</v>
      </c>
      <c r="BD51" s="105">
        <v>339649</v>
      </c>
      <c r="BE51" s="105">
        <v>339649</v>
      </c>
      <c r="BF51" s="105">
        <v>339649</v>
      </c>
      <c r="BG51" s="105">
        <v>339649</v>
      </c>
      <c r="BH51" s="105">
        <v>339649</v>
      </c>
      <c r="BI51" s="105"/>
      <c r="BJ51" s="105"/>
      <c r="BK51" s="105">
        <v>339649</v>
      </c>
      <c r="BL51" s="105">
        <v>339649</v>
      </c>
      <c r="BM51" s="105">
        <v>339649</v>
      </c>
      <c r="BN51" s="105">
        <v>339649</v>
      </c>
      <c r="BO51" s="105">
        <v>339649</v>
      </c>
      <c r="BP51" s="105">
        <v>339649</v>
      </c>
      <c r="BQ51" s="105">
        <f t="shared" si="36"/>
        <v>39</v>
      </c>
      <c r="BR51" s="105">
        <v>339649</v>
      </c>
      <c r="BS51" s="105">
        <v>339649</v>
      </c>
      <c r="BT51" s="105">
        <v>339649</v>
      </c>
      <c r="BU51" s="105">
        <v>339649</v>
      </c>
      <c r="BV51" s="105">
        <v>339649</v>
      </c>
      <c r="BW51" s="105"/>
      <c r="BX51" s="105"/>
      <c r="BY51" s="105">
        <v>339649</v>
      </c>
      <c r="BZ51" s="105">
        <v>339649</v>
      </c>
      <c r="CA51" s="105">
        <v>339649</v>
      </c>
      <c r="CB51" s="105">
        <v>339649</v>
      </c>
      <c r="CC51" s="105">
        <v>339649</v>
      </c>
      <c r="CD51" s="105">
        <v>339649</v>
      </c>
      <c r="CE51" s="105">
        <f t="shared" si="36"/>
        <v>1</v>
      </c>
      <c r="CF51" s="105">
        <v>339649</v>
      </c>
      <c r="CG51" s="105">
        <v>339649</v>
      </c>
      <c r="CH51" s="105">
        <v>339649</v>
      </c>
      <c r="CI51" s="105">
        <v>339649</v>
      </c>
      <c r="CJ51" s="105">
        <v>339649</v>
      </c>
      <c r="CK51" s="105"/>
      <c r="CL51" s="105"/>
      <c r="CM51" s="105">
        <v>339649</v>
      </c>
      <c r="CN51" s="105">
        <v>339649</v>
      </c>
      <c r="CO51" s="105">
        <v>339649</v>
      </c>
      <c r="CP51" s="105">
        <v>339649</v>
      </c>
      <c r="CQ51" s="105">
        <v>339649</v>
      </c>
      <c r="CR51" s="105">
        <v>339649</v>
      </c>
      <c r="CS51" s="105">
        <f t="shared" ref="CS51:EW51" si="37">SUM(CS49,CS50)</f>
        <v>705</v>
      </c>
      <c r="CT51" s="105">
        <v>339649</v>
      </c>
      <c r="CU51" s="105">
        <v>339649</v>
      </c>
      <c r="CV51" s="105">
        <v>339649</v>
      </c>
      <c r="CW51" s="105">
        <v>339649</v>
      </c>
      <c r="CX51" s="105">
        <v>339649</v>
      </c>
      <c r="CY51" s="105"/>
      <c r="CZ51" s="105"/>
      <c r="DA51" s="105">
        <v>339649</v>
      </c>
      <c r="DB51" s="105">
        <v>339649</v>
      </c>
      <c r="DC51" s="105">
        <v>339649</v>
      </c>
      <c r="DD51" s="105">
        <v>339649</v>
      </c>
      <c r="DE51" s="105">
        <v>339649</v>
      </c>
      <c r="DF51" s="105">
        <v>339649</v>
      </c>
      <c r="DG51" s="105">
        <f t="shared" si="37"/>
        <v>7</v>
      </c>
      <c r="DH51" s="105">
        <v>339649</v>
      </c>
      <c r="DI51" s="105">
        <v>339649</v>
      </c>
      <c r="DJ51" s="105">
        <v>339649</v>
      </c>
      <c r="DK51" s="105">
        <v>339649</v>
      </c>
      <c r="DL51" s="105">
        <v>339649</v>
      </c>
      <c r="DM51" s="105"/>
      <c r="DN51" s="105"/>
      <c r="DO51" s="105">
        <v>339649</v>
      </c>
      <c r="DP51" s="105">
        <v>339649</v>
      </c>
      <c r="DQ51" s="105">
        <v>339649</v>
      </c>
      <c r="DR51" s="105">
        <v>339649</v>
      </c>
      <c r="DS51" s="105">
        <v>339649</v>
      </c>
      <c r="DT51" s="105">
        <v>339649</v>
      </c>
      <c r="DU51" s="105">
        <f t="shared" si="37"/>
        <v>0</v>
      </c>
      <c r="DV51" s="105">
        <v>339649</v>
      </c>
      <c r="DW51" s="105">
        <v>339649</v>
      </c>
      <c r="DX51" s="105">
        <v>339649</v>
      </c>
      <c r="DY51" s="105">
        <v>339649</v>
      </c>
      <c r="DZ51" s="105">
        <v>339649</v>
      </c>
      <c r="EA51" s="105"/>
      <c r="EB51" s="105"/>
      <c r="EC51" s="105">
        <v>339649</v>
      </c>
      <c r="ED51" s="105">
        <v>339649</v>
      </c>
      <c r="EE51" s="105">
        <v>339649</v>
      </c>
      <c r="EF51" s="105">
        <v>339649</v>
      </c>
      <c r="EG51" s="105">
        <v>339649</v>
      </c>
      <c r="EH51" s="105">
        <v>339649</v>
      </c>
      <c r="EI51" s="105">
        <f t="shared" si="37"/>
        <v>0</v>
      </c>
      <c r="EJ51" s="105">
        <v>339649</v>
      </c>
      <c r="EK51" s="105">
        <v>339649</v>
      </c>
      <c r="EL51" s="105">
        <v>339649</v>
      </c>
      <c r="EM51" s="105">
        <v>339649</v>
      </c>
      <c r="EN51" s="105">
        <v>339649</v>
      </c>
      <c r="EO51" s="105"/>
      <c r="EP51" s="105"/>
      <c r="EQ51" s="105">
        <v>339649</v>
      </c>
      <c r="ER51" s="105">
        <v>339649</v>
      </c>
      <c r="ES51" s="105">
        <v>339649</v>
      </c>
      <c r="ET51" s="105">
        <v>339649</v>
      </c>
      <c r="EU51" s="105">
        <v>339649</v>
      </c>
      <c r="EV51" s="105">
        <v>339649</v>
      </c>
      <c r="EW51" s="105">
        <f t="shared" si="37"/>
        <v>0</v>
      </c>
      <c r="EX51" s="105">
        <v>339649</v>
      </c>
      <c r="EY51" s="105">
        <v>339649</v>
      </c>
      <c r="EZ51" s="105">
        <v>339649</v>
      </c>
      <c r="FA51" s="105">
        <v>339649</v>
      </c>
      <c r="FB51" s="105">
        <v>339649</v>
      </c>
      <c r="FC51" s="105"/>
      <c r="FD51" s="105"/>
      <c r="FE51" s="105">
        <v>339649</v>
      </c>
      <c r="FF51" s="105">
        <v>339649</v>
      </c>
      <c r="FG51" s="105">
        <v>339649</v>
      </c>
      <c r="FH51" s="105">
        <v>339649</v>
      </c>
      <c r="FI51" s="105">
        <v>339649</v>
      </c>
      <c r="FJ51" s="106">
        <v>339649</v>
      </c>
      <c r="FK51" s="2" t="s">
        <v>35</v>
      </c>
      <c r="FL51" s="2" t="s">
        <v>35</v>
      </c>
      <c r="FM51" s="2" t="s">
        <v>35</v>
      </c>
      <c r="FN51" s="2" t="s">
        <v>35</v>
      </c>
      <c r="FO51" s="2" t="s">
        <v>35</v>
      </c>
      <c r="FP51" s="2" t="s">
        <v>35</v>
      </c>
      <c r="FQ51" s="2" t="s">
        <v>35</v>
      </c>
      <c r="FR51" s="2" t="s">
        <v>35</v>
      </c>
      <c r="FS51" s="2" t="s">
        <v>35</v>
      </c>
      <c r="FT51" s="2" t="s">
        <v>35</v>
      </c>
      <c r="FU51" s="2" t="s">
        <v>35</v>
      </c>
      <c r="FV51" s="2" t="s">
        <v>35</v>
      </c>
      <c r="FW51" s="2" t="s">
        <v>35</v>
      </c>
      <c r="FX51" s="2" t="s">
        <v>35</v>
      </c>
      <c r="FY51" s="2" t="s">
        <v>35</v>
      </c>
      <c r="FZ51" s="2" t="s">
        <v>35</v>
      </c>
      <c r="GA51" s="2" t="s">
        <v>35</v>
      </c>
      <c r="GB51" s="2" t="s">
        <v>35</v>
      </c>
      <c r="GC51" s="2" t="s">
        <v>35</v>
      </c>
      <c r="GD51" s="2" t="s">
        <v>35</v>
      </c>
      <c r="GE51" s="2" t="s">
        <v>35</v>
      </c>
      <c r="GF51" s="2" t="s">
        <v>35</v>
      </c>
      <c r="GG51" s="2" t="s">
        <v>35</v>
      </c>
      <c r="GH51" s="2" t="s">
        <v>35</v>
      </c>
      <c r="GI51" s="2" t="s">
        <v>35</v>
      </c>
      <c r="GJ51" s="2" t="s">
        <v>35</v>
      </c>
      <c r="GK51" s="2" t="s">
        <v>35</v>
      </c>
      <c r="GL51" s="2" t="s">
        <v>35</v>
      </c>
      <c r="GM51" s="2" t="s">
        <v>35</v>
      </c>
      <c r="GN51" s="2" t="s">
        <v>35</v>
      </c>
      <c r="GO51" s="2" t="s">
        <v>35</v>
      </c>
      <c r="GP51" s="2" t="s">
        <v>35</v>
      </c>
      <c r="GQ51" s="2" t="s">
        <v>35</v>
      </c>
      <c r="GR51" s="2" t="s">
        <v>35</v>
      </c>
      <c r="GS51" s="2" t="s">
        <v>35</v>
      </c>
      <c r="GT51" s="2" t="s">
        <v>35</v>
      </c>
      <c r="GU51" s="2" t="s">
        <v>35</v>
      </c>
      <c r="GV51" s="2" t="s">
        <v>35</v>
      </c>
      <c r="GW51" s="2" t="s">
        <v>35</v>
      </c>
      <c r="GX51" s="2" t="s">
        <v>35</v>
      </c>
      <c r="GY51" s="2" t="s">
        <v>35</v>
      </c>
      <c r="GZ51" s="2" t="s">
        <v>35</v>
      </c>
      <c r="HA51" s="2" t="s">
        <v>35</v>
      </c>
      <c r="HB51" s="2" t="s">
        <v>35</v>
      </c>
      <c r="HC51" s="2" t="s">
        <v>35</v>
      </c>
      <c r="HD51" s="2" t="s">
        <v>35</v>
      </c>
      <c r="HE51" s="2" t="s">
        <v>35</v>
      </c>
      <c r="HF51" s="2" t="s">
        <v>35</v>
      </c>
      <c r="HG51" s="2" t="s">
        <v>35</v>
      </c>
      <c r="HH51" s="2" t="s">
        <v>35</v>
      </c>
      <c r="HI51" s="2" t="s">
        <v>35</v>
      </c>
      <c r="HJ51" s="2" t="s">
        <v>35</v>
      </c>
      <c r="HK51" s="2" t="s">
        <v>35</v>
      </c>
      <c r="HL51" s="2" t="s">
        <v>35</v>
      </c>
      <c r="HM51" s="2" t="s">
        <v>35</v>
      </c>
      <c r="HN51" s="2" t="s">
        <v>35</v>
      </c>
      <c r="HO51" s="2" t="s">
        <v>35</v>
      </c>
      <c r="HP51" s="2" t="s">
        <v>35</v>
      </c>
      <c r="HQ51" s="2" t="s">
        <v>35</v>
      </c>
      <c r="HR51" s="2" t="s">
        <v>35</v>
      </c>
      <c r="HS51" s="2" t="s">
        <v>35</v>
      </c>
      <c r="HT51" s="2" t="s">
        <v>35</v>
      </c>
      <c r="HU51" s="2" t="s">
        <v>35</v>
      </c>
      <c r="HV51" s="2" t="s">
        <v>35</v>
      </c>
      <c r="HW51" s="2" t="s">
        <v>35</v>
      </c>
      <c r="HX51" s="2" t="s">
        <v>35</v>
      </c>
      <c r="HY51" s="2" t="s">
        <v>35</v>
      </c>
      <c r="HZ51" s="2" t="s">
        <v>35</v>
      </c>
      <c r="IA51" s="2" t="s">
        <v>35</v>
      </c>
      <c r="IB51" s="2" t="s">
        <v>35</v>
      </c>
      <c r="IC51" s="2" t="s">
        <v>35</v>
      </c>
      <c r="ID51" s="2" t="s">
        <v>35</v>
      </c>
      <c r="IE51" s="2" t="s">
        <v>35</v>
      </c>
      <c r="IF51" s="2" t="s">
        <v>35</v>
      </c>
      <c r="IG51" s="2" t="s">
        <v>35</v>
      </c>
      <c r="IH51" s="2" t="s">
        <v>35</v>
      </c>
      <c r="II51" s="2" t="s">
        <v>35</v>
      </c>
      <c r="IJ51" s="2" t="s">
        <v>35</v>
      </c>
      <c r="IK51" s="2" t="s">
        <v>35</v>
      </c>
      <c r="IL51" s="2" t="s">
        <v>35</v>
      </c>
      <c r="IM51" s="2" t="s">
        <v>35</v>
      </c>
      <c r="IN51" s="2" t="s">
        <v>35</v>
      </c>
      <c r="IO51" s="2" t="s">
        <v>35</v>
      </c>
      <c r="IP51" s="2" t="s">
        <v>35</v>
      </c>
      <c r="IQ51" s="2" t="s">
        <v>35</v>
      </c>
      <c r="IR51" s="2" t="s">
        <v>35</v>
      </c>
      <c r="IS51" s="2" t="s">
        <v>35</v>
      </c>
      <c r="IT51" s="2" t="s">
        <v>35</v>
      </c>
      <c r="IU51" s="2" t="s">
        <v>35</v>
      </c>
      <c r="IV51" s="2" t="s">
        <v>35</v>
      </c>
      <c r="IW51" s="2" t="s">
        <v>35</v>
      </c>
      <c r="IX51" s="2" t="s">
        <v>35</v>
      </c>
      <c r="IY51" s="2" t="s">
        <v>35</v>
      </c>
      <c r="IZ51" s="2" t="s">
        <v>35</v>
      </c>
      <c r="JA51" s="2" t="s">
        <v>35</v>
      </c>
      <c r="JB51" s="2" t="s">
        <v>35</v>
      </c>
      <c r="JC51" s="2" t="s">
        <v>35</v>
      </c>
      <c r="JD51" s="2" t="s">
        <v>35</v>
      </c>
      <c r="JE51" s="2" t="s">
        <v>35</v>
      </c>
      <c r="JF51" s="2" t="s">
        <v>35</v>
      </c>
      <c r="JG51" s="2" t="s">
        <v>35</v>
      </c>
    </row>
    <row r="52" spans="1:267" ht="9" customHeight="1">
      <c r="A52" s="239"/>
      <c r="B52" s="240"/>
      <c r="C52" s="241"/>
      <c r="D52" s="232" t="s">
        <v>55</v>
      </c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193" t="s">
        <v>38</v>
      </c>
      <c r="U52" s="194"/>
      <c r="V52" s="194"/>
      <c r="W52" s="194"/>
      <c r="X52" s="194"/>
      <c r="Y52" s="194"/>
      <c r="Z52" s="195"/>
      <c r="AA52" s="118">
        <f t="shared" ref="AA52:CE53" si="38">SUM(AA43,AA46,AA49)</f>
        <v>24520</v>
      </c>
      <c r="AB52" s="105">
        <v>17602650</v>
      </c>
      <c r="AC52" s="105">
        <v>17602650</v>
      </c>
      <c r="AD52" s="105">
        <v>17602650</v>
      </c>
      <c r="AE52" s="105">
        <v>17602650</v>
      </c>
      <c r="AF52" s="105">
        <v>17602650</v>
      </c>
      <c r="AG52" s="105">
        <v>17602650</v>
      </c>
      <c r="AH52" s="105">
        <v>17602650</v>
      </c>
      <c r="AI52" s="105">
        <v>17602650</v>
      </c>
      <c r="AJ52" s="105">
        <v>17602650</v>
      </c>
      <c r="AK52" s="105">
        <v>17602650</v>
      </c>
      <c r="AL52" s="105">
        <v>17602650</v>
      </c>
      <c r="AM52" s="105">
        <v>17602650</v>
      </c>
      <c r="AN52" s="105">
        <v>17602650</v>
      </c>
      <c r="AO52" s="105">
        <f t="shared" si="38"/>
        <v>470</v>
      </c>
      <c r="AP52" s="105">
        <v>17602650</v>
      </c>
      <c r="AQ52" s="105">
        <v>17602650</v>
      </c>
      <c r="AR52" s="105">
        <v>17602650</v>
      </c>
      <c r="AS52" s="105">
        <v>17602650</v>
      </c>
      <c r="AT52" s="105">
        <v>17602650</v>
      </c>
      <c r="AU52" s="105">
        <v>17602650</v>
      </c>
      <c r="AV52" s="105">
        <v>17602650</v>
      </c>
      <c r="AW52" s="105">
        <v>17602650</v>
      </c>
      <c r="AX52" s="105">
        <v>17602650</v>
      </c>
      <c r="AY52" s="105">
        <v>17602650</v>
      </c>
      <c r="AZ52" s="105">
        <v>17602650</v>
      </c>
      <c r="BA52" s="105">
        <v>17602650</v>
      </c>
      <c r="BB52" s="105">
        <v>17602650</v>
      </c>
      <c r="BC52" s="105">
        <f t="shared" si="38"/>
        <v>273592</v>
      </c>
      <c r="BD52" s="105">
        <v>17602650</v>
      </c>
      <c r="BE52" s="105">
        <v>17602650</v>
      </c>
      <c r="BF52" s="105">
        <v>17602650</v>
      </c>
      <c r="BG52" s="105">
        <v>17602650</v>
      </c>
      <c r="BH52" s="105">
        <v>17602650</v>
      </c>
      <c r="BI52" s="105">
        <v>17602650</v>
      </c>
      <c r="BJ52" s="105">
        <v>17602650</v>
      </c>
      <c r="BK52" s="105">
        <v>17602650</v>
      </c>
      <c r="BL52" s="105">
        <v>17602650</v>
      </c>
      <c r="BM52" s="105">
        <v>17602650</v>
      </c>
      <c r="BN52" s="105">
        <v>17602650</v>
      </c>
      <c r="BO52" s="105">
        <v>17602650</v>
      </c>
      <c r="BP52" s="105">
        <v>17602650</v>
      </c>
      <c r="BQ52" s="105">
        <f t="shared" si="38"/>
        <v>3258</v>
      </c>
      <c r="BR52" s="105">
        <v>17602650</v>
      </c>
      <c r="BS52" s="105">
        <v>17602650</v>
      </c>
      <c r="BT52" s="105">
        <v>17602650</v>
      </c>
      <c r="BU52" s="105">
        <v>17602650</v>
      </c>
      <c r="BV52" s="105">
        <v>17602650</v>
      </c>
      <c r="BW52" s="105">
        <v>17602650</v>
      </c>
      <c r="BX52" s="105">
        <v>17602650</v>
      </c>
      <c r="BY52" s="105">
        <v>17602650</v>
      </c>
      <c r="BZ52" s="105">
        <v>17602650</v>
      </c>
      <c r="CA52" s="105">
        <v>17602650</v>
      </c>
      <c r="CB52" s="105">
        <v>17602650</v>
      </c>
      <c r="CC52" s="105">
        <v>17602650</v>
      </c>
      <c r="CD52" s="105">
        <v>17602650</v>
      </c>
      <c r="CE52" s="105">
        <f t="shared" si="38"/>
        <v>42</v>
      </c>
      <c r="CF52" s="105">
        <v>17602650</v>
      </c>
      <c r="CG52" s="105">
        <v>17602650</v>
      </c>
      <c r="CH52" s="105">
        <v>17602650</v>
      </c>
      <c r="CI52" s="105">
        <v>17602650</v>
      </c>
      <c r="CJ52" s="105">
        <v>17602650</v>
      </c>
      <c r="CK52" s="105">
        <v>17602650</v>
      </c>
      <c r="CL52" s="105">
        <v>17602650</v>
      </c>
      <c r="CM52" s="105">
        <v>17602650</v>
      </c>
      <c r="CN52" s="105">
        <v>17602650</v>
      </c>
      <c r="CO52" s="105">
        <v>17602650</v>
      </c>
      <c r="CP52" s="105">
        <v>17602650</v>
      </c>
      <c r="CQ52" s="105">
        <v>17602650</v>
      </c>
      <c r="CR52" s="105">
        <v>17602650</v>
      </c>
      <c r="CS52" s="105">
        <f t="shared" ref="CS52:EW53" si="39">SUM(CS43,CS46,CS49)</f>
        <v>33293</v>
      </c>
      <c r="CT52" s="105">
        <v>17602650</v>
      </c>
      <c r="CU52" s="105">
        <v>17602650</v>
      </c>
      <c r="CV52" s="105">
        <v>17602650</v>
      </c>
      <c r="CW52" s="105">
        <v>17602650</v>
      </c>
      <c r="CX52" s="105">
        <v>17602650</v>
      </c>
      <c r="CY52" s="105">
        <v>17602650</v>
      </c>
      <c r="CZ52" s="105">
        <v>17602650</v>
      </c>
      <c r="DA52" s="105">
        <v>17602650</v>
      </c>
      <c r="DB52" s="105">
        <v>17602650</v>
      </c>
      <c r="DC52" s="105">
        <v>17602650</v>
      </c>
      <c r="DD52" s="105">
        <v>17602650</v>
      </c>
      <c r="DE52" s="105">
        <v>17602650</v>
      </c>
      <c r="DF52" s="105">
        <v>17602650</v>
      </c>
      <c r="DG52" s="105">
        <f t="shared" si="39"/>
        <v>357</v>
      </c>
      <c r="DH52" s="105">
        <v>17602650</v>
      </c>
      <c r="DI52" s="105">
        <v>17602650</v>
      </c>
      <c r="DJ52" s="105">
        <v>17602650</v>
      </c>
      <c r="DK52" s="105">
        <v>17602650</v>
      </c>
      <c r="DL52" s="105">
        <v>17602650</v>
      </c>
      <c r="DM52" s="105">
        <v>17602650</v>
      </c>
      <c r="DN52" s="105">
        <v>17602650</v>
      </c>
      <c r="DO52" s="105">
        <v>17602650</v>
      </c>
      <c r="DP52" s="105">
        <v>17602650</v>
      </c>
      <c r="DQ52" s="105">
        <v>17602650</v>
      </c>
      <c r="DR52" s="105">
        <v>17602650</v>
      </c>
      <c r="DS52" s="105">
        <v>17602650</v>
      </c>
      <c r="DT52" s="105">
        <v>17602650</v>
      </c>
      <c r="DU52" s="105">
        <f t="shared" si="39"/>
        <v>9</v>
      </c>
      <c r="DV52" s="105">
        <v>17602650</v>
      </c>
      <c r="DW52" s="105">
        <v>17602650</v>
      </c>
      <c r="DX52" s="105">
        <v>17602650</v>
      </c>
      <c r="DY52" s="105">
        <v>17602650</v>
      </c>
      <c r="DZ52" s="105">
        <v>17602650</v>
      </c>
      <c r="EA52" s="105">
        <v>17602650</v>
      </c>
      <c r="EB52" s="105">
        <v>17602650</v>
      </c>
      <c r="EC52" s="105">
        <v>17602650</v>
      </c>
      <c r="ED52" s="105">
        <v>17602650</v>
      </c>
      <c r="EE52" s="105">
        <v>17602650</v>
      </c>
      <c r="EF52" s="105">
        <v>17602650</v>
      </c>
      <c r="EG52" s="105">
        <v>17602650</v>
      </c>
      <c r="EH52" s="105">
        <v>17602650</v>
      </c>
      <c r="EI52" s="105">
        <f t="shared" si="39"/>
        <v>8594</v>
      </c>
      <c r="EJ52" s="105">
        <v>17602650</v>
      </c>
      <c r="EK52" s="105">
        <v>17602650</v>
      </c>
      <c r="EL52" s="105">
        <v>17602650</v>
      </c>
      <c r="EM52" s="105">
        <v>17602650</v>
      </c>
      <c r="EN52" s="105">
        <v>17602650</v>
      </c>
      <c r="EO52" s="105">
        <v>17602650</v>
      </c>
      <c r="EP52" s="105">
        <v>17602650</v>
      </c>
      <c r="EQ52" s="105">
        <v>17602650</v>
      </c>
      <c r="ER52" s="105">
        <v>17602650</v>
      </c>
      <c r="ES52" s="105">
        <v>17602650</v>
      </c>
      <c r="ET52" s="105">
        <v>17602650</v>
      </c>
      <c r="EU52" s="105">
        <v>17602650</v>
      </c>
      <c r="EV52" s="105">
        <v>17602650</v>
      </c>
      <c r="EW52" s="105">
        <f t="shared" si="39"/>
        <v>64</v>
      </c>
      <c r="EX52" s="105">
        <v>17602650</v>
      </c>
      <c r="EY52" s="105">
        <v>17602650</v>
      </c>
      <c r="EZ52" s="105">
        <v>17602650</v>
      </c>
      <c r="FA52" s="105">
        <v>17602650</v>
      </c>
      <c r="FB52" s="105">
        <v>17602650</v>
      </c>
      <c r="FC52" s="105">
        <v>17602650</v>
      </c>
      <c r="FD52" s="105">
        <v>17602650</v>
      </c>
      <c r="FE52" s="105">
        <v>17602650</v>
      </c>
      <c r="FF52" s="105">
        <v>17602650</v>
      </c>
      <c r="FG52" s="105">
        <v>17602650</v>
      </c>
      <c r="FH52" s="105">
        <v>17602650</v>
      </c>
      <c r="FI52" s="105">
        <v>17602650</v>
      </c>
      <c r="FJ52" s="106">
        <v>17602650</v>
      </c>
      <c r="FK52" s="2" t="s">
        <v>35</v>
      </c>
      <c r="FL52" s="2" t="s">
        <v>35</v>
      </c>
      <c r="FM52" s="2" t="s">
        <v>35</v>
      </c>
      <c r="FN52" s="2" t="s">
        <v>35</v>
      </c>
      <c r="FO52" s="2" t="s">
        <v>35</v>
      </c>
      <c r="FP52" s="2" t="s">
        <v>35</v>
      </c>
      <c r="FQ52" s="2" t="s">
        <v>35</v>
      </c>
      <c r="FR52" s="2" t="s">
        <v>35</v>
      </c>
      <c r="FS52" s="2" t="s">
        <v>35</v>
      </c>
      <c r="FT52" s="2" t="s">
        <v>35</v>
      </c>
      <c r="FU52" s="2" t="s">
        <v>35</v>
      </c>
      <c r="FV52" s="2" t="s">
        <v>35</v>
      </c>
      <c r="FW52" s="2" t="s">
        <v>35</v>
      </c>
      <c r="FX52" s="2" t="s">
        <v>35</v>
      </c>
      <c r="FY52" s="2" t="s">
        <v>35</v>
      </c>
      <c r="FZ52" s="2" t="s">
        <v>35</v>
      </c>
      <c r="GA52" s="2" t="s">
        <v>35</v>
      </c>
      <c r="GB52" s="2" t="s">
        <v>35</v>
      </c>
      <c r="GC52" s="2" t="s">
        <v>35</v>
      </c>
      <c r="GD52" s="2" t="s">
        <v>35</v>
      </c>
      <c r="GE52" s="2" t="s">
        <v>35</v>
      </c>
      <c r="GF52" s="2" t="s">
        <v>35</v>
      </c>
      <c r="GG52" s="2" t="s">
        <v>35</v>
      </c>
      <c r="GH52" s="2" t="s">
        <v>35</v>
      </c>
      <c r="GI52" s="2" t="s">
        <v>35</v>
      </c>
      <c r="GJ52" s="2" t="s">
        <v>35</v>
      </c>
      <c r="GK52" s="2" t="s">
        <v>35</v>
      </c>
      <c r="GL52" s="2" t="s">
        <v>35</v>
      </c>
      <c r="GM52" s="2" t="s">
        <v>35</v>
      </c>
      <c r="GN52" s="2" t="s">
        <v>35</v>
      </c>
      <c r="GO52" s="2" t="s">
        <v>35</v>
      </c>
      <c r="GP52" s="2" t="s">
        <v>35</v>
      </c>
      <c r="GQ52" s="2" t="s">
        <v>35</v>
      </c>
      <c r="GR52" s="2" t="s">
        <v>35</v>
      </c>
      <c r="GS52" s="2" t="s">
        <v>35</v>
      </c>
      <c r="GT52" s="2" t="s">
        <v>35</v>
      </c>
      <c r="GU52" s="2" t="s">
        <v>35</v>
      </c>
      <c r="GV52" s="2" t="s">
        <v>35</v>
      </c>
      <c r="GW52" s="2" t="s">
        <v>35</v>
      </c>
      <c r="GX52" s="2" t="s">
        <v>35</v>
      </c>
      <c r="GY52" s="2" t="s">
        <v>35</v>
      </c>
      <c r="GZ52" s="2" t="s">
        <v>35</v>
      </c>
      <c r="HA52" s="2" t="s">
        <v>35</v>
      </c>
      <c r="HB52" s="2" t="s">
        <v>35</v>
      </c>
      <c r="HC52" s="2" t="s">
        <v>35</v>
      </c>
      <c r="HD52" s="2" t="s">
        <v>35</v>
      </c>
      <c r="HE52" s="2" t="s">
        <v>35</v>
      </c>
      <c r="HF52" s="2" t="s">
        <v>35</v>
      </c>
      <c r="HG52" s="2" t="s">
        <v>35</v>
      </c>
      <c r="HH52" s="2" t="s">
        <v>35</v>
      </c>
      <c r="HI52" s="2" t="s">
        <v>35</v>
      </c>
      <c r="HJ52" s="2" t="s">
        <v>35</v>
      </c>
      <c r="HK52" s="2" t="s">
        <v>35</v>
      </c>
      <c r="HL52" s="2" t="s">
        <v>35</v>
      </c>
      <c r="HM52" s="2" t="s">
        <v>35</v>
      </c>
      <c r="HN52" s="2" t="s">
        <v>35</v>
      </c>
      <c r="HO52" s="2" t="s">
        <v>35</v>
      </c>
      <c r="HP52" s="2" t="s">
        <v>35</v>
      </c>
      <c r="HQ52" s="2" t="s">
        <v>35</v>
      </c>
      <c r="HR52" s="2" t="s">
        <v>35</v>
      </c>
      <c r="HS52" s="2" t="s">
        <v>35</v>
      </c>
      <c r="HT52" s="2" t="s">
        <v>35</v>
      </c>
      <c r="HU52" s="2" t="s">
        <v>35</v>
      </c>
      <c r="HV52" s="2" t="s">
        <v>35</v>
      </c>
      <c r="HW52" s="2" t="s">
        <v>35</v>
      </c>
      <c r="HX52" s="2" t="s">
        <v>35</v>
      </c>
      <c r="HY52" s="2" t="s">
        <v>35</v>
      </c>
      <c r="HZ52" s="2" t="s">
        <v>35</v>
      </c>
      <c r="IA52" s="2" t="s">
        <v>35</v>
      </c>
      <c r="IB52" s="2" t="s">
        <v>35</v>
      </c>
      <c r="IC52" s="2" t="s">
        <v>35</v>
      </c>
      <c r="ID52" s="2" t="s">
        <v>35</v>
      </c>
      <c r="IE52" s="2" t="s">
        <v>35</v>
      </c>
      <c r="IF52" s="2" t="s">
        <v>35</v>
      </c>
      <c r="IG52" s="2" t="s">
        <v>35</v>
      </c>
      <c r="IH52" s="2" t="s">
        <v>35</v>
      </c>
      <c r="II52" s="2" t="s">
        <v>35</v>
      </c>
      <c r="IJ52" s="2" t="s">
        <v>35</v>
      </c>
      <c r="IK52" s="2" t="s">
        <v>35</v>
      </c>
      <c r="IL52" s="2" t="s">
        <v>35</v>
      </c>
      <c r="IM52" s="2" t="s">
        <v>35</v>
      </c>
      <c r="IN52" s="2" t="s">
        <v>35</v>
      </c>
      <c r="IO52" s="2" t="s">
        <v>35</v>
      </c>
      <c r="IP52" s="2" t="s">
        <v>35</v>
      </c>
      <c r="IQ52" s="2" t="s">
        <v>35</v>
      </c>
      <c r="IR52" s="2" t="s">
        <v>35</v>
      </c>
      <c r="IS52" s="2" t="s">
        <v>35</v>
      </c>
      <c r="IT52" s="2" t="s">
        <v>35</v>
      </c>
      <c r="IU52" s="2" t="s">
        <v>35</v>
      </c>
      <c r="IV52" s="2" t="s">
        <v>35</v>
      </c>
      <c r="IW52" s="2" t="s">
        <v>35</v>
      </c>
      <c r="IX52" s="2" t="s">
        <v>35</v>
      </c>
      <c r="IY52" s="2" t="s">
        <v>35</v>
      </c>
      <c r="IZ52" s="2" t="s">
        <v>35</v>
      </c>
      <c r="JA52" s="2" t="s">
        <v>35</v>
      </c>
      <c r="JB52" s="2" t="s">
        <v>35</v>
      </c>
      <c r="JC52" s="2" t="s">
        <v>35</v>
      </c>
      <c r="JD52" s="2" t="s">
        <v>35</v>
      </c>
      <c r="JE52" s="2" t="s">
        <v>35</v>
      </c>
      <c r="JF52" s="2" t="s">
        <v>35</v>
      </c>
      <c r="JG52" s="2" t="s">
        <v>35</v>
      </c>
    </row>
    <row r="53" spans="1:267" ht="9" customHeight="1">
      <c r="A53" s="239"/>
      <c r="B53" s="240"/>
      <c r="C53" s="241"/>
      <c r="D53" s="233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193" t="s">
        <v>39</v>
      </c>
      <c r="U53" s="194"/>
      <c r="V53" s="194"/>
      <c r="W53" s="194"/>
      <c r="X53" s="194"/>
      <c r="Y53" s="194"/>
      <c r="Z53" s="195"/>
      <c r="AA53" s="118">
        <f t="shared" si="38"/>
        <v>3323350</v>
      </c>
      <c r="AB53" s="105">
        <v>17602650</v>
      </c>
      <c r="AC53" s="105">
        <v>17602650</v>
      </c>
      <c r="AD53" s="105">
        <v>17602650</v>
      </c>
      <c r="AE53" s="105">
        <v>17602650</v>
      </c>
      <c r="AF53" s="105">
        <v>17602650</v>
      </c>
      <c r="AG53" s="105">
        <v>17602650</v>
      </c>
      <c r="AH53" s="105">
        <v>17602650</v>
      </c>
      <c r="AI53" s="105">
        <v>17602650</v>
      </c>
      <c r="AJ53" s="105">
        <v>17602650</v>
      </c>
      <c r="AK53" s="105">
        <v>17602650</v>
      </c>
      <c r="AL53" s="105">
        <v>17602650</v>
      </c>
      <c r="AM53" s="105">
        <v>17602650</v>
      </c>
      <c r="AN53" s="105">
        <v>17602650</v>
      </c>
      <c r="AO53" s="105">
        <f t="shared" si="38"/>
        <v>133216</v>
      </c>
      <c r="AP53" s="105">
        <v>17602650</v>
      </c>
      <c r="AQ53" s="105">
        <v>17602650</v>
      </c>
      <c r="AR53" s="105">
        <v>17602650</v>
      </c>
      <c r="AS53" s="105">
        <v>17602650</v>
      </c>
      <c r="AT53" s="105">
        <v>17602650</v>
      </c>
      <c r="AU53" s="105">
        <v>17602650</v>
      </c>
      <c r="AV53" s="105">
        <v>17602650</v>
      </c>
      <c r="AW53" s="105">
        <v>17602650</v>
      </c>
      <c r="AX53" s="105">
        <v>17602650</v>
      </c>
      <c r="AY53" s="105">
        <v>17602650</v>
      </c>
      <c r="AZ53" s="105">
        <v>17602650</v>
      </c>
      <c r="BA53" s="105">
        <v>17602650</v>
      </c>
      <c r="BB53" s="105">
        <v>17602650</v>
      </c>
      <c r="BC53" s="105">
        <f t="shared" si="38"/>
        <v>77109569</v>
      </c>
      <c r="BD53" s="105">
        <v>17602650</v>
      </c>
      <c r="BE53" s="105">
        <v>17602650</v>
      </c>
      <c r="BF53" s="105">
        <v>17602650</v>
      </c>
      <c r="BG53" s="105">
        <v>17602650</v>
      </c>
      <c r="BH53" s="105">
        <v>17602650</v>
      </c>
      <c r="BI53" s="105">
        <v>17602650</v>
      </c>
      <c r="BJ53" s="105">
        <v>17602650</v>
      </c>
      <c r="BK53" s="105">
        <v>17602650</v>
      </c>
      <c r="BL53" s="105">
        <v>17602650</v>
      </c>
      <c r="BM53" s="105">
        <v>17602650</v>
      </c>
      <c r="BN53" s="105">
        <v>17602650</v>
      </c>
      <c r="BO53" s="105">
        <v>17602650</v>
      </c>
      <c r="BP53" s="105">
        <v>17602650</v>
      </c>
      <c r="BQ53" s="105">
        <f t="shared" si="38"/>
        <v>682926</v>
      </c>
      <c r="BR53" s="105">
        <v>17602650</v>
      </c>
      <c r="BS53" s="105">
        <v>17602650</v>
      </c>
      <c r="BT53" s="105">
        <v>17602650</v>
      </c>
      <c r="BU53" s="105">
        <v>17602650</v>
      </c>
      <c r="BV53" s="105">
        <v>17602650</v>
      </c>
      <c r="BW53" s="105">
        <v>17602650</v>
      </c>
      <c r="BX53" s="105">
        <v>17602650</v>
      </c>
      <c r="BY53" s="105">
        <v>17602650</v>
      </c>
      <c r="BZ53" s="105">
        <v>17602650</v>
      </c>
      <c r="CA53" s="105">
        <v>17602650</v>
      </c>
      <c r="CB53" s="105">
        <v>17602650</v>
      </c>
      <c r="CC53" s="105">
        <v>17602650</v>
      </c>
      <c r="CD53" s="105">
        <v>17602650</v>
      </c>
      <c r="CE53" s="105">
        <f t="shared" si="38"/>
        <v>28205</v>
      </c>
      <c r="CF53" s="105">
        <v>17602650</v>
      </c>
      <c r="CG53" s="105">
        <v>17602650</v>
      </c>
      <c r="CH53" s="105">
        <v>17602650</v>
      </c>
      <c r="CI53" s="105">
        <v>17602650</v>
      </c>
      <c r="CJ53" s="105">
        <v>17602650</v>
      </c>
      <c r="CK53" s="105">
        <v>17602650</v>
      </c>
      <c r="CL53" s="105">
        <v>17602650</v>
      </c>
      <c r="CM53" s="105">
        <v>17602650</v>
      </c>
      <c r="CN53" s="105">
        <v>17602650</v>
      </c>
      <c r="CO53" s="105">
        <v>17602650</v>
      </c>
      <c r="CP53" s="105">
        <v>17602650</v>
      </c>
      <c r="CQ53" s="105">
        <v>17602650</v>
      </c>
      <c r="CR53" s="105">
        <v>17602650</v>
      </c>
      <c r="CS53" s="105">
        <f t="shared" si="39"/>
        <v>21586810</v>
      </c>
      <c r="CT53" s="105">
        <v>17602650</v>
      </c>
      <c r="CU53" s="105">
        <v>17602650</v>
      </c>
      <c r="CV53" s="105">
        <v>17602650</v>
      </c>
      <c r="CW53" s="105">
        <v>17602650</v>
      </c>
      <c r="CX53" s="105">
        <v>17602650</v>
      </c>
      <c r="CY53" s="105">
        <v>17602650</v>
      </c>
      <c r="CZ53" s="105">
        <v>17602650</v>
      </c>
      <c r="DA53" s="105">
        <v>17602650</v>
      </c>
      <c r="DB53" s="105">
        <v>17602650</v>
      </c>
      <c r="DC53" s="105">
        <v>17602650</v>
      </c>
      <c r="DD53" s="105">
        <v>17602650</v>
      </c>
      <c r="DE53" s="105">
        <v>17602650</v>
      </c>
      <c r="DF53" s="105">
        <v>17602650</v>
      </c>
      <c r="DG53" s="105">
        <f t="shared" si="39"/>
        <v>265134</v>
      </c>
      <c r="DH53" s="105">
        <v>17602650</v>
      </c>
      <c r="DI53" s="105">
        <v>17602650</v>
      </c>
      <c r="DJ53" s="105">
        <v>17602650</v>
      </c>
      <c r="DK53" s="105">
        <v>17602650</v>
      </c>
      <c r="DL53" s="105">
        <v>17602650</v>
      </c>
      <c r="DM53" s="105">
        <v>17602650</v>
      </c>
      <c r="DN53" s="105">
        <v>17602650</v>
      </c>
      <c r="DO53" s="105">
        <v>17602650</v>
      </c>
      <c r="DP53" s="105">
        <v>17602650</v>
      </c>
      <c r="DQ53" s="105">
        <v>17602650</v>
      </c>
      <c r="DR53" s="105">
        <v>17602650</v>
      </c>
      <c r="DS53" s="105">
        <v>17602650</v>
      </c>
      <c r="DT53" s="105">
        <v>17602650</v>
      </c>
      <c r="DU53" s="105">
        <f t="shared" si="39"/>
        <v>1393</v>
      </c>
      <c r="DV53" s="105">
        <v>17602650</v>
      </c>
      <c r="DW53" s="105">
        <v>17602650</v>
      </c>
      <c r="DX53" s="105">
        <v>17602650</v>
      </c>
      <c r="DY53" s="105">
        <v>17602650</v>
      </c>
      <c r="DZ53" s="105">
        <v>17602650</v>
      </c>
      <c r="EA53" s="105">
        <v>17602650</v>
      </c>
      <c r="EB53" s="105">
        <v>17602650</v>
      </c>
      <c r="EC53" s="105">
        <v>17602650</v>
      </c>
      <c r="ED53" s="105">
        <v>17602650</v>
      </c>
      <c r="EE53" s="105">
        <v>17602650</v>
      </c>
      <c r="EF53" s="105">
        <v>17602650</v>
      </c>
      <c r="EG53" s="105">
        <v>17602650</v>
      </c>
      <c r="EH53" s="105">
        <v>17602650</v>
      </c>
      <c r="EI53" s="105">
        <f t="shared" si="39"/>
        <v>1446524</v>
      </c>
      <c r="EJ53" s="105">
        <v>17602650</v>
      </c>
      <c r="EK53" s="105">
        <v>17602650</v>
      </c>
      <c r="EL53" s="105">
        <v>17602650</v>
      </c>
      <c r="EM53" s="105">
        <v>17602650</v>
      </c>
      <c r="EN53" s="105">
        <v>17602650</v>
      </c>
      <c r="EO53" s="105">
        <v>17602650</v>
      </c>
      <c r="EP53" s="105">
        <v>17602650</v>
      </c>
      <c r="EQ53" s="105">
        <v>17602650</v>
      </c>
      <c r="ER53" s="105">
        <v>17602650</v>
      </c>
      <c r="ES53" s="105">
        <v>17602650</v>
      </c>
      <c r="ET53" s="105">
        <v>17602650</v>
      </c>
      <c r="EU53" s="105">
        <v>17602650</v>
      </c>
      <c r="EV53" s="105">
        <v>17602650</v>
      </c>
      <c r="EW53" s="105">
        <f t="shared" si="39"/>
        <v>18436</v>
      </c>
      <c r="EX53" s="105">
        <v>17602650</v>
      </c>
      <c r="EY53" s="105">
        <v>17602650</v>
      </c>
      <c r="EZ53" s="105">
        <v>17602650</v>
      </c>
      <c r="FA53" s="105">
        <v>17602650</v>
      </c>
      <c r="FB53" s="105">
        <v>17602650</v>
      </c>
      <c r="FC53" s="105">
        <v>17602650</v>
      </c>
      <c r="FD53" s="105">
        <v>17602650</v>
      </c>
      <c r="FE53" s="105">
        <v>17602650</v>
      </c>
      <c r="FF53" s="105">
        <v>17602650</v>
      </c>
      <c r="FG53" s="105">
        <v>17602650</v>
      </c>
      <c r="FH53" s="105">
        <v>17602650</v>
      </c>
      <c r="FI53" s="105">
        <v>17602650</v>
      </c>
      <c r="FJ53" s="106">
        <v>17602650</v>
      </c>
      <c r="FK53" s="2" t="s">
        <v>35</v>
      </c>
      <c r="FL53" s="2" t="s">
        <v>35</v>
      </c>
      <c r="FM53" s="2" t="s">
        <v>35</v>
      </c>
      <c r="FN53" s="2" t="s">
        <v>35</v>
      </c>
      <c r="FO53" s="2" t="s">
        <v>35</v>
      </c>
      <c r="FP53" s="2" t="s">
        <v>35</v>
      </c>
      <c r="FQ53" s="2" t="s">
        <v>35</v>
      </c>
      <c r="FR53" s="2" t="s">
        <v>35</v>
      </c>
      <c r="FS53" s="2" t="s">
        <v>35</v>
      </c>
      <c r="FT53" s="2" t="s">
        <v>35</v>
      </c>
      <c r="FU53" s="2" t="s">
        <v>35</v>
      </c>
      <c r="FV53" s="2" t="s">
        <v>35</v>
      </c>
      <c r="FW53" s="2" t="s">
        <v>35</v>
      </c>
      <c r="FX53" s="2" t="s">
        <v>35</v>
      </c>
      <c r="FY53" s="2" t="s">
        <v>35</v>
      </c>
      <c r="FZ53" s="2" t="s">
        <v>35</v>
      </c>
      <c r="GA53" s="2" t="s">
        <v>35</v>
      </c>
      <c r="GB53" s="2" t="s">
        <v>35</v>
      </c>
      <c r="GC53" s="2" t="s">
        <v>35</v>
      </c>
      <c r="GD53" s="2" t="s">
        <v>35</v>
      </c>
      <c r="GE53" s="2" t="s">
        <v>35</v>
      </c>
      <c r="GF53" s="2" t="s">
        <v>35</v>
      </c>
      <c r="GG53" s="2" t="s">
        <v>35</v>
      </c>
      <c r="GH53" s="2" t="s">
        <v>35</v>
      </c>
      <c r="GI53" s="2" t="s">
        <v>35</v>
      </c>
      <c r="GJ53" s="2" t="s">
        <v>35</v>
      </c>
      <c r="GK53" s="2" t="s">
        <v>35</v>
      </c>
      <c r="GL53" s="2" t="s">
        <v>35</v>
      </c>
      <c r="GM53" s="2" t="s">
        <v>35</v>
      </c>
      <c r="GN53" s="2" t="s">
        <v>35</v>
      </c>
      <c r="GO53" s="2" t="s">
        <v>35</v>
      </c>
      <c r="GP53" s="2" t="s">
        <v>35</v>
      </c>
      <c r="GQ53" s="2" t="s">
        <v>35</v>
      </c>
      <c r="GR53" s="2" t="s">
        <v>35</v>
      </c>
      <c r="GS53" s="2" t="s">
        <v>35</v>
      </c>
      <c r="GT53" s="2" t="s">
        <v>35</v>
      </c>
      <c r="GU53" s="2" t="s">
        <v>35</v>
      </c>
      <c r="GV53" s="2" t="s">
        <v>35</v>
      </c>
      <c r="GW53" s="2" t="s">
        <v>35</v>
      </c>
      <c r="GX53" s="2" t="s">
        <v>35</v>
      </c>
      <c r="GY53" s="2" t="s">
        <v>35</v>
      </c>
      <c r="GZ53" s="2" t="s">
        <v>35</v>
      </c>
      <c r="HA53" s="2" t="s">
        <v>35</v>
      </c>
      <c r="HB53" s="2" t="s">
        <v>35</v>
      </c>
      <c r="HC53" s="2" t="s">
        <v>35</v>
      </c>
      <c r="HD53" s="2" t="s">
        <v>35</v>
      </c>
      <c r="HE53" s="2" t="s">
        <v>35</v>
      </c>
      <c r="HF53" s="2" t="s">
        <v>35</v>
      </c>
      <c r="HG53" s="2" t="s">
        <v>35</v>
      </c>
      <c r="HH53" s="2" t="s">
        <v>35</v>
      </c>
      <c r="HI53" s="2" t="s">
        <v>35</v>
      </c>
      <c r="HJ53" s="2" t="s">
        <v>35</v>
      </c>
      <c r="HK53" s="2" t="s">
        <v>35</v>
      </c>
      <c r="HL53" s="2" t="s">
        <v>35</v>
      </c>
      <c r="HM53" s="2" t="s">
        <v>35</v>
      </c>
      <c r="HN53" s="2" t="s">
        <v>35</v>
      </c>
      <c r="HO53" s="2" t="s">
        <v>35</v>
      </c>
      <c r="HP53" s="2" t="s">
        <v>35</v>
      </c>
      <c r="HQ53" s="2" t="s">
        <v>35</v>
      </c>
      <c r="HR53" s="2" t="s">
        <v>35</v>
      </c>
      <c r="HS53" s="2" t="s">
        <v>35</v>
      </c>
      <c r="HT53" s="2" t="s">
        <v>35</v>
      </c>
      <c r="HU53" s="2" t="s">
        <v>35</v>
      </c>
      <c r="HV53" s="2" t="s">
        <v>35</v>
      </c>
      <c r="HW53" s="2" t="s">
        <v>35</v>
      </c>
      <c r="HX53" s="2" t="s">
        <v>35</v>
      </c>
      <c r="HY53" s="2" t="s">
        <v>35</v>
      </c>
      <c r="HZ53" s="2" t="s">
        <v>35</v>
      </c>
      <c r="IA53" s="2" t="s">
        <v>35</v>
      </c>
      <c r="IB53" s="2" t="s">
        <v>35</v>
      </c>
      <c r="IC53" s="2" t="s">
        <v>35</v>
      </c>
      <c r="ID53" s="2" t="s">
        <v>35</v>
      </c>
      <c r="IE53" s="2" t="s">
        <v>35</v>
      </c>
      <c r="IF53" s="2" t="s">
        <v>35</v>
      </c>
      <c r="IG53" s="2" t="s">
        <v>35</v>
      </c>
      <c r="IH53" s="2" t="s">
        <v>35</v>
      </c>
      <c r="II53" s="2" t="s">
        <v>35</v>
      </c>
      <c r="IJ53" s="2" t="s">
        <v>35</v>
      </c>
      <c r="IK53" s="2" t="s">
        <v>35</v>
      </c>
      <c r="IL53" s="2" t="s">
        <v>35</v>
      </c>
      <c r="IM53" s="2" t="s">
        <v>35</v>
      </c>
      <c r="IN53" s="2" t="s">
        <v>35</v>
      </c>
      <c r="IO53" s="2" t="s">
        <v>35</v>
      </c>
      <c r="IP53" s="2" t="s">
        <v>35</v>
      </c>
      <c r="IQ53" s="2" t="s">
        <v>35</v>
      </c>
      <c r="IR53" s="2" t="s">
        <v>35</v>
      </c>
      <c r="IS53" s="2" t="s">
        <v>35</v>
      </c>
      <c r="IT53" s="2" t="s">
        <v>35</v>
      </c>
      <c r="IU53" s="2" t="s">
        <v>35</v>
      </c>
      <c r="IV53" s="2" t="s">
        <v>35</v>
      </c>
      <c r="IW53" s="2" t="s">
        <v>35</v>
      </c>
      <c r="IX53" s="2" t="s">
        <v>35</v>
      </c>
      <c r="IY53" s="2" t="s">
        <v>35</v>
      </c>
      <c r="IZ53" s="2" t="s">
        <v>35</v>
      </c>
      <c r="JA53" s="2" t="s">
        <v>35</v>
      </c>
      <c r="JB53" s="2" t="s">
        <v>35</v>
      </c>
      <c r="JC53" s="2" t="s">
        <v>35</v>
      </c>
      <c r="JD53" s="2" t="s">
        <v>35</v>
      </c>
      <c r="JE53" s="2" t="s">
        <v>35</v>
      </c>
      <c r="JF53" s="2" t="s">
        <v>35</v>
      </c>
      <c r="JG53" s="2" t="s">
        <v>35</v>
      </c>
    </row>
    <row r="54" spans="1:267" ht="9" customHeight="1" thickBot="1">
      <c r="A54" s="242"/>
      <c r="B54" s="243"/>
      <c r="C54" s="244"/>
      <c r="D54" s="246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25" t="s">
        <v>37</v>
      </c>
      <c r="U54" s="226"/>
      <c r="V54" s="226"/>
      <c r="W54" s="226"/>
      <c r="X54" s="226"/>
      <c r="Y54" s="226"/>
      <c r="Z54" s="227"/>
      <c r="AA54" s="118">
        <f t="shared" ref="AA54:CE54" si="40">SUM(AA52,AA53)</f>
        <v>3347870</v>
      </c>
      <c r="AB54" s="105">
        <v>339649</v>
      </c>
      <c r="AC54" s="105">
        <v>339649</v>
      </c>
      <c r="AD54" s="105">
        <v>339649</v>
      </c>
      <c r="AE54" s="105">
        <v>339649</v>
      </c>
      <c r="AF54" s="105">
        <v>339649</v>
      </c>
      <c r="AG54" s="105"/>
      <c r="AH54" s="105"/>
      <c r="AI54" s="105">
        <v>339649</v>
      </c>
      <c r="AJ54" s="105">
        <v>339649</v>
      </c>
      <c r="AK54" s="105">
        <v>339649</v>
      </c>
      <c r="AL54" s="105">
        <v>339649</v>
      </c>
      <c r="AM54" s="105">
        <v>339649</v>
      </c>
      <c r="AN54" s="105">
        <v>339649</v>
      </c>
      <c r="AO54" s="105">
        <f t="shared" si="40"/>
        <v>133686</v>
      </c>
      <c r="AP54" s="105">
        <v>339649</v>
      </c>
      <c r="AQ54" s="105">
        <v>339649</v>
      </c>
      <c r="AR54" s="105">
        <v>339649</v>
      </c>
      <c r="AS54" s="105">
        <v>339649</v>
      </c>
      <c r="AT54" s="105">
        <v>339649</v>
      </c>
      <c r="AU54" s="105"/>
      <c r="AV54" s="105"/>
      <c r="AW54" s="105">
        <v>339649</v>
      </c>
      <c r="AX54" s="105">
        <v>339649</v>
      </c>
      <c r="AY54" s="105">
        <v>339649</v>
      </c>
      <c r="AZ54" s="105">
        <v>339649</v>
      </c>
      <c r="BA54" s="105">
        <v>339649</v>
      </c>
      <c r="BB54" s="105">
        <v>339649</v>
      </c>
      <c r="BC54" s="105">
        <f t="shared" si="40"/>
        <v>77383161</v>
      </c>
      <c r="BD54" s="105">
        <v>339649</v>
      </c>
      <c r="BE54" s="105">
        <v>339649</v>
      </c>
      <c r="BF54" s="105">
        <v>339649</v>
      </c>
      <c r="BG54" s="105">
        <v>339649</v>
      </c>
      <c r="BH54" s="105">
        <v>339649</v>
      </c>
      <c r="BI54" s="105"/>
      <c r="BJ54" s="105"/>
      <c r="BK54" s="105">
        <v>339649</v>
      </c>
      <c r="BL54" s="105">
        <v>339649</v>
      </c>
      <c r="BM54" s="105">
        <v>339649</v>
      </c>
      <c r="BN54" s="105">
        <v>339649</v>
      </c>
      <c r="BO54" s="105">
        <v>339649</v>
      </c>
      <c r="BP54" s="105">
        <v>339649</v>
      </c>
      <c r="BQ54" s="105">
        <f t="shared" si="40"/>
        <v>686184</v>
      </c>
      <c r="BR54" s="105">
        <v>339649</v>
      </c>
      <c r="BS54" s="105">
        <v>339649</v>
      </c>
      <c r="BT54" s="105">
        <v>339649</v>
      </c>
      <c r="BU54" s="105">
        <v>339649</v>
      </c>
      <c r="BV54" s="105">
        <v>339649</v>
      </c>
      <c r="BW54" s="105"/>
      <c r="BX54" s="105"/>
      <c r="BY54" s="105">
        <v>339649</v>
      </c>
      <c r="BZ54" s="105">
        <v>339649</v>
      </c>
      <c r="CA54" s="105">
        <v>339649</v>
      </c>
      <c r="CB54" s="105">
        <v>339649</v>
      </c>
      <c r="CC54" s="105">
        <v>339649</v>
      </c>
      <c r="CD54" s="105">
        <v>339649</v>
      </c>
      <c r="CE54" s="105">
        <f t="shared" si="40"/>
        <v>28247</v>
      </c>
      <c r="CF54" s="105">
        <v>339649</v>
      </c>
      <c r="CG54" s="105">
        <v>339649</v>
      </c>
      <c r="CH54" s="105">
        <v>339649</v>
      </c>
      <c r="CI54" s="105">
        <v>339649</v>
      </c>
      <c r="CJ54" s="105">
        <v>339649</v>
      </c>
      <c r="CK54" s="105"/>
      <c r="CL54" s="105"/>
      <c r="CM54" s="105">
        <v>339649</v>
      </c>
      <c r="CN54" s="105">
        <v>339649</v>
      </c>
      <c r="CO54" s="105">
        <v>339649</v>
      </c>
      <c r="CP54" s="105">
        <v>339649</v>
      </c>
      <c r="CQ54" s="105">
        <v>339649</v>
      </c>
      <c r="CR54" s="105">
        <v>339649</v>
      </c>
      <c r="CS54" s="105">
        <f t="shared" ref="CS54:EW54" si="41">SUM(CS52,CS53)</f>
        <v>21620103</v>
      </c>
      <c r="CT54" s="105">
        <v>339649</v>
      </c>
      <c r="CU54" s="105">
        <v>339649</v>
      </c>
      <c r="CV54" s="105">
        <v>339649</v>
      </c>
      <c r="CW54" s="105">
        <v>339649</v>
      </c>
      <c r="CX54" s="105">
        <v>339649</v>
      </c>
      <c r="CY54" s="105"/>
      <c r="CZ54" s="105"/>
      <c r="DA54" s="105">
        <v>339649</v>
      </c>
      <c r="DB54" s="105">
        <v>339649</v>
      </c>
      <c r="DC54" s="105">
        <v>339649</v>
      </c>
      <c r="DD54" s="105">
        <v>339649</v>
      </c>
      <c r="DE54" s="105">
        <v>339649</v>
      </c>
      <c r="DF54" s="105">
        <v>339649</v>
      </c>
      <c r="DG54" s="105">
        <f t="shared" si="41"/>
        <v>265491</v>
      </c>
      <c r="DH54" s="105">
        <v>339649</v>
      </c>
      <c r="DI54" s="105">
        <v>339649</v>
      </c>
      <c r="DJ54" s="105">
        <v>339649</v>
      </c>
      <c r="DK54" s="105">
        <v>339649</v>
      </c>
      <c r="DL54" s="105">
        <v>339649</v>
      </c>
      <c r="DM54" s="105"/>
      <c r="DN54" s="105"/>
      <c r="DO54" s="105">
        <v>339649</v>
      </c>
      <c r="DP54" s="105">
        <v>339649</v>
      </c>
      <c r="DQ54" s="105">
        <v>339649</v>
      </c>
      <c r="DR54" s="105">
        <v>339649</v>
      </c>
      <c r="DS54" s="105">
        <v>339649</v>
      </c>
      <c r="DT54" s="105">
        <v>339649</v>
      </c>
      <c r="DU54" s="105">
        <f t="shared" si="41"/>
        <v>1402</v>
      </c>
      <c r="DV54" s="105">
        <v>339649</v>
      </c>
      <c r="DW54" s="105">
        <v>339649</v>
      </c>
      <c r="DX54" s="105">
        <v>339649</v>
      </c>
      <c r="DY54" s="105">
        <v>339649</v>
      </c>
      <c r="DZ54" s="105">
        <v>339649</v>
      </c>
      <c r="EA54" s="105"/>
      <c r="EB54" s="105"/>
      <c r="EC54" s="105">
        <v>339649</v>
      </c>
      <c r="ED54" s="105">
        <v>339649</v>
      </c>
      <c r="EE54" s="105">
        <v>339649</v>
      </c>
      <c r="EF54" s="105">
        <v>339649</v>
      </c>
      <c r="EG54" s="105">
        <v>339649</v>
      </c>
      <c r="EH54" s="105">
        <v>339649</v>
      </c>
      <c r="EI54" s="105">
        <f t="shared" si="41"/>
        <v>1455118</v>
      </c>
      <c r="EJ54" s="105">
        <v>339649</v>
      </c>
      <c r="EK54" s="105">
        <v>339649</v>
      </c>
      <c r="EL54" s="105">
        <v>339649</v>
      </c>
      <c r="EM54" s="105">
        <v>339649</v>
      </c>
      <c r="EN54" s="105">
        <v>339649</v>
      </c>
      <c r="EO54" s="105"/>
      <c r="EP54" s="105"/>
      <c r="EQ54" s="105">
        <v>339649</v>
      </c>
      <c r="ER54" s="105">
        <v>339649</v>
      </c>
      <c r="ES54" s="105">
        <v>339649</v>
      </c>
      <c r="ET54" s="105">
        <v>339649</v>
      </c>
      <c r="EU54" s="105">
        <v>339649</v>
      </c>
      <c r="EV54" s="105">
        <v>339649</v>
      </c>
      <c r="EW54" s="105">
        <f t="shared" si="41"/>
        <v>18500</v>
      </c>
      <c r="EX54" s="105">
        <v>339649</v>
      </c>
      <c r="EY54" s="105">
        <v>339649</v>
      </c>
      <c r="EZ54" s="105">
        <v>339649</v>
      </c>
      <c r="FA54" s="105">
        <v>339649</v>
      </c>
      <c r="FB54" s="105">
        <v>339649</v>
      </c>
      <c r="FC54" s="105"/>
      <c r="FD54" s="105"/>
      <c r="FE54" s="105">
        <v>339649</v>
      </c>
      <c r="FF54" s="105">
        <v>339649</v>
      </c>
      <c r="FG54" s="105">
        <v>339649</v>
      </c>
      <c r="FH54" s="105">
        <v>339649</v>
      </c>
      <c r="FI54" s="105">
        <v>339649</v>
      </c>
      <c r="FJ54" s="106">
        <v>339649</v>
      </c>
      <c r="FK54" s="2" t="s">
        <v>35</v>
      </c>
      <c r="FL54" s="2" t="s">
        <v>35</v>
      </c>
      <c r="FM54" s="2" t="s">
        <v>35</v>
      </c>
      <c r="FN54" s="2" t="s">
        <v>35</v>
      </c>
      <c r="FO54" s="2" t="s">
        <v>35</v>
      </c>
      <c r="FP54" s="2" t="s">
        <v>35</v>
      </c>
      <c r="FQ54" s="2" t="s">
        <v>35</v>
      </c>
      <c r="FR54" s="2" t="s">
        <v>35</v>
      </c>
      <c r="FS54" s="2" t="s">
        <v>35</v>
      </c>
      <c r="FT54" s="2" t="s">
        <v>35</v>
      </c>
      <c r="FU54" s="2" t="s">
        <v>35</v>
      </c>
      <c r="FV54" s="2" t="s">
        <v>35</v>
      </c>
      <c r="FW54" s="2" t="s">
        <v>35</v>
      </c>
      <c r="FX54" s="2" t="s">
        <v>35</v>
      </c>
      <c r="FY54" s="2" t="s">
        <v>35</v>
      </c>
      <c r="FZ54" s="2" t="s">
        <v>35</v>
      </c>
      <c r="GA54" s="2" t="s">
        <v>35</v>
      </c>
      <c r="GB54" s="2" t="s">
        <v>35</v>
      </c>
      <c r="GC54" s="2" t="s">
        <v>35</v>
      </c>
      <c r="GD54" s="2" t="s">
        <v>35</v>
      </c>
      <c r="GE54" s="2" t="s">
        <v>35</v>
      </c>
      <c r="GF54" s="2" t="s">
        <v>35</v>
      </c>
      <c r="GG54" s="2" t="s">
        <v>35</v>
      </c>
      <c r="GH54" s="2" t="s">
        <v>35</v>
      </c>
      <c r="GI54" s="2" t="s">
        <v>35</v>
      </c>
      <c r="GJ54" s="2" t="s">
        <v>35</v>
      </c>
      <c r="GK54" s="2" t="s">
        <v>35</v>
      </c>
      <c r="GL54" s="2" t="s">
        <v>35</v>
      </c>
      <c r="GM54" s="2" t="s">
        <v>35</v>
      </c>
      <c r="GN54" s="2" t="s">
        <v>35</v>
      </c>
      <c r="GO54" s="2" t="s">
        <v>35</v>
      </c>
      <c r="GP54" s="2" t="s">
        <v>35</v>
      </c>
      <c r="GQ54" s="2" t="s">
        <v>35</v>
      </c>
      <c r="GR54" s="2" t="s">
        <v>35</v>
      </c>
      <c r="GS54" s="2" t="s">
        <v>35</v>
      </c>
      <c r="GT54" s="2" t="s">
        <v>35</v>
      </c>
      <c r="GU54" s="2" t="s">
        <v>35</v>
      </c>
      <c r="GV54" s="2" t="s">
        <v>35</v>
      </c>
      <c r="GW54" s="2" t="s">
        <v>35</v>
      </c>
      <c r="GX54" s="2" t="s">
        <v>35</v>
      </c>
      <c r="GY54" s="2" t="s">
        <v>35</v>
      </c>
      <c r="GZ54" s="2" t="s">
        <v>35</v>
      </c>
      <c r="HA54" s="2" t="s">
        <v>35</v>
      </c>
      <c r="HB54" s="2" t="s">
        <v>35</v>
      </c>
      <c r="HC54" s="2" t="s">
        <v>35</v>
      </c>
      <c r="HD54" s="2" t="s">
        <v>35</v>
      </c>
      <c r="HE54" s="2" t="s">
        <v>35</v>
      </c>
      <c r="HF54" s="2" t="s">
        <v>35</v>
      </c>
      <c r="HG54" s="2" t="s">
        <v>35</v>
      </c>
      <c r="HH54" s="2" t="s">
        <v>35</v>
      </c>
      <c r="HI54" s="2" t="s">
        <v>35</v>
      </c>
      <c r="HJ54" s="2" t="s">
        <v>35</v>
      </c>
      <c r="HK54" s="2" t="s">
        <v>35</v>
      </c>
      <c r="HL54" s="2" t="s">
        <v>35</v>
      </c>
      <c r="HM54" s="2" t="s">
        <v>35</v>
      </c>
      <c r="HN54" s="2" t="s">
        <v>35</v>
      </c>
      <c r="HO54" s="2" t="s">
        <v>35</v>
      </c>
      <c r="HP54" s="2" t="s">
        <v>35</v>
      </c>
      <c r="HQ54" s="2" t="s">
        <v>35</v>
      </c>
      <c r="HR54" s="2" t="s">
        <v>35</v>
      </c>
      <c r="HS54" s="2" t="s">
        <v>35</v>
      </c>
      <c r="HT54" s="2" t="s">
        <v>35</v>
      </c>
      <c r="HU54" s="2" t="s">
        <v>35</v>
      </c>
      <c r="HV54" s="2" t="s">
        <v>35</v>
      </c>
      <c r="HW54" s="2" t="s">
        <v>35</v>
      </c>
      <c r="HX54" s="2" t="s">
        <v>35</v>
      </c>
      <c r="HY54" s="2" t="s">
        <v>35</v>
      </c>
      <c r="HZ54" s="2" t="s">
        <v>35</v>
      </c>
      <c r="IA54" s="2" t="s">
        <v>35</v>
      </c>
      <c r="IB54" s="2" t="s">
        <v>35</v>
      </c>
      <c r="IC54" s="2" t="s">
        <v>35</v>
      </c>
      <c r="ID54" s="2" t="s">
        <v>35</v>
      </c>
      <c r="IE54" s="2" t="s">
        <v>35</v>
      </c>
      <c r="IF54" s="2" t="s">
        <v>35</v>
      </c>
      <c r="IG54" s="2" t="s">
        <v>35</v>
      </c>
      <c r="IH54" s="2" t="s">
        <v>35</v>
      </c>
      <c r="II54" s="2" t="s">
        <v>35</v>
      </c>
      <c r="IJ54" s="2" t="s">
        <v>35</v>
      </c>
      <c r="IK54" s="2" t="s">
        <v>35</v>
      </c>
      <c r="IL54" s="2" t="s">
        <v>35</v>
      </c>
      <c r="IM54" s="2" t="s">
        <v>35</v>
      </c>
      <c r="IN54" s="2" t="s">
        <v>35</v>
      </c>
      <c r="IO54" s="2" t="s">
        <v>35</v>
      </c>
      <c r="IP54" s="2" t="s">
        <v>35</v>
      </c>
      <c r="IQ54" s="2" t="s">
        <v>35</v>
      </c>
      <c r="IR54" s="2" t="s">
        <v>35</v>
      </c>
      <c r="IS54" s="2" t="s">
        <v>35</v>
      </c>
      <c r="IT54" s="2" t="s">
        <v>35</v>
      </c>
      <c r="IU54" s="2" t="s">
        <v>35</v>
      </c>
      <c r="IV54" s="2" t="s">
        <v>35</v>
      </c>
      <c r="IW54" s="2" t="s">
        <v>35</v>
      </c>
      <c r="IX54" s="2" t="s">
        <v>35</v>
      </c>
      <c r="IY54" s="2" t="s">
        <v>35</v>
      </c>
      <c r="IZ54" s="2" t="s">
        <v>35</v>
      </c>
      <c r="JA54" s="2" t="s">
        <v>35</v>
      </c>
      <c r="JB54" s="2" t="s">
        <v>35</v>
      </c>
      <c r="JC54" s="2" t="s">
        <v>35</v>
      </c>
      <c r="JD54" s="2" t="s">
        <v>35</v>
      </c>
      <c r="JE54" s="2" t="s">
        <v>35</v>
      </c>
      <c r="JF54" s="2" t="s">
        <v>35</v>
      </c>
      <c r="JG54" s="2" t="s">
        <v>35</v>
      </c>
    </row>
    <row r="55" spans="1:267" ht="9" customHeight="1">
      <c r="A55" s="218" t="s">
        <v>25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28"/>
      <c r="T55" s="231" t="s">
        <v>38</v>
      </c>
      <c r="U55" s="219"/>
      <c r="V55" s="219"/>
      <c r="W55" s="219"/>
      <c r="X55" s="219"/>
      <c r="Y55" s="219"/>
      <c r="Z55" s="220"/>
      <c r="AA55" s="118">
        <f t="shared" ref="AA55:CE56" si="42">SUM(AA40,AA52)</f>
        <v>130637</v>
      </c>
      <c r="AB55" s="105">
        <v>18351396</v>
      </c>
      <c r="AC55" s="105">
        <v>18351396</v>
      </c>
      <c r="AD55" s="105">
        <v>18351396</v>
      </c>
      <c r="AE55" s="105">
        <v>18351396</v>
      </c>
      <c r="AF55" s="105">
        <v>18351396</v>
      </c>
      <c r="AG55" s="105">
        <v>18351396</v>
      </c>
      <c r="AH55" s="105">
        <v>18351396</v>
      </c>
      <c r="AI55" s="105">
        <v>18351396</v>
      </c>
      <c r="AJ55" s="105">
        <v>18351396</v>
      </c>
      <c r="AK55" s="105">
        <v>18351396</v>
      </c>
      <c r="AL55" s="105">
        <v>18351396</v>
      </c>
      <c r="AM55" s="105">
        <v>18351396</v>
      </c>
      <c r="AN55" s="105">
        <v>18351396</v>
      </c>
      <c r="AO55" s="105">
        <f t="shared" si="42"/>
        <v>2501</v>
      </c>
      <c r="AP55" s="105">
        <v>18351396</v>
      </c>
      <c r="AQ55" s="105">
        <v>18351396</v>
      </c>
      <c r="AR55" s="105">
        <v>18351396</v>
      </c>
      <c r="AS55" s="105">
        <v>18351396</v>
      </c>
      <c r="AT55" s="105">
        <v>18351396</v>
      </c>
      <c r="AU55" s="105">
        <v>18351396</v>
      </c>
      <c r="AV55" s="105">
        <v>18351396</v>
      </c>
      <c r="AW55" s="105">
        <v>18351396</v>
      </c>
      <c r="AX55" s="105">
        <v>18351396</v>
      </c>
      <c r="AY55" s="105">
        <v>18351396</v>
      </c>
      <c r="AZ55" s="105">
        <v>18351396</v>
      </c>
      <c r="BA55" s="105">
        <v>18351396</v>
      </c>
      <c r="BB55" s="105">
        <v>18351396</v>
      </c>
      <c r="BC55" s="105">
        <f t="shared" si="42"/>
        <v>1511022</v>
      </c>
      <c r="BD55" s="105">
        <v>18351396</v>
      </c>
      <c r="BE55" s="105">
        <v>18351396</v>
      </c>
      <c r="BF55" s="105">
        <v>18351396</v>
      </c>
      <c r="BG55" s="105">
        <v>18351396</v>
      </c>
      <c r="BH55" s="105">
        <v>18351396</v>
      </c>
      <c r="BI55" s="105">
        <v>18351396</v>
      </c>
      <c r="BJ55" s="105">
        <v>18351396</v>
      </c>
      <c r="BK55" s="105">
        <v>18351396</v>
      </c>
      <c r="BL55" s="105">
        <v>18351396</v>
      </c>
      <c r="BM55" s="105">
        <v>18351396</v>
      </c>
      <c r="BN55" s="105">
        <v>18351396</v>
      </c>
      <c r="BO55" s="105">
        <v>18351396</v>
      </c>
      <c r="BP55" s="105">
        <v>18351396</v>
      </c>
      <c r="BQ55" s="105">
        <f t="shared" si="42"/>
        <v>23482</v>
      </c>
      <c r="BR55" s="105">
        <v>18351396</v>
      </c>
      <c r="BS55" s="105">
        <v>18351396</v>
      </c>
      <c r="BT55" s="105">
        <v>18351396</v>
      </c>
      <c r="BU55" s="105">
        <v>18351396</v>
      </c>
      <c r="BV55" s="105">
        <v>18351396</v>
      </c>
      <c r="BW55" s="105">
        <v>18351396</v>
      </c>
      <c r="BX55" s="105">
        <v>18351396</v>
      </c>
      <c r="BY55" s="105">
        <v>18351396</v>
      </c>
      <c r="BZ55" s="105">
        <v>18351396</v>
      </c>
      <c r="CA55" s="105">
        <v>18351396</v>
      </c>
      <c r="CB55" s="105">
        <v>18351396</v>
      </c>
      <c r="CC55" s="105">
        <v>18351396</v>
      </c>
      <c r="CD55" s="105">
        <v>18351396</v>
      </c>
      <c r="CE55" s="105">
        <f t="shared" si="42"/>
        <v>1397</v>
      </c>
      <c r="CF55" s="105">
        <v>18351396</v>
      </c>
      <c r="CG55" s="105">
        <v>18351396</v>
      </c>
      <c r="CH55" s="105">
        <v>18351396</v>
      </c>
      <c r="CI55" s="105">
        <v>18351396</v>
      </c>
      <c r="CJ55" s="105">
        <v>18351396</v>
      </c>
      <c r="CK55" s="105">
        <v>18351396</v>
      </c>
      <c r="CL55" s="105">
        <v>18351396</v>
      </c>
      <c r="CM55" s="105">
        <v>18351396</v>
      </c>
      <c r="CN55" s="105">
        <v>18351396</v>
      </c>
      <c r="CO55" s="105">
        <v>18351396</v>
      </c>
      <c r="CP55" s="105">
        <v>18351396</v>
      </c>
      <c r="CQ55" s="105">
        <v>18351396</v>
      </c>
      <c r="CR55" s="105">
        <v>18351396</v>
      </c>
      <c r="CS55" s="105">
        <f t="shared" ref="CS55:EW56" si="43">SUM(CS40,CS52)</f>
        <v>1120055</v>
      </c>
      <c r="CT55" s="105">
        <v>18351396</v>
      </c>
      <c r="CU55" s="105">
        <v>18351396</v>
      </c>
      <c r="CV55" s="105">
        <v>18351396</v>
      </c>
      <c r="CW55" s="105">
        <v>18351396</v>
      </c>
      <c r="CX55" s="105">
        <v>18351396</v>
      </c>
      <c r="CY55" s="105">
        <v>18351396</v>
      </c>
      <c r="CZ55" s="105">
        <v>18351396</v>
      </c>
      <c r="DA55" s="105">
        <v>18351396</v>
      </c>
      <c r="DB55" s="105">
        <v>18351396</v>
      </c>
      <c r="DC55" s="105">
        <v>18351396</v>
      </c>
      <c r="DD55" s="105">
        <v>18351396</v>
      </c>
      <c r="DE55" s="105">
        <v>18351396</v>
      </c>
      <c r="DF55" s="105">
        <v>18351396</v>
      </c>
      <c r="DG55" s="105">
        <f t="shared" si="43"/>
        <v>19228</v>
      </c>
      <c r="DH55" s="105">
        <v>18351396</v>
      </c>
      <c r="DI55" s="105">
        <v>18351396</v>
      </c>
      <c r="DJ55" s="105">
        <v>18351396</v>
      </c>
      <c r="DK55" s="105">
        <v>18351396</v>
      </c>
      <c r="DL55" s="105">
        <v>18351396</v>
      </c>
      <c r="DM55" s="105">
        <v>18351396</v>
      </c>
      <c r="DN55" s="105">
        <v>18351396</v>
      </c>
      <c r="DO55" s="105">
        <v>18351396</v>
      </c>
      <c r="DP55" s="105">
        <v>18351396</v>
      </c>
      <c r="DQ55" s="105">
        <v>18351396</v>
      </c>
      <c r="DR55" s="105">
        <v>18351396</v>
      </c>
      <c r="DS55" s="105">
        <v>18351396</v>
      </c>
      <c r="DT55" s="105">
        <v>18351396</v>
      </c>
      <c r="DU55" s="105">
        <f t="shared" si="43"/>
        <v>1192</v>
      </c>
      <c r="DV55" s="105">
        <v>18351396</v>
      </c>
      <c r="DW55" s="105">
        <v>18351396</v>
      </c>
      <c r="DX55" s="105">
        <v>18351396</v>
      </c>
      <c r="DY55" s="105">
        <v>18351396</v>
      </c>
      <c r="DZ55" s="105">
        <v>18351396</v>
      </c>
      <c r="EA55" s="105">
        <v>18351396</v>
      </c>
      <c r="EB55" s="105">
        <v>18351396</v>
      </c>
      <c r="EC55" s="105">
        <v>18351396</v>
      </c>
      <c r="ED55" s="105">
        <v>18351396</v>
      </c>
      <c r="EE55" s="105">
        <v>18351396</v>
      </c>
      <c r="EF55" s="105">
        <v>18351396</v>
      </c>
      <c r="EG55" s="105">
        <v>18351396</v>
      </c>
      <c r="EH55" s="105">
        <v>18351396</v>
      </c>
      <c r="EI55" s="105">
        <f t="shared" si="43"/>
        <v>1187217</v>
      </c>
      <c r="EJ55" s="105">
        <v>18351396</v>
      </c>
      <c r="EK55" s="105">
        <v>18351396</v>
      </c>
      <c r="EL55" s="105">
        <v>18351396</v>
      </c>
      <c r="EM55" s="105">
        <v>18351396</v>
      </c>
      <c r="EN55" s="105">
        <v>18351396</v>
      </c>
      <c r="EO55" s="105">
        <v>18351396</v>
      </c>
      <c r="EP55" s="105">
        <v>18351396</v>
      </c>
      <c r="EQ55" s="105">
        <v>18351396</v>
      </c>
      <c r="ER55" s="105">
        <v>18351396</v>
      </c>
      <c r="ES55" s="105">
        <v>18351396</v>
      </c>
      <c r="ET55" s="105">
        <v>18351396</v>
      </c>
      <c r="EU55" s="105">
        <v>18351396</v>
      </c>
      <c r="EV55" s="105">
        <v>18351396</v>
      </c>
      <c r="EW55" s="105">
        <f t="shared" si="43"/>
        <v>22266</v>
      </c>
      <c r="EX55" s="105">
        <v>18351396</v>
      </c>
      <c r="EY55" s="105">
        <v>18351396</v>
      </c>
      <c r="EZ55" s="105">
        <v>18351396</v>
      </c>
      <c r="FA55" s="105">
        <v>18351396</v>
      </c>
      <c r="FB55" s="105">
        <v>18351396</v>
      </c>
      <c r="FC55" s="105">
        <v>18351396</v>
      </c>
      <c r="FD55" s="105">
        <v>18351396</v>
      </c>
      <c r="FE55" s="105">
        <v>18351396</v>
      </c>
      <c r="FF55" s="105">
        <v>18351396</v>
      </c>
      <c r="FG55" s="105">
        <v>18351396</v>
      </c>
      <c r="FH55" s="105">
        <v>18351396</v>
      </c>
      <c r="FI55" s="105">
        <v>18351396</v>
      </c>
      <c r="FJ55" s="106">
        <v>18351396</v>
      </c>
      <c r="FK55" s="2" t="s">
        <v>35</v>
      </c>
      <c r="FL55" s="2" t="s">
        <v>35</v>
      </c>
      <c r="FM55" s="2" t="s">
        <v>35</v>
      </c>
      <c r="FN55" s="2" t="s">
        <v>35</v>
      </c>
      <c r="FO55" s="2" t="s">
        <v>35</v>
      </c>
      <c r="FP55" s="2" t="s">
        <v>35</v>
      </c>
      <c r="FQ55" s="2" t="s">
        <v>35</v>
      </c>
      <c r="FR55" s="2" t="s">
        <v>35</v>
      </c>
      <c r="FS55" s="2" t="s">
        <v>35</v>
      </c>
      <c r="FT55" s="2" t="s">
        <v>35</v>
      </c>
      <c r="FU55" s="2" t="s">
        <v>35</v>
      </c>
      <c r="FV55" s="2" t="s">
        <v>35</v>
      </c>
      <c r="FW55" s="2" t="s">
        <v>35</v>
      </c>
      <c r="FX55" s="2" t="s">
        <v>35</v>
      </c>
      <c r="FY55" s="2" t="s">
        <v>35</v>
      </c>
      <c r="FZ55" s="2" t="s">
        <v>35</v>
      </c>
      <c r="GA55" s="2" t="s">
        <v>35</v>
      </c>
      <c r="GB55" s="2" t="s">
        <v>35</v>
      </c>
      <c r="GC55" s="2" t="s">
        <v>35</v>
      </c>
      <c r="GD55" s="2" t="s">
        <v>35</v>
      </c>
      <c r="GE55" s="2" t="s">
        <v>35</v>
      </c>
      <c r="GF55" s="2" t="s">
        <v>35</v>
      </c>
      <c r="GG55" s="2" t="s">
        <v>35</v>
      </c>
      <c r="GH55" s="2" t="s">
        <v>35</v>
      </c>
      <c r="GI55" s="2" t="s">
        <v>35</v>
      </c>
      <c r="GJ55" s="2" t="s">
        <v>35</v>
      </c>
      <c r="GK55" s="2" t="s">
        <v>35</v>
      </c>
      <c r="GL55" s="2" t="s">
        <v>35</v>
      </c>
      <c r="GM55" s="2" t="s">
        <v>35</v>
      </c>
      <c r="GN55" s="2" t="s">
        <v>35</v>
      </c>
      <c r="GO55" s="2" t="s">
        <v>35</v>
      </c>
      <c r="GP55" s="2" t="s">
        <v>35</v>
      </c>
      <c r="GQ55" s="2" t="s">
        <v>35</v>
      </c>
      <c r="GR55" s="2" t="s">
        <v>35</v>
      </c>
      <c r="GS55" s="2" t="s">
        <v>35</v>
      </c>
      <c r="GT55" s="2" t="s">
        <v>35</v>
      </c>
      <c r="GU55" s="2" t="s">
        <v>35</v>
      </c>
      <c r="GV55" s="2" t="s">
        <v>35</v>
      </c>
      <c r="GW55" s="2" t="s">
        <v>35</v>
      </c>
      <c r="GX55" s="2" t="s">
        <v>35</v>
      </c>
      <c r="GY55" s="2" t="s">
        <v>35</v>
      </c>
      <c r="GZ55" s="2" t="s">
        <v>35</v>
      </c>
      <c r="HA55" s="2" t="s">
        <v>35</v>
      </c>
      <c r="HB55" s="2" t="s">
        <v>35</v>
      </c>
      <c r="HC55" s="2" t="s">
        <v>35</v>
      </c>
      <c r="HD55" s="2" t="s">
        <v>35</v>
      </c>
      <c r="HE55" s="2" t="s">
        <v>35</v>
      </c>
      <c r="HF55" s="2" t="s">
        <v>35</v>
      </c>
      <c r="HG55" s="2" t="s">
        <v>35</v>
      </c>
      <c r="HH55" s="2" t="s">
        <v>35</v>
      </c>
      <c r="HI55" s="2" t="s">
        <v>35</v>
      </c>
      <c r="HJ55" s="2" t="s">
        <v>35</v>
      </c>
      <c r="HK55" s="2" t="s">
        <v>35</v>
      </c>
      <c r="HL55" s="2" t="s">
        <v>35</v>
      </c>
      <c r="HM55" s="2" t="s">
        <v>35</v>
      </c>
      <c r="HN55" s="2" t="s">
        <v>35</v>
      </c>
      <c r="HO55" s="2" t="s">
        <v>35</v>
      </c>
      <c r="HP55" s="2" t="s">
        <v>35</v>
      </c>
      <c r="HQ55" s="2" t="s">
        <v>35</v>
      </c>
      <c r="HR55" s="2" t="s">
        <v>35</v>
      </c>
      <c r="HS55" s="2" t="s">
        <v>35</v>
      </c>
      <c r="HT55" s="2" t="s">
        <v>35</v>
      </c>
      <c r="HU55" s="2" t="s">
        <v>35</v>
      </c>
      <c r="HV55" s="2" t="s">
        <v>35</v>
      </c>
      <c r="HW55" s="2" t="s">
        <v>35</v>
      </c>
      <c r="HX55" s="2" t="s">
        <v>35</v>
      </c>
      <c r="HY55" s="2" t="s">
        <v>35</v>
      </c>
      <c r="HZ55" s="2" t="s">
        <v>35</v>
      </c>
      <c r="IA55" s="2" t="s">
        <v>35</v>
      </c>
      <c r="IB55" s="2" t="s">
        <v>35</v>
      </c>
      <c r="IC55" s="2" t="s">
        <v>35</v>
      </c>
      <c r="ID55" s="2" t="s">
        <v>35</v>
      </c>
      <c r="IE55" s="2" t="s">
        <v>35</v>
      </c>
      <c r="IF55" s="2" t="s">
        <v>35</v>
      </c>
      <c r="IG55" s="2" t="s">
        <v>35</v>
      </c>
      <c r="IH55" s="2" t="s">
        <v>35</v>
      </c>
      <c r="II55" s="2" t="s">
        <v>35</v>
      </c>
      <c r="IJ55" s="2" t="s">
        <v>35</v>
      </c>
      <c r="IK55" s="2" t="s">
        <v>35</v>
      </c>
      <c r="IL55" s="2" t="s">
        <v>35</v>
      </c>
      <c r="IM55" s="2" t="s">
        <v>35</v>
      </c>
      <c r="IN55" s="2" t="s">
        <v>35</v>
      </c>
      <c r="IO55" s="2" t="s">
        <v>35</v>
      </c>
      <c r="IP55" s="2" t="s">
        <v>35</v>
      </c>
      <c r="IQ55" s="2" t="s">
        <v>35</v>
      </c>
      <c r="IR55" s="2" t="s">
        <v>35</v>
      </c>
      <c r="IS55" s="2" t="s">
        <v>35</v>
      </c>
      <c r="IT55" s="2" t="s">
        <v>35</v>
      </c>
      <c r="IU55" s="2" t="s">
        <v>35</v>
      </c>
      <c r="IV55" s="2" t="s">
        <v>35</v>
      </c>
      <c r="IW55" s="2" t="s">
        <v>35</v>
      </c>
      <c r="IX55" s="2" t="s">
        <v>35</v>
      </c>
      <c r="IY55" s="2" t="s">
        <v>35</v>
      </c>
      <c r="IZ55" s="2" t="s">
        <v>35</v>
      </c>
      <c r="JA55" s="2" t="s">
        <v>35</v>
      </c>
      <c r="JB55" s="2" t="s">
        <v>35</v>
      </c>
      <c r="JC55" s="2" t="s">
        <v>35</v>
      </c>
      <c r="JD55" s="2" t="s">
        <v>35</v>
      </c>
      <c r="JE55" s="2" t="s">
        <v>35</v>
      </c>
      <c r="JF55" s="2" t="s">
        <v>35</v>
      </c>
      <c r="JG55" s="2" t="s">
        <v>35</v>
      </c>
    </row>
    <row r="56" spans="1:267" ht="9" customHeight="1">
      <c r="A56" s="221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229"/>
      <c r="T56" s="193" t="s">
        <v>39</v>
      </c>
      <c r="U56" s="194"/>
      <c r="V56" s="194"/>
      <c r="W56" s="194"/>
      <c r="X56" s="194"/>
      <c r="Y56" s="194"/>
      <c r="Z56" s="195"/>
      <c r="AA56" s="118">
        <f t="shared" si="42"/>
        <v>6257426</v>
      </c>
      <c r="AB56" s="105">
        <v>18351396</v>
      </c>
      <c r="AC56" s="105">
        <v>18351396</v>
      </c>
      <c r="AD56" s="105">
        <v>18351396</v>
      </c>
      <c r="AE56" s="105">
        <v>18351396</v>
      </c>
      <c r="AF56" s="105">
        <v>18351396</v>
      </c>
      <c r="AG56" s="105">
        <v>18351396</v>
      </c>
      <c r="AH56" s="105">
        <v>18351396</v>
      </c>
      <c r="AI56" s="105">
        <v>18351396</v>
      </c>
      <c r="AJ56" s="105">
        <v>18351396</v>
      </c>
      <c r="AK56" s="105">
        <v>18351396</v>
      </c>
      <c r="AL56" s="105">
        <v>18351396</v>
      </c>
      <c r="AM56" s="105">
        <v>18351396</v>
      </c>
      <c r="AN56" s="105">
        <v>18351396</v>
      </c>
      <c r="AO56" s="105">
        <f t="shared" si="42"/>
        <v>263229</v>
      </c>
      <c r="AP56" s="105">
        <v>18351396</v>
      </c>
      <c r="AQ56" s="105">
        <v>18351396</v>
      </c>
      <c r="AR56" s="105">
        <v>18351396</v>
      </c>
      <c r="AS56" s="105">
        <v>18351396</v>
      </c>
      <c r="AT56" s="105">
        <v>18351396</v>
      </c>
      <c r="AU56" s="105">
        <v>18351396</v>
      </c>
      <c r="AV56" s="105">
        <v>18351396</v>
      </c>
      <c r="AW56" s="105">
        <v>18351396</v>
      </c>
      <c r="AX56" s="105">
        <v>18351396</v>
      </c>
      <c r="AY56" s="105">
        <v>18351396</v>
      </c>
      <c r="AZ56" s="105">
        <v>18351396</v>
      </c>
      <c r="BA56" s="105">
        <v>18351396</v>
      </c>
      <c r="BB56" s="105">
        <v>18351396</v>
      </c>
      <c r="BC56" s="105">
        <f t="shared" si="42"/>
        <v>156542312</v>
      </c>
      <c r="BD56" s="105">
        <v>18351396</v>
      </c>
      <c r="BE56" s="105">
        <v>18351396</v>
      </c>
      <c r="BF56" s="105">
        <v>18351396</v>
      </c>
      <c r="BG56" s="105">
        <v>18351396</v>
      </c>
      <c r="BH56" s="105">
        <v>18351396</v>
      </c>
      <c r="BI56" s="105">
        <v>18351396</v>
      </c>
      <c r="BJ56" s="105">
        <v>18351396</v>
      </c>
      <c r="BK56" s="105">
        <v>18351396</v>
      </c>
      <c r="BL56" s="105">
        <v>18351396</v>
      </c>
      <c r="BM56" s="105">
        <v>18351396</v>
      </c>
      <c r="BN56" s="105">
        <v>18351396</v>
      </c>
      <c r="BO56" s="105">
        <v>18351396</v>
      </c>
      <c r="BP56" s="105">
        <v>18351396</v>
      </c>
      <c r="BQ56" s="105">
        <f t="shared" si="42"/>
        <v>2411769</v>
      </c>
      <c r="BR56" s="105">
        <v>18351396</v>
      </c>
      <c r="BS56" s="105">
        <v>18351396</v>
      </c>
      <c r="BT56" s="105">
        <v>18351396</v>
      </c>
      <c r="BU56" s="105">
        <v>18351396</v>
      </c>
      <c r="BV56" s="105">
        <v>18351396</v>
      </c>
      <c r="BW56" s="105">
        <v>18351396</v>
      </c>
      <c r="BX56" s="105">
        <v>18351396</v>
      </c>
      <c r="BY56" s="105">
        <v>18351396</v>
      </c>
      <c r="BZ56" s="105">
        <v>18351396</v>
      </c>
      <c r="CA56" s="105">
        <v>18351396</v>
      </c>
      <c r="CB56" s="105">
        <v>18351396</v>
      </c>
      <c r="CC56" s="105">
        <v>18351396</v>
      </c>
      <c r="CD56" s="105">
        <v>18351396</v>
      </c>
      <c r="CE56" s="105">
        <f t="shared" si="42"/>
        <v>103195</v>
      </c>
      <c r="CF56" s="105">
        <v>18351396</v>
      </c>
      <c r="CG56" s="105">
        <v>18351396</v>
      </c>
      <c r="CH56" s="105">
        <v>18351396</v>
      </c>
      <c r="CI56" s="105">
        <v>18351396</v>
      </c>
      <c r="CJ56" s="105">
        <v>18351396</v>
      </c>
      <c r="CK56" s="105">
        <v>18351396</v>
      </c>
      <c r="CL56" s="105">
        <v>18351396</v>
      </c>
      <c r="CM56" s="105">
        <v>18351396</v>
      </c>
      <c r="CN56" s="105">
        <v>18351396</v>
      </c>
      <c r="CO56" s="105">
        <v>18351396</v>
      </c>
      <c r="CP56" s="105">
        <v>18351396</v>
      </c>
      <c r="CQ56" s="105">
        <v>18351396</v>
      </c>
      <c r="CR56" s="105">
        <v>18351396</v>
      </c>
      <c r="CS56" s="105">
        <f t="shared" si="43"/>
        <v>81615476</v>
      </c>
      <c r="CT56" s="105">
        <v>18351396</v>
      </c>
      <c r="CU56" s="105">
        <v>18351396</v>
      </c>
      <c r="CV56" s="105">
        <v>18351396</v>
      </c>
      <c r="CW56" s="105">
        <v>18351396</v>
      </c>
      <c r="CX56" s="105">
        <v>18351396</v>
      </c>
      <c r="CY56" s="105">
        <v>18351396</v>
      </c>
      <c r="CZ56" s="105">
        <v>18351396</v>
      </c>
      <c r="DA56" s="105">
        <v>18351396</v>
      </c>
      <c r="DB56" s="105">
        <v>18351396</v>
      </c>
      <c r="DC56" s="105">
        <v>18351396</v>
      </c>
      <c r="DD56" s="105">
        <v>18351396</v>
      </c>
      <c r="DE56" s="105">
        <v>18351396</v>
      </c>
      <c r="DF56" s="105">
        <v>18351396</v>
      </c>
      <c r="DG56" s="105">
        <f t="shared" si="43"/>
        <v>1661621</v>
      </c>
      <c r="DH56" s="105">
        <v>18351396</v>
      </c>
      <c r="DI56" s="105">
        <v>18351396</v>
      </c>
      <c r="DJ56" s="105">
        <v>18351396</v>
      </c>
      <c r="DK56" s="105">
        <v>18351396</v>
      </c>
      <c r="DL56" s="105">
        <v>18351396</v>
      </c>
      <c r="DM56" s="105">
        <v>18351396</v>
      </c>
      <c r="DN56" s="105">
        <v>18351396</v>
      </c>
      <c r="DO56" s="105">
        <v>18351396</v>
      </c>
      <c r="DP56" s="105">
        <v>18351396</v>
      </c>
      <c r="DQ56" s="105">
        <v>18351396</v>
      </c>
      <c r="DR56" s="105">
        <v>18351396</v>
      </c>
      <c r="DS56" s="105">
        <v>18351396</v>
      </c>
      <c r="DT56" s="105">
        <v>18351396</v>
      </c>
      <c r="DU56" s="105">
        <f t="shared" si="43"/>
        <v>57379</v>
      </c>
      <c r="DV56" s="105">
        <v>18351396</v>
      </c>
      <c r="DW56" s="105">
        <v>18351396</v>
      </c>
      <c r="DX56" s="105">
        <v>18351396</v>
      </c>
      <c r="DY56" s="105">
        <v>18351396</v>
      </c>
      <c r="DZ56" s="105">
        <v>18351396</v>
      </c>
      <c r="EA56" s="105">
        <v>18351396</v>
      </c>
      <c r="EB56" s="105">
        <v>18351396</v>
      </c>
      <c r="EC56" s="105">
        <v>18351396</v>
      </c>
      <c r="ED56" s="105">
        <v>18351396</v>
      </c>
      <c r="EE56" s="105">
        <v>18351396</v>
      </c>
      <c r="EF56" s="105">
        <v>18351396</v>
      </c>
      <c r="EG56" s="105">
        <v>18351396</v>
      </c>
      <c r="EH56" s="105">
        <v>18351396</v>
      </c>
      <c r="EI56" s="105">
        <f t="shared" si="43"/>
        <v>57862018</v>
      </c>
      <c r="EJ56" s="105">
        <v>18351396</v>
      </c>
      <c r="EK56" s="105">
        <v>18351396</v>
      </c>
      <c r="EL56" s="105">
        <v>18351396</v>
      </c>
      <c r="EM56" s="105">
        <v>18351396</v>
      </c>
      <c r="EN56" s="105">
        <v>18351396</v>
      </c>
      <c r="EO56" s="105">
        <v>18351396</v>
      </c>
      <c r="EP56" s="105">
        <v>18351396</v>
      </c>
      <c r="EQ56" s="105">
        <v>18351396</v>
      </c>
      <c r="ER56" s="105">
        <v>18351396</v>
      </c>
      <c r="ES56" s="105">
        <v>18351396</v>
      </c>
      <c r="ET56" s="105">
        <v>18351396</v>
      </c>
      <c r="EU56" s="105">
        <v>18351396</v>
      </c>
      <c r="EV56" s="105">
        <v>18351396</v>
      </c>
      <c r="EW56" s="105">
        <f t="shared" si="43"/>
        <v>1390965</v>
      </c>
      <c r="EX56" s="105">
        <v>18351396</v>
      </c>
      <c r="EY56" s="105">
        <v>18351396</v>
      </c>
      <c r="EZ56" s="105">
        <v>18351396</v>
      </c>
      <c r="FA56" s="105">
        <v>18351396</v>
      </c>
      <c r="FB56" s="105">
        <v>18351396</v>
      </c>
      <c r="FC56" s="105">
        <v>18351396</v>
      </c>
      <c r="FD56" s="105">
        <v>18351396</v>
      </c>
      <c r="FE56" s="105">
        <v>18351396</v>
      </c>
      <c r="FF56" s="105">
        <v>18351396</v>
      </c>
      <c r="FG56" s="105">
        <v>18351396</v>
      </c>
      <c r="FH56" s="105">
        <v>18351396</v>
      </c>
      <c r="FI56" s="105">
        <v>18351396</v>
      </c>
      <c r="FJ56" s="106">
        <v>18351396</v>
      </c>
      <c r="FK56" s="2" t="s">
        <v>35</v>
      </c>
      <c r="FL56" s="2" t="s">
        <v>35</v>
      </c>
      <c r="FM56" s="2" t="s">
        <v>35</v>
      </c>
      <c r="FN56" s="2" t="s">
        <v>35</v>
      </c>
      <c r="FO56" s="2" t="s">
        <v>35</v>
      </c>
      <c r="FP56" s="2" t="s">
        <v>35</v>
      </c>
      <c r="FQ56" s="2" t="s">
        <v>35</v>
      </c>
      <c r="FR56" s="2" t="s">
        <v>35</v>
      </c>
      <c r="FS56" s="2" t="s">
        <v>35</v>
      </c>
      <c r="FT56" s="2" t="s">
        <v>35</v>
      </c>
      <c r="FU56" s="2" t="s">
        <v>35</v>
      </c>
      <c r="FV56" s="2" t="s">
        <v>35</v>
      </c>
      <c r="FW56" s="2" t="s">
        <v>35</v>
      </c>
      <c r="FX56" s="2" t="s">
        <v>35</v>
      </c>
      <c r="FY56" s="2" t="s">
        <v>35</v>
      </c>
      <c r="FZ56" s="2" t="s">
        <v>35</v>
      </c>
      <c r="GA56" s="2" t="s">
        <v>35</v>
      </c>
      <c r="GB56" s="2" t="s">
        <v>35</v>
      </c>
      <c r="GC56" s="2" t="s">
        <v>35</v>
      </c>
      <c r="GD56" s="2" t="s">
        <v>35</v>
      </c>
      <c r="GE56" s="2" t="s">
        <v>35</v>
      </c>
      <c r="GF56" s="2" t="s">
        <v>35</v>
      </c>
      <c r="GG56" s="2" t="s">
        <v>35</v>
      </c>
      <c r="GH56" s="2" t="s">
        <v>35</v>
      </c>
      <c r="GI56" s="2" t="s">
        <v>35</v>
      </c>
      <c r="GJ56" s="2" t="s">
        <v>35</v>
      </c>
      <c r="GK56" s="2" t="s">
        <v>35</v>
      </c>
      <c r="GL56" s="2" t="s">
        <v>35</v>
      </c>
      <c r="GM56" s="2" t="s">
        <v>35</v>
      </c>
      <c r="GN56" s="2" t="s">
        <v>35</v>
      </c>
      <c r="GO56" s="2" t="s">
        <v>35</v>
      </c>
      <c r="GP56" s="2" t="s">
        <v>35</v>
      </c>
      <c r="GQ56" s="2" t="s">
        <v>35</v>
      </c>
      <c r="GR56" s="2" t="s">
        <v>35</v>
      </c>
      <c r="GS56" s="2" t="s">
        <v>35</v>
      </c>
      <c r="GT56" s="2" t="s">
        <v>35</v>
      </c>
      <c r="GU56" s="2" t="s">
        <v>35</v>
      </c>
      <c r="GV56" s="2" t="s">
        <v>35</v>
      </c>
      <c r="GW56" s="2" t="s">
        <v>35</v>
      </c>
      <c r="GX56" s="2" t="s">
        <v>35</v>
      </c>
      <c r="GY56" s="2" t="s">
        <v>35</v>
      </c>
      <c r="GZ56" s="2" t="s">
        <v>35</v>
      </c>
      <c r="HA56" s="2" t="s">
        <v>35</v>
      </c>
      <c r="HB56" s="2" t="s">
        <v>35</v>
      </c>
      <c r="HC56" s="2" t="s">
        <v>35</v>
      </c>
      <c r="HD56" s="2" t="s">
        <v>35</v>
      </c>
      <c r="HE56" s="2" t="s">
        <v>35</v>
      </c>
      <c r="HF56" s="2" t="s">
        <v>35</v>
      </c>
      <c r="HG56" s="2" t="s">
        <v>35</v>
      </c>
      <c r="HH56" s="2" t="s">
        <v>35</v>
      </c>
      <c r="HI56" s="2" t="s">
        <v>35</v>
      </c>
      <c r="HJ56" s="2" t="s">
        <v>35</v>
      </c>
      <c r="HK56" s="2" t="s">
        <v>35</v>
      </c>
      <c r="HL56" s="2" t="s">
        <v>35</v>
      </c>
      <c r="HM56" s="2" t="s">
        <v>35</v>
      </c>
      <c r="HN56" s="2" t="s">
        <v>35</v>
      </c>
      <c r="HO56" s="2" t="s">
        <v>35</v>
      </c>
      <c r="HP56" s="2" t="s">
        <v>35</v>
      </c>
      <c r="HQ56" s="2" t="s">
        <v>35</v>
      </c>
      <c r="HR56" s="2" t="s">
        <v>35</v>
      </c>
      <c r="HS56" s="2" t="s">
        <v>35</v>
      </c>
      <c r="HT56" s="2" t="s">
        <v>35</v>
      </c>
      <c r="HU56" s="2" t="s">
        <v>35</v>
      </c>
      <c r="HV56" s="2" t="s">
        <v>35</v>
      </c>
      <c r="HW56" s="2" t="s">
        <v>35</v>
      </c>
      <c r="HX56" s="2" t="s">
        <v>35</v>
      </c>
      <c r="HY56" s="2" t="s">
        <v>35</v>
      </c>
      <c r="HZ56" s="2" t="s">
        <v>35</v>
      </c>
      <c r="IA56" s="2" t="s">
        <v>35</v>
      </c>
      <c r="IB56" s="2" t="s">
        <v>35</v>
      </c>
      <c r="IC56" s="2" t="s">
        <v>35</v>
      </c>
      <c r="ID56" s="2" t="s">
        <v>35</v>
      </c>
      <c r="IE56" s="2" t="s">
        <v>35</v>
      </c>
      <c r="IF56" s="2" t="s">
        <v>35</v>
      </c>
      <c r="IG56" s="2" t="s">
        <v>35</v>
      </c>
      <c r="IH56" s="2" t="s">
        <v>35</v>
      </c>
      <c r="II56" s="2" t="s">
        <v>35</v>
      </c>
      <c r="IJ56" s="2" t="s">
        <v>35</v>
      </c>
      <c r="IK56" s="2" t="s">
        <v>35</v>
      </c>
      <c r="IL56" s="2" t="s">
        <v>35</v>
      </c>
      <c r="IM56" s="2" t="s">
        <v>35</v>
      </c>
      <c r="IN56" s="2" t="s">
        <v>35</v>
      </c>
      <c r="IO56" s="2" t="s">
        <v>35</v>
      </c>
      <c r="IP56" s="2" t="s">
        <v>35</v>
      </c>
      <c r="IQ56" s="2" t="s">
        <v>35</v>
      </c>
      <c r="IR56" s="2" t="s">
        <v>35</v>
      </c>
      <c r="IS56" s="2" t="s">
        <v>35</v>
      </c>
      <c r="IT56" s="2" t="s">
        <v>35</v>
      </c>
      <c r="IU56" s="2" t="s">
        <v>35</v>
      </c>
      <c r="IV56" s="2" t="s">
        <v>35</v>
      </c>
      <c r="IW56" s="2" t="s">
        <v>35</v>
      </c>
      <c r="IX56" s="2" t="s">
        <v>35</v>
      </c>
      <c r="IY56" s="2" t="s">
        <v>35</v>
      </c>
      <c r="IZ56" s="2" t="s">
        <v>35</v>
      </c>
      <c r="JA56" s="2" t="s">
        <v>35</v>
      </c>
      <c r="JB56" s="2" t="s">
        <v>35</v>
      </c>
      <c r="JC56" s="2" t="s">
        <v>35</v>
      </c>
      <c r="JD56" s="2" t="s">
        <v>35</v>
      </c>
      <c r="JE56" s="2" t="s">
        <v>35</v>
      </c>
      <c r="JF56" s="2" t="s">
        <v>35</v>
      </c>
      <c r="JG56" s="2" t="s">
        <v>35</v>
      </c>
    </row>
    <row r="57" spans="1:267" ht="9" customHeight="1" thickBot="1">
      <c r="A57" s="222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30"/>
      <c r="T57" s="225" t="s">
        <v>37</v>
      </c>
      <c r="U57" s="226"/>
      <c r="V57" s="226"/>
      <c r="W57" s="226"/>
      <c r="X57" s="226"/>
      <c r="Y57" s="226"/>
      <c r="Z57" s="227"/>
      <c r="AA57" s="119">
        <f t="shared" ref="AA57:CE57" si="44">SUM(AA55,AA56)</f>
        <v>6388063</v>
      </c>
      <c r="AB57" s="107">
        <v>339649</v>
      </c>
      <c r="AC57" s="107">
        <v>339649</v>
      </c>
      <c r="AD57" s="107">
        <v>339649</v>
      </c>
      <c r="AE57" s="107">
        <v>339649</v>
      </c>
      <c r="AF57" s="107">
        <v>339649</v>
      </c>
      <c r="AG57" s="107"/>
      <c r="AH57" s="107"/>
      <c r="AI57" s="107">
        <v>339649</v>
      </c>
      <c r="AJ57" s="107">
        <v>339649</v>
      </c>
      <c r="AK57" s="107">
        <v>339649</v>
      </c>
      <c r="AL57" s="107">
        <v>339649</v>
      </c>
      <c r="AM57" s="107">
        <v>339649</v>
      </c>
      <c r="AN57" s="107">
        <v>339649</v>
      </c>
      <c r="AO57" s="107">
        <f t="shared" si="44"/>
        <v>265730</v>
      </c>
      <c r="AP57" s="107">
        <v>339649</v>
      </c>
      <c r="AQ57" s="107">
        <v>339649</v>
      </c>
      <c r="AR57" s="107">
        <v>339649</v>
      </c>
      <c r="AS57" s="107">
        <v>339649</v>
      </c>
      <c r="AT57" s="107">
        <v>339649</v>
      </c>
      <c r="AU57" s="107"/>
      <c r="AV57" s="107"/>
      <c r="AW57" s="107">
        <v>339649</v>
      </c>
      <c r="AX57" s="107">
        <v>339649</v>
      </c>
      <c r="AY57" s="107">
        <v>339649</v>
      </c>
      <c r="AZ57" s="107">
        <v>339649</v>
      </c>
      <c r="BA57" s="107">
        <v>339649</v>
      </c>
      <c r="BB57" s="107">
        <v>339649</v>
      </c>
      <c r="BC57" s="107">
        <f t="shared" si="44"/>
        <v>158053334</v>
      </c>
      <c r="BD57" s="107">
        <v>339649</v>
      </c>
      <c r="BE57" s="107">
        <v>339649</v>
      </c>
      <c r="BF57" s="107">
        <v>339649</v>
      </c>
      <c r="BG57" s="107">
        <v>339649</v>
      </c>
      <c r="BH57" s="107">
        <v>339649</v>
      </c>
      <c r="BI57" s="107"/>
      <c r="BJ57" s="107"/>
      <c r="BK57" s="107">
        <v>339649</v>
      </c>
      <c r="BL57" s="107">
        <v>339649</v>
      </c>
      <c r="BM57" s="107">
        <v>339649</v>
      </c>
      <c r="BN57" s="107">
        <v>339649</v>
      </c>
      <c r="BO57" s="107">
        <v>339649</v>
      </c>
      <c r="BP57" s="107">
        <v>339649</v>
      </c>
      <c r="BQ57" s="107">
        <f t="shared" si="44"/>
        <v>2435251</v>
      </c>
      <c r="BR57" s="107">
        <v>339649</v>
      </c>
      <c r="BS57" s="107">
        <v>339649</v>
      </c>
      <c r="BT57" s="107">
        <v>339649</v>
      </c>
      <c r="BU57" s="107">
        <v>339649</v>
      </c>
      <c r="BV57" s="107">
        <v>339649</v>
      </c>
      <c r="BW57" s="107"/>
      <c r="BX57" s="107"/>
      <c r="BY57" s="107">
        <v>339649</v>
      </c>
      <c r="BZ57" s="107">
        <v>339649</v>
      </c>
      <c r="CA57" s="107">
        <v>339649</v>
      </c>
      <c r="CB57" s="107">
        <v>339649</v>
      </c>
      <c r="CC57" s="107">
        <v>339649</v>
      </c>
      <c r="CD57" s="107">
        <v>339649</v>
      </c>
      <c r="CE57" s="107">
        <f t="shared" si="44"/>
        <v>104592</v>
      </c>
      <c r="CF57" s="107">
        <v>339649</v>
      </c>
      <c r="CG57" s="107">
        <v>339649</v>
      </c>
      <c r="CH57" s="107">
        <v>339649</v>
      </c>
      <c r="CI57" s="107">
        <v>339649</v>
      </c>
      <c r="CJ57" s="107">
        <v>339649</v>
      </c>
      <c r="CK57" s="107"/>
      <c r="CL57" s="107"/>
      <c r="CM57" s="107">
        <v>339649</v>
      </c>
      <c r="CN57" s="107">
        <v>339649</v>
      </c>
      <c r="CO57" s="107">
        <v>339649</v>
      </c>
      <c r="CP57" s="107">
        <v>339649</v>
      </c>
      <c r="CQ57" s="107">
        <v>339649</v>
      </c>
      <c r="CR57" s="107">
        <v>339649</v>
      </c>
      <c r="CS57" s="107">
        <f t="shared" ref="CS57:EW57" si="45">SUM(CS55,CS56)</f>
        <v>82735531</v>
      </c>
      <c r="CT57" s="107">
        <v>339649</v>
      </c>
      <c r="CU57" s="107">
        <v>339649</v>
      </c>
      <c r="CV57" s="107">
        <v>339649</v>
      </c>
      <c r="CW57" s="107">
        <v>339649</v>
      </c>
      <c r="CX57" s="107">
        <v>339649</v>
      </c>
      <c r="CY57" s="107"/>
      <c r="CZ57" s="107"/>
      <c r="DA57" s="107">
        <v>339649</v>
      </c>
      <c r="DB57" s="107">
        <v>339649</v>
      </c>
      <c r="DC57" s="107">
        <v>339649</v>
      </c>
      <c r="DD57" s="107">
        <v>339649</v>
      </c>
      <c r="DE57" s="107">
        <v>339649</v>
      </c>
      <c r="DF57" s="107">
        <v>339649</v>
      </c>
      <c r="DG57" s="107">
        <f t="shared" si="45"/>
        <v>1680849</v>
      </c>
      <c r="DH57" s="107">
        <v>339649</v>
      </c>
      <c r="DI57" s="107">
        <v>339649</v>
      </c>
      <c r="DJ57" s="107">
        <v>339649</v>
      </c>
      <c r="DK57" s="107">
        <v>339649</v>
      </c>
      <c r="DL57" s="107">
        <v>339649</v>
      </c>
      <c r="DM57" s="107"/>
      <c r="DN57" s="107"/>
      <c r="DO57" s="107">
        <v>339649</v>
      </c>
      <c r="DP57" s="107">
        <v>339649</v>
      </c>
      <c r="DQ57" s="107">
        <v>339649</v>
      </c>
      <c r="DR57" s="107">
        <v>339649</v>
      </c>
      <c r="DS57" s="107">
        <v>339649</v>
      </c>
      <c r="DT57" s="107">
        <v>339649</v>
      </c>
      <c r="DU57" s="107">
        <f t="shared" si="45"/>
        <v>58571</v>
      </c>
      <c r="DV57" s="107">
        <v>339649</v>
      </c>
      <c r="DW57" s="107">
        <v>339649</v>
      </c>
      <c r="DX57" s="107">
        <v>339649</v>
      </c>
      <c r="DY57" s="107">
        <v>339649</v>
      </c>
      <c r="DZ57" s="107">
        <v>339649</v>
      </c>
      <c r="EA57" s="107"/>
      <c r="EB57" s="107"/>
      <c r="EC57" s="107">
        <v>339649</v>
      </c>
      <c r="ED57" s="107">
        <v>339649</v>
      </c>
      <c r="EE57" s="107">
        <v>339649</v>
      </c>
      <c r="EF57" s="107">
        <v>339649</v>
      </c>
      <c r="EG57" s="107">
        <v>339649</v>
      </c>
      <c r="EH57" s="107">
        <v>339649</v>
      </c>
      <c r="EI57" s="107">
        <f t="shared" si="45"/>
        <v>59049235</v>
      </c>
      <c r="EJ57" s="107">
        <v>339649</v>
      </c>
      <c r="EK57" s="107">
        <v>339649</v>
      </c>
      <c r="EL57" s="107">
        <v>339649</v>
      </c>
      <c r="EM57" s="107">
        <v>339649</v>
      </c>
      <c r="EN57" s="107">
        <v>339649</v>
      </c>
      <c r="EO57" s="107"/>
      <c r="EP57" s="107"/>
      <c r="EQ57" s="107">
        <v>339649</v>
      </c>
      <c r="ER57" s="107">
        <v>339649</v>
      </c>
      <c r="ES57" s="107">
        <v>339649</v>
      </c>
      <c r="ET57" s="107">
        <v>339649</v>
      </c>
      <c r="EU57" s="107">
        <v>339649</v>
      </c>
      <c r="EV57" s="107">
        <v>339649</v>
      </c>
      <c r="EW57" s="107">
        <f t="shared" si="45"/>
        <v>1413231</v>
      </c>
      <c r="EX57" s="107">
        <v>339649</v>
      </c>
      <c r="EY57" s="107">
        <v>339649</v>
      </c>
      <c r="EZ57" s="107">
        <v>339649</v>
      </c>
      <c r="FA57" s="107">
        <v>339649</v>
      </c>
      <c r="FB57" s="107">
        <v>339649</v>
      </c>
      <c r="FC57" s="107"/>
      <c r="FD57" s="107"/>
      <c r="FE57" s="107">
        <v>339649</v>
      </c>
      <c r="FF57" s="107">
        <v>339649</v>
      </c>
      <c r="FG57" s="107">
        <v>339649</v>
      </c>
      <c r="FH57" s="107">
        <v>339649</v>
      </c>
      <c r="FI57" s="107">
        <v>339649</v>
      </c>
      <c r="FJ57" s="108">
        <v>339649</v>
      </c>
      <c r="FK57" s="2" t="s">
        <v>35</v>
      </c>
      <c r="FL57" s="2" t="s">
        <v>35</v>
      </c>
      <c r="FM57" s="2" t="s">
        <v>35</v>
      </c>
      <c r="FN57" s="2" t="s">
        <v>35</v>
      </c>
      <c r="FO57" s="2" t="s">
        <v>35</v>
      </c>
      <c r="FP57" s="2" t="s">
        <v>35</v>
      </c>
      <c r="FQ57" s="2" t="s">
        <v>35</v>
      </c>
      <c r="FR57" s="2" t="s">
        <v>35</v>
      </c>
      <c r="FS57" s="2" t="s">
        <v>35</v>
      </c>
      <c r="FT57" s="2" t="s">
        <v>35</v>
      </c>
      <c r="FU57" s="2" t="s">
        <v>35</v>
      </c>
      <c r="FV57" s="2" t="s">
        <v>35</v>
      </c>
      <c r="FW57" s="2" t="s">
        <v>35</v>
      </c>
      <c r="FX57" s="2" t="s">
        <v>35</v>
      </c>
      <c r="FY57" s="2" t="s">
        <v>35</v>
      </c>
      <c r="FZ57" s="2" t="s">
        <v>35</v>
      </c>
      <c r="GA57" s="2" t="s">
        <v>35</v>
      </c>
      <c r="GB57" s="2" t="s">
        <v>35</v>
      </c>
      <c r="GC57" s="2" t="s">
        <v>35</v>
      </c>
      <c r="GD57" s="2" t="s">
        <v>35</v>
      </c>
      <c r="GE57" s="2" t="s">
        <v>35</v>
      </c>
      <c r="GF57" s="2" t="s">
        <v>35</v>
      </c>
      <c r="GG57" s="2" t="s">
        <v>35</v>
      </c>
      <c r="GH57" s="2" t="s">
        <v>35</v>
      </c>
      <c r="GI57" s="2" t="s">
        <v>35</v>
      </c>
      <c r="GJ57" s="2" t="s">
        <v>35</v>
      </c>
      <c r="GK57" s="2" t="s">
        <v>35</v>
      </c>
      <c r="GL57" s="2" t="s">
        <v>35</v>
      </c>
      <c r="GM57" s="2" t="s">
        <v>35</v>
      </c>
      <c r="GN57" s="2" t="s">
        <v>35</v>
      </c>
      <c r="GO57" s="2" t="s">
        <v>35</v>
      </c>
      <c r="GP57" s="2" t="s">
        <v>35</v>
      </c>
      <c r="GQ57" s="2" t="s">
        <v>35</v>
      </c>
      <c r="GR57" s="2" t="s">
        <v>35</v>
      </c>
      <c r="GS57" s="2" t="s">
        <v>35</v>
      </c>
      <c r="GT57" s="2" t="s">
        <v>35</v>
      </c>
      <c r="GU57" s="2" t="s">
        <v>35</v>
      </c>
      <c r="GV57" s="2" t="s">
        <v>35</v>
      </c>
      <c r="GW57" s="2" t="s">
        <v>35</v>
      </c>
      <c r="GX57" s="2" t="s">
        <v>35</v>
      </c>
      <c r="GY57" s="2" t="s">
        <v>35</v>
      </c>
      <c r="GZ57" s="2" t="s">
        <v>35</v>
      </c>
      <c r="HA57" s="2" t="s">
        <v>35</v>
      </c>
      <c r="HB57" s="2" t="s">
        <v>35</v>
      </c>
      <c r="HC57" s="2" t="s">
        <v>35</v>
      </c>
      <c r="HD57" s="2" t="s">
        <v>35</v>
      </c>
      <c r="HE57" s="2" t="s">
        <v>35</v>
      </c>
      <c r="HF57" s="2" t="s">
        <v>35</v>
      </c>
      <c r="HG57" s="2" t="s">
        <v>35</v>
      </c>
      <c r="HH57" s="2" t="s">
        <v>35</v>
      </c>
      <c r="HI57" s="2" t="s">
        <v>35</v>
      </c>
      <c r="HJ57" s="2" t="s">
        <v>35</v>
      </c>
      <c r="HK57" s="2" t="s">
        <v>35</v>
      </c>
      <c r="HL57" s="2" t="s">
        <v>35</v>
      </c>
      <c r="HM57" s="2" t="s">
        <v>35</v>
      </c>
      <c r="HN57" s="2" t="s">
        <v>35</v>
      </c>
      <c r="HO57" s="2" t="s">
        <v>35</v>
      </c>
      <c r="HP57" s="2" t="s">
        <v>35</v>
      </c>
      <c r="HQ57" s="2" t="s">
        <v>35</v>
      </c>
      <c r="HR57" s="2" t="s">
        <v>35</v>
      </c>
      <c r="HS57" s="2" t="s">
        <v>35</v>
      </c>
      <c r="HT57" s="2" t="s">
        <v>35</v>
      </c>
      <c r="HU57" s="2" t="s">
        <v>35</v>
      </c>
      <c r="HV57" s="2" t="s">
        <v>35</v>
      </c>
      <c r="HW57" s="2" t="s">
        <v>35</v>
      </c>
      <c r="HX57" s="2" t="s">
        <v>35</v>
      </c>
      <c r="HY57" s="2" t="s">
        <v>35</v>
      </c>
      <c r="HZ57" s="2" t="s">
        <v>35</v>
      </c>
      <c r="IA57" s="2" t="s">
        <v>35</v>
      </c>
      <c r="IB57" s="2" t="s">
        <v>35</v>
      </c>
      <c r="IC57" s="2" t="s">
        <v>35</v>
      </c>
      <c r="ID57" s="2" t="s">
        <v>35</v>
      </c>
      <c r="IE57" s="2" t="s">
        <v>35</v>
      </c>
      <c r="IF57" s="2" t="s">
        <v>35</v>
      </c>
      <c r="IG57" s="2" t="s">
        <v>35</v>
      </c>
      <c r="IH57" s="2" t="s">
        <v>35</v>
      </c>
      <c r="II57" s="2" t="s">
        <v>35</v>
      </c>
      <c r="IJ57" s="2" t="s">
        <v>35</v>
      </c>
      <c r="IK57" s="2" t="s">
        <v>35</v>
      </c>
      <c r="IL57" s="2" t="s">
        <v>35</v>
      </c>
      <c r="IM57" s="2" t="s">
        <v>35</v>
      </c>
      <c r="IN57" s="2" t="s">
        <v>35</v>
      </c>
      <c r="IO57" s="2" t="s">
        <v>35</v>
      </c>
      <c r="IP57" s="2" t="s">
        <v>35</v>
      </c>
      <c r="IQ57" s="2" t="s">
        <v>35</v>
      </c>
      <c r="IR57" s="2" t="s">
        <v>35</v>
      </c>
      <c r="IS57" s="2" t="s">
        <v>35</v>
      </c>
      <c r="IT57" s="2" t="s">
        <v>35</v>
      </c>
      <c r="IU57" s="2" t="s">
        <v>35</v>
      </c>
      <c r="IV57" s="2" t="s">
        <v>35</v>
      </c>
      <c r="IW57" s="2" t="s">
        <v>35</v>
      </c>
      <c r="IX57" s="2" t="s">
        <v>35</v>
      </c>
      <c r="IY57" s="2" t="s">
        <v>35</v>
      </c>
      <c r="IZ57" s="2" t="s">
        <v>35</v>
      </c>
      <c r="JA57" s="2" t="s">
        <v>35</v>
      </c>
      <c r="JB57" s="2" t="s">
        <v>35</v>
      </c>
      <c r="JC57" s="2" t="s">
        <v>35</v>
      </c>
      <c r="JD57" s="2" t="s">
        <v>35</v>
      </c>
      <c r="JE57" s="2" t="s">
        <v>35</v>
      </c>
      <c r="JF57" s="2" t="s">
        <v>35</v>
      </c>
      <c r="JG57" s="2" t="s">
        <v>35</v>
      </c>
    </row>
  </sheetData>
  <sheetProtection selectLockedCells="1"/>
  <mergeCells count="615">
    <mergeCell ref="T13:Z13"/>
    <mergeCell ref="T6:Z6"/>
    <mergeCell ref="T7:Z7"/>
    <mergeCell ref="T9:Z9"/>
    <mergeCell ref="T10:Z10"/>
    <mergeCell ref="T11:Z11"/>
    <mergeCell ref="AA6:AN6"/>
    <mergeCell ref="AA7:AN7"/>
    <mergeCell ref="AA8:AN8"/>
    <mergeCell ref="AA9:AN9"/>
    <mergeCell ref="AA10:AN10"/>
    <mergeCell ref="AA11:AN11"/>
    <mergeCell ref="AA12:AN12"/>
    <mergeCell ref="AA13:AN13"/>
    <mergeCell ref="EW5:FJ5"/>
    <mergeCell ref="A2:FJ2"/>
    <mergeCell ref="DV3:FI3"/>
    <mergeCell ref="DV4:EG4"/>
    <mergeCell ref="EJ4:EU4"/>
    <mergeCell ref="EX4:FI4"/>
    <mergeCell ref="CF3:DS3"/>
    <mergeCell ref="CF4:CQ4"/>
    <mergeCell ref="CT4:DE4"/>
    <mergeCell ref="DH4:DS4"/>
    <mergeCell ref="CS5:DF5"/>
    <mergeCell ref="DG5:DT5"/>
    <mergeCell ref="EI5:EV5"/>
    <mergeCell ref="AB3:AM5"/>
    <mergeCell ref="AP3:CC3"/>
    <mergeCell ref="AP4:BA4"/>
    <mergeCell ref="BD4:BO4"/>
    <mergeCell ref="BR4:CC4"/>
    <mergeCell ref="BC5:BP5"/>
    <mergeCell ref="BQ5:CD5"/>
    <mergeCell ref="A3:Z5"/>
    <mergeCell ref="G15:S17"/>
    <mergeCell ref="T15:Z15"/>
    <mergeCell ref="T16:Z16"/>
    <mergeCell ref="T17:Z17"/>
    <mergeCell ref="T8:Z8"/>
    <mergeCell ref="H6:R8"/>
    <mergeCell ref="D7:F13"/>
    <mergeCell ref="H9:R11"/>
    <mergeCell ref="A15:C33"/>
    <mergeCell ref="T12:Z12"/>
    <mergeCell ref="T14:Z14"/>
    <mergeCell ref="T18:Z18"/>
    <mergeCell ref="T19:Z19"/>
    <mergeCell ref="T20:Z20"/>
    <mergeCell ref="G12:S14"/>
    <mergeCell ref="H18:R20"/>
    <mergeCell ref="H32:Y32"/>
    <mergeCell ref="T26:Z26"/>
    <mergeCell ref="T25:Z25"/>
    <mergeCell ref="T29:Z29"/>
    <mergeCell ref="G27:S29"/>
    <mergeCell ref="T28:Z28"/>
    <mergeCell ref="T30:Z30"/>
    <mergeCell ref="D17:F27"/>
    <mergeCell ref="D30:F33"/>
    <mergeCell ref="H21:R23"/>
    <mergeCell ref="H24:R26"/>
    <mergeCell ref="H30:R31"/>
    <mergeCell ref="D40:S42"/>
    <mergeCell ref="T41:Z41"/>
    <mergeCell ref="T42:Z42"/>
    <mergeCell ref="T40:Z40"/>
    <mergeCell ref="T39:Z39"/>
    <mergeCell ref="E37:R39"/>
    <mergeCell ref="G33:Z33"/>
    <mergeCell ref="T38:Z38"/>
    <mergeCell ref="T36:Z36"/>
    <mergeCell ref="T35:Z35"/>
    <mergeCell ref="T34:Z34"/>
    <mergeCell ref="T31:Z31"/>
    <mergeCell ref="E34:R36"/>
    <mergeCell ref="T37:Z37"/>
    <mergeCell ref="T27:Z27"/>
    <mergeCell ref="T24:Z24"/>
    <mergeCell ref="T21:Z21"/>
    <mergeCell ref="T22:Z22"/>
    <mergeCell ref="T23:Z23"/>
    <mergeCell ref="A43:C54"/>
    <mergeCell ref="D43:S45"/>
    <mergeCell ref="T43:Z43"/>
    <mergeCell ref="T44:Z44"/>
    <mergeCell ref="T45:Z45"/>
    <mergeCell ref="D46:S48"/>
    <mergeCell ref="T48:Z48"/>
    <mergeCell ref="D52:S54"/>
    <mergeCell ref="A55:S57"/>
    <mergeCell ref="T55:Z55"/>
    <mergeCell ref="T56:Z56"/>
    <mergeCell ref="T57:Z57"/>
    <mergeCell ref="T52:Z52"/>
    <mergeCell ref="T53:Z53"/>
    <mergeCell ref="T54:Z54"/>
    <mergeCell ref="D49:S51"/>
    <mergeCell ref="T50:Z50"/>
    <mergeCell ref="T51:Z51"/>
    <mergeCell ref="T49:Z49"/>
    <mergeCell ref="T46:Z46"/>
    <mergeCell ref="T47:Z47"/>
    <mergeCell ref="AA14:AN14"/>
    <mergeCell ref="AA15:AN15"/>
    <mergeCell ref="AA16:AN16"/>
    <mergeCell ref="AA17:AN17"/>
    <mergeCell ref="AA18:AN18"/>
    <mergeCell ref="AA19:AN19"/>
    <mergeCell ref="AA20:AN20"/>
    <mergeCell ref="AA21:AN21"/>
    <mergeCell ref="AA22:AN22"/>
    <mergeCell ref="AA23:AN23"/>
    <mergeCell ref="AA24:AN24"/>
    <mergeCell ref="AA25:AN25"/>
    <mergeCell ref="AA26:AN26"/>
    <mergeCell ref="AA27:AN27"/>
    <mergeCell ref="AA28:AN28"/>
    <mergeCell ref="AA29:AN29"/>
    <mergeCell ref="AA30:AN30"/>
    <mergeCell ref="AA31:AN31"/>
    <mergeCell ref="AA32:AN32"/>
    <mergeCell ref="AA33:AN33"/>
    <mergeCell ref="AA34:AN34"/>
    <mergeCell ref="AA35:AN35"/>
    <mergeCell ref="AA36:AN36"/>
    <mergeCell ref="AA37:AN37"/>
    <mergeCell ref="AA38:AN38"/>
    <mergeCell ref="AA39:AN39"/>
    <mergeCell ref="AA40:AN40"/>
    <mergeCell ref="AA41:AN41"/>
    <mergeCell ref="AA42:AN42"/>
    <mergeCell ref="AA43:AN43"/>
    <mergeCell ref="AA44:AN44"/>
    <mergeCell ref="AA45:AN45"/>
    <mergeCell ref="AA46:AN46"/>
    <mergeCell ref="AA47:AN47"/>
    <mergeCell ref="AA48:AN48"/>
    <mergeCell ref="AA49:AN49"/>
    <mergeCell ref="AA50:AN50"/>
    <mergeCell ref="AA51:AN51"/>
    <mergeCell ref="AA52:AN52"/>
    <mergeCell ref="AA53:AN53"/>
    <mergeCell ref="AA54:AN54"/>
    <mergeCell ref="AA55:AN55"/>
    <mergeCell ref="AA56:AN56"/>
    <mergeCell ref="AA57:AN57"/>
    <mergeCell ref="AO6:BB6"/>
    <mergeCell ref="AO7:BB7"/>
    <mergeCell ref="AO8:BB8"/>
    <mergeCell ref="AO9:BB9"/>
    <mergeCell ref="AO10:BB10"/>
    <mergeCell ref="AO11:BB11"/>
    <mergeCell ref="AO12:BB12"/>
    <mergeCell ref="AO13:BB13"/>
    <mergeCell ref="AO14:BB14"/>
    <mergeCell ref="AO15:BB15"/>
    <mergeCell ref="AO16:BB16"/>
    <mergeCell ref="AO17:BB17"/>
    <mergeCell ref="AO18:BB18"/>
    <mergeCell ref="AO19:BB19"/>
    <mergeCell ref="AO20:BB20"/>
    <mergeCell ref="AO21:BB21"/>
    <mergeCell ref="AO22:BB22"/>
    <mergeCell ref="AO23:BB23"/>
    <mergeCell ref="AO24:BB24"/>
    <mergeCell ref="AO25:BB25"/>
    <mergeCell ref="AO26:BB26"/>
    <mergeCell ref="AO27:BB27"/>
    <mergeCell ref="AO28:BB28"/>
    <mergeCell ref="AO29:BB29"/>
    <mergeCell ref="AO30:BB30"/>
    <mergeCell ref="AO31:BB31"/>
    <mergeCell ref="AO32:BB32"/>
    <mergeCell ref="AO33:BB33"/>
    <mergeCell ref="AO34:BB34"/>
    <mergeCell ref="AO35:BB35"/>
    <mergeCell ref="AO36:BB36"/>
    <mergeCell ref="AO37:BB37"/>
    <mergeCell ref="AO38:BB38"/>
    <mergeCell ref="AO39:BB39"/>
    <mergeCell ref="AO40:BB40"/>
    <mergeCell ref="AO41:BB41"/>
    <mergeCell ref="AO42:BB42"/>
    <mergeCell ref="AO43:BB43"/>
    <mergeCell ref="AO44:BB44"/>
    <mergeCell ref="AO45:BB45"/>
    <mergeCell ref="AO46:BB46"/>
    <mergeCell ref="AO47:BB47"/>
    <mergeCell ref="AO48:BB48"/>
    <mergeCell ref="AO49:BB49"/>
    <mergeCell ref="AO50:BB50"/>
    <mergeCell ref="AO51:BB51"/>
    <mergeCell ref="AO52:BB52"/>
    <mergeCell ref="AO53:BB53"/>
    <mergeCell ref="AO54:BB54"/>
    <mergeCell ref="AO55:BB55"/>
    <mergeCell ref="AO56:BB56"/>
    <mergeCell ref="AO57:BB57"/>
    <mergeCell ref="BC6:BP6"/>
    <mergeCell ref="BC7:BP7"/>
    <mergeCell ref="BC8:BP8"/>
    <mergeCell ref="BC9:BP9"/>
    <mergeCell ref="BC10:BP10"/>
    <mergeCell ref="BC11:BP11"/>
    <mergeCell ref="BC12:BP12"/>
    <mergeCell ref="BC13:BP13"/>
    <mergeCell ref="BC14:BP14"/>
    <mergeCell ref="BC15:BP15"/>
    <mergeCell ref="BC16:BP16"/>
    <mergeCell ref="BC17:BP17"/>
    <mergeCell ref="BC18:BP18"/>
    <mergeCell ref="BC19:BP19"/>
    <mergeCell ref="BC20:BP20"/>
    <mergeCell ref="BC21:BP21"/>
    <mergeCell ref="BC22:BP22"/>
    <mergeCell ref="BC23:BP23"/>
    <mergeCell ref="BC24:BP24"/>
    <mergeCell ref="BC25:BP25"/>
    <mergeCell ref="BC26:BP26"/>
    <mergeCell ref="BC27:BP27"/>
    <mergeCell ref="BC28:BP28"/>
    <mergeCell ref="BC29:BP29"/>
    <mergeCell ref="BC30:BP30"/>
    <mergeCell ref="BC31:BP31"/>
    <mergeCell ref="BC32:BP32"/>
    <mergeCell ref="BC33:BP33"/>
    <mergeCell ref="BC34:BP34"/>
    <mergeCell ref="BC35:BP35"/>
    <mergeCell ref="BC36:BP36"/>
    <mergeCell ref="BC37:BP37"/>
    <mergeCell ref="BC38:BP38"/>
    <mergeCell ref="BC39:BP39"/>
    <mergeCell ref="BC40:BP40"/>
    <mergeCell ref="BC41:BP41"/>
    <mergeCell ref="BC42:BP42"/>
    <mergeCell ref="BC43:BP43"/>
    <mergeCell ref="BC44:BP44"/>
    <mergeCell ref="BC45:BP45"/>
    <mergeCell ref="BC46:BP46"/>
    <mergeCell ref="BC47:BP47"/>
    <mergeCell ref="BC48:BP48"/>
    <mergeCell ref="BC49:BP49"/>
    <mergeCell ref="BC50:BP50"/>
    <mergeCell ref="BC51:BP51"/>
    <mergeCell ref="BC52:BP52"/>
    <mergeCell ref="BC53:BP53"/>
    <mergeCell ref="BC54:BP54"/>
    <mergeCell ref="BC55:BP55"/>
    <mergeCell ref="BC56:BP56"/>
    <mergeCell ref="BC57:BP57"/>
    <mergeCell ref="BQ6:CD6"/>
    <mergeCell ref="BQ7:CD7"/>
    <mergeCell ref="BQ8:CD8"/>
    <mergeCell ref="BQ9:CD9"/>
    <mergeCell ref="BQ10:CD10"/>
    <mergeCell ref="BQ11:CD11"/>
    <mergeCell ref="BQ12:CD12"/>
    <mergeCell ref="BQ13:CD13"/>
    <mergeCell ref="BQ14:CD14"/>
    <mergeCell ref="BQ15:CD15"/>
    <mergeCell ref="BQ16:CD16"/>
    <mergeCell ref="BQ17:CD17"/>
    <mergeCell ref="BQ18:CD18"/>
    <mergeCell ref="BQ19:CD19"/>
    <mergeCell ref="BQ20:CD20"/>
    <mergeCell ref="BQ21:CD21"/>
    <mergeCell ref="BQ22:CD22"/>
    <mergeCell ref="BQ23:CD23"/>
    <mergeCell ref="BQ24:CD24"/>
    <mergeCell ref="BQ25:CD25"/>
    <mergeCell ref="BQ26:CD26"/>
    <mergeCell ref="BQ27:CD27"/>
    <mergeCell ref="BQ28:CD28"/>
    <mergeCell ref="BQ29:CD29"/>
    <mergeCell ref="BQ30:CD30"/>
    <mergeCell ref="BQ31:CD31"/>
    <mergeCell ref="BQ32:CD32"/>
    <mergeCell ref="BQ33:CD33"/>
    <mergeCell ref="BQ34:CD34"/>
    <mergeCell ref="BQ35:CD35"/>
    <mergeCell ref="BQ36:CD36"/>
    <mergeCell ref="BQ37:CD37"/>
    <mergeCell ref="BQ38:CD38"/>
    <mergeCell ref="BQ39:CD39"/>
    <mergeCell ref="BQ40:CD40"/>
    <mergeCell ref="BQ41:CD41"/>
    <mergeCell ref="BQ42:CD42"/>
    <mergeCell ref="BQ43:CD43"/>
    <mergeCell ref="BQ44:CD44"/>
    <mergeCell ref="BQ45:CD45"/>
    <mergeCell ref="BQ46:CD46"/>
    <mergeCell ref="BQ47:CD47"/>
    <mergeCell ref="BQ48:CD48"/>
    <mergeCell ref="BQ49:CD49"/>
    <mergeCell ref="BQ50:CD50"/>
    <mergeCell ref="BQ51:CD51"/>
    <mergeCell ref="BQ52:CD52"/>
    <mergeCell ref="BQ53:CD53"/>
    <mergeCell ref="BQ54:CD54"/>
    <mergeCell ref="BQ55:CD55"/>
    <mergeCell ref="BQ56:CD56"/>
    <mergeCell ref="BQ57:CD57"/>
    <mergeCell ref="CE6:CR6"/>
    <mergeCell ref="CE7:CR7"/>
    <mergeCell ref="CE8:CR8"/>
    <mergeCell ref="CE9:CR9"/>
    <mergeCell ref="CE10:CR10"/>
    <mergeCell ref="CE11:CR11"/>
    <mergeCell ref="CE12:CR12"/>
    <mergeCell ref="CE13:CR13"/>
    <mergeCell ref="CE14:CR14"/>
    <mergeCell ref="CE15:CR15"/>
    <mergeCell ref="CE16:CR16"/>
    <mergeCell ref="CE17:CR17"/>
    <mergeCell ref="CE18:CR18"/>
    <mergeCell ref="CE19:CR19"/>
    <mergeCell ref="CE20:CR20"/>
    <mergeCell ref="CE21:CR21"/>
    <mergeCell ref="CE22:CR22"/>
    <mergeCell ref="CE23:CR23"/>
    <mergeCell ref="CE24:CR24"/>
    <mergeCell ref="CE25:CR25"/>
    <mergeCell ref="CE26:CR26"/>
    <mergeCell ref="CE27:CR27"/>
    <mergeCell ref="CE28:CR28"/>
    <mergeCell ref="CE29:CR29"/>
    <mergeCell ref="CE30:CR30"/>
    <mergeCell ref="CE31:CR31"/>
    <mergeCell ref="CE32:CR32"/>
    <mergeCell ref="CE33:CR33"/>
    <mergeCell ref="CE34:CR34"/>
    <mergeCell ref="CE35:CR35"/>
    <mergeCell ref="CE36:CR36"/>
    <mergeCell ref="CE37:CR37"/>
    <mergeCell ref="CE38:CR38"/>
    <mergeCell ref="CE39:CR39"/>
    <mergeCell ref="CE40:CR40"/>
    <mergeCell ref="CE41:CR41"/>
    <mergeCell ref="CE42:CR42"/>
    <mergeCell ref="CE43:CR43"/>
    <mergeCell ref="CE44:CR44"/>
    <mergeCell ref="CE45:CR45"/>
    <mergeCell ref="CE46:CR46"/>
    <mergeCell ref="CE47:CR47"/>
    <mergeCell ref="CE48:CR48"/>
    <mergeCell ref="CE49:CR49"/>
    <mergeCell ref="CE50:CR50"/>
    <mergeCell ref="CE51:CR51"/>
    <mergeCell ref="CE52:CR52"/>
    <mergeCell ref="CE53:CR53"/>
    <mergeCell ref="CE54:CR54"/>
    <mergeCell ref="CE55:CR55"/>
    <mergeCell ref="CE56:CR56"/>
    <mergeCell ref="CE57:CR57"/>
    <mergeCell ref="CS6:DF6"/>
    <mergeCell ref="CS7:DF7"/>
    <mergeCell ref="CS8:DF8"/>
    <mergeCell ref="CS9:DF9"/>
    <mergeCell ref="CS10:DF10"/>
    <mergeCell ref="CS11:DF11"/>
    <mergeCell ref="CS12:DF12"/>
    <mergeCell ref="CS13:DF13"/>
    <mergeCell ref="CS14:DF14"/>
    <mergeCell ref="CS15:DF15"/>
    <mergeCell ref="CS16:DF16"/>
    <mergeCell ref="CS17:DF17"/>
    <mergeCell ref="CS18:DF18"/>
    <mergeCell ref="CS19:DF19"/>
    <mergeCell ref="CS20:DF20"/>
    <mergeCell ref="CS21:DF21"/>
    <mergeCell ref="CS22:DF22"/>
    <mergeCell ref="CS23:DF23"/>
    <mergeCell ref="CS24:DF24"/>
    <mergeCell ref="CS25:DF25"/>
    <mergeCell ref="CS26:DF26"/>
    <mergeCell ref="CS27:DF27"/>
    <mergeCell ref="CS28:DF28"/>
    <mergeCell ref="CS29:DF29"/>
    <mergeCell ref="CS30:DF30"/>
    <mergeCell ref="CS31:DF31"/>
    <mergeCell ref="CS32:DF32"/>
    <mergeCell ref="CS33:DF33"/>
    <mergeCell ref="CS34:DF34"/>
    <mergeCell ref="CS35:DF35"/>
    <mergeCell ref="CS36:DF36"/>
    <mergeCell ref="CS37:DF37"/>
    <mergeCell ref="CS38:DF38"/>
    <mergeCell ref="CS39:DF39"/>
    <mergeCell ref="CS40:DF40"/>
    <mergeCell ref="CS41:DF41"/>
    <mergeCell ref="CS42:DF42"/>
    <mergeCell ref="CS43:DF43"/>
    <mergeCell ref="CS44:DF44"/>
    <mergeCell ref="CS45:DF45"/>
    <mergeCell ref="CS46:DF46"/>
    <mergeCell ref="CS47:DF47"/>
    <mergeCell ref="CS48:DF48"/>
    <mergeCell ref="CS49:DF49"/>
    <mergeCell ref="CS50:DF50"/>
    <mergeCell ref="CS51:DF51"/>
    <mergeCell ref="CS52:DF52"/>
    <mergeCell ref="CS53:DF53"/>
    <mergeCell ref="CS54:DF54"/>
    <mergeCell ref="CS55:DF55"/>
    <mergeCell ref="CS56:DF56"/>
    <mergeCell ref="CS57:DF57"/>
    <mergeCell ref="DG6:DT6"/>
    <mergeCell ref="DG7:DT7"/>
    <mergeCell ref="DG8:DT8"/>
    <mergeCell ref="DG9:DT9"/>
    <mergeCell ref="DG10:DT10"/>
    <mergeCell ref="DG11:DT11"/>
    <mergeCell ref="DG12:DT12"/>
    <mergeCell ref="DG13:DT13"/>
    <mergeCell ref="DG14:DT14"/>
    <mergeCell ref="DG15:DT15"/>
    <mergeCell ref="DG16:DT16"/>
    <mergeCell ref="DG17:DT17"/>
    <mergeCell ref="DG18:DT18"/>
    <mergeCell ref="DG19:DT19"/>
    <mergeCell ref="DG20:DT20"/>
    <mergeCell ref="DG21:DT21"/>
    <mergeCell ref="DG22:DT22"/>
    <mergeCell ref="DG23:DT23"/>
    <mergeCell ref="DG24:DT24"/>
    <mergeCell ref="DG25:DT25"/>
    <mergeCell ref="DG26:DT26"/>
    <mergeCell ref="DG27:DT27"/>
    <mergeCell ref="DG28:DT28"/>
    <mergeCell ref="DG29:DT29"/>
    <mergeCell ref="DG30:DT30"/>
    <mergeCell ref="DG31:DT31"/>
    <mergeCell ref="DG32:DT32"/>
    <mergeCell ref="DG33:DT33"/>
    <mergeCell ref="DG34:DT34"/>
    <mergeCell ref="DG35:DT35"/>
    <mergeCell ref="DG36:DT36"/>
    <mergeCell ref="DG37:DT37"/>
    <mergeCell ref="DG38:DT38"/>
    <mergeCell ref="DG39:DT39"/>
    <mergeCell ref="DG40:DT40"/>
    <mergeCell ref="DG41:DT41"/>
    <mergeCell ref="DG42:DT42"/>
    <mergeCell ref="DG43:DT43"/>
    <mergeCell ref="DG44:DT44"/>
    <mergeCell ref="DG45:DT45"/>
    <mergeCell ref="DG46:DT46"/>
    <mergeCell ref="DG47:DT47"/>
    <mergeCell ref="DG48:DT48"/>
    <mergeCell ref="DG49:DT49"/>
    <mergeCell ref="DG50:DT50"/>
    <mergeCell ref="DG51:DT51"/>
    <mergeCell ref="DG52:DT52"/>
    <mergeCell ref="DG53:DT53"/>
    <mergeCell ref="DG54:DT54"/>
    <mergeCell ref="DG55:DT55"/>
    <mergeCell ref="DG56:DT56"/>
    <mergeCell ref="DG57:DT57"/>
    <mergeCell ref="DU6:EH6"/>
    <mergeCell ref="DU7:EH7"/>
    <mergeCell ref="DU8:EH8"/>
    <mergeCell ref="DU9:EH9"/>
    <mergeCell ref="DU10:EH10"/>
    <mergeCell ref="DU11:EH11"/>
    <mergeCell ref="DU12:EH12"/>
    <mergeCell ref="DU13:EH13"/>
    <mergeCell ref="DU14:EH14"/>
    <mergeCell ref="DU15:EH15"/>
    <mergeCell ref="DU16:EH16"/>
    <mergeCell ref="DU17:EH17"/>
    <mergeCell ref="DU18:EH18"/>
    <mergeCell ref="DU19:EH19"/>
    <mergeCell ref="DU20:EH20"/>
    <mergeCell ref="DU21:EH21"/>
    <mergeCell ref="DU22:EH22"/>
    <mergeCell ref="DU23:EH23"/>
    <mergeCell ref="DU24:EH24"/>
    <mergeCell ref="DU25:EH25"/>
    <mergeCell ref="DU26:EH26"/>
    <mergeCell ref="DU27:EH27"/>
    <mergeCell ref="DU28:EH28"/>
    <mergeCell ref="DU29:EH29"/>
    <mergeCell ref="DU30:EH30"/>
    <mergeCell ref="DU31:EH31"/>
    <mergeCell ref="DU32:EH32"/>
    <mergeCell ref="DU33:EH33"/>
    <mergeCell ref="DU34:EH34"/>
    <mergeCell ref="DU35:EH35"/>
    <mergeCell ref="DU36:EH36"/>
    <mergeCell ref="DU37:EH37"/>
    <mergeCell ref="DU38:EH38"/>
    <mergeCell ref="DU39:EH39"/>
    <mergeCell ref="DU40:EH40"/>
    <mergeCell ref="DU41:EH41"/>
    <mergeCell ref="DU42:EH42"/>
    <mergeCell ref="DU43:EH43"/>
    <mergeCell ref="DU44:EH44"/>
    <mergeCell ref="DU45:EH45"/>
    <mergeCell ref="DU46:EH46"/>
    <mergeCell ref="DU47:EH47"/>
    <mergeCell ref="DU48:EH48"/>
    <mergeCell ref="DU49:EH49"/>
    <mergeCell ref="DU50:EH50"/>
    <mergeCell ref="DU51:EH51"/>
    <mergeCell ref="DU52:EH52"/>
    <mergeCell ref="DU53:EH53"/>
    <mergeCell ref="DU54:EH54"/>
    <mergeCell ref="DU55:EH55"/>
    <mergeCell ref="DU56:EH56"/>
    <mergeCell ref="DU57:EH57"/>
    <mergeCell ref="EI6:EV6"/>
    <mergeCell ref="EI7:EV7"/>
    <mergeCell ref="EI8:EV8"/>
    <mergeCell ref="EI9:EV9"/>
    <mergeCell ref="EI10:EV10"/>
    <mergeCell ref="EI11:EV11"/>
    <mergeCell ref="EI12:EV12"/>
    <mergeCell ref="EI13:EV13"/>
    <mergeCell ref="EI14:EV14"/>
    <mergeCell ref="EI15:EV15"/>
    <mergeCell ref="EI16:EV16"/>
    <mergeCell ref="EI17:EV17"/>
    <mergeCell ref="EI18:EV18"/>
    <mergeCell ref="EI19:EV19"/>
    <mergeCell ref="EI20:EV20"/>
    <mergeCell ref="EI21:EV21"/>
    <mergeCell ref="EI22:EV22"/>
    <mergeCell ref="EI23:EV23"/>
    <mergeCell ref="EI24:EV24"/>
    <mergeCell ref="EI25:EV25"/>
    <mergeCell ref="EI26:EV26"/>
    <mergeCell ref="EI27:EV27"/>
    <mergeCell ref="EI28:EV28"/>
    <mergeCell ref="EI29:EV29"/>
    <mergeCell ref="EI30:EV30"/>
    <mergeCell ref="EI31:EV31"/>
    <mergeCell ref="EI32:EV32"/>
    <mergeCell ref="EI33:EV33"/>
    <mergeCell ref="EI34:EV34"/>
    <mergeCell ref="EI35:EV35"/>
    <mergeCell ref="EI36:EV36"/>
    <mergeCell ref="EI37:EV37"/>
    <mergeCell ref="EI38:EV38"/>
    <mergeCell ref="EI39:EV39"/>
    <mergeCell ref="EI40:EV40"/>
    <mergeCell ref="EI41:EV41"/>
    <mergeCell ref="EI42:EV42"/>
    <mergeCell ref="EI43:EV43"/>
    <mergeCell ref="EI44:EV44"/>
    <mergeCell ref="EI45:EV45"/>
    <mergeCell ref="EI46:EV46"/>
    <mergeCell ref="EI47:EV47"/>
    <mergeCell ref="EI48:EV48"/>
    <mergeCell ref="EI49:EV49"/>
    <mergeCell ref="EI50:EV50"/>
    <mergeCell ref="EI51:EV51"/>
    <mergeCell ref="EI52:EV52"/>
    <mergeCell ref="EI53:EV53"/>
    <mergeCell ref="EI54:EV54"/>
    <mergeCell ref="EI55:EV55"/>
    <mergeCell ref="EI56:EV56"/>
    <mergeCell ref="EI57:EV57"/>
    <mergeCell ref="EW6:FJ6"/>
    <mergeCell ref="EW7:FJ7"/>
    <mergeCell ref="EW8:FJ8"/>
    <mergeCell ref="EW9:FJ9"/>
    <mergeCell ref="EW10:FJ10"/>
    <mergeCell ref="EW11:FJ11"/>
    <mergeCell ref="EW12:FJ12"/>
    <mergeCell ref="EW13:FJ13"/>
    <mergeCell ref="EW14:FJ14"/>
    <mergeCell ref="EW15:FJ15"/>
    <mergeCell ref="EW16:FJ16"/>
    <mergeCell ref="EW17:FJ17"/>
    <mergeCell ref="EW18:FJ18"/>
    <mergeCell ref="EW19:FJ19"/>
    <mergeCell ref="EW20:FJ20"/>
    <mergeCell ref="EW21:FJ21"/>
    <mergeCell ref="EW22:FJ22"/>
    <mergeCell ref="EW23:FJ23"/>
    <mergeCell ref="EW24:FJ24"/>
    <mergeCell ref="EW25:FJ25"/>
    <mergeCell ref="EW26:FJ26"/>
    <mergeCell ref="EW27:FJ27"/>
    <mergeCell ref="EW28:FJ28"/>
    <mergeCell ref="EW29:FJ29"/>
    <mergeCell ref="EW30:FJ30"/>
    <mergeCell ref="EW31:FJ31"/>
    <mergeCell ref="EW32:FJ32"/>
    <mergeCell ref="EW33:FJ33"/>
    <mergeCell ref="EW34:FJ34"/>
    <mergeCell ref="EW35:FJ35"/>
    <mergeCell ref="EW36:FJ36"/>
    <mergeCell ref="EW37:FJ37"/>
    <mergeCell ref="EW38:FJ38"/>
    <mergeCell ref="EW39:FJ39"/>
    <mergeCell ref="EW40:FJ40"/>
    <mergeCell ref="EW41:FJ41"/>
    <mergeCell ref="EW57:FJ57"/>
    <mergeCell ref="EW48:FJ48"/>
    <mergeCell ref="EW49:FJ49"/>
    <mergeCell ref="EW50:FJ50"/>
    <mergeCell ref="EW51:FJ51"/>
    <mergeCell ref="EW52:FJ52"/>
    <mergeCell ref="EW53:FJ53"/>
    <mergeCell ref="EW42:FJ42"/>
    <mergeCell ref="EW43:FJ43"/>
    <mergeCell ref="EW44:FJ44"/>
    <mergeCell ref="EW45:FJ45"/>
    <mergeCell ref="EW46:FJ46"/>
    <mergeCell ref="EW47:FJ47"/>
    <mergeCell ref="EW54:FJ54"/>
    <mergeCell ref="EW55:FJ55"/>
    <mergeCell ref="EW56:FJ56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86" firstPageNumber="10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56</vt:lpstr>
      <vt:lpstr>56 (2)</vt:lpstr>
      <vt:lpstr>57</vt:lpstr>
      <vt:lpstr>57 (2)</vt:lpstr>
      <vt:lpstr>60</vt:lpstr>
      <vt:lpstr>60 (2)</vt:lpstr>
      <vt:lpstr>58</vt:lpstr>
      <vt:lpstr>58 (2)</vt:lpstr>
      <vt:lpstr>59</vt:lpstr>
      <vt:lpstr>59 (2)</vt:lpstr>
      <vt:lpstr>'56'!Print_Area</vt:lpstr>
      <vt:lpstr>'56 (2)'!Print_Area</vt:lpstr>
      <vt:lpstr>'57'!Print_Area</vt:lpstr>
      <vt:lpstr>'57 (2)'!Print_Area</vt:lpstr>
      <vt:lpstr>'58'!Print_Area</vt:lpstr>
      <vt:lpstr>'58 (2)'!Print_Area</vt:lpstr>
      <vt:lpstr>'59'!Print_Area</vt:lpstr>
      <vt:lpstr>'59 (2)'!Print_Area</vt:lpstr>
      <vt:lpstr>'60'!Print_Area</vt:lpstr>
      <vt:lpstr>'60 (2)'!Print_Area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2017-03-07T08:46:48Z</cp:lastPrinted>
  <dcterms:created xsi:type="dcterms:W3CDTF">2006-11-07T13:32:42Z</dcterms:created>
  <dcterms:modified xsi:type="dcterms:W3CDTF">2017-04-06T01:06:50Z</dcterms:modified>
</cp:coreProperties>
</file>