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群馬県" sheetId="1" r:id="rId1"/>
  </sheets>
  <definedNames>
    <definedName name="_xlnm.Print_Area" localSheetId="0">'10群馬県'!$A$1:$K$94</definedName>
  </definedNames>
  <calcPr fullCalcOnLoad="1"/>
</workbook>
</file>

<file path=xl/sharedStrings.xml><?xml version="1.0" encoding="utf-8"?>
<sst xmlns="http://schemas.openxmlformats.org/spreadsheetml/2006/main" count="275" uniqueCount="109">
  <si>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</si>
  <si>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</si>
  <si>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</si>
  <si>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</si>
  <si>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</si>
  <si>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</si>
  <si>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</si>
  <si>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</si>
  <si>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</si>
  <si>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</si>
  <si>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</si>
  <si>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</si>
  <si>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</si>
  <si>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</si>
  <si>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</si>
  <si>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</si>
  <si>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</si>
  <si>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</si>
  <si>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</si>
  <si>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</si>
  <si>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</si>
  <si>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</si>
  <si>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</si>
  <si>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</si>
  <si>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</si>
  <si>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</si>
  <si>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</si>
  <si>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</si>
  <si>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</si>
  <si>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</si>
  <si>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</si>
  <si>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</si>
  <si>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</si>
  <si>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</si>
  <si>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</si>
  <si>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財政状況等一覧表（平成１７年度）</t>
  </si>
  <si>
    <t>群馬県</t>
  </si>
  <si>
    <t>母子寡婦福祉資金貸付金特別会計</t>
  </si>
  <si>
    <t>災害救助基金特別会計</t>
  </si>
  <si>
    <t>農業改良資金特別会計</t>
  </si>
  <si>
    <t>農業災害特別会計</t>
  </si>
  <si>
    <t>県有模範林施設費特別会計</t>
  </si>
  <si>
    <t>県営競輪費特別会計</t>
  </si>
  <si>
    <t>小規模企業者等設備導入資金助成費特別会計</t>
  </si>
  <si>
    <t>用地先行取得特別会計</t>
  </si>
  <si>
    <t>収入証紙特別会計</t>
  </si>
  <si>
    <t>林業改善資金特別会計</t>
  </si>
  <si>
    <t>公債管理特別会計</t>
  </si>
  <si>
    <t>電気事業会計</t>
  </si>
  <si>
    <t>団地造成事業会計</t>
  </si>
  <si>
    <t>工業用水道事業会計</t>
  </si>
  <si>
    <t>水道事業会計</t>
  </si>
  <si>
    <t>駐車場事業会計</t>
  </si>
  <si>
    <t>病院事業会計</t>
  </si>
  <si>
    <t>前橋工業団地造成組合</t>
  </si>
  <si>
    <t>高崎工業団地造成組合</t>
  </si>
  <si>
    <t>流域下水道事業費会計</t>
  </si>
  <si>
    <t>（歳入）　　</t>
  </si>
  <si>
    <t>（歳出）</t>
  </si>
  <si>
    <t>（形式収支）</t>
  </si>
  <si>
    <t>（実質収支）</t>
  </si>
  <si>
    <t>当該団体の
負担割合</t>
  </si>
  <si>
    <t>他会計からの
繰入金</t>
  </si>
  <si>
    <t>当該団体からの貸付金
（千円）</t>
  </si>
  <si>
    <t>基金から1,418百万円繰入</t>
  </si>
  <si>
    <t>－</t>
  </si>
  <si>
    <t>－</t>
  </si>
  <si>
    <t>群馬県私学振興会</t>
  </si>
  <si>
    <t>群馬県消防協会</t>
  </si>
  <si>
    <t>群馬県女性会館</t>
  </si>
  <si>
    <t>群馬テレビ</t>
  </si>
  <si>
    <t>群馬県保健文化賞基金</t>
  </si>
  <si>
    <t>群馬県救急医療情報センター</t>
  </si>
  <si>
    <t>群馬県長寿社会づくり財団</t>
  </si>
  <si>
    <t>ぐんま臓器移植推進財団</t>
  </si>
  <si>
    <t>群馬県児童健全育成事業団</t>
  </si>
  <si>
    <t>群馬県生活衛生営業指導センター</t>
  </si>
  <si>
    <t>群馬県森林・緑整備基金</t>
  </si>
  <si>
    <t>群馬県林業公社</t>
  </si>
  <si>
    <t>尾瀬保護財団</t>
  </si>
  <si>
    <t>群馬県農業公社</t>
  </si>
  <si>
    <t>群馬県蚕糸振興協会</t>
  </si>
  <si>
    <t>群馬県青果物生産出荷安定基金協会</t>
  </si>
  <si>
    <t>群馬県漁業増殖基金協会</t>
  </si>
  <si>
    <t>群馬県畜産協会</t>
  </si>
  <si>
    <t>群馬県酪農指導検査協会</t>
  </si>
  <si>
    <t>群馬県馬事公苑</t>
  </si>
  <si>
    <t>群馬県産業支援機構</t>
  </si>
  <si>
    <t>群馬県勤労福祉センター</t>
  </si>
  <si>
    <t>群馬県国際交流協会</t>
  </si>
  <si>
    <t>武尊山観光開発株式会社</t>
  </si>
  <si>
    <t>群馬県観光開発公社</t>
  </si>
  <si>
    <t>桐生地域地場産業振興センター</t>
  </si>
  <si>
    <t>前橋勤労者総合福祉振興協会</t>
  </si>
  <si>
    <t>わたらせ渓谷鐵道</t>
  </si>
  <si>
    <t>佐藤交通遺児福祉基金</t>
  </si>
  <si>
    <t>群馬県建設技術ｾﾝﾀｰ</t>
  </si>
  <si>
    <t>群馬県土地開発公社</t>
  </si>
  <si>
    <t>群馬県公園緑地協会</t>
  </si>
  <si>
    <t>群馬県下水道公社</t>
  </si>
  <si>
    <t>群馬県住宅供給公社</t>
  </si>
  <si>
    <t>群馬県育英会</t>
  </si>
  <si>
    <t>群馬県青少年会館</t>
  </si>
  <si>
    <t>群馬県教育文化事業団</t>
  </si>
  <si>
    <t>群馬県スポーツ振興事業団</t>
  </si>
  <si>
    <t>群馬県防犯協会</t>
  </si>
  <si>
    <t>群馬県暴力追放県民会議</t>
  </si>
  <si>
    <t>群馬県企業公社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</si>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</sst>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000_ "/>
    <numFmt numFmtId="178" formatCode="0;&quot;△ &quot;0"/>
    <numFmt numFmtId="179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6" fontId="8" fillId="0" borderId="20" xfId="0" applyNumberFormat="1" applyFont="1" applyBorder="1" applyAlignment="1">
      <alignment vertical="center" wrapText="1"/>
    </xf>
    <xf numFmtId="176" fontId="8" fillId="0" borderId="7" xfId="0" applyNumberFormat="1" applyFont="1" applyBorder="1" applyAlignment="1">
      <alignment vertical="center" wrapText="1"/>
    </xf>
    <xf numFmtId="178" fontId="0" fillId="0" borderId="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left" vertical="center" shrinkToFit="1"/>
    </xf>
    <xf numFmtId="176" fontId="0" fillId="0" borderId="27" xfId="0" applyNumberFormat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left" vertical="center" shrinkToFit="1"/>
    </xf>
    <xf numFmtId="179" fontId="0" fillId="0" borderId="6" xfId="0" applyNumberFormat="1" applyBorder="1" applyAlignment="1">
      <alignment horizontal="center" vertical="center"/>
    </xf>
    <xf numFmtId="179" fontId="0" fillId="0" borderId="7" xfId="0" applyNumberFormat="1" applyFill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33" xfId="0" applyNumberFormat="1" applyFill="1" applyBorder="1" applyAlignment="1">
      <alignment horizontal="center" vertical="center"/>
    </xf>
    <xf numFmtId="179" fontId="0" fillId="0" borderId="18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6" fontId="0" fillId="1" borderId="36" xfId="0" applyNumberFormat="1" applyFont="1" applyFill="1" applyBorder="1" applyAlignment="1">
      <alignment horizontal="center" vertical="center" wrapText="1"/>
    </xf>
    <xf numFmtId="176" fontId="0" fillId="1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179" fontId="0" fillId="0" borderId="39" xfId="0" applyNumberFormat="1" applyBorder="1" applyAlignment="1">
      <alignment horizontal="center" vertical="center"/>
    </xf>
    <xf numFmtId="179" fontId="0" fillId="0" borderId="4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0" fontId="2" fillId="1" borderId="38" xfId="0" applyFont="1" applyFill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176" fontId="0" fillId="0" borderId="13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57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4"/>
  <sheetViews>
    <sheetView tabSelected="1" workbookViewId="0" topLeftCell="A73">
      <selection activeCell="C84" sqref="C84"/>
    </sheetView>
  </sheetViews>
  <sheetFormatPr defaultColWidth="9.00390625" defaultRowHeight="13.5"/>
  <cols>
    <col min="1" max="1" width="2.875" style="1" customWidth="1"/>
    <col min="2" max="2" width="32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9.87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95" t="s">
        <v>35</v>
      </c>
      <c r="D1" s="95"/>
      <c r="E1" s="95"/>
      <c r="F1" s="95"/>
      <c r="G1" s="95"/>
      <c r="H1" s="95"/>
      <c r="I1" s="95"/>
      <c r="J1" s="95"/>
    </row>
    <row r="2" ht="30" customHeight="1"/>
    <row r="3" spans="8:11" ht="21.75" customHeight="1" thickBot="1">
      <c r="H3" s="10" t="s">
        <v>7</v>
      </c>
      <c r="I3" s="10" t="s">
        <v>36</v>
      </c>
      <c r="J3" s="9"/>
      <c r="K3" s="9"/>
    </row>
    <row r="4" spans="8:9" ht="33.75" customHeight="1">
      <c r="H4" s="7"/>
      <c r="I4" s="7"/>
    </row>
    <row r="5" spans="2:14" ht="18.75">
      <c r="B5" s="11" t="s">
        <v>30</v>
      </c>
      <c r="J5" t="s">
        <v>26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62</v>
      </c>
      <c r="I7" s="71" t="s">
        <v>16</v>
      </c>
      <c r="J7" s="72"/>
      <c r="K7" s="20"/>
      <c r="L7"/>
      <c r="M7"/>
      <c r="N7"/>
    </row>
    <row r="8" spans="2:14" ht="31.5" customHeight="1" thickTop="1">
      <c r="B8" s="26" t="s">
        <v>0</v>
      </c>
      <c r="C8" s="13">
        <v>768955</v>
      </c>
      <c r="D8" s="14">
        <v>763093</v>
      </c>
      <c r="E8" s="14">
        <f>+C8-D8</f>
        <v>5862</v>
      </c>
      <c r="F8" s="14">
        <v>1408</v>
      </c>
      <c r="G8" s="14">
        <v>957953</v>
      </c>
      <c r="H8" s="14">
        <v>4391</v>
      </c>
      <c r="I8" s="85" t="s">
        <v>64</v>
      </c>
      <c r="J8" s="86"/>
      <c r="K8" s="20"/>
      <c r="L8"/>
      <c r="M8"/>
      <c r="N8"/>
    </row>
    <row r="9" spans="2:14" ht="21" customHeight="1">
      <c r="B9" s="26" t="s">
        <v>37</v>
      </c>
      <c r="C9" s="13">
        <v>322</v>
      </c>
      <c r="D9" s="14">
        <v>272</v>
      </c>
      <c r="E9" s="14">
        <f>+C9-D9</f>
        <v>50</v>
      </c>
      <c r="F9" s="14">
        <f>+E9</f>
        <v>50</v>
      </c>
      <c r="G9" s="14">
        <v>1347</v>
      </c>
      <c r="H9" s="14" t="s">
        <v>65</v>
      </c>
      <c r="I9" s="81"/>
      <c r="J9" s="82"/>
      <c r="K9" s="20"/>
      <c r="L9"/>
      <c r="M9"/>
      <c r="N9"/>
    </row>
    <row r="10" spans="2:14" ht="21" customHeight="1">
      <c r="B10" s="26" t="s">
        <v>38</v>
      </c>
      <c r="C10" s="13">
        <v>1</v>
      </c>
      <c r="D10" s="14">
        <v>1</v>
      </c>
      <c r="E10" s="14" t="s">
        <v>65</v>
      </c>
      <c r="F10" s="14" t="str">
        <f aca="true" t="shared" si="0" ref="F10:F18">+E10</f>
        <v>－</v>
      </c>
      <c r="G10" s="14" t="s">
        <v>65</v>
      </c>
      <c r="H10" s="14" t="s">
        <v>66</v>
      </c>
      <c r="I10" s="81"/>
      <c r="J10" s="82"/>
      <c r="K10" s="20"/>
      <c r="L10"/>
      <c r="M10"/>
      <c r="N10"/>
    </row>
    <row r="11" spans="2:14" ht="21" customHeight="1">
      <c r="B11" s="26" t="s">
        <v>39</v>
      </c>
      <c r="C11" s="13">
        <v>425</v>
      </c>
      <c r="D11" s="14">
        <v>283</v>
      </c>
      <c r="E11" s="14">
        <f aca="true" t="shared" si="1" ref="E11:E18">+C11-D11</f>
        <v>142</v>
      </c>
      <c r="F11" s="14">
        <f t="shared" si="0"/>
        <v>142</v>
      </c>
      <c r="G11" s="14">
        <v>216</v>
      </c>
      <c r="H11" s="14">
        <v>5</v>
      </c>
      <c r="I11" s="81"/>
      <c r="J11" s="82"/>
      <c r="K11" s="20"/>
      <c r="L11"/>
      <c r="M11"/>
      <c r="N11"/>
    </row>
    <row r="12" spans="2:14" ht="21" customHeight="1">
      <c r="B12" s="26" t="s">
        <v>40</v>
      </c>
      <c r="C12" s="13">
        <v>2</v>
      </c>
      <c r="D12" s="14">
        <v>1</v>
      </c>
      <c r="E12" s="14">
        <f t="shared" si="1"/>
        <v>1</v>
      </c>
      <c r="F12" s="14">
        <f t="shared" si="0"/>
        <v>1</v>
      </c>
      <c r="G12" s="14" t="s">
        <v>66</v>
      </c>
      <c r="H12" s="14">
        <v>1</v>
      </c>
      <c r="I12" s="81"/>
      <c r="J12" s="82"/>
      <c r="K12" s="20"/>
      <c r="L12"/>
      <c r="M12"/>
      <c r="N12"/>
    </row>
    <row r="13" spans="2:14" ht="21" customHeight="1">
      <c r="B13" s="26" t="s">
        <v>41</v>
      </c>
      <c r="C13" s="13">
        <v>93</v>
      </c>
      <c r="D13" s="14">
        <v>74</v>
      </c>
      <c r="E13" s="14">
        <f t="shared" si="1"/>
        <v>19</v>
      </c>
      <c r="F13" s="14">
        <f t="shared" si="0"/>
        <v>19</v>
      </c>
      <c r="G13" s="14">
        <v>374</v>
      </c>
      <c r="H13" s="14">
        <v>67</v>
      </c>
      <c r="I13" s="81"/>
      <c r="J13" s="82"/>
      <c r="K13" s="20"/>
      <c r="L13"/>
      <c r="M13"/>
      <c r="N13"/>
    </row>
    <row r="14" spans="2:14" ht="30.75" customHeight="1">
      <c r="B14" s="25" t="s">
        <v>43</v>
      </c>
      <c r="C14" s="13">
        <v>5485</v>
      </c>
      <c r="D14" s="14">
        <v>1315</v>
      </c>
      <c r="E14" s="14">
        <f t="shared" si="1"/>
        <v>4170</v>
      </c>
      <c r="F14" s="14">
        <f t="shared" si="0"/>
        <v>4170</v>
      </c>
      <c r="G14" s="14">
        <v>3992</v>
      </c>
      <c r="H14" s="14" t="s">
        <v>66</v>
      </c>
      <c r="I14" s="81"/>
      <c r="J14" s="82"/>
      <c r="K14" s="20"/>
      <c r="L14"/>
      <c r="M14"/>
      <c r="N14"/>
    </row>
    <row r="15" spans="2:14" ht="30" customHeight="1">
      <c r="B15" s="26" t="s">
        <v>44</v>
      </c>
      <c r="C15" s="13">
        <v>2235</v>
      </c>
      <c r="D15" s="14">
        <v>1539</v>
      </c>
      <c r="E15" s="14">
        <f t="shared" si="1"/>
        <v>696</v>
      </c>
      <c r="F15" s="14">
        <f t="shared" si="0"/>
        <v>696</v>
      </c>
      <c r="G15" s="14">
        <v>1044</v>
      </c>
      <c r="H15" s="14">
        <v>1087</v>
      </c>
      <c r="I15" s="87"/>
      <c r="J15" s="88"/>
      <c r="K15" s="20"/>
      <c r="L15"/>
      <c r="M15"/>
      <c r="N15"/>
    </row>
    <row r="16" spans="2:14" ht="21" customHeight="1">
      <c r="B16" s="26" t="s">
        <v>45</v>
      </c>
      <c r="C16" s="13">
        <v>16099</v>
      </c>
      <c r="D16" s="14">
        <v>15503</v>
      </c>
      <c r="E16" s="14">
        <f t="shared" si="1"/>
        <v>596</v>
      </c>
      <c r="F16" s="14">
        <f t="shared" si="0"/>
        <v>596</v>
      </c>
      <c r="G16" s="14" t="s">
        <v>66</v>
      </c>
      <c r="H16" s="14" t="s">
        <v>66</v>
      </c>
      <c r="I16" s="81"/>
      <c r="J16" s="82"/>
      <c r="K16" s="20"/>
      <c r="L16"/>
      <c r="M16"/>
      <c r="N16"/>
    </row>
    <row r="17" spans="2:14" ht="21" customHeight="1">
      <c r="B17" s="26" t="s">
        <v>46</v>
      </c>
      <c r="C17" s="13">
        <v>1654</v>
      </c>
      <c r="D17" s="14">
        <v>444</v>
      </c>
      <c r="E17" s="14">
        <f t="shared" si="1"/>
        <v>1210</v>
      </c>
      <c r="F17" s="14">
        <f t="shared" si="0"/>
        <v>1210</v>
      </c>
      <c r="G17" s="14" t="s">
        <v>66</v>
      </c>
      <c r="H17" s="14">
        <v>0</v>
      </c>
      <c r="I17" s="81"/>
      <c r="J17" s="82"/>
      <c r="K17" s="20"/>
      <c r="L17"/>
      <c r="M17"/>
      <c r="N17"/>
    </row>
    <row r="18" spans="2:14" ht="21" customHeight="1" thickBot="1">
      <c r="B18" s="26" t="s">
        <v>47</v>
      </c>
      <c r="C18" s="13">
        <v>20288</v>
      </c>
      <c r="D18" s="14">
        <v>20288</v>
      </c>
      <c r="E18" s="14">
        <f t="shared" si="1"/>
        <v>0</v>
      </c>
      <c r="F18" s="14">
        <f t="shared" si="0"/>
        <v>0</v>
      </c>
      <c r="G18" s="14" t="s">
        <v>66</v>
      </c>
      <c r="H18" s="14">
        <v>288</v>
      </c>
      <c r="I18" s="81"/>
      <c r="J18" s="82"/>
      <c r="K18" s="20"/>
      <c r="L18"/>
      <c r="M18"/>
      <c r="N18"/>
    </row>
    <row r="19" spans="2:14" ht="30.75" customHeight="1" thickTop="1">
      <c r="B19" s="30" t="s">
        <v>17</v>
      </c>
      <c r="C19" s="27">
        <v>745967</v>
      </c>
      <c r="D19" s="28">
        <v>733222</v>
      </c>
      <c r="E19" s="28">
        <f>+C19-D19</f>
        <v>12745</v>
      </c>
      <c r="F19" s="28">
        <v>1401</v>
      </c>
      <c r="G19" s="28">
        <v>963552</v>
      </c>
      <c r="H19" s="35">
        <f>4618-1418</f>
        <v>3200</v>
      </c>
      <c r="I19" s="83" t="s">
        <v>64</v>
      </c>
      <c r="J19" s="84"/>
      <c r="K19" s="20"/>
      <c r="L19"/>
      <c r="M19"/>
      <c r="N19"/>
    </row>
    <row r="20" spans="9:14" ht="37.5" customHeight="1">
      <c r="I20"/>
      <c r="J20"/>
      <c r="K20"/>
      <c r="L20"/>
      <c r="M20"/>
      <c r="N20"/>
    </row>
    <row r="21" spans="2:14" ht="18.75">
      <c r="B21" s="11" t="s">
        <v>18</v>
      </c>
      <c r="J21" t="s">
        <v>26</v>
      </c>
      <c r="K21"/>
      <c r="L21"/>
      <c r="M21"/>
      <c r="N21"/>
    </row>
    <row r="22" spans="2:14" ht="7.5" customHeight="1">
      <c r="B22" s="2"/>
      <c r="I22"/>
      <c r="J22"/>
      <c r="K22"/>
      <c r="L22"/>
      <c r="M22"/>
      <c r="N22"/>
    </row>
    <row r="23" spans="2:14" s="6" customFormat="1" ht="29.25" customHeight="1" thickBot="1">
      <c r="B23" s="3"/>
      <c r="C23" s="4" t="s">
        <v>8</v>
      </c>
      <c r="D23" s="5" t="s">
        <v>9</v>
      </c>
      <c r="E23" s="5" t="s">
        <v>10</v>
      </c>
      <c r="F23" s="5" t="s">
        <v>11</v>
      </c>
      <c r="G23" s="5" t="s">
        <v>6</v>
      </c>
      <c r="H23" s="5" t="s">
        <v>62</v>
      </c>
      <c r="I23" s="71" t="s">
        <v>16</v>
      </c>
      <c r="J23" s="72"/>
      <c r="K23" s="20"/>
      <c r="L23"/>
      <c r="M23"/>
      <c r="N23"/>
    </row>
    <row r="24" spans="2:14" ht="21" customHeight="1" thickTop="1">
      <c r="B24" s="26" t="s">
        <v>48</v>
      </c>
      <c r="C24" s="13">
        <v>7865</v>
      </c>
      <c r="D24" s="14">
        <v>6962</v>
      </c>
      <c r="E24" s="14">
        <v>903</v>
      </c>
      <c r="F24" s="15" t="s">
        <v>108</v>
      </c>
      <c r="G24" s="15">
        <v>9730</v>
      </c>
      <c r="H24" s="15" t="s">
        <v>65</v>
      </c>
      <c r="I24" s="96" t="s">
        <v>29</v>
      </c>
      <c r="J24" s="97"/>
      <c r="K24" s="20"/>
      <c r="L24"/>
      <c r="M24"/>
      <c r="N24"/>
    </row>
    <row r="25" spans="2:14" ht="21" customHeight="1">
      <c r="B25" s="26" t="s">
        <v>50</v>
      </c>
      <c r="C25" s="24">
        <v>2111</v>
      </c>
      <c r="D25" s="23">
        <v>1756</v>
      </c>
      <c r="E25" s="23">
        <v>355</v>
      </c>
      <c r="F25" s="31" t="s">
        <v>108</v>
      </c>
      <c r="G25" s="23">
        <v>11179</v>
      </c>
      <c r="H25" s="23" t="s">
        <v>66</v>
      </c>
      <c r="I25" s="69" t="s">
        <v>29</v>
      </c>
      <c r="J25" s="70"/>
      <c r="K25" s="20"/>
      <c r="L25"/>
      <c r="M25"/>
      <c r="N25"/>
    </row>
    <row r="26" spans="2:14" ht="21" customHeight="1">
      <c r="B26" s="26" t="s">
        <v>51</v>
      </c>
      <c r="C26" s="24">
        <v>6531</v>
      </c>
      <c r="D26" s="23">
        <v>5554</v>
      </c>
      <c r="E26" s="23">
        <v>977</v>
      </c>
      <c r="F26" s="31" t="s">
        <v>108</v>
      </c>
      <c r="G26" s="23">
        <v>30249</v>
      </c>
      <c r="H26" s="23">
        <v>867</v>
      </c>
      <c r="I26" s="69" t="s">
        <v>29</v>
      </c>
      <c r="J26" s="70"/>
      <c r="K26" s="20"/>
      <c r="L26"/>
      <c r="M26"/>
      <c r="N26"/>
    </row>
    <row r="27" spans="2:14" ht="21" customHeight="1">
      <c r="B27" s="26" t="s">
        <v>49</v>
      </c>
      <c r="C27" s="24">
        <v>9833</v>
      </c>
      <c r="D27" s="23">
        <v>9881</v>
      </c>
      <c r="E27" s="32">
        <v>-48</v>
      </c>
      <c r="F27" s="31" t="s">
        <v>108</v>
      </c>
      <c r="G27" s="23">
        <v>14987</v>
      </c>
      <c r="H27" s="23">
        <v>1735</v>
      </c>
      <c r="I27" s="69" t="s">
        <v>29</v>
      </c>
      <c r="J27" s="70"/>
      <c r="K27" s="20"/>
      <c r="L27"/>
      <c r="M27"/>
      <c r="N27"/>
    </row>
    <row r="28" spans="2:14" ht="21" customHeight="1">
      <c r="B28" s="26" t="s">
        <v>52</v>
      </c>
      <c r="C28" s="24">
        <v>330</v>
      </c>
      <c r="D28" s="23">
        <v>330</v>
      </c>
      <c r="E28" s="23" t="s">
        <v>65</v>
      </c>
      <c r="F28" s="31" t="s">
        <v>108</v>
      </c>
      <c r="G28" s="23" t="s">
        <v>65</v>
      </c>
      <c r="H28" s="23" t="s">
        <v>66</v>
      </c>
      <c r="I28" s="69" t="s">
        <v>29</v>
      </c>
      <c r="J28" s="70"/>
      <c r="K28" s="20"/>
      <c r="L28"/>
      <c r="M28"/>
      <c r="N28"/>
    </row>
    <row r="29" spans="2:14" ht="21" customHeight="1">
      <c r="B29" s="26" t="s">
        <v>53</v>
      </c>
      <c r="C29" s="24">
        <v>19047</v>
      </c>
      <c r="D29" s="23">
        <v>20322</v>
      </c>
      <c r="E29" s="32">
        <v>-1275</v>
      </c>
      <c r="F29" s="31" t="s">
        <v>108</v>
      </c>
      <c r="G29" s="23">
        <v>27447</v>
      </c>
      <c r="H29" s="23">
        <v>6235</v>
      </c>
      <c r="I29" s="69" t="s">
        <v>29</v>
      </c>
      <c r="J29" s="70"/>
      <c r="K29" s="20"/>
      <c r="L29"/>
      <c r="M29"/>
      <c r="N29"/>
    </row>
    <row r="30" spans="2:14" ht="9.75" customHeight="1">
      <c r="B30" s="89" t="s">
        <v>56</v>
      </c>
      <c r="C30" s="43" t="s">
        <v>57</v>
      </c>
      <c r="D30" s="38" t="s">
        <v>58</v>
      </c>
      <c r="E30" s="44" t="s">
        <v>59</v>
      </c>
      <c r="F30" s="39" t="s">
        <v>60</v>
      </c>
      <c r="G30" s="14"/>
      <c r="H30" s="45"/>
      <c r="I30" s="91"/>
      <c r="J30" s="92"/>
      <c r="K30" s="20"/>
      <c r="L30"/>
      <c r="M30"/>
      <c r="N30"/>
    </row>
    <row r="31" spans="2:14" ht="10.5" customHeight="1">
      <c r="B31" s="90"/>
      <c r="C31" s="18">
        <v>17043</v>
      </c>
      <c r="D31" s="15">
        <v>16926</v>
      </c>
      <c r="E31" s="41">
        <f>+C31-D31</f>
        <v>117</v>
      </c>
      <c r="F31" s="15">
        <v>75</v>
      </c>
      <c r="G31" s="42">
        <v>29199</v>
      </c>
      <c r="H31" s="15">
        <v>4840</v>
      </c>
      <c r="I31" s="93"/>
      <c r="J31" s="94"/>
      <c r="K31" s="20"/>
      <c r="L31"/>
      <c r="M31"/>
      <c r="N31"/>
    </row>
    <row r="32" spans="2:14" ht="10.5" customHeight="1">
      <c r="B32" s="89" t="s">
        <v>42</v>
      </c>
      <c r="C32" s="43" t="s">
        <v>57</v>
      </c>
      <c r="D32" s="38" t="s">
        <v>58</v>
      </c>
      <c r="E32" s="44" t="s">
        <v>59</v>
      </c>
      <c r="F32" s="39" t="s">
        <v>60</v>
      </c>
      <c r="G32" s="34"/>
      <c r="H32" s="45"/>
      <c r="I32" s="91"/>
      <c r="J32" s="99"/>
      <c r="K32" s="20"/>
      <c r="L32"/>
      <c r="M32"/>
      <c r="N32"/>
    </row>
    <row r="33" spans="2:14" ht="10.5" customHeight="1">
      <c r="B33" s="98"/>
      <c r="C33" s="46">
        <v>2411</v>
      </c>
      <c r="D33" s="47">
        <v>2525</v>
      </c>
      <c r="E33" s="48">
        <f>+C33-D33</f>
        <v>-114</v>
      </c>
      <c r="F33" s="49">
        <f>+E33</f>
        <v>-114</v>
      </c>
      <c r="G33" s="47" t="s">
        <v>65</v>
      </c>
      <c r="H33" s="47">
        <v>750</v>
      </c>
      <c r="I33" s="100"/>
      <c r="J33" s="101"/>
      <c r="K33" s="20"/>
      <c r="L33"/>
      <c r="M33"/>
      <c r="N33"/>
    </row>
    <row r="34" spans="2:14" ht="21" customHeight="1">
      <c r="B34" s="21"/>
      <c r="C34" s="18"/>
      <c r="D34" s="18"/>
      <c r="E34" s="40"/>
      <c r="F34" s="40"/>
      <c r="G34" s="18"/>
      <c r="H34" s="18"/>
      <c r="I34" s="19"/>
      <c r="J34" s="19"/>
      <c r="K34" s="20"/>
      <c r="L34"/>
      <c r="M34"/>
      <c r="N34"/>
    </row>
    <row r="35" spans="2:14" ht="21" customHeight="1">
      <c r="B35" s="21" t="s">
        <v>23</v>
      </c>
      <c r="C35" s="18"/>
      <c r="D35" s="18"/>
      <c r="E35" s="18"/>
      <c r="F35" s="18"/>
      <c r="G35" s="18"/>
      <c r="H35" s="18"/>
      <c r="I35" s="19"/>
      <c r="J35" s="19"/>
      <c r="K35" s="20"/>
      <c r="L35"/>
      <c r="M35"/>
      <c r="N35"/>
    </row>
    <row r="36" spans="2:14" ht="21" customHeight="1">
      <c r="B36" s="21" t="s">
        <v>27</v>
      </c>
      <c r="C36" s="18"/>
      <c r="D36" s="18"/>
      <c r="E36" s="18"/>
      <c r="F36" s="18"/>
      <c r="G36" s="18"/>
      <c r="H36" s="18"/>
      <c r="I36" s="19"/>
      <c r="J36" s="19"/>
      <c r="K36" s="20"/>
      <c r="L36"/>
      <c r="M36"/>
      <c r="N36"/>
    </row>
    <row r="37" spans="2:14" ht="22.5" customHeight="1">
      <c r="B37" s="7"/>
      <c r="C37" s="7"/>
      <c r="D37" s="7"/>
      <c r="E37" s="7"/>
      <c r="F37" s="7"/>
      <c r="G37" s="7"/>
      <c r="H37" s="7"/>
      <c r="I37"/>
      <c r="J37"/>
      <c r="K37"/>
      <c r="L37"/>
      <c r="M37"/>
      <c r="N37"/>
    </row>
    <row r="38" spans="2:14" ht="18.75">
      <c r="B38" s="11" t="s">
        <v>20</v>
      </c>
      <c r="J38" t="s">
        <v>28</v>
      </c>
      <c r="K38"/>
      <c r="L38"/>
      <c r="M38"/>
      <c r="N38"/>
    </row>
    <row r="39" spans="2:14" ht="7.5" customHeight="1">
      <c r="B39" s="2"/>
      <c r="I39"/>
      <c r="J39"/>
      <c r="K39"/>
      <c r="L39"/>
      <c r="M39"/>
      <c r="N39"/>
    </row>
    <row r="40" spans="2:14" s="6" customFormat="1" ht="29.25" customHeight="1" thickBot="1">
      <c r="B40" s="3"/>
      <c r="C40" s="4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61</v>
      </c>
      <c r="I40" s="71" t="s">
        <v>16</v>
      </c>
      <c r="J40" s="72"/>
      <c r="K40" s="20"/>
      <c r="L40"/>
      <c r="M40"/>
      <c r="N40"/>
    </row>
    <row r="41" spans="2:14" ht="21" customHeight="1" thickTop="1">
      <c r="B41" s="26" t="s">
        <v>54</v>
      </c>
      <c r="C41" s="13">
        <f>2700</f>
        <v>2700</v>
      </c>
      <c r="D41" s="14">
        <f>4037</f>
        <v>4037</v>
      </c>
      <c r="E41" s="36">
        <v>-2937</v>
      </c>
      <c r="F41" s="37">
        <v>-2995</v>
      </c>
      <c r="G41" s="15">
        <v>14288</v>
      </c>
      <c r="H41" s="15" t="s">
        <v>108</v>
      </c>
      <c r="I41" s="96"/>
      <c r="J41" s="97"/>
      <c r="K41" s="20"/>
      <c r="L41"/>
      <c r="M41"/>
      <c r="N41"/>
    </row>
    <row r="42" spans="2:14" ht="21" customHeight="1">
      <c r="B42" s="29" t="s">
        <v>55</v>
      </c>
      <c r="C42" s="16">
        <v>630</v>
      </c>
      <c r="D42" s="17">
        <v>217</v>
      </c>
      <c r="E42" s="17">
        <v>618</v>
      </c>
      <c r="F42" s="17">
        <v>618</v>
      </c>
      <c r="G42" s="17" t="s">
        <v>65</v>
      </c>
      <c r="H42" s="17" t="s">
        <v>108</v>
      </c>
      <c r="I42" s="102"/>
      <c r="J42" s="103"/>
      <c r="K42" s="20"/>
      <c r="L42"/>
      <c r="M42"/>
      <c r="N42"/>
    </row>
    <row r="43" spans="2:14" ht="37.5" customHeight="1">
      <c r="B43" s="7"/>
      <c r="C43" s="7"/>
      <c r="D43" s="7"/>
      <c r="E43" s="7"/>
      <c r="F43" s="7"/>
      <c r="G43" s="7"/>
      <c r="H43" s="7"/>
      <c r="I43"/>
      <c r="J43"/>
      <c r="K43"/>
      <c r="L43"/>
      <c r="M43"/>
      <c r="N43"/>
    </row>
    <row r="44" spans="2:14" ht="18.75">
      <c r="B44" s="11" t="s">
        <v>21</v>
      </c>
      <c r="J44"/>
      <c r="K44" t="s">
        <v>26</v>
      </c>
      <c r="L44"/>
      <c r="M44"/>
      <c r="N44"/>
    </row>
    <row r="45" spans="2:14" ht="7.5" customHeight="1">
      <c r="B45" s="2"/>
      <c r="J45"/>
      <c r="K45"/>
      <c r="L45"/>
      <c r="M45"/>
      <c r="N45"/>
    </row>
    <row r="46" spans="2:14" s="6" customFormat="1" ht="48.75" customHeight="1" thickBot="1">
      <c r="B46" s="3"/>
      <c r="C46" s="4" t="s">
        <v>31</v>
      </c>
      <c r="D46" s="5" t="s">
        <v>32</v>
      </c>
      <c r="E46" s="5" t="s">
        <v>33</v>
      </c>
      <c r="F46" s="5" t="s">
        <v>34</v>
      </c>
      <c r="G46" s="5" t="s">
        <v>63</v>
      </c>
      <c r="H46" s="8" t="s">
        <v>1</v>
      </c>
      <c r="I46" s="68" t="s">
        <v>19</v>
      </c>
      <c r="J46" s="74"/>
      <c r="K46" s="33" t="s">
        <v>16</v>
      </c>
      <c r="L46" s="20"/>
      <c r="M46"/>
      <c r="N46"/>
    </row>
    <row r="47" spans="2:13" ht="21" customHeight="1" thickTop="1">
      <c r="B47" s="50" t="s">
        <v>67</v>
      </c>
      <c r="C47" s="57">
        <v>-189</v>
      </c>
      <c r="D47" s="36">
        <v>249013</v>
      </c>
      <c r="E47" s="36">
        <v>100000</v>
      </c>
      <c r="F47" s="58">
        <v>7595</v>
      </c>
      <c r="G47" s="58" t="s">
        <v>108</v>
      </c>
      <c r="H47" s="36" t="s">
        <v>108</v>
      </c>
      <c r="I47" s="75" t="s">
        <v>108</v>
      </c>
      <c r="J47" s="76"/>
      <c r="K47" s="53"/>
      <c r="L47" s="20"/>
      <c r="M47"/>
    </row>
    <row r="48" spans="2:13" ht="21" customHeight="1">
      <c r="B48" s="51" t="s">
        <v>68</v>
      </c>
      <c r="C48" s="59">
        <v>-2986</v>
      </c>
      <c r="D48" s="32">
        <v>788489</v>
      </c>
      <c r="E48" s="32">
        <v>300000</v>
      </c>
      <c r="F48" s="32">
        <v>4500</v>
      </c>
      <c r="G48" s="32" t="s">
        <v>108</v>
      </c>
      <c r="H48" s="32" t="s">
        <v>108</v>
      </c>
      <c r="I48" s="77" t="s">
        <v>108</v>
      </c>
      <c r="J48" s="78"/>
      <c r="K48" s="52"/>
      <c r="L48" s="20"/>
      <c r="M48"/>
    </row>
    <row r="49" spans="2:13" ht="21" customHeight="1">
      <c r="B49" s="56" t="s">
        <v>69</v>
      </c>
      <c r="C49" s="60">
        <v>-21</v>
      </c>
      <c r="D49" s="61">
        <v>207862</v>
      </c>
      <c r="E49" s="61">
        <v>102000</v>
      </c>
      <c r="F49" s="61">
        <v>31727</v>
      </c>
      <c r="G49" s="61" t="s">
        <v>108</v>
      </c>
      <c r="H49" s="32" t="s">
        <v>108</v>
      </c>
      <c r="I49" s="77" t="s">
        <v>108</v>
      </c>
      <c r="J49" s="78"/>
      <c r="K49" s="52"/>
      <c r="L49" s="20"/>
      <c r="M49"/>
    </row>
    <row r="50" spans="2:13" ht="21" customHeight="1">
      <c r="B50" s="56" t="s">
        <v>70</v>
      </c>
      <c r="C50" s="60">
        <v>57345</v>
      </c>
      <c r="D50" s="61">
        <v>2401405</v>
      </c>
      <c r="E50" s="61">
        <v>145833</v>
      </c>
      <c r="F50" s="61">
        <v>7227</v>
      </c>
      <c r="G50" s="61" t="s">
        <v>108</v>
      </c>
      <c r="H50" s="32" t="s">
        <v>108</v>
      </c>
      <c r="I50" s="77" t="s">
        <v>108</v>
      </c>
      <c r="J50" s="78"/>
      <c r="K50" s="52"/>
      <c r="L50" s="20"/>
      <c r="M50"/>
    </row>
    <row r="51" spans="2:13" ht="21" customHeight="1">
      <c r="B51" s="51" t="s">
        <v>71</v>
      </c>
      <c r="C51" s="59">
        <v>3</v>
      </c>
      <c r="D51" s="32">
        <v>19036</v>
      </c>
      <c r="E51" s="32">
        <v>9000</v>
      </c>
      <c r="F51" s="32">
        <v>262</v>
      </c>
      <c r="G51" s="32" t="s">
        <v>108</v>
      </c>
      <c r="H51" s="32" t="s">
        <v>108</v>
      </c>
      <c r="I51" s="77" t="s">
        <v>108</v>
      </c>
      <c r="J51" s="78"/>
      <c r="K51" s="52"/>
      <c r="L51" s="20"/>
      <c r="M51"/>
    </row>
    <row r="52" spans="2:13" ht="21" customHeight="1">
      <c r="B52" s="56" t="s">
        <v>72</v>
      </c>
      <c r="C52" s="60">
        <v>22</v>
      </c>
      <c r="D52" s="61">
        <v>37905</v>
      </c>
      <c r="E52" s="61">
        <v>3000</v>
      </c>
      <c r="F52" s="61">
        <v>100692</v>
      </c>
      <c r="G52" s="61" t="s">
        <v>108</v>
      </c>
      <c r="H52" s="32" t="s">
        <v>108</v>
      </c>
      <c r="I52" s="77" t="s">
        <v>108</v>
      </c>
      <c r="J52" s="78"/>
      <c r="K52" s="52"/>
      <c r="L52" s="20"/>
      <c r="M52"/>
    </row>
    <row r="53" spans="2:13" ht="21" customHeight="1">
      <c r="B53" s="56" t="s">
        <v>73</v>
      </c>
      <c r="C53" s="60">
        <v>-44</v>
      </c>
      <c r="D53" s="61">
        <v>159218</v>
      </c>
      <c r="E53" s="61">
        <v>100000</v>
      </c>
      <c r="F53" s="61">
        <v>117347</v>
      </c>
      <c r="G53" s="61" t="s">
        <v>108</v>
      </c>
      <c r="H53" s="32" t="s">
        <v>108</v>
      </c>
      <c r="I53" s="77" t="s">
        <v>108</v>
      </c>
      <c r="J53" s="78"/>
      <c r="K53" s="52"/>
      <c r="L53" s="20"/>
      <c r="M53"/>
    </row>
    <row r="54" spans="2:13" ht="21" customHeight="1">
      <c r="B54" s="51" t="s">
        <v>74</v>
      </c>
      <c r="C54" s="59">
        <v>269</v>
      </c>
      <c r="D54" s="32">
        <v>152768</v>
      </c>
      <c r="E54" s="32">
        <v>51000</v>
      </c>
      <c r="F54" s="32">
        <v>4943</v>
      </c>
      <c r="G54" s="32" t="s">
        <v>108</v>
      </c>
      <c r="H54" s="32" t="s">
        <v>108</v>
      </c>
      <c r="I54" s="77" t="s">
        <v>108</v>
      </c>
      <c r="J54" s="78"/>
      <c r="K54" s="52"/>
      <c r="L54" s="20"/>
      <c r="M54"/>
    </row>
    <row r="55" spans="2:13" ht="21" customHeight="1">
      <c r="B55" s="51" t="s">
        <v>75</v>
      </c>
      <c r="C55" s="59">
        <v>614</v>
      </c>
      <c r="D55" s="32">
        <v>47975</v>
      </c>
      <c r="E55" s="32">
        <v>30000</v>
      </c>
      <c r="F55" s="32">
        <v>137832</v>
      </c>
      <c r="G55" s="32" t="s">
        <v>108</v>
      </c>
      <c r="H55" s="32" t="s">
        <v>108</v>
      </c>
      <c r="I55" s="77" t="s">
        <v>108</v>
      </c>
      <c r="J55" s="78"/>
      <c r="K55" s="52"/>
      <c r="L55" s="20"/>
      <c r="M55"/>
    </row>
    <row r="56" spans="2:13" ht="21" customHeight="1">
      <c r="B56" s="51" t="s">
        <v>76</v>
      </c>
      <c r="C56" s="59">
        <v>1856</v>
      </c>
      <c r="D56" s="32">
        <v>10110</v>
      </c>
      <c r="E56" s="32">
        <v>2300</v>
      </c>
      <c r="F56" s="32">
        <v>20415</v>
      </c>
      <c r="G56" s="32" t="s">
        <v>108</v>
      </c>
      <c r="H56" s="32" t="s">
        <v>108</v>
      </c>
      <c r="I56" s="77" t="s">
        <v>108</v>
      </c>
      <c r="J56" s="78"/>
      <c r="K56" s="52"/>
      <c r="L56" s="20"/>
      <c r="M56"/>
    </row>
    <row r="57" spans="2:13" ht="21" customHeight="1">
      <c r="B57" s="56" t="s">
        <v>77</v>
      </c>
      <c r="C57" s="62">
        <v>22186</v>
      </c>
      <c r="D57" s="63">
        <v>1442552</v>
      </c>
      <c r="E57" s="63">
        <v>580000</v>
      </c>
      <c r="F57" s="61">
        <v>23921</v>
      </c>
      <c r="G57" s="61">
        <v>6000</v>
      </c>
      <c r="H57" s="32" t="s">
        <v>108</v>
      </c>
      <c r="I57" s="77" t="s">
        <v>108</v>
      </c>
      <c r="J57" s="78"/>
      <c r="K57" s="52"/>
      <c r="L57" s="20"/>
      <c r="M57"/>
    </row>
    <row r="58" spans="2:13" ht="21" customHeight="1">
      <c r="B58" s="56" t="s">
        <v>78</v>
      </c>
      <c r="C58" s="60">
        <v>48</v>
      </c>
      <c r="D58" s="61">
        <v>442231</v>
      </c>
      <c r="E58" s="61">
        <v>10000</v>
      </c>
      <c r="F58" s="61">
        <v>261542</v>
      </c>
      <c r="G58" s="61">
        <v>8463190</v>
      </c>
      <c r="H58" s="32" t="s">
        <v>108</v>
      </c>
      <c r="I58" s="77">
        <v>5498</v>
      </c>
      <c r="J58" s="78"/>
      <c r="K58" s="52"/>
      <c r="L58" s="20"/>
      <c r="M58"/>
    </row>
    <row r="59" spans="2:13" ht="21" customHeight="1">
      <c r="B59" s="51" t="s">
        <v>79</v>
      </c>
      <c r="C59" s="59">
        <v>2467</v>
      </c>
      <c r="D59" s="32">
        <v>1616553</v>
      </c>
      <c r="E59" s="32">
        <v>530328</v>
      </c>
      <c r="F59" s="32">
        <v>19051</v>
      </c>
      <c r="G59" s="32" t="s">
        <v>108</v>
      </c>
      <c r="H59" s="32" t="s">
        <v>108</v>
      </c>
      <c r="I59" s="77" t="s">
        <v>108</v>
      </c>
      <c r="J59" s="78"/>
      <c r="K59" s="52"/>
      <c r="L59" s="20"/>
      <c r="M59"/>
    </row>
    <row r="60" spans="2:13" ht="21" customHeight="1">
      <c r="B60" s="51" t="s">
        <v>80</v>
      </c>
      <c r="C60" s="59">
        <v>-64054</v>
      </c>
      <c r="D60" s="32">
        <v>1181529</v>
      </c>
      <c r="E60" s="32">
        <v>610000</v>
      </c>
      <c r="F60" s="32">
        <v>60067</v>
      </c>
      <c r="G60" s="32">
        <v>69000</v>
      </c>
      <c r="H60" s="32" t="s">
        <v>108</v>
      </c>
      <c r="I60" s="77" t="s">
        <v>108</v>
      </c>
      <c r="J60" s="78"/>
      <c r="K60" s="52"/>
      <c r="L60" s="20"/>
      <c r="M60"/>
    </row>
    <row r="61" spans="2:13" ht="21" customHeight="1">
      <c r="B61" s="56" t="s">
        <v>81</v>
      </c>
      <c r="C61" s="60">
        <v>-1419</v>
      </c>
      <c r="D61" s="61">
        <v>1250741</v>
      </c>
      <c r="E61" s="61">
        <v>662500</v>
      </c>
      <c r="F61" s="61">
        <v>87145</v>
      </c>
      <c r="G61" s="32" t="s">
        <v>108</v>
      </c>
      <c r="H61" s="32" t="s">
        <v>108</v>
      </c>
      <c r="I61" s="77" t="s">
        <v>108</v>
      </c>
      <c r="J61" s="78"/>
      <c r="K61" s="52"/>
      <c r="L61" s="20"/>
      <c r="M61"/>
    </row>
    <row r="62" spans="2:13" ht="21" customHeight="1">
      <c r="B62" s="56" t="s">
        <v>82</v>
      </c>
      <c r="C62" s="60">
        <v>5258</v>
      </c>
      <c r="D62" s="61">
        <v>37401</v>
      </c>
      <c r="E62" s="61">
        <v>15000</v>
      </c>
      <c r="F62" s="32" t="s">
        <v>108</v>
      </c>
      <c r="G62" s="32" t="s">
        <v>108</v>
      </c>
      <c r="H62" s="32" t="s">
        <v>108</v>
      </c>
      <c r="I62" s="77" t="s">
        <v>108</v>
      </c>
      <c r="J62" s="78"/>
      <c r="K62" s="52"/>
      <c r="L62" s="20"/>
      <c r="M62"/>
    </row>
    <row r="63" spans="2:13" ht="21" customHeight="1">
      <c r="B63" s="51" t="s">
        <v>83</v>
      </c>
      <c r="C63" s="59">
        <v>2406</v>
      </c>
      <c r="D63" s="32">
        <v>261885</v>
      </c>
      <c r="E63" s="32">
        <v>250000</v>
      </c>
      <c r="F63" s="32">
        <v>2883</v>
      </c>
      <c r="G63" s="32" t="s">
        <v>108</v>
      </c>
      <c r="H63" s="32" t="s">
        <v>108</v>
      </c>
      <c r="I63" s="77" t="s">
        <v>108</v>
      </c>
      <c r="J63" s="78"/>
      <c r="K63" s="52"/>
      <c r="L63" s="20"/>
      <c r="M63"/>
    </row>
    <row r="64" spans="2:13" ht="21" customHeight="1">
      <c r="B64" s="51" t="s">
        <v>84</v>
      </c>
      <c r="C64" s="59">
        <v>-4793</v>
      </c>
      <c r="D64" s="32">
        <v>508907</v>
      </c>
      <c r="E64" s="32">
        <v>431800</v>
      </c>
      <c r="F64" s="32">
        <v>85961</v>
      </c>
      <c r="G64" s="32" t="s">
        <v>108</v>
      </c>
      <c r="H64" s="32" t="s">
        <v>108</v>
      </c>
      <c r="I64" s="77" t="s">
        <v>108</v>
      </c>
      <c r="J64" s="78"/>
      <c r="K64" s="52"/>
      <c r="L64" s="20"/>
      <c r="M64"/>
    </row>
    <row r="65" spans="2:13" ht="21" customHeight="1">
      <c r="B65" s="51" t="s">
        <v>85</v>
      </c>
      <c r="C65" s="59">
        <v>-1925</v>
      </c>
      <c r="D65" s="32">
        <v>387231</v>
      </c>
      <c r="E65" s="32">
        <v>70000</v>
      </c>
      <c r="F65" s="32">
        <v>41700</v>
      </c>
      <c r="G65" s="32" t="s">
        <v>108</v>
      </c>
      <c r="H65" s="32" t="s">
        <v>108</v>
      </c>
      <c r="I65" s="77" t="s">
        <v>108</v>
      </c>
      <c r="J65" s="78"/>
      <c r="K65" s="52"/>
      <c r="L65" s="20"/>
      <c r="M65"/>
    </row>
    <row r="66" spans="2:13" ht="21" customHeight="1">
      <c r="B66" s="51" t="s">
        <v>86</v>
      </c>
      <c r="C66" s="59">
        <v>123</v>
      </c>
      <c r="D66" s="32">
        <v>205817</v>
      </c>
      <c r="E66" s="32">
        <v>200000</v>
      </c>
      <c r="F66" s="32">
        <v>66629</v>
      </c>
      <c r="G66" s="32" t="s">
        <v>108</v>
      </c>
      <c r="H66" s="32" t="s">
        <v>108</v>
      </c>
      <c r="I66" s="77" t="s">
        <v>108</v>
      </c>
      <c r="J66" s="78"/>
      <c r="K66" s="52"/>
      <c r="L66" s="20"/>
      <c r="M66"/>
    </row>
    <row r="67" spans="2:13" ht="21" customHeight="1">
      <c r="B67" s="56" t="s">
        <v>87</v>
      </c>
      <c r="C67" s="60">
        <v>720</v>
      </c>
      <c r="D67" s="61">
        <v>1497304</v>
      </c>
      <c r="E67" s="61">
        <v>921742</v>
      </c>
      <c r="F67" s="61">
        <v>320074</v>
      </c>
      <c r="G67" s="61">
        <v>1672109</v>
      </c>
      <c r="H67" s="32" t="s">
        <v>108</v>
      </c>
      <c r="I67" s="77" t="s">
        <v>108</v>
      </c>
      <c r="J67" s="78"/>
      <c r="K67" s="52"/>
      <c r="L67" s="20"/>
      <c r="M67"/>
    </row>
    <row r="68" spans="2:13" ht="21" customHeight="1">
      <c r="B68" s="51" t="s">
        <v>88</v>
      </c>
      <c r="C68" s="59">
        <v>109</v>
      </c>
      <c r="D68" s="32">
        <v>264783</v>
      </c>
      <c r="E68" s="32">
        <v>176410</v>
      </c>
      <c r="F68" s="32">
        <v>79030</v>
      </c>
      <c r="G68" s="32" t="s">
        <v>108</v>
      </c>
      <c r="H68" s="32" t="s">
        <v>108</v>
      </c>
      <c r="I68" s="77" t="s">
        <v>108</v>
      </c>
      <c r="J68" s="78"/>
      <c r="K68" s="52"/>
      <c r="L68" s="20"/>
      <c r="M68"/>
    </row>
    <row r="69" spans="2:13" ht="21" customHeight="1">
      <c r="B69" s="56" t="s">
        <v>89</v>
      </c>
      <c r="C69" s="60">
        <v>2783</v>
      </c>
      <c r="D69" s="61">
        <v>526823</v>
      </c>
      <c r="E69" s="61">
        <v>411000</v>
      </c>
      <c r="F69" s="61">
        <v>65469</v>
      </c>
      <c r="G69" s="32" t="s">
        <v>108</v>
      </c>
      <c r="H69" s="32" t="s">
        <v>108</v>
      </c>
      <c r="I69" s="77" t="s">
        <v>108</v>
      </c>
      <c r="J69" s="78"/>
      <c r="K69" s="52"/>
      <c r="L69" s="20"/>
      <c r="M69"/>
    </row>
    <row r="70" spans="2:13" ht="21" customHeight="1">
      <c r="B70" s="51" t="s">
        <v>90</v>
      </c>
      <c r="C70" s="59">
        <v>-20048</v>
      </c>
      <c r="D70" s="32">
        <v>525684</v>
      </c>
      <c r="E70" s="32">
        <v>119000</v>
      </c>
      <c r="F70" s="32" t="s">
        <v>108</v>
      </c>
      <c r="G70" s="32" t="s">
        <v>108</v>
      </c>
      <c r="H70" s="32" t="s">
        <v>108</v>
      </c>
      <c r="I70" s="77" t="s">
        <v>108</v>
      </c>
      <c r="J70" s="78"/>
      <c r="K70" s="52"/>
      <c r="L70" s="20"/>
      <c r="M70"/>
    </row>
    <row r="71" spans="2:13" ht="21" customHeight="1">
      <c r="B71" s="51" t="s">
        <v>91</v>
      </c>
      <c r="C71" s="59">
        <v>-1116157</v>
      </c>
      <c r="D71" s="32">
        <v>798488</v>
      </c>
      <c r="E71" s="32">
        <v>453000</v>
      </c>
      <c r="F71" s="32" t="s">
        <v>108</v>
      </c>
      <c r="G71" s="32" t="s">
        <v>108</v>
      </c>
      <c r="H71" s="32" t="s">
        <v>108</v>
      </c>
      <c r="I71" s="77" t="s">
        <v>108</v>
      </c>
      <c r="J71" s="78"/>
      <c r="K71" s="52"/>
      <c r="L71" s="20"/>
      <c r="M71"/>
    </row>
    <row r="72" spans="2:13" ht="21" customHeight="1">
      <c r="B72" s="51" t="s">
        <v>92</v>
      </c>
      <c r="C72" s="59">
        <v>-27608</v>
      </c>
      <c r="D72" s="32">
        <v>916875</v>
      </c>
      <c r="E72" s="64">
        <v>10000</v>
      </c>
      <c r="F72" s="64">
        <v>4958</v>
      </c>
      <c r="G72" s="32" t="s">
        <v>108</v>
      </c>
      <c r="H72" s="32" t="s">
        <v>108</v>
      </c>
      <c r="I72" s="77" t="s">
        <v>108</v>
      </c>
      <c r="J72" s="78"/>
      <c r="K72" s="52"/>
      <c r="L72" s="20"/>
      <c r="M72"/>
    </row>
    <row r="73" spans="2:13" ht="21" customHeight="1">
      <c r="B73" s="51" t="s">
        <v>93</v>
      </c>
      <c r="C73" s="59">
        <v>-590</v>
      </c>
      <c r="D73" s="32">
        <v>328280</v>
      </c>
      <c r="E73" s="64">
        <v>35000</v>
      </c>
      <c r="F73" s="32" t="s">
        <v>108</v>
      </c>
      <c r="G73" s="32" t="s">
        <v>108</v>
      </c>
      <c r="H73" s="32" t="s">
        <v>108</v>
      </c>
      <c r="I73" s="77" t="s">
        <v>108</v>
      </c>
      <c r="J73" s="78"/>
      <c r="K73" s="52"/>
      <c r="L73" s="20"/>
      <c r="M73"/>
    </row>
    <row r="74" spans="2:13" ht="21" customHeight="1">
      <c r="B74" s="56" t="s">
        <v>94</v>
      </c>
      <c r="C74" s="60">
        <v>-191760</v>
      </c>
      <c r="D74" s="61">
        <v>173432</v>
      </c>
      <c r="E74" s="61">
        <v>54150</v>
      </c>
      <c r="F74" s="63">
        <v>56191</v>
      </c>
      <c r="G74" s="61" t="s">
        <v>108</v>
      </c>
      <c r="H74" s="61" t="s">
        <v>108</v>
      </c>
      <c r="I74" s="77" t="s">
        <v>108</v>
      </c>
      <c r="J74" s="78"/>
      <c r="K74" s="52"/>
      <c r="L74" s="20"/>
      <c r="M74"/>
    </row>
    <row r="75" spans="2:13" ht="21" customHeight="1">
      <c r="B75" s="56" t="s">
        <v>95</v>
      </c>
      <c r="C75" s="60">
        <v>11405</v>
      </c>
      <c r="D75" s="61">
        <v>919049</v>
      </c>
      <c r="E75" s="61">
        <v>15000</v>
      </c>
      <c r="F75" s="61">
        <v>300</v>
      </c>
      <c r="G75" s="61" t="s">
        <v>108</v>
      </c>
      <c r="H75" s="61" t="s">
        <v>108</v>
      </c>
      <c r="I75" s="77" t="s">
        <v>108</v>
      </c>
      <c r="J75" s="78"/>
      <c r="K75" s="52"/>
      <c r="L75" s="20"/>
      <c r="M75"/>
    </row>
    <row r="76" spans="2:13" ht="21" customHeight="1">
      <c r="B76" s="51" t="s">
        <v>96</v>
      </c>
      <c r="C76" s="59">
        <v>103040</v>
      </c>
      <c r="D76" s="32">
        <v>602661</v>
      </c>
      <c r="E76" s="32">
        <v>10000</v>
      </c>
      <c r="F76" s="61" t="s">
        <v>108</v>
      </c>
      <c r="G76" s="61" t="s">
        <v>108</v>
      </c>
      <c r="H76" s="32" t="s">
        <v>108</v>
      </c>
      <c r="I76" s="77" t="s">
        <v>108</v>
      </c>
      <c r="J76" s="78"/>
      <c r="K76" s="52"/>
      <c r="L76" s="20"/>
      <c r="M76"/>
    </row>
    <row r="77" spans="2:13" ht="21" customHeight="1">
      <c r="B77" s="51" t="s">
        <v>97</v>
      </c>
      <c r="C77" s="59">
        <v>-37435</v>
      </c>
      <c r="D77" s="32">
        <v>1513035</v>
      </c>
      <c r="E77" s="32">
        <v>20000</v>
      </c>
      <c r="F77" s="32">
        <v>24047</v>
      </c>
      <c r="G77" s="61" t="s">
        <v>108</v>
      </c>
      <c r="H77" s="32">
        <v>1916</v>
      </c>
      <c r="I77" s="77" t="s">
        <v>108</v>
      </c>
      <c r="J77" s="78"/>
      <c r="K77" s="52"/>
      <c r="L77" s="20"/>
      <c r="M77"/>
    </row>
    <row r="78" spans="2:13" ht="21" customHeight="1">
      <c r="B78" s="56" t="s">
        <v>98</v>
      </c>
      <c r="C78" s="60">
        <v>2356</v>
      </c>
      <c r="D78" s="61">
        <v>33718</v>
      </c>
      <c r="E78" s="61">
        <v>30000</v>
      </c>
      <c r="F78" s="61">
        <v>237044</v>
      </c>
      <c r="G78" s="61" t="s">
        <v>108</v>
      </c>
      <c r="H78" s="61" t="s">
        <v>108</v>
      </c>
      <c r="I78" s="77" t="s">
        <v>108</v>
      </c>
      <c r="J78" s="78"/>
      <c r="K78" s="52"/>
      <c r="L78" s="20"/>
      <c r="M78"/>
    </row>
    <row r="79" spans="2:13" ht="21" customHeight="1">
      <c r="B79" s="56" t="s">
        <v>99</v>
      </c>
      <c r="C79" s="60">
        <v>289</v>
      </c>
      <c r="D79" s="61">
        <v>60707</v>
      </c>
      <c r="E79" s="61">
        <v>30000</v>
      </c>
      <c r="F79" s="61">
        <v>278909</v>
      </c>
      <c r="G79" s="61" t="s">
        <v>108</v>
      </c>
      <c r="H79" s="61" t="s">
        <v>108</v>
      </c>
      <c r="I79" s="77" t="s">
        <v>108</v>
      </c>
      <c r="J79" s="78"/>
      <c r="K79" s="52"/>
      <c r="L79" s="20"/>
      <c r="M79"/>
    </row>
    <row r="80" spans="2:13" ht="21" customHeight="1">
      <c r="B80" s="51" t="s">
        <v>100</v>
      </c>
      <c r="C80" s="59">
        <v>40970</v>
      </c>
      <c r="D80" s="32">
        <v>2166964</v>
      </c>
      <c r="E80" s="32">
        <v>30000</v>
      </c>
      <c r="F80" s="32">
        <v>110845</v>
      </c>
      <c r="G80" s="61" t="s">
        <v>108</v>
      </c>
      <c r="H80" s="61" t="s">
        <v>108</v>
      </c>
      <c r="I80" s="77" t="s">
        <v>108</v>
      </c>
      <c r="J80" s="78"/>
      <c r="K80" s="52"/>
      <c r="L80" s="20"/>
      <c r="M80"/>
    </row>
    <row r="81" spans="2:13" ht="21" customHeight="1">
      <c r="B81" s="51" t="s">
        <v>101</v>
      </c>
      <c r="C81" s="59">
        <v>7362</v>
      </c>
      <c r="D81" s="32">
        <v>101880</v>
      </c>
      <c r="E81" s="32">
        <v>400</v>
      </c>
      <c r="F81" s="32">
        <v>10000</v>
      </c>
      <c r="G81" s="61" t="s">
        <v>108</v>
      </c>
      <c r="H81" s="61" t="s">
        <v>108</v>
      </c>
      <c r="I81" s="77">
        <v>26</v>
      </c>
      <c r="J81" s="78"/>
      <c r="K81" s="52"/>
      <c r="L81" s="20"/>
      <c r="M81"/>
    </row>
    <row r="82" spans="2:13" ht="21" customHeight="1">
      <c r="B82" s="56" t="s">
        <v>102</v>
      </c>
      <c r="C82" s="60">
        <v>347</v>
      </c>
      <c r="D82" s="61">
        <v>209526</v>
      </c>
      <c r="E82" s="61">
        <v>104000</v>
      </c>
      <c r="F82" s="61">
        <v>277956</v>
      </c>
      <c r="G82" s="61" t="s">
        <v>108</v>
      </c>
      <c r="H82" s="61" t="s">
        <v>108</v>
      </c>
      <c r="I82" s="77" t="s">
        <v>108</v>
      </c>
      <c r="J82" s="78"/>
      <c r="K82" s="52"/>
      <c r="L82" s="20"/>
      <c r="M82"/>
    </row>
    <row r="83" spans="2:13" ht="21" customHeight="1">
      <c r="B83" s="56" t="s">
        <v>103</v>
      </c>
      <c r="C83" s="60">
        <v>109622</v>
      </c>
      <c r="D83" s="61">
        <v>154899</v>
      </c>
      <c r="E83" s="61">
        <v>261100</v>
      </c>
      <c r="F83" s="61">
        <v>573464</v>
      </c>
      <c r="G83" s="61" t="s">
        <v>108</v>
      </c>
      <c r="H83" s="61" t="s">
        <v>108</v>
      </c>
      <c r="I83" s="77" t="s">
        <v>108</v>
      </c>
      <c r="J83" s="78"/>
      <c r="K83" s="52"/>
      <c r="L83" s="20"/>
      <c r="M83"/>
    </row>
    <row r="84" spans="2:13" ht="21" customHeight="1">
      <c r="B84" s="51" t="s">
        <v>104</v>
      </c>
      <c r="C84" s="59">
        <v>543</v>
      </c>
      <c r="D84" s="32">
        <v>756252</v>
      </c>
      <c r="E84" s="32">
        <v>502700</v>
      </c>
      <c r="F84" s="32">
        <v>302437</v>
      </c>
      <c r="G84" s="61" t="s">
        <v>108</v>
      </c>
      <c r="H84" s="61" t="s">
        <v>108</v>
      </c>
      <c r="I84" s="77" t="s">
        <v>108</v>
      </c>
      <c r="J84" s="78"/>
      <c r="K84" s="52"/>
      <c r="L84" s="20"/>
      <c r="M84"/>
    </row>
    <row r="85" spans="2:13" ht="21" customHeight="1">
      <c r="B85" s="56" t="s">
        <v>105</v>
      </c>
      <c r="C85" s="60">
        <v>-1674</v>
      </c>
      <c r="D85" s="61">
        <v>94073</v>
      </c>
      <c r="E85" s="61">
        <v>84160</v>
      </c>
      <c r="F85" s="61">
        <v>4500</v>
      </c>
      <c r="G85" s="61" t="s">
        <v>108</v>
      </c>
      <c r="H85" s="61" t="s">
        <v>108</v>
      </c>
      <c r="I85" s="77" t="s">
        <v>108</v>
      </c>
      <c r="J85" s="78"/>
      <c r="K85" s="52"/>
      <c r="L85" s="20"/>
      <c r="M85"/>
    </row>
    <row r="86" spans="2:13" ht="21" customHeight="1">
      <c r="B86" s="56" t="s">
        <v>106</v>
      </c>
      <c r="C86" s="60">
        <v>3893</v>
      </c>
      <c r="D86" s="61">
        <v>657241</v>
      </c>
      <c r="E86" s="61">
        <v>512275</v>
      </c>
      <c r="F86" s="61">
        <v>4300</v>
      </c>
      <c r="G86" s="61" t="s">
        <v>108</v>
      </c>
      <c r="H86" s="61" t="s">
        <v>108</v>
      </c>
      <c r="I86" s="77" t="s">
        <v>108</v>
      </c>
      <c r="J86" s="78"/>
      <c r="K86" s="52"/>
      <c r="L86" s="20"/>
      <c r="M86"/>
    </row>
    <row r="87" spans="2:13" ht="21" customHeight="1">
      <c r="B87" s="54" t="s">
        <v>107</v>
      </c>
      <c r="C87" s="65">
        <v>2664</v>
      </c>
      <c r="D87" s="66">
        <v>240123</v>
      </c>
      <c r="E87" s="66">
        <v>200000</v>
      </c>
      <c r="F87" s="66" t="s">
        <v>108</v>
      </c>
      <c r="G87" s="66" t="s">
        <v>108</v>
      </c>
      <c r="H87" s="67" t="s">
        <v>108</v>
      </c>
      <c r="I87" s="104" t="s">
        <v>108</v>
      </c>
      <c r="J87" s="105"/>
      <c r="K87" s="55"/>
      <c r="L87" s="20"/>
      <c r="M87"/>
    </row>
    <row r="88" spans="2:14" ht="21" customHeight="1">
      <c r="B88" s="22" t="s">
        <v>24</v>
      </c>
      <c r="J88"/>
      <c r="K88"/>
      <c r="L88"/>
      <c r="M88"/>
      <c r="N88"/>
    </row>
    <row r="89" ht="26.25" customHeight="1"/>
    <row r="90" spans="2:14" ht="18.75">
      <c r="B90" s="12" t="s">
        <v>22</v>
      </c>
      <c r="J90"/>
      <c r="K90"/>
      <c r="L90"/>
      <c r="M90"/>
      <c r="N90"/>
    </row>
    <row r="91" ht="7.5" customHeight="1"/>
    <row r="92" spans="2:9" ht="37.5" customHeight="1">
      <c r="B92" s="79" t="s">
        <v>12</v>
      </c>
      <c r="C92" s="79"/>
      <c r="D92" s="80">
        <v>0.5068</v>
      </c>
      <c r="E92" s="80"/>
      <c r="F92" s="79" t="s">
        <v>14</v>
      </c>
      <c r="G92" s="79"/>
      <c r="H92" s="73">
        <v>0.4</v>
      </c>
      <c r="I92" s="73"/>
    </row>
    <row r="93" spans="2:9" ht="37.5" customHeight="1">
      <c r="B93" s="79" t="s">
        <v>13</v>
      </c>
      <c r="C93" s="79"/>
      <c r="D93" s="73">
        <v>10.5</v>
      </c>
      <c r="E93" s="73"/>
      <c r="F93" s="79" t="s">
        <v>15</v>
      </c>
      <c r="G93" s="79"/>
      <c r="H93" s="73">
        <v>92.7</v>
      </c>
      <c r="I93" s="73"/>
    </row>
    <row r="94" spans="2:14" ht="21" customHeight="1">
      <c r="B94" s="22" t="s">
        <v>25</v>
      </c>
      <c r="J94"/>
      <c r="K94"/>
      <c r="L94"/>
      <c r="M94"/>
      <c r="N94"/>
    </row>
  </sheetData>
  <mergeCells count="78">
    <mergeCell ref="I86:J86"/>
    <mergeCell ref="I87:J87"/>
    <mergeCell ref="I82:J82"/>
    <mergeCell ref="I83:J83"/>
    <mergeCell ref="I84:J84"/>
    <mergeCell ref="I85:J85"/>
    <mergeCell ref="I78:J78"/>
    <mergeCell ref="I79:J79"/>
    <mergeCell ref="I80:J80"/>
    <mergeCell ref="I81:J81"/>
    <mergeCell ref="I74:J74"/>
    <mergeCell ref="I75:J75"/>
    <mergeCell ref="I76:J76"/>
    <mergeCell ref="I77:J77"/>
    <mergeCell ref="I70:J70"/>
    <mergeCell ref="I71:J71"/>
    <mergeCell ref="I72:J72"/>
    <mergeCell ref="I73:J73"/>
    <mergeCell ref="I66:J66"/>
    <mergeCell ref="I67:J67"/>
    <mergeCell ref="I68:J68"/>
    <mergeCell ref="I69:J69"/>
    <mergeCell ref="I62:J62"/>
    <mergeCell ref="I63:J63"/>
    <mergeCell ref="I64:J64"/>
    <mergeCell ref="I65:J65"/>
    <mergeCell ref="I58:J58"/>
    <mergeCell ref="I59:J59"/>
    <mergeCell ref="I60:J60"/>
    <mergeCell ref="I61:J61"/>
    <mergeCell ref="I54:J54"/>
    <mergeCell ref="I55:J55"/>
    <mergeCell ref="I56:J56"/>
    <mergeCell ref="I57:J57"/>
    <mergeCell ref="B32:B33"/>
    <mergeCell ref="I32:J33"/>
    <mergeCell ref="I41:J41"/>
    <mergeCell ref="I42:J42"/>
    <mergeCell ref="B30:B31"/>
    <mergeCell ref="I30:J31"/>
    <mergeCell ref="C1:J1"/>
    <mergeCell ref="I23:J23"/>
    <mergeCell ref="I24:J24"/>
    <mergeCell ref="I25:J25"/>
    <mergeCell ref="I16:J16"/>
    <mergeCell ref="I12:J12"/>
    <mergeCell ref="I13:J13"/>
    <mergeCell ref="I14:J14"/>
    <mergeCell ref="I17:J17"/>
    <mergeCell ref="I18:J18"/>
    <mergeCell ref="I19:J19"/>
    <mergeCell ref="I7:J7"/>
    <mergeCell ref="I8:J8"/>
    <mergeCell ref="I9:J9"/>
    <mergeCell ref="I15:J15"/>
    <mergeCell ref="I10:J10"/>
    <mergeCell ref="I11:J11"/>
    <mergeCell ref="B92:C92"/>
    <mergeCell ref="B93:C93"/>
    <mergeCell ref="F92:G92"/>
    <mergeCell ref="F93:G93"/>
    <mergeCell ref="D92:E92"/>
    <mergeCell ref="D93:E93"/>
    <mergeCell ref="H92:I92"/>
    <mergeCell ref="H93:I93"/>
    <mergeCell ref="I46:J46"/>
    <mergeCell ref="I47:J47"/>
    <mergeCell ref="I48:J48"/>
    <mergeCell ref="I49:J49"/>
    <mergeCell ref="I50:J50"/>
    <mergeCell ref="I51:J51"/>
    <mergeCell ref="I52:J52"/>
    <mergeCell ref="I53:J53"/>
    <mergeCell ref="I26:J26"/>
    <mergeCell ref="I27:J27"/>
    <mergeCell ref="I40:J40"/>
    <mergeCell ref="I28:J28"/>
    <mergeCell ref="I29:J29"/>
  </mergeCells>
  <printOptions/>
  <pageMargins left="0.43" right="0" top="0.71" bottom="0.3937007874015748" header="0.5118110236220472" footer="0.5118110236220472"/>
  <pageSetup fitToHeight="2" fitToWidth="1" horizontalDpi="600" verticalDpi="600" orientation="portrait" paperSize="9" scale="7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zak605</cp:lastModifiedBy>
  <cp:lastPrinted>2007-03-12T04:26:09Z</cp:lastPrinted>
  <dcterms:created xsi:type="dcterms:W3CDTF">1997-01-08T22:48:59Z</dcterms:created>
  <dcterms:modified xsi:type="dcterms:W3CDTF">2007-03-12T04:26:11Z</dcterms:modified>
  <cp:category/>
  <cp:version/>
  <cp:contentType/>
  <cp:contentStatus/>
</cp:coreProperties>
</file>