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'様式'!$A$1:$K$111</definedName>
  </definedNames>
  <calcPr calcMode="manual" fullCalcOnLoad="1"/>
</workbook>
</file>

<file path=xl/sharedStrings.xml><?xml version="1.0" encoding="utf-8"?>
<sst xmlns="http://schemas.openxmlformats.org/spreadsheetml/2006/main" count="159" uniqueCount="130">
  <si>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</si>
  <si>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</si>
  <si>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</si>
  <si>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</si>
  <si>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</si>
  <si>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</si>
  <si>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</si>
  <si>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</si>
  <si>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</si>
  <si>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</si>
  <si>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</si>
  <si>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</si>
  <si>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</si>
  <si>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</si>
  <si>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</si>
  <si>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</si>
  <si>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</si>
  <si>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</si>
  <si>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</si>
  <si>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</si>
  <si>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</si>
  <si>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</si>
  <si>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</si>
  <si>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</si>
  <si>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</si>
  <si>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</si>
  <si>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</si>
  <si>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</si>
  <si>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</si>
  <si>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</si>
  <si>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</si>
  <si>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</si>
  <si>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</si>
  <si>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</si>
  <si>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</si>
  <si>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</si>
  <si>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</si>
  <si>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</si>
  <si>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</si>
  <si>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</si>
  <si>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</si>
  <si>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</si>
  <si>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</si>
  <si>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</si>
  <si>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</si>
  <si>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</si>
  <si>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</si>
  <si>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</si>
  <si>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</si>
  <si>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</si>
  <si>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</si>
  <si>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</si>
  <si>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</si>
  <si>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</si>
  <si>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</si>
  <si>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</si>
  <si>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</si>
  <si>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</si>
  <si>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</si>
  <si>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</si>
  <si>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</si>
  <si>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</si>
  <si>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</si>
  <si>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</si>
  <si>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</si>
  <si>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　　　　　２．「資金不足比率」の早期健全化基準に相当する「経営健全化基準」は、公営競技を除き、一律 △20％である（公営競技は0％）。</t>
  </si>
  <si>
    <t>団体名　　岩　手　県</t>
  </si>
  <si>
    <t>母子寡婦福祉資金特別会計</t>
  </si>
  <si>
    <t>農業改良資金特別会計</t>
  </si>
  <si>
    <t>県有林事業特別会計</t>
  </si>
  <si>
    <t>林業改善資金特別会計</t>
  </si>
  <si>
    <t>沿岸漁業改善資金特別会計</t>
  </si>
  <si>
    <t>中小企業振興資金特別会計</t>
  </si>
  <si>
    <t>土地先行取得事業特別会計</t>
  </si>
  <si>
    <t>県立病院等事業会計</t>
  </si>
  <si>
    <t>電気事業会計</t>
  </si>
  <si>
    <t>工業用水道事業会計</t>
  </si>
  <si>
    <t>流域下水道事業特別会計</t>
  </si>
  <si>
    <t>港湾整備事業特別会計</t>
  </si>
  <si>
    <t>合計</t>
  </si>
  <si>
    <t>うち港湾整備事業</t>
  </si>
  <si>
    <t>うち臨海土地造成事業</t>
  </si>
  <si>
    <t>法適用</t>
  </si>
  <si>
    <t>岩手県競馬組合</t>
  </si>
  <si>
    <t>（社）岩手県農畜産物価格安定基金協会</t>
  </si>
  <si>
    <t>（社）岩手県農業公社</t>
  </si>
  <si>
    <t>（社）岩手県農産物改良種苗センター</t>
  </si>
  <si>
    <t>（社）岩手県栽培漁業協会</t>
  </si>
  <si>
    <t>（社）岩手県畜産協会</t>
  </si>
  <si>
    <t>（財）さんりく基金</t>
  </si>
  <si>
    <t>（財）岩手県国際交流協会</t>
  </si>
  <si>
    <t>（財）クリーンいわて事業団</t>
  </si>
  <si>
    <t>（財）グリーンピア田老</t>
  </si>
  <si>
    <t>（財）いわてリハビリテーションセンター</t>
  </si>
  <si>
    <t>（財）いわて愛の健康づくり財団</t>
  </si>
  <si>
    <t>（財）岩手県福祉基金</t>
  </si>
  <si>
    <t>（財）岩手県長寿社会振興財団</t>
  </si>
  <si>
    <t>（財）いわて産業振興センター</t>
  </si>
  <si>
    <t>（財）ふるさといわて定住財団</t>
  </si>
  <si>
    <t>（財）岩手県観光協会</t>
  </si>
  <si>
    <t>（財）岩手生物工学研究センター</t>
  </si>
  <si>
    <t>（財）岩手県林業労働対策基金</t>
  </si>
  <si>
    <t>（財）岩手県漁業担い手育成基金</t>
  </si>
  <si>
    <t>（財）岩手県土木技術振興協会</t>
  </si>
  <si>
    <t>（財）岩手県下水道公社</t>
  </si>
  <si>
    <t>（財）岩手育英奨学会</t>
  </si>
  <si>
    <t>（財）岩手県文化振興事業団</t>
  </si>
  <si>
    <t>（財）岩手県スポーツ振興事業団</t>
  </si>
  <si>
    <t>（財）岩手県暴力団追放県民会議</t>
  </si>
  <si>
    <t>（株）岩手朝日テレビ</t>
  </si>
  <si>
    <t>三陸鉄道（株）</t>
  </si>
  <si>
    <t>アイジーアールいわて銀河鉄道（株）</t>
  </si>
  <si>
    <t>岩手県オイルターミナル（株）</t>
  </si>
  <si>
    <t>（株）岩手ソフトウェアセンター</t>
  </si>
  <si>
    <t>岩手県産（株）</t>
  </si>
  <si>
    <t>（株）クリーントピアいわて</t>
  </si>
  <si>
    <t>岩手県空港ターミナルビル（株）</t>
  </si>
  <si>
    <t>岩手県住宅供給公社</t>
  </si>
  <si>
    <t>岩手県土地開発公社</t>
  </si>
  <si>
    <t>岩手県立大学</t>
  </si>
  <si>
    <t>岩手県工業技術センター</t>
  </si>
  <si>
    <t>（財）盛岡地域地場産業振興センター</t>
  </si>
  <si>
    <t>　（注）　一般会計等の数値と、表中の各会計の合計は、各会計間での繰出し、繰入れがあるため、一致しないものがある。</t>
  </si>
  <si>
    <t>※　表中の数値は、表示単位未満を四捨五入しているため、各計数と合計が一致しないものがある。</t>
  </si>
  <si>
    <t>証紙収入整理特別会計</t>
  </si>
  <si>
    <t>　（注）　損益計算書を作成していない民法法人は「経常損益」の欄には当期経常増減額を表示している。</t>
  </si>
  <si>
    <t>△3.75</t>
  </si>
  <si>
    <t>△5.00</t>
  </si>
  <si>
    <t>△25.00</t>
  </si>
  <si>
    <t>△8.75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</si>
</sst>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i/>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thin"/>
      <top>
        <color indexed="63"/>
      </top>
      <bottom style="thin"/>
    </border>
    <border>
      <left style="thin"/>
      <right style="thin"/>
      <top>
        <color indexed="63"/>
      </top>
      <bottom>
        <color indexed="63"/>
      </bottom>
    </border>
    <border>
      <left style="hair"/>
      <right style="thin"/>
      <top style="double"/>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2" xfId="48" applyNumberFormat="1"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3"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0" fontId="2" fillId="33" borderId="39" xfId="0"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horizontal="center"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1" fillId="34" borderId="43"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2" fillId="33" borderId="45" xfId="0" applyFont="1" applyFill="1" applyBorder="1" applyAlignment="1">
      <alignment horizontal="center" vertical="center"/>
    </xf>
    <xf numFmtId="176" fontId="2" fillId="33" borderId="35" xfId="0" applyNumberFormat="1" applyFont="1" applyFill="1" applyBorder="1" applyAlignment="1">
      <alignment horizontal="center" vertical="center" shrinkToFit="1"/>
    </xf>
    <xf numFmtId="176" fontId="2" fillId="33" borderId="36" xfId="0" applyNumberFormat="1"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46" xfId="0" applyFont="1" applyFill="1" applyBorder="1" applyAlignment="1">
      <alignment horizontal="center" vertical="center" wrapText="1"/>
    </xf>
    <xf numFmtId="0" fontId="2" fillId="33" borderId="40" xfId="0" applyFont="1" applyFill="1" applyBorder="1" applyAlignment="1">
      <alignment horizontal="distributed" vertical="center" inden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center" vertical="center"/>
    </xf>
    <xf numFmtId="0" fontId="2" fillId="33" borderId="45"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7" xfId="0" applyFont="1" applyFill="1" applyBorder="1" applyAlignment="1">
      <alignment horizontal="center" vertical="center" wrapText="1"/>
    </xf>
    <xf numFmtId="178" fontId="2" fillId="33" borderId="48"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5"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7" xfId="0" applyNumberFormat="1" applyFont="1" applyFill="1" applyBorder="1" applyAlignment="1">
      <alignment horizontal="center" vertical="center" shrinkToFit="1"/>
    </xf>
    <xf numFmtId="179" fontId="2" fillId="33" borderId="49" xfId="0" applyNumberFormat="1" applyFont="1" applyFill="1" applyBorder="1" applyAlignment="1">
      <alignment horizontal="center" vertical="center" shrinkToFit="1"/>
    </xf>
    <xf numFmtId="181" fontId="2" fillId="33" borderId="28" xfId="0" applyNumberFormat="1" applyFont="1" applyFill="1" applyBorder="1" applyAlignment="1">
      <alignment horizontal="center" vertical="center"/>
    </xf>
    <xf numFmtId="181" fontId="2" fillId="33" borderId="49" xfId="0" applyNumberFormat="1" applyFont="1" applyFill="1" applyBorder="1" applyAlignment="1">
      <alignment vertical="center"/>
    </xf>
    <xf numFmtId="181" fontId="2" fillId="33" borderId="28" xfId="0" applyNumberFormat="1" applyFont="1" applyFill="1" applyBorder="1" applyAlignment="1">
      <alignment vertical="center"/>
    </xf>
    <xf numFmtId="0" fontId="2" fillId="33" borderId="42" xfId="0" applyFont="1" applyFill="1" applyBorder="1" applyAlignment="1">
      <alignment horizontal="distributed" vertical="center" indent="1"/>
    </xf>
    <xf numFmtId="179" fontId="2" fillId="33" borderId="51" xfId="0" applyNumberFormat="1" applyFont="1" applyFill="1" applyBorder="1" applyAlignment="1">
      <alignment horizontal="center" vertical="center" shrinkToFit="1"/>
    </xf>
    <xf numFmtId="179" fontId="2" fillId="33" borderId="30" xfId="0" applyNumberFormat="1" applyFont="1" applyFill="1" applyBorder="1" applyAlignment="1">
      <alignment horizontal="center" vertical="center" shrinkToFit="1"/>
    </xf>
    <xf numFmtId="181" fontId="2" fillId="33" borderId="52" xfId="0" applyNumberFormat="1" applyFont="1" applyFill="1" applyBorder="1" applyAlignment="1">
      <alignment vertical="center"/>
    </xf>
    <xf numFmtId="181" fontId="2" fillId="33" borderId="38" xfId="0" applyNumberFormat="1" applyFont="1" applyFill="1" applyBorder="1" applyAlignment="1">
      <alignment vertical="center"/>
    </xf>
    <xf numFmtId="178" fontId="2" fillId="33" borderId="37" xfId="0" applyNumberFormat="1" applyFont="1" applyFill="1" applyBorder="1" applyAlignment="1">
      <alignment horizontal="center" vertical="center" shrinkToFit="1"/>
    </xf>
    <xf numFmtId="178" fontId="2" fillId="33" borderId="38"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76" fontId="2" fillId="33" borderId="36"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53"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176" fontId="7" fillId="33" borderId="20" xfId="0" applyNumberFormat="1" applyFont="1" applyFill="1" applyBorder="1" applyAlignment="1">
      <alignment vertical="center" shrinkToFit="1"/>
    </xf>
    <xf numFmtId="176" fontId="7" fillId="33" borderId="21" xfId="0" applyNumberFormat="1" applyFont="1" applyFill="1" applyBorder="1" applyAlignment="1">
      <alignment vertical="center" shrinkToFit="1"/>
    </xf>
    <xf numFmtId="176" fontId="7" fillId="33" borderId="29" xfId="0" applyNumberFormat="1" applyFont="1" applyFill="1" applyBorder="1" applyAlignment="1">
      <alignment vertical="center" shrinkToFit="1"/>
    </xf>
    <xf numFmtId="176" fontId="7" fillId="33" borderId="30" xfId="0" applyNumberFormat="1" applyFont="1" applyFill="1" applyBorder="1" applyAlignment="1">
      <alignment vertical="center" shrinkToFit="1"/>
    </xf>
    <xf numFmtId="0" fontId="2" fillId="33" borderId="16" xfId="0" applyFont="1" applyFill="1" applyBorder="1" applyAlignment="1">
      <alignment horizontal="center"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56" xfId="0" applyNumberFormat="1" applyFont="1" applyFill="1" applyBorder="1" applyAlignment="1">
      <alignment vertical="center" shrinkToFit="1"/>
    </xf>
    <xf numFmtId="0" fontId="2" fillId="0" borderId="41" xfId="0" applyFont="1" applyFill="1" applyBorder="1" applyAlignment="1">
      <alignment vertical="center" shrinkToFit="1"/>
    </xf>
    <xf numFmtId="0" fontId="2" fillId="33" borderId="42" xfId="0"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6" fontId="2" fillId="33" borderId="57" xfId="48" applyNumberFormat="1" applyFont="1" applyFill="1" applyBorder="1" applyAlignment="1">
      <alignment vertical="center" shrinkToFit="1"/>
    </xf>
    <xf numFmtId="176" fontId="2" fillId="33" borderId="58" xfId="48" applyNumberFormat="1" applyFont="1" applyFill="1" applyBorder="1" applyAlignment="1">
      <alignment vertical="center" shrinkToFit="1"/>
    </xf>
    <xf numFmtId="0" fontId="2" fillId="33" borderId="59" xfId="0" applyFont="1" applyFill="1" applyBorder="1" applyAlignment="1">
      <alignment vertical="center" shrinkToFit="1"/>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wrapText="1"/>
    </xf>
    <xf numFmtId="0" fontId="2" fillId="34" borderId="75"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5" xfId="0" applyFont="1" applyFill="1" applyBorder="1" applyAlignment="1">
      <alignment horizontal="center" vertical="center" wrapText="1"/>
    </xf>
    <xf numFmtId="0" fontId="1" fillId="34" borderId="74" xfId="0" applyFont="1" applyFill="1" applyBorder="1" applyAlignment="1">
      <alignment horizontal="center" vertical="center" wrapText="1"/>
    </xf>
    <xf numFmtId="0" fontId="1" fillId="34" borderId="75" xfId="0" applyFont="1" applyFill="1" applyBorder="1" applyAlignment="1">
      <alignment horizontal="center" vertical="center" wrapText="1"/>
    </xf>
    <xf numFmtId="0" fontId="2" fillId="34" borderId="74" xfId="0" applyFont="1" applyFill="1" applyBorder="1" applyAlignment="1">
      <alignment horizontal="center" vertical="center"/>
    </xf>
    <xf numFmtId="0" fontId="1" fillId="34" borderId="75" xfId="0" applyFont="1" applyFill="1" applyBorder="1" applyAlignment="1">
      <alignment horizontal="center" vertical="center"/>
    </xf>
    <xf numFmtId="0" fontId="2" fillId="34" borderId="68" xfId="0" applyFont="1" applyFill="1" applyBorder="1" applyAlignment="1">
      <alignment horizontal="center" vertical="center" shrinkToFit="1"/>
    </xf>
    <xf numFmtId="0" fontId="2" fillId="34"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1"/>
  <sheetViews>
    <sheetView tabSelected="1" view="pageBreakPreview" zoomScaleNormal="120" zoomScaleSheetLayoutView="10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50" t="s">
        <v>55</v>
      </c>
      <c r="H4" s="51" t="s">
        <v>56</v>
      </c>
      <c r="I4" s="8" t="s">
        <v>57</v>
      </c>
      <c r="J4" s="11" t="s">
        <v>58</v>
      </c>
    </row>
    <row r="5" spans="7:10" ht="13.5" customHeight="1" thickTop="1">
      <c r="G5" s="12">
        <v>133238</v>
      </c>
      <c r="H5" s="13">
        <v>233984</v>
      </c>
      <c r="I5" s="14">
        <v>22857</v>
      </c>
      <c r="J5" s="15">
        <v>390078</v>
      </c>
    </row>
    <row r="6" ht="14.25">
      <c r="A6" s="6" t="s">
        <v>2</v>
      </c>
    </row>
    <row r="7" spans="8:9" ht="10.5">
      <c r="H7" s="3" t="s">
        <v>12</v>
      </c>
      <c r="I7" s="3"/>
    </row>
    <row r="8" spans="1:8" ht="13.5" customHeight="1">
      <c r="A8" s="126" t="s">
        <v>0</v>
      </c>
      <c r="B8" s="134" t="s">
        <v>3</v>
      </c>
      <c r="C8" s="138" t="s">
        <v>4</v>
      </c>
      <c r="D8" s="138" t="s">
        <v>5</v>
      </c>
      <c r="E8" s="138" t="s">
        <v>6</v>
      </c>
      <c r="F8" s="132" t="s">
        <v>59</v>
      </c>
      <c r="G8" s="138" t="s">
        <v>7</v>
      </c>
      <c r="H8" s="128" t="s">
        <v>8</v>
      </c>
    </row>
    <row r="9" spans="1:8" ht="13.5" customHeight="1" thickBot="1">
      <c r="A9" s="127"/>
      <c r="B9" s="131"/>
      <c r="C9" s="133"/>
      <c r="D9" s="133"/>
      <c r="E9" s="133"/>
      <c r="F9" s="135"/>
      <c r="G9" s="133"/>
      <c r="H9" s="129"/>
    </row>
    <row r="10" spans="1:8" ht="13.5" customHeight="1" thickTop="1">
      <c r="A10" s="47" t="s">
        <v>9</v>
      </c>
      <c r="B10" s="16">
        <v>731100</v>
      </c>
      <c r="C10" s="17">
        <v>721226</v>
      </c>
      <c r="D10" s="17">
        <v>9874</v>
      </c>
      <c r="E10" s="17">
        <v>2804</v>
      </c>
      <c r="F10" s="17">
        <v>17397</v>
      </c>
      <c r="G10" s="17">
        <v>1399121</v>
      </c>
      <c r="H10" s="18"/>
    </row>
    <row r="11" spans="1:8" ht="13.5" customHeight="1">
      <c r="A11" s="47" t="s">
        <v>67</v>
      </c>
      <c r="B11" s="16">
        <v>466</v>
      </c>
      <c r="C11" s="17">
        <v>369</v>
      </c>
      <c r="D11" s="17">
        <v>96</v>
      </c>
      <c r="E11" s="17">
        <v>0</v>
      </c>
      <c r="F11" s="17">
        <v>14</v>
      </c>
      <c r="G11" s="17">
        <v>0</v>
      </c>
      <c r="H11" s="18"/>
    </row>
    <row r="12" spans="1:8" ht="13.5" customHeight="1">
      <c r="A12" s="47" t="s">
        <v>68</v>
      </c>
      <c r="B12" s="16">
        <v>540</v>
      </c>
      <c r="C12" s="17">
        <v>219</v>
      </c>
      <c r="D12" s="17">
        <v>320</v>
      </c>
      <c r="E12" s="17">
        <v>0</v>
      </c>
      <c r="F12" s="17">
        <v>1</v>
      </c>
      <c r="G12" s="17">
        <v>267</v>
      </c>
      <c r="H12" s="18"/>
    </row>
    <row r="13" spans="1:8" ht="13.5" customHeight="1">
      <c r="A13" s="47" t="s">
        <v>69</v>
      </c>
      <c r="B13" s="16">
        <v>3574</v>
      </c>
      <c r="C13" s="17">
        <v>3491</v>
      </c>
      <c r="D13" s="17">
        <v>83</v>
      </c>
      <c r="E13" s="17">
        <v>0</v>
      </c>
      <c r="F13" s="17">
        <v>2900</v>
      </c>
      <c r="G13" s="17">
        <v>68815</v>
      </c>
      <c r="H13" s="18"/>
    </row>
    <row r="14" spans="1:8" ht="13.5" customHeight="1">
      <c r="A14" s="47" t="s">
        <v>70</v>
      </c>
      <c r="B14" s="16">
        <v>1036</v>
      </c>
      <c r="C14" s="17">
        <v>615</v>
      </c>
      <c r="D14" s="17">
        <v>421</v>
      </c>
      <c r="E14" s="17">
        <v>0</v>
      </c>
      <c r="F14" s="17">
        <v>0</v>
      </c>
      <c r="G14" s="17">
        <v>0</v>
      </c>
      <c r="H14" s="18"/>
    </row>
    <row r="15" spans="1:8" ht="13.5" customHeight="1">
      <c r="A15" s="48" t="s">
        <v>71</v>
      </c>
      <c r="B15" s="19">
        <v>932</v>
      </c>
      <c r="C15" s="20">
        <v>166</v>
      </c>
      <c r="D15" s="20">
        <v>766</v>
      </c>
      <c r="E15" s="20">
        <v>0</v>
      </c>
      <c r="F15" s="20">
        <v>0</v>
      </c>
      <c r="G15" s="20">
        <v>0</v>
      </c>
      <c r="H15" s="21"/>
    </row>
    <row r="16" spans="1:8" ht="13.5" customHeight="1">
      <c r="A16" s="48" t="s">
        <v>72</v>
      </c>
      <c r="B16" s="19">
        <v>2066</v>
      </c>
      <c r="C16" s="20">
        <v>1235</v>
      </c>
      <c r="D16" s="20">
        <v>831</v>
      </c>
      <c r="E16" s="20">
        <v>0</v>
      </c>
      <c r="F16" s="20">
        <v>12</v>
      </c>
      <c r="G16" s="20">
        <v>5253</v>
      </c>
      <c r="H16" s="21"/>
    </row>
    <row r="17" spans="1:8" ht="13.5" customHeight="1">
      <c r="A17" s="100" t="s">
        <v>73</v>
      </c>
      <c r="B17" s="115">
        <v>625</v>
      </c>
      <c r="C17" s="116">
        <v>625</v>
      </c>
      <c r="D17" s="116">
        <v>0</v>
      </c>
      <c r="E17" s="116">
        <v>0</v>
      </c>
      <c r="F17" s="116">
        <v>1</v>
      </c>
      <c r="G17" s="116">
        <v>1017</v>
      </c>
      <c r="H17" s="117"/>
    </row>
    <row r="18" spans="1:8" ht="13.5" customHeight="1">
      <c r="A18" s="49" t="s">
        <v>124</v>
      </c>
      <c r="B18" s="32">
        <v>6622</v>
      </c>
      <c r="C18" s="33">
        <v>6614</v>
      </c>
      <c r="D18" s="33">
        <v>8</v>
      </c>
      <c r="E18" s="33">
        <v>0</v>
      </c>
      <c r="F18" s="33">
        <v>0</v>
      </c>
      <c r="G18" s="33">
        <v>0</v>
      </c>
      <c r="H18" s="34"/>
    </row>
    <row r="19" spans="1:8" ht="13.5" customHeight="1">
      <c r="A19" s="52" t="s">
        <v>1</v>
      </c>
      <c r="B19" s="35">
        <v>682091</v>
      </c>
      <c r="C19" s="36">
        <v>669699</v>
      </c>
      <c r="D19" s="36">
        <v>12392</v>
      </c>
      <c r="E19" s="36">
        <v>2804</v>
      </c>
      <c r="F19" s="97"/>
      <c r="G19" s="36">
        <v>1474473</v>
      </c>
      <c r="H19" s="45"/>
    </row>
    <row r="20" spans="1:8" ht="13.5" customHeight="1">
      <c r="A20" s="1" t="s">
        <v>122</v>
      </c>
      <c r="B20" s="113"/>
      <c r="C20" s="113"/>
      <c r="D20" s="113"/>
      <c r="E20" s="113"/>
      <c r="F20" s="113"/>
      <c r="G20" s="113"/>
      <c r="H20" s="114"/>
    </row>
    <row r="21" ht="9.75" customHeight="1"/>
    <row r="22" ht="14.25">
      <c r="A22" s="6" t="s">
        <v>10</v>
      </c>
    </row>
    <row r="23" spans="9:12" ht="10.5">
      <c r="I23" s="3" t="s">
        <v>12</v>
      </c>
      <c r="K23" s="3"/>
      <c r="L23" s="3"/>
    </row>
    <row r="24" spans="1:9" ht="13.5" customHeight="1">
      <c r="A24" s="126" t="s">
        <v>0</v>
      </c>
      <c r="B24" s="130" t="s">
        <v>46</v>
      </c>
      <c r="C24" s="132" t="s">
        <v>47</v>
      </c>
      <c r="D24" s="132" t="s">
        <v>48</v>
      </c>
      <c r="E24" s="136" t="s">
        <v>49</v>
      </c>
      <c r="F24" s="132" t="s">
        <v>59</v>
      </c>
      <c r="G24" s="132" t="s">
        <v>11</v>
      </c>
      <c r="H24" s="136" t="s">
        <v>44</v>
      </c>
      <c r="I24" s="128" t="s">
        <v>8</v>
      </c>
    </row>
    <row r="25" spans="1:9" ht="13.5" customHeight="1" thickBot="1">
      <c r="A25" s="127"/>
      <c r="B25" s="131"/>
      <c r="C25" s="133"/>
      <c r="D25" s="133"/>
      <c r="E25" s="139"/>
      <c r="F25" s="135"/>
      <c r="G25" s="135"/>
      <c r="H25" s="137"/>
      <c r="I25" s="129"/>
    </row>
    <row r="26" spans="1:9" ht="13.5" customHeight="1" thickTop="1">
      <c r="A26" s="47" t="s">
        <v>74</v>
      </c>
      <c r="B26" s="22">
        <v>92101</v>
      </c>
      <c r="C26" s="23">
        <v>93182</v>
      </c>
      <c r="D26" s="23">
        <v>-1081</v>
      </c>
      <c r="E26" s="23">
        <v>3263</v>
      </c>
      <c r="F26" s="23">
        <v>20760</v>
      </c>
      <c r="G26" s="23">
        <v>139611</v>
      </c>
      <c r="H26" s="23">
        <v>88514</v>
      </c>
      <c r="I26" s="24" t="s">
        <v>82</v>
      </c>
    </row>
    <row r="27" spans="1:9" ht="13.5" customHeight="1">
      <c r="A27" s="47" t="s">
        <v>75</v>
      </c>
      <c r="B27" s="98">
        <v>4400</v>
      </c>
      <c r="C27" s="99">
        <v>3920</v>
      </c>
      <c r="D27" s="99">
        <v>480</v>
      </c>
      <c r="E27" s="99">
        <v>8326</v>
      </c>
      <c r="F27" s="99">
        <v>4</v>
      </c>
      <c r="G27" s="99">
        <v>5877</v>
      </c>
      <c r="H27" s="99">
        <v>0</v>
      </c>
      <c r="I27" s="24" t="s">
        <v>82</v>
      </c>
    </row>
    <row r="28" spans="1:9" ht="13.5" customHeight="1">
      <c r="A28" s="47" t="s">
        <v>76</v>
      </c>
      <c r="B28" s="98">
        <v>1056</v>
      </c>
      <c r="C28" s="99">
        <v>970</v>
      </c>
      <c r="D28" s="99">
        <v>86</v>
      </c>
      <c r="E28" s="99">
        <v>76</v>
      </c>
      <c r="F28" s="99">
        <v>166</v>
      </c>
      <c r="G28" s="99">
        <v>5516</v>
      </c>
      <c r="H28" s="99">
        <v>0</v>
      </c>
      <c r="I28" s="24" t="s">
        <v>82</v>
      </c>
    </row>
    <row r="29" spans="1:9" ht="13.5" customHeight="1">
      <c r="A29" s="47" t="s">
        <v>77</v>
      </c>
      <c r="B29" s="98">
        <v>10576</v>
      </c>
      <c r="C29" s="99">
        <v>9187</v>
      </c>
      <c r="D29" s="99">
        <v>1389</v>
      </c>
      <c r="E29" s="99">
        <v>1105</v>
      </c>
      <c r="F29" s="99">
        <v>1328</v>
      </c>
      <c r="G29" s="99">
        <v>20090</v>
      </c>
      <c r="H29" s="99">
        <v>11029</v>
      </c>
      <c r="I29" s="24"/>
    </row>
    <row r="30" spans="1:9" ht="13.5" customHeight="1">
      <c r="A30" s="100" t="s">
        <v>78</v>
      </c>
      <c r="B30" s="25">
        <f aca="true" t="shared" si="0" ref="B30:H30">SUM(B31:B32)</f>
        <v>4994</v>
      </c>
      <c r="C30" s="26">
        <f t="shared" si="0"/>
        <v>4934</v>
      </c>
      <c r="D30" s="26">
        <f t="shared" si="0"/>
        <v>60</v>
      </c>
      <c r="E30" s="26">
        <f t="shared" si="0"/>
        <v>0</v>
      </c>
      <c r="F30" s="26">
        <f t="shared" si="0"/>
        <v>1103</v>
      </c>
      <c r="G30" s="26">
        <f t="shared" si="0"/>
        <v>16286</v>
      </c>
      <c r="H30" s="26">
        <f t="shared" si="0"/>
        <v>0</v>
      </c>
      <c r="I30" s="27" t="s">
        <v>79</v>
      </c>
    </row>
    <row r="31" spans="1:9" ht="13.5" customHeight="1">
      <c r="A31" s="102"/>
      <c r="B31" s="103">
        <v>2085</v>
      </c>
      <c r="C31" s="104">
        <v>2063</v>
      </c>
      <c r="D31" s="104">
        <v>22</v>
      </c>
      <c r="E31" s="104">
        <v>0</v>
      </c>
      <c r="F31" s="104">
        <v>1022</v>
      </c>
      <c r="G31" s="104">
        <v>13145</v>
      </c>
      <c r="H31" s="104">
        <v>0</v>
      </c>
      <c r="I31" s="27" t="s">
        <v>80</v>
      </c>
    </row>
    <row r="32" spans="1:9" ht="13.5" customHeight="1">
      <c r="A32" s="101"/>
      <c r="B32" s="105">
        <v>2909</v>
      </c>
      <c r="C32" s="106">
        <v>2871</v>
      </c>
      <c r="D32" s="106">
        <v>38</v>
      </c>
      <c r="E32" s="106">
        <v>0</v>
      </c>
      <c r="F32" s="106">
        <v>81</v>
      </c>
      <c r="G32" s="106">
        <v>3141</v>
      </c>
      <c r="H32" s="106">
        <v>0</v>
      </c>
      <c r="I32" s="38" t="s">
        <v>81</v>
      </c>
    </row>
    <row r="33" spans="1:9" ht="13.5" customHeight="1">
      <c r="A33" s="52" t="s">
        <v>15</v>
      </c>
      <c r="B33" s="53"/>
      <c r="C33" s="54"/>
      <c r="D33" s="54"/>
      <c r="E33" s="39">
        <f>SUM(E26:E30)</f>
        <v>12770</v>
      </c>
      <c r="F33" s="42"/>
      <c r="G33" s="39">
        <f>SUM(G26:G30)</f>
        <v>187380</v>
      </c>
      <c r="H33" s="39">
        <f>SUM(H26:H30)</f>
        <v>99543</v>
      </c>
      <c r="I33" s="46"/>
    </row>
    <row r="34" ht="10.5">
      <c r="A34" s="1" t="s">
        <v>24</v>
      </c>
    </row>
    <row r="35" ht="10.5">
      <c r="A35" s="1" t="s">
        <v>53</v>
      </c>
    </row>
    <row r="36" ht="10.5">
      <c r="A36" s="1" t="s">
        <v>52</v>
      </c>
    </row>
    <row r="37" ht="10.5">
      <c r="A37" s="1" t="s">
        <v>51</v>
      </c>
    </row>
    <row r="38" ht="9.75" customHeight="1"/>
    <row r="39" ht="14.25">
      <c r="A39" s="6" t="s">
        <v>13</v>
      </c>
    </row>
    <row r="40" spans="9:10" ht="10.5">
      <c r="I40" s="3" t="s">
        <v>12</v>
      </c>
      <c r="J40" s="3"/>
    </row>
    <row r="41" spans="1:9" ht="13.5" customHeight="1">
      <c r="A41" s="126" t="s">
        <v>14</v>
      </c>
      <c r="B41" s="130" t="s">
        <v>46</v>
      </c>
      <c r="C41" s="132" t="s">
        <v>47</v>
      </c>
      <c r="D41" s="132" t="s">
        <v>48</v>
      </c>
      <c r="E41" s="136" t="s">
        <v>49</v>
      </c>
      <c r="F41" s="132" t="s">
        <v>59</v>
      </c>
      <c r="G41" s="132" t="s">
        <v>11</v>
      </c>
      <c r="H41" s="136" t="s">
        <v>45</v>
      </c>
      <c r="I41" s="128" t="s">
        <v>8</v>
      </c>
    </row>
    <row r="42" spans="1:9" ht="13.5" customHeight="1" thickBot="1">
      <c r="A42" s="127"/>
      <c r="B42" s="131"/>
      <c r="C42" s="133"/>
      <c r="D42" s="133"/>
      <c r="E42" s="139"/>
      <c r="F42" s="135"/>
      <c r="G42" s="135"/>
      <c r="H42" s="137"/>
      <c r="I42" s="129"/>
    </row>
    <row r="43" spans="1:9" ht="13.5" customHeight="1" thickTop="1">
      <c r="A43" s="107" t="s">
        <v>83</v>
      </c>
      <c r="B43" s="108">
        <v>64684</v>
      </c>
      <c r="C43" s="109">
        <v>97638</v>
      </c>
      <c r="D43" s="109">
        <v>-32954</v>
      </c>
      <c r="E43" s="109">
        <v>-32954</v>
      </c>
      <c r="F43" s="109">
        <v>0</v>
      </c>
      <c r="G43" s="109">
        <v>0</v>
      </c>
      <c r="H43" s="109">
        <v>0</v>
      </c>
      <c r="I43" s="110"/>
    </row>
    <row r="44" ht="9.75" customHeight="1">
      <c r="A44" s="2"/>
    </row>
    <row r="45" ht="14.25">
      <c r="A45" s="6" t="s">
        <v>60</v>
      </c>
    </row>
    <row r="46" ht="10.5">
      <c r="J46" s="3" t="s">
        <v>12</v>
      </c>
    </row>
    <row r="47" spans="1:10" ht="13.5" customHeight="1">
      <c r="A47" s="140" t="s">
        <v>16</v>
      </c>
      <c r="B47" s="130" t="s">
        <v>18</v>
      </c>
      <c r="C47" s="132" t="s">
        <v>50</v>
      </c>
      <c r="D47" s="132" t="s">
        <v>19</v>
      </c>
      <c r="E47" s="132" t="s">
        <v>20</v>
      </c>
      <c r="F47" s="132" t="s">
        <v>21</v>
      </c>
      <c r="G47" s="136" t="s">
        <v>22</v>
      </c>
      <c r="H47" s="136" t="s">
        <v>23</v>
      </c>
      <c r="I47" s="136" t="s">
        <v>64</v>
      </c>
      <c r="J47" s="128" t="s">
        <v>8</v>
      </c>
    </row>
    <row r="48" spans="1:10" ht="13.5" customHeight="1" thickBot="1">
      <c r="A48" s="141"/>
      <c r="B48" s="131"/>
      <c r="C48" s="133"/>
      <c r="D48" s="133"/>
      <c r="E48" s="133"/>
      <c r="F48" s="133"/>
      <c r="G48" s="139"/>
      <c r="H48" s="139"/>
      <c r="I48" s="137"/>
      <c r="J48" s="129"/>
    </row>
    <row r="49" spans="1:10" ht="13.5" customHeight="1" thickTop="1">
      <c r="A49" s="47" t="s">
        <v>84</v>
      </c>
      <c r="B49" s="22">
        <v>168</v>
      </c>
      <c r="C49" s="23">
        <v>5979</v>
      </c>
      <c r="D49" s="23">
        <v>522</v>
      </c>
      <c r="E49" s="23">
        <v>144</v>
      </c>
      <c r="F49" s="23">
        <v>0</v>
      </c>
      <c r="G49" s="23">
        <v>0</v>
      </c>
      <c r="H49" s="23">
        <v>0</v>
      </c>
      <c r="I49" s="23">
        <v>0</v>
      </c>
      <c r="J49" s="24"/>
    </row>
    <row r="50" spans="1:10" ht="13.5" customHeight="1">
      <c r="A50" s="111" t="s">
        <v>85</v>
      </c>
      <c r="B50" s="98">
        <v>60</v>
      </c>
      <c r="C50" s="99">
        <v>1794</v>
      </c>
      <c r="D50" s="99">
        <v>35</v>
      </c>
      <c r="E50" s="99">
        <v>835</v>
      </c>
      <c r="F50" s="99">
        <v>212</v>
      </c>
      <c r="G50" s="99">
        <v>0</v>
      </c>
      <c r="H50" s="99">
        <v>1494</v>
      </c>
      <c r="I50" s="99">
        <v>1046</v>
      </c>
      <c r="J50" s="24"/>
    </row>
    <row r="51" spans="1:10" ht="13.5" customHeight="1">
      <c r="A51" s="111" t="s">
        <v>86</v>
      </c>
      <c r="B51" s="98">
        <v>0</v>
      </c>
      <c r="C51" s="99">
        <v>811</v>
      </c>
      <c r="D51" s="99">
        <v>200</v>
      </c>
      <c r="E51" s="99">
        <v>1</v>
      </c>
      <c r="F51" s="99">
        <v>0</v>
      </c>
      <c r="G51" s="99">
        <v>0</v>
      </c>
      <c r="H51" s="99">
        <v>0</v>
      </c>
      <c r="I51" s="99">
        <v>0</v>
      </c>
      <c r="J51" s="24"/>
    </row>
    <row r="52" spans="1:10" ht="13.5" customHeight="1">
      <c r="A52" s="111" t="s">
        <v>87</v>
      </c>
      <c r="B52" s="98">
        <v>0</v>
      </c>
      <c r="C52" s="99">
        <v>233</v>
      </c>
      <c r="D52" s="99">
        <v>4</v>
      </c>
      <c r="E52" s="99">
        <v>29</v>
      </c>
      <c r="F52" s="99">
        <v>0</v>
      </c>
      <c r="G52" s="99">
        <v>0</v>
      </c>
      <c r="H52" s="99">
        <v>0</v>
      </c>
      <c r="I52" s="99">
        <v>0</v>
      </c>
      <c r="J52" s="24"/>
    </row>
    <row r="53" spans="1:10" ht="13.5" customHeight="1">
      <c r="A53" s="111" t="s">
        <v>88</v>
      </c>
      <c r="B53" s="98">
        <v>59</v>
      </c>
      <c r="C53" s="99">
        <v>188</v>
      </c>
      <c r="D53" s="99">
        <v>41</v>
      </c>
      <c r="E53" s="99">
        <v>3</v>
      </c>
      <c r="F53" s="99">
        <v>0</v>
      </c>
      <c r="G53" s="99">
        <v>0</v>
      </c>
      <c r="H53" s="99">
        <v>0</v>
      </c>
      <c r="I53" s="99">
        <v>0</v>
      </c>
      <c r="J53" s="24"/>
    </row>
    <row r="54" spans="1:10" ht="13.5" customHeight="1">
      <c r="A54" s="111" t="s">
        <v>89</v>
      </c>
      <c r="B54" s="98">
        <v>-29</v>
      </c>
      <c r="C54" s="99">
        <v>1815</v>
      </c>
      <c r="D54" s="99">
        <v>230</v>
      </c>
      <c r="E54" s="99">
        <v>0</v>
      </c>
      <c r="F54" s="99">
        <v>0</v>
      </c>
      <c r="G54" s="99">
        <v>0</v>
      </c>
      <c r="H54" s="99">
        <v>0</v>
      </c>
      <c r="I54" s="99">
        <v>0</v>
      </c>
      <c r="J54" s="24"/>
    </row>
    <row r="55" spans="1:10" ht="13.5" customHeight="1">
      <c r="A55" s="111" t="s">
        <v>90</v>
      </c>
      <c r="B55" s="98">
        <v>11</v>
      </c>
      <c r="C55" s="99">
        <v>1098</v>
      </c>
      <c r="D55" s="99">
        <v>788</v>
      </c>
      <c r="E55" s="99">
        <v>28</v>
      </c>
      <c r="F55" s="99">
        <v>0</v>
      </c>
      <c r="G55" s="99">
        <v>0</v>
      </c>
      <c r="H55" s="99">
        <v>0</v>
      </c>
      <c r="I55" s="99">
        <v>0</v>
      </c>
      <c r="J55" s="24"/>
    </row>
    <row r="56" spans="1:10" ht="13.5" customHeight="1">
      <c r="A56" s="111" t="s">
        <v>91</v>
      </c>
      <c r="B56" s="98">
        <v>384</v>
      </c>
      <c r="C56" s="99">
        <v>2596</v>
      </c>
      <c r="D56" s="99">
        <v>3</v>
      </c>
      <c r="E56" s="99">
        <v>515</v>
      </c>
      <c r="F56" s="99">
        <v>813</v>
      </c>
      <c r="G56" s="99">
        <v>0</v>
      </c>
      <c r="H56" s="99">
        <v>2097</v>
      </c>
      <c r="I56" s="99">
        <v>210</v>
      </c>
      <c r="J56" s="24"/>
    </row>
    <row r="57" spans="1:10" ht="13.5" customHeight="1">
      <c r="A57" s="111" t="s">
        <v>92</v>
      </c>
      <c r="B57" s="98">
        <v>-5</v>
      </c>
      <c r="C57" s="99">
        <v>178</v>
      </c>
      <c r="D57" s="99">
        <v>7</v>
      </c>
      <c r="E57" s="99">
        <v>0</v>
      </c>
      <c r="F57" s="99">
        <v>0</v>
      </c>
      <c r="G57" s="99">
        <v>0</v>
      </c>
      <c r="H57" s="99">
        <v>0</v>
      </c>
      <c r="I57" s="99">
        <v>0</v>
      </c>
      <c r="J57" s="24"/>
    </row>
    <row r="58" spans="1:10" ht="13.5" customHeight="1">
      <c r="A58" s="111" t="s">
        <v>93</v>
      </c>
      <c r="B58" s="98">
        <v>55</v>
      </c>
      <c r="C58" s="99">
        <v>140</v>
      </c>
      <c r="D58" s="99">
        <v>10</v>
      </c>
      <c r="E58" s="99">
        <v>0</v>
      </c>
      <c r="F58" s="99">
        <v>0</v>
      </c>
      <c r="G58" s="99">
        <v>0</v>
      </c>
      <c r="H58" s="99">
        <v>0</v>
      </c>
      <c r="I58" s="99">
        <v>0</v>
      </c>
      <c r="J58" s="24"/>
    </row>
    <row r="59" spans="1:10" ht="13.5" customHeight="1">
      <c r="A59" s="111" t="s">
        <v>94</v>
      </c>
      <c r="B59" s="98">
        <v>3</v>
      </c>
      <c r="C59" s="99">
        <v>335</v>
      </c>
      <c r="D59" s="99">
        <v>110</v>
      </c>
      <c r="E59" s="99">
        <v>0</v>
      </c>
      <c r="F59" s="99">
        <v>0</v>
      </c>
      <c r="G59" s="99">
        <v>0</v>
      </c>
      <c r="H59" s="99">
        <v>0</v>
      </c>
      <c r="I59" s="99">
        <v>0</v>
      </c>
      <c r="J59" s="24"/>
    </row>
    <row r="60" spans="1:10" ht="13.5" customHeight="1">
      <c r="A60" s="111" t="s">
        <v>95</v>
      </c>
      <c r="B60" s="98">
        <v>0</v>
      </c>
      <c r="C60" s="99">
        <v>1125</v>
      </c>
      <c r="D60" s="99">
        <v>500</v>
      </c>
      <c r="E60" s="99">
        <v>0</v>
      </c>
      <c r="F60" s="99">
        <v>0</v>
      </c>
      <c r="G60" s="99">
        <v>0</v>
      </c>
      <c r="H60" s="99">
        <v>0</v>
      </c>
      <c r="I60" s="99">
        <v>0</v>
      </c>
      <c r="J60" s="24"/>
    </row>
    <row r="61" spans="1:10" ht="13.5" customHeight="1">
      <c r="A61" s="111" t="s">
        <v>96</v>
      </c>
      <c r="B61" s="98">
        <v>-7</v>
      </c>
      <c r="C61" s="99">
        <v>3597</v>
      </c>
      <c r="D61" s="99">
        <v>3105</v>
      </c>
      <c r="E61" s="99">
        <v>31</v>
      </c>
      <c r="F61" s="99">
        <v>0</v>
      </c>
      <c r="G61" s="99">
        <v>0</v>
      </c>
      <c r="H61" s="99">
        <v>0</v>
      </c>
      <c r="I61" s="99">
        <v>0</v>
      </c>
      <c r="J61" s="24"/>
    </row>
    <row r="62" spans="1:10" ht="13.5" customHeight="1">
      <c r="A62" s="111" t="s">
        <v>97</v>
      </c>
      <c r="B62" s="98">
        <v>58</v>
      </c>
      <c r="C62" s="99">
        <v>3148</v>
      </c>
      <c r="D62" s="99">
        <v>155</v>
      </c>
      <c r="E62" s="99">
        <v>254</v>
      </c>
      <c r="F62" s="99">
        <v>8678</v>
      </c>
      <c r="G62" s="99">
        <v>0</v>
      </c>
      <c r="H62" s="99">
        <v>709</v>
      </c>
      <c r="I62" s="99">
        <v>0</v>
      </c>
      <c r="J62" s="24"/>
    </row>
    <row r="63" spans="1:10" ht="13.5" customHeight="1">
      <c r="A63" s="111" t="s">
        <v>98</v>
      </c>
      <c r="B63" s="98">
        <v>-13</v>
      </c>
      <c r="C63" s="99">
        <v>2570</v>
      </c>
      <c r="D63" s="99">
        <v>200</v>
      </c>
      <c r="E63" s="99">
        <v>0</v>
      </c>
      <c r="F63" s="99">
        <v>0</v>
      </c>
      <c r="G63" s="99">
        <v>0</v>
      </c>
      <c r="H63" s="99">
        <v>0</v>
      </c>
      <c r="I63" s="99">
        <v>0</v>
      </c>
      <c r="J63" s="24"/>
    </row>
    <row r="64" spans="1:10" ht="13.5" customHeight="1">
      <c r="A64" s="111" t="s">
        <v>99</v>
      </c>
      <c r="B64" s="98">
        <v>9</v>
      </c>
      <c r="C64" s="99">
        <v>313</v>
      </c>
      <c r="D64" s="99">
        <v>47</v>
      </c>
      <c r="E64" s="99">
        <v>68</v>
      </c>
      <c r="F64" s="99">
        <v>0</v>
      </c>
      <c r="G64" s="99">
        <v>0</v>
      </c>
      <c r="H64" s="99">
        <v>89</v>
      </c>
      <c r="I64" s="99">
        <v>9</v>
      </c>
      <c r="J64" s="24"/>
    </row>
    <row r="65" spans="1:10" ht="13.5" customHeight="1">
      <c r="A65" s="111" t="s">
        <v>100</v>
      </c>
      <c r="B65" s="98">
        <v>5</v>
      </c>
      <c r="C65" s="99">
        <v>84</v>
      </c>
      <c r="D65" s="99">
        <v>100</v>
      </c>
      <c r="E65" s="99">
        <v>0</v>
      </c>
      <c r="F65" s="99">
        <v>0</v>
      </c>
      <c r="G65" s="99">
        <v>0</v>
      </c>
      <c r="H65" s="99">
        <v>0</v>
      </c>
      <c r="I65" s="99">
        <v>0</v>
      </c>
      <c r="J65" s="24"/>
    </row>
    <row r="66" spans="1:10" ht="13.5" customHeight="1">
      <c r="A66" s="111" t="s">
        <v>101</v>
      </c>
      <c r="B66" s="98">
        <v>1</v>
      </c>
      <c r="C66" s="99">
        <v>3483</v>
      </c>
      <c r="D66" s="99">
        <v>900</v>
      </c>
      <c r="E66" s="99">
        <v>1</v>
      </c>
      <c r="F66" s="99">
        <v>12</v>
      </c>
      <c r="G66" s="99">
        <v>0</v>
      </c>
      <c r="H66" s="99">
        <v>0</v>
      </c>
      <c r="I66" s="99">
        <v>0</v>
      </c>
      <c r="J66" s="24"/>
    </row>
    <row r="67" spans="1:10" ht="13.5" customHeight="1">
      <c r="A67" s="111" t="s">
        <v>102</v>
      </c>
      <c r="B67" s="98">
        <v>-1</v>
      </c>
      <c r="C67" s="99">
        <v>530</v>
      </c>
      <c r="D67" s="99">
        <v>250</v>
      </c>
      <c r="E67" s="99">
        <v>0</v>
      </c>
      <c r="F67" s="99">
        <v>0</v>
      </c>
      <c r="G67" s="99">
        <v>0</v>
      </c>
      <c r="H67" s="99">
        <v>0</v>
      </c>
      <c r="I67" s="99">
        <v>0</v>
      </c>
      <c r="J67" s="24"/>
    </row>
    <row r="68" spans="1:10" ht="13.5" customHeight="1">
      <c r="A68" s="111" t="s">
        <v>103</v>
      </c>
      <c r="B68" s="98">
        <v>24</v>
      </c>
      <c r="C68" s="99">
        <v>885</v>
      </c>
      <c r="D68" s="99">
        <v>6</v>
      </c>
      <c r="E68" s="99">
        <v>0</v>
      </c>
      <c r="F68" s="99">
        <v>0</v>
      </c>
      <c r="G68" s="99">
        <v>0</v>
      </c>
      <c r="H68" s="99">
        <v>0</v>
      </c>
      <c r="I68" s="99">
        <v>0</v>
      </c>
      <c r="J68" s="24"/>
    </row>
    <row r="69" spans="1:10" ht="13.5" customHeight="1">
      <c r="A69" s="111" t="s">
        <v>104</v>
      </c>
      <c r="B69" s="98">
        <v>10</v>
      </c>
      <c r="C69" s="99">
        <v>142</v>
      </c>
      <c r="D69" s="99">
        <v>5</v>
      </c>
      <c r="E69" s="99">
        <v>0</v>
      </c>
      <c r="F69" s="99">
        <v>0</v>
      </c>
      <c r="G69" s="99">
        <v>0</v>
      </c>
      <c r="H69" s="99">
        <v>0</v>
      </c>
      <c r="I69" s="99">
        <v>0</v>
      </c>
      <c r="J69" s="24"/>
    </row>
    <row r="70" spans="1:10" ht="13.5" customHeight="1">
      <c r="A70" s="111" t="s">
        <v>105</v>
      </c>
      <c r="B70" s="98">
        <v>2</v>
      </c>
      <c r="C70" s="99">
        <v>1994</v>
      </c>
      <c r="D70" s="99">
        <v>394</v>
      </c>
      <c r="E70" s="99">
        <v>464</v>
      </c>
      <c r="F70" s="99">
        <v>0</v>
      </c>
      <c r="G70" s="99">
        <v>0</v>
      </c>
      <c r="H70" s="99">
        <v>0</v>
      </c>
      <c r="I70" s="99">
        <v>0</v>
      </c>
      <c r="J70" s="24"/>
    </row>
    <row r="71" spans="1:10" ht="13.5" customHeight="1">
      <c r="A71" s="111" t="s">
        <v>106</v>
      </c>
      <c r="B71" s="98">
        <v>40</v>
      </c>
      <c r="C71" s="99">
        <v>1224</v>
      </c>
      <c r="D71" s="99">
        <v>10</v>
      </c>
      <c r="E71" s="99">
        <v>0</v>
      </c>
      <c r="F71" s="99">
        <v>0</v>
      </c>
      <c r="G71" s="99">
        <v>0</v>
      </c>
      <c r="H71" s="99">
        <v>0</v>
      </c>
      <c r="I71" s="99">
        <v>0</v>
      </c>
      <c r="J71" s="24"/>
    </row>
    <row r="72" spans="1:10" ht="13.5" customHeight="1">
      <c r="A72" s="111" t="s">
        <v>107</v>
      </c>
      <c r="B72" s="98">
        <v>34</v>
      </c>
      <c r="C72" s="99">
        <v>219</v>
      </c>
      <c r="D72" s="99">
        <v>10</v>
      </c>
      <c r="E72" s="99">
        <v>0</v>
      </c>
      <c r="F72" s="99">
        <v>0</v>
      </c>
      <c r="G72" s="99">
        <v>0</v>
      </c>
      <c r="H72" s="99">
        <v>0</v>
      </c>
      <c r="I72" s="99">
        <v>0</v>
      </c>
      <c r="J72" s="24"/>
    </row>
    <row r="73" spans="1:10" ht="13.5" customHeight="1">
      <c r="A73" s="111" t="s">
        <v>108</v>
      </c>
      <c r="B73" s="98">
        <v>-1</v>
      </c>
      <c r="C73" s="99">
        <v>637</v>
      </c>
      <c r="D73" s="99">
        <v>499</v>
      </c>
      <c r="E73" s="99">
        <v>0</v>
      </c>
      <c r="F73" s="99">
        <v>0</v>
      </c>
      <c r="G73" s="99">
        <v>0</v>
      </c>
      <c r="H73" s="99">
        <v>0</v>
      </c>
      <c r="I73" s="99">
        <v>0</v>
      </c>
      <c r="J73" s="24"/>
    </row>
    <row r="74" spans="1:10" ht="13.5" customHeight="1">
      <c r="A74" s="111" t="s">
        <v>109</v>
      </c>
      <c r="B74" s="98">
        <v>85</v>
      </c>
      <c r="C74" s="99">
        <v>3508</v>
      </c>
      <c r="D74" s="99">
        <v>30</v>
      </c>
      <c r="E74" s="99">
        <v>0</v>
      </c>
      <c r="F74" s="99">
        <v>175</v>
      </c>
      <c r="G74" s="99">
        <v>0</v>
      </c>
      <c r="H74" s="99">
        <v>0</v>
      </c>
      <c r="I74" s="99">
        <v>0</v>
      </c>
      <c r="J74" s="24"/>
    </row>
    <row r="75" spans="1:10" ht="13.5" customHeight="1">
      <c r="A75" s="111" t="s">
        <v>110</v>
      </c>
      <c r="B75" s="98">
        <v>-107</v>
      </c>
      <c r="C75" s="99">
        <v>229</v>
      </c>
      <c r="D75" s="99">
        <v>144</v>
      </c>
      <c r="E75" s="99">
        <v>93</v>
      </c>
      <c r="F75" s="99">
        <v>0</v>
      </c>
      <c r="G75" s="99">
        <v>0</v>
      </c>
      <c r="H75" s="99">
        <v>0</v>
      </c>
      <c r="I75" s="99">
        <v>0</v>
      </c>
      <c r="J75" s="24"/>
    </row>
    <row r="76" spans="1:10" ht="13.5" customHeight="1">
      <c r="A76" s="111" t="s">
        <v>111</v>
      </c>
      <c r="B76" s="98">
        <v>-39</v>
      </c>
      <c r="C76" s="99">
        <v>1476</v>
      </c>
      <c r="D76" s="99">
        <v>1000</v>
      </c>
      <c r="E76" s="99">
        <v>96</v>
      </c>
      <c r="F76" s="99">
        <v>0</v>
      </c>
      <c r="G76" s="99">
        <v>0</v>
      </c>
      <c r="H76" s="99">
        <v>0</v>
      </c>
      <c r="I76" s="99">
        <v>0</v>
      </c>
      <c r="J76" s="24"/>
    </row>
    <row r="77" spans="1:10" ht="13.5" customHeight="1">
      <c r="A77" s="111" t="s">
        <v>112</v>
      </c>
      <c r="B77" s="98">
        <v>38</v>
      </c>
      <c r="C77" s="99">
        <v>951</v>
      </c>
      <c r="D77" s="99">
        <v>250</v>
      </c>
      <c r="E77" s="99">
        <v>0</v>
      </c>
      <c r="F77" s="99">
        <v>0</v>
      </c>
      <c r="G77" s="99">
        <v>0</v>
      </c>
      <c r="H77" s="99">
        <v>0</v>
      </c>
      <c r="I77" s="99">
        <v>0</v>
      </c>
      <c r="J77" s="24"/>
    </row>
    <row r="78" spans="1:10" ht="13.5" customHeight="1">
      <c r="A78" s="111" t="s">
        <v>113</v>
      </c>
      <c r="B78" s="98">
        <v>12</v>
      </c>
      <c r="C78" s="99">
        <v>1288</v>
      </c>
      <c r="D78" s="99">
        <v>350</v>
      </c>
      <c r="E78" s="99">
        <v>1</v>
      </c>
      <c r="F78" s="99">
        <v>0</v>
      </c>
      <c r="G78" s="99">
        <v>0</v>
      </c>
      <c r="H78" s="99">
        <v>0</v>
      </c>
      <c r="I78" s="99">
        <v>0</v>
      </c>
      <c r="J78" s="24"/>
    </row>
    <row r="79" spans="1:10" ht="13.5" customHeight="1">
      <c r="A79" s="111" t="s">
        <v>114</v>
      </c>
      <c r="B79" s="98">
        <v>30</v>
      </c>
      <c r="C79" s="99">
        <v>338</v>
      </c>
      <c r="D79" s="99">
        <v>41</v>
      </c>
      <c r="E79" s="99">
        <v>0</v>
      </c>
      <c r="F79" s="99">
        <v>0</v>
      </c>
      <c r="G79" s="99">
        <v>0</v>
      </c>
      <c r="H79" s="99">
        <v>0</v>
      </c>
      <c r="I79" s="99">
        <v>0</v>
      </c>
      <c r="J79" s="24"/>
    </row>
    <row r="80" spans="1:10" ht="13.5" customHeight="1">
      <c r="A80" s="111" t="s">
        <v>115</v>
      </c>
      <c r="B80" s="98">
        <v>6</v>
      </c>
      <c r="C80" s="99">
        <v>112</v>
      </c>
      <c r="D80" s="99">
        <v>20</v>
      </c>
      <c r="E80" s="99">
        <v>0</v>
      </c>
      <c r="F80" s="99">
        <v>0</v>
      </c>
      <c r="G80" s="99">
        <v>0</v>
      </c>
      <c r="H80" s="99">
        <v>0</v>
      </c>
      <c r="I80" s="99">
        <v>0</v>
      </c>
      <c r="J80" s="24"/>
    </row>
    <row r="81" spans="1:10" ht="13.5" customHeight="1">
      <c r="A81" s="111" t="s">
        <v>116</v>
      </c>
      <c r="B81" s="98">
        <v>109</v>
      </c>
      <c r="C81" s="99">
        <v>1137</v>
      </c>
      <c r="D81" s="99">
        <v>100</v>
      </c>
      <c r="E81" s="99">
        <v>21</v>
      </c>
      <c r="F81" s="99">
        <v>0</v>
      </c>
      <c r="G81" s="99">
        <v>0</v>
      </c>
      <c r="H81" s="99">
        <v>0</v>
      </c>
      <c r="I81" s="99">
        <v>0</v>
      </c>
      <c r="J81" s="24"/>
    </row>
    <row r="82" spans="1:10" ht="13.5" customHeight="1">
      <c r="A82" s="111" t="s">
        <v>117</v>
      </c>
      <c r="B82" s="98">
        <v>-469</v>
      </c>
      <c r="C82" s="99">
        <v>3229</v>
      </c>
      <c r="D82" s="99">
        <v>15</v>
      </c>
      <c r="E82" s="99">
        <v>3</v>
      </c>
      <c r="F82" s="99">
        <v>0</v>
      </c>
      <c r="G82" s="99">
        <v>0</v>
      </c>
      <c r="H82" s="99">
        <v>0</v>
      </c>
      <c r="I82" s="99">
        <v>0</v>
      </c>
      <c r="J82" s="24"/>
    </row>
    <row r="83" spans="1:10" ht="13.5" customHeight="1">
      <c r="A83" s="111" t="s">
        <v>118</v>
      </c>
      <c r="B83" s="98">
        <v>-98</v>
      </c>
      <c r="C83" s="99">
        <v>8883</v>
      </c>
      <c r="D83" s="99">
        <v>30</v>
      </c>
      <c r="E83" s="99">
        <v>2</v>
      </c>
      <c r="F83" s="99">
        <v>0</v>
      </c>
      <c r="G83" s="99">
        <v>0</v>
      </c>
      <c r="H83" s="99">
        <v>0</v>
      </c>
      <c r="I83" s="99">
        <v>0</v>
      </c>
      <c r="J83" s="24"/>
    </row>
    <row r="84" spans="1:10" ht="13.5" customHeight="1">
      <c r="A84" s="111" t="s">
        <v>119</v>
      </c>
      <c r="B84" s="98">
        <v>445</v>
      </c>
      <c r="C84" s="99">
        <v>29826</v>
      </c>
      <c r="D84" s="99">
        <v>32679</v>
      </c>
      <c r="E84" s="99">
        <v>4466</v>
      </c>
      <c r="F84" s="99">
        <v>0</v>
      </c>
      <c r="G84" s="99">
        <v>0</v>
      </c>
      <c r="H84" s="99">
        <v>0</v>
      </c>
      <c r="I84" s="99">
        <v>0</v>
      </c>
      <c r="J84" s="24"/>
    </row>
    <row r="85" spans="1:10" ht="13.5" customHeight="1">
      <c r="A85" s="111" t="s">
        <v>120</v>
      </c>
      <c r="B85" s="98">
        <v>32</v>
      </c>
      <c r="C85" s="99">
        <v>2450</v>
      </c>
      <c r="D85" s="99">
        <v>2797</v>
      </c>
      <c r="E85" s="99">
        <v>845</v>
      </c>
      <c r="F85" s="99">
        <v>0</v>
      </c>
      <c r="G85" s="99">
        <v>0</v>
      </c>
      <c r="H85" s="99">
        <v>0</v>
      </c>
      <c r="I85" s="99">
        <v>0</v>
      </c>
      <c r="J85" s="24"/>
    </row>
    <row r="86" spans="1:10" ht="13.5" customHeight="1">
      <c r="A86" s="112" t="s">
        <v>121</v>
      </c>
      <c r="B86" s="98">
        <v>-9</v>
      </c>
      <c r="C86" s="99">
        <v>663</v>
      </c>
      <c r="D86" s="99">
        <v>8</v>
      </c>
      <c r="E86" s="99">
        <v>0</v>
      </c>
      <c r="F86" s="99">
        <v>0</v>
      </c>
      <c r="G86" s="99">
        <v>0</v>
      </c>
      <c r="H86" s="99">
        <v>0</v>
      </c>
      <c r="I86" s="99">
        <v>0</v>
      </c>
      <c r="J86" s="24"/>
    </row>
    <row r="87" spans="1:10" ht="13.5" customHeight="1">
      <c r="A87" s="55" t="s">
        <v>17</v>
      </c>
      <c r="B87" s="41"/>
      <c r="C87" s="42"/>
      <c r="D87" s="39">
        <v>45596</v>
      </c>
      <c r="E87" s="39">
        <v>7900</v>
      </c>
      <c r="F87" s="39">
        <v>9891</v>
      </c>
      <c r="G87" s="39">
        <v>0</v>
      </c>
      <c r="H87" s="39">
        <v>4389</v>
      </c>
      <c r="I87" s="39">
        <v>1264</v>
      </c>
      <c r="J87" s="46"/>
    </row>
    <row r="88" ht="10.5">
      <c r="A88" s="1" t="s">
        <v>125</v>
      </c>
    </row>
    <row r="89" ht="9.75" customHeight="1"/>
    <row r="90" ht="14.25">
      <c r="A90" s="6" t="s">
        <v>42</v>
      </c>
    </row>
    <row r="91" ht="10.5">
      <c r="D91" s="3" t="s">
        <v>12</v>
      </c>
    </row>
    <row r="92" spans="1:4" ht="21.75" thickBot="1">
      <c r="A92" s="56" t="s">
        <v>35</v>
      </c>
      <c r="B92" s="57" t="s">
        <v>40</v>
      </c>
      <c r="C92" s="58" t="s">
        <v>41</v>
      </c>
      <c r="D92" s="59" t="s">
        <v>54</v>
      </c>
    </row>
    <row r="93" spans="1:4" ht="13.5" customHeight="1" thickTop="1">
      <c r="A93" s="60" t="s">
        <v>36</v>
      </c>
      <c r="B93" s="28"/>
      <c r="C93" s="23">
        <v>8482</v>
      </c>
      <c r="D93" s="29"/>
    </row>
    <row r="94" spans="1:4" ht="13.5" customHeight="1">
      <c r="A94" s="61" t="s">
        <v>37</v>
      </c>
      <c r="B94" s="30"/>
      <c r="C94" s="26">
        <v>6192</v>
      </c>
      <c r="D94" s="31"/>
    </row>
    <row r="95" spans="1:4" ht="13.5" customHeight="1">
      <c r="A95" s="62" t="s">
        <v>38</v>
      </c>
      <c r="B95" s="43"/>
      <c r="C95" s="37">
        <v>13468</v>
      </c>
      <c r="D95" s="44"/>
    </row>
    <row r="96" spans="1:4" ht="13.5" customHeight="1">
      <c r="A96" s="63" t="s">
        <v>39</v>
      </c>
      <c r="B96" s="41"/>
      <c r="C96" s="39">
        <f>SUM(C93:C95)</f>
        <v>28142</v>
      </c>
      <c r="D96" s="40"/>
    </row>
    <row r="97" spans="1:4" ht="10.5">
      <c r="A97" s="1" t="s">
        <v>62</v>
      </c>
      <c r="B97" s="64"/>
      <c r="C97" s="64"/>
      <c r="D97" s="64"/>
    </row>
    <row r="98" spans="1:4" ht="9.75" customHeight="1">
      <c r="A98" s="65"/>
      <c r="B98" s="64"/>
      <c r="C98" s="64"/>
      <c r="D98" s="64"/>
    </row>
    <row r="99" ht="14.25">
      <c r="A99" s="6" t="s">
        <v>61</v>
      </c>
    </row>
    <row r="100" ht="10.5" customHeight="1">
      <c r="A100" s="6"/>
    </row>
    <row r="101" spans="1:11" ht="21.75" thickBot="1">
      <c r="A101" s="56" t="s">
        <v>33</v>
      </c>
      <c r="B101" s="57" t="s">
        <v>40</v>
      </c>
      <c r="C101" s="58" t="s">
        <v>41</v>
      </c>
      <c r="D101" s="58" t="s">
        <v>54</v>
      </c>
      <c r="E101" s="66" t="s">
        <v>31</v>
      </c>
      <c r="F101" s="59" t="s">
        <v>32</v>
      </c>
      <c r="G101" s="118" t="s">
        <v>43</v>
      </c>
      <c r="H101" s="119"/>
      <c r="I101" s="57" t="s">
        <v>40</v>
      </c>
      <c r="J101" s="58" t="s">
        <v>41</v>
      </c>
      <c r="K101" s="59" t="s">
        <v>54</v>
      </c>
    </row>
    <row r="102" spans="1:11" ht="13.5" customHeight="1" thickTop="1">
      <c r="A102" s="60" t="s">
        <v>25</v>
      </c>
      <c r="B102" s="67">
        <v>0.71</v>
      </c>
      <c r="C102" s="68">
        <v>0.71</v>
      </c>
      <c r="D102" s="68">
        <f>C102-B102</f>
        <v>0</v>
      </c>
      <c r="E102" s="69" t="s">
        <v>126</v>
      </c>
      <c r="F102" s="70" t="s">
        <v>127</v>
      </c>
      <c r="G102" s="124" t="s">
        <v>74</v>
      </c>
      <c r="H102" s="125"/>
      <c r="I102" s="71"/>
      <c r="J102" s="72">
        <v>4.1</v>
      </c>
      <c r="K102" s="73"/>
    </row>
    <row r="103" spans="1:11" ht="13.5" customHeight="1">
      <c r="A103" s="61" t="s">
        <v>26</v>
      </c>
      <c r="B103" s="74"/>
      <c r="C103" s="75">
        <v>3.99</v>
      </c>
      <c r="D103" s="76"/>
      <c r="E103" s="77" t="s">
        <v>129</v>
      </c>
      <c r="F103" s="78" t="s">
        <v>128</v>
      </c>
      <c r="G103" s="122" t="s">
        <v>75</v>
      </c>
      <c r="H103" s="123"/>
      <c r="I103" s="74"/>
      <c r="J103" s="79">
        <v>200.2</v>
      </c>
      <c r="K103" s="80"/>
    </row>
    <row r="104" spans="1:11" ht="13.5" customHeight="1">
      <c r="A104" s="61" t="s">
        <v>27</v>
      </c>
      <c r="B104" s="81">
        <v>15.1</v>
      </c>
      <c r="C104" s="79">
        <v>15.3</v>
      </c>
      <c r="D104" s="79">
        <f>C104-B104</f>
        <v>0.20000000000000107</v>
      </c>
      <c r="E104" s="82">
        <v>25</v>
      </c>
      <c r="F104" s="83">
        <v>35</v>
      </c>
      <c r="G104" s="122" t="s">
        <v>76</v>
      </c>
      <c r="H104" s="123"/>
      <c r="I104" s="74"/>
      <c r="J104" s="79">
        <v>7.2</v>
      </c>
      <c r="K104" s="80"/>
    </row>
    <row r="105" spans="1:11" ht="13.5" customHeight="1">
      <c r="A105" s="61" t="s">
        <v>28</v>
      </c>
      <c r="B105" s="84"/>
      <c r="C105" s="79">
        <v>307.7</v>
      </c>
      <c r="D105" s="85"/>
      <c r="E105" s="82">
        <v>400</v>
      </c>
      <c r="F105" s="86"/>
      <c r="G105" s="122" t="s">
        <v>77</v>
      </c>
      <c r="H105" s="123"/>
      <c r="I105" s="74"/>
      <c r="J105" s="79">
        <v>34.7</v>
      </c>
      <c r="K105" s="80"/>
    </row>
    <row r="106" spans="1:11" ht="13.5" customHeight="1">
      <c r="A106" s="61" t="s">
        <v>29</v>
      </c>
      <c r="B106" s="96">
        <v>0.29</v>
      </c>
      <c r="C106" s="75">
        <v>0.31</v>
      </c>
      <c r="D106" s="75">
        <f>C106-B106</f>
        <v>0.020000000000000018</v>
      </c>
      <c r="E106" s="87"/>
      <c r="F106" s="88"/>
      <c r="G106" s="122" t="s">
        <v>78</v>
      </c>
      <c r="H106" s="123"/>
      <c r="I106" s="74"/>
      <c r="J106" s="79">
        <v>0</v>
      </c>
      <c r="K106" s="80"/>
    </row>
    <row r="107" spans="1:11" ht="13.5" customHeight="1">
      <c r="A107" s="89" t="s">
        <v>30</v>
      </c>
      <c r="B107" s="90">
        <v>95.6</v>
      </c>
      <c r="C107" s="91">
        <v>95.2</v>
      </c>
      <c r="D107" s="91">
        <f>C107-B107</f>
        <v>-0.3999999999999915</v>
      </c>
      <c r="E107" s="92"/>
      <c r="F107" s="93"/>
      <c r="G107" s="120"/>
      <c r="H107" s="121"/>
      <c r="I107" s="94"/>
      <c r="J107" s="91"/>
      <c r="K107" s="95"/>
    </row>
    <row r="108" ht="10.5">
      <c r="A108" s="1" t="s">
        <v>63</v>
      </c>
    </row>
    <row r="109" ht="10.5">
      <c r="A109" s="1" t="s">
        <v>65</v>
      </c>
    </row>
    <row r="111" ht="13.5" customHeight="1">
      <c r="A111" s="1" t="s">
        <v>123</v>
      </c>
    </row>
  </sheetData>
  <sheetProtection/>
  <mergeCells count="43">
    <mergeCell ref="A41:A42"/>
    <mergeCell ref="B41:B42"/>
    <mergeCell ref="C41:C42"/>
    <mergeCell ref="A47:A48"/>
    <mergeCell ref="B47:B48"/>
    <mergeCell ref="C47:C48"/>
    <mergeCell ref="D47:D48"/>
    <mergeCell ref="E47:E48"/>
    <mergeCell ref="H47:H48"/>
    <mergeCell ref="J47:J48"/>
    <mergeCell ref="F47:F48"/>
    <mergeCell ref="G47:G48"/>
    <mergeCell ref="I47:I48"/>
    <mergeCell ref="H41:H42"/>
    <mergeCell ref="I41:I42"/>
    <mergeCell ref="G41:G42"/>
    <mergeCell ref="F41:F42"/>
    <mergeCell ref="D41:D42"/>
    <mergeCell ref="E41:E42"/>
    <mergeCell ref="C8:C9"/>
    <mergeCell ref="D24:D25"/>
    <mergeCell ref="E24:E25"/>
    <mergeCell ref="E8:E9"/>
    <mergeCell ref="I24:I25"/>
    <mergeCell ref="D8:D9"/>
    <mergeCell ref="F24:F25"/>
    <mergeCell ref="A8:A9"/>
    <mergeCell ref="H8:H9"/>
    <mergeCell ref="A24:A25"/>
    <mergeCell ref="B24:B25"/>
    <mergeCell ref="C24:C25"/>
    <mergeCell ref="B8:B9"/>
    <mergeCell ref="G24:G25"/>
    <mergeCell ref="H24:H25"/>
    <mergeCell ref="G8:G9"/>
    <mergeCell ref="F8:F9"/>
    <mergeCell ref="G101:H101"/>
    <mergeCell ref="G107:H107"/>
    <mergeCell ref="G106:H106"/>
    <mergeCell ref="G105:H105"/>
    <mergeCell ref="G104:H104"/>
    <mergeCell ref="G103:H103"/>
    <mergeCell ref="G102:H102"/>
  </mergeCells>
  <printOptions/>
  <pageMargins left="0.66" right="0.3937007874015748" top="0.71" bottom="0.3" header="0.45" footer="0.2"/>
  <pageSetup fitToHeight="0" fitToWidth="1" horizontalDpi="300" verticalDpi="300" orientation="portrait" paperSize="9" scale="88" r:id="rId1"/>
  <rowBreaks count="1" manualBreakCount="1">
    <brk id="4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007167</cp:lastModifiedBy>
  <cp:lastPrinted>2009-03-12T08:29:56Z</cp:lastPrinted>
  <dcterms:created xsi:type="dcterms:W3CDTF">1997-01-08T22:48:59Z</dcterms:created>
  <dcterms:modified xsi:type="dcterms:W3CDTF">2009-03-16T11:17:38Z</dcterms:modified>
  <cp:category/>
  <cp:version/>
  <cp:contentType/>
  <cp:contentStatus/>
</cp:coreProperties>
</file>