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0" windowWidth="19260" windowHeight="4500" activeTab="0"/>
  </bookViews>
  <sheets>
    <sheet name="宮崎県" sheetId="1" r:id="rId1"/>
  </sheets>
  <definedNames>
    <definedName name="_xlnm.Print_Area" localSheetId="0">'宮崎県'!$A$1:$K$106</definedName>
  </definedNames>
  <calcPr calcMode="manual" fullCalcOnLoad="1"/>
</workbook>
</file>

<file path=xl/sharedStrings.xml><?xml version="1.0" encoding="utf-8"?>
<sst xmlns="http://schemas.openxmlformats.org/spreadsheetml/2006/main" count="150" uniqueCount="123">
  <si>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</si>
  <si>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</si>
  <si>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</si>
  <si>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</si>
  <si>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</si>
  <si>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</si>
  <si>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</si>
  <si>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</si>
  <si>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</si>
  <si>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</si>
  <si>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</si>
  <si>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</si>
  <si>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</si>
  <si>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</si>
  <si>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</si>
  <si>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</si>
  <si>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</si>
  <si>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</si>
  <si>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</si>
  <si>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</si>
  <si>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</si>
  <si>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</si>
  <si>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</si>
  <si>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</si>
  <si>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</si>
  <si>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</si>
  <si>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</si>
  <si>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</si>
  <si>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</si>
  <si>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</si>
  <si>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</si>
  <si>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</si>
  <si>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</si>
  <si>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</si>
  <si>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</si>
  <si>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</si>
  <si>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</si>
  <si>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</si>
  <si>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</si>
  <si>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</si>
  <si>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</si>
  <si>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</si>
  <si>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</si>
  <si>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</si>
  <si>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</si>
  <si>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</si>
  <si>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</si>
  <si>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</si>
  <si>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</si>
  <si>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</si>
  <si>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</si>
  <si>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</si>
  <si>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</si>
  <si>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</si>
  <si>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</si>
  <si>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</si>
  <si>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</si>
  <si>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</si>
  <si>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</si>
  <si>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</si>
  <si>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</si>
  <si>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</si>
  <si>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</si>
  <si>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</si>
  <si>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</si>
  <si>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</si>
  <si>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</si>
  <si>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宮崎県</t>
  </si>
  <si>
    <t>宮崎県私学振興会</t>
  </si>
  <si>
    <t>宮崎空港ビル</t>
  </si>
  <si>
    <t>宮崎県国際交流協会</t>
  </si>
  <si>
    <t>宮崎県立芸術劇場</t>
  </si>
  <si>
    <t>宮崎県環境整備公社</t>
  </si>
  <si>
    <t>宮崎県看護学術振興財団</t>
  </si>
  <si>
    <t>宮崎県生活衛生営業指導センター</t>
  </si>
  <si>
    <t>宮崎県腎臓バンク</t>
  </si>
  <si>
    <t>宮崎県健康づくり協会</t>
  </si>
  <si>
    <t>宮崎県機械技術振興協会</t>
  </si>
  <si>
    <t>宮崎県産業支援財団</t>
  </si>
  <si>
    <t>宮崎県農業振興公社</t>
  </si>
  <si>
    <t>宮崎県果実生産出荷安定基金協会</t>
  </si>
  <si>
    <t>宮崎県畜産協会</t>
  </si>
  <si>
    <t>宮崎県畜産公社</t>
  </si>
  <si>
    <t>宮崎県家畜改良事業団</t>
  </si>
  <si>
    <t>宮崎県肉用牛枝肉価格安定基金協会</t>
  </si>
  <si>
    <t>宮崎県生乳検査協会</t>
  </si>
  <si>
    <t>宮崎県水産振興協会</t>
  </si>
  <si>
    <t>宮崎県林業公社</t>
  </si>
  <si>
    <t>宮崎県林業労働機械化センター</t>
  </si>
  <si>
    <t>宮崎県土地開発公社</t>
  </si>
  <si>
    <t>宮崎県建設技術推進機構</t>
  </si>
  <si>
    <t>宮崎県道路公社</t>
  </si>
  <si>
    <t>宮崎県住宅供給公社</t>
  </si>
  <si>
    <t>一ツ瀬川県民スポーツセンター</t>
  </si>
  <si>
    <t>宮崎県暴力追放センター</t>
  </si>
  <si>
    <t>みやざき観光コンベンション協会</t>
  </si>
  <si>
    <t>宮崎県南地域新地場産業創出センター</t>
  </si>
  <si>
    <t>都城圏域地場産業振興センター</t>
  </si>
  <si>
    <t>工業用水道事業会計</t>
  </si>
  <si>
    <t>電気事業会計</t>
  </si>
  <si>
    <t>地域振興事業会計</t>
  </si>
  <si>
    <t>病院事業会計</t>
  </si>
  <si>
    <t>えびの高原ｽﾎﾟｰﾂﾚｸﾘｴｰｼｮﾝ施設特別会計</t>
  </si>
  <si>
    <t>県営国民宿舎特別会計</t>
  </si>
  <si>
    <t>港湾整備事業会計</t>
  </si>
  <si>
    <t>小規模企業者等設備導入資金会計</t>
  </si>
  <si>
    <t>農業改良資金会計</t>
  </si>
  <si>
    <t>沿岸漁業改善資金会計</t>
  </si>
  <si>
    <t>山林基本財産会計</t>
  </si>
  <si>
    <t>拡大造林事業会計</t>
  </si>
  <si>
    <t>公共用地取得事業会計</t>
  </si>
  <si>
    <t>県立学校実習事業会計</t>
  </si>
  <si>
    <t>開発事業特別資金会計</t>
  </si>
  <si>
    <t>林業改善資金会計</t>
  </si>
  <si>
    <t>母子寡婦福祉資金会計</t>
  </si>
  <si>
    <t>工業用水事業会計</t>
  </si>
  <si>
    <t>県立病院事業会計</t>
  </si>
  <si>
    <t>えびの高原ｽﾎﾟｰﾂﾚｸﾘｴｰｼｮﾝ施設会計</t>
  </si>
  <si>
    <t>県営国民宿舎会計</t>
  </si>
  <si>
    <t>港湾整備事業会計</t>
  </si>
  <si>
    <t>　　　　　２．「資金不足比率」の早期健全化基準に相当する「経営健全化基準」は、公営競技を除き、一律 △20％である（公営競技は0％）。</t>
  </si>
  <si>
    <t>宮崎県内水面振興センター</t>
  </si>
  <si>
    <t>法適用企業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</si>
</sst>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quot;△ &quot;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8"/>
      <color indexed="8"/>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
      <patternFill patternType="solid">
        <fgColor indexed="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thin"/>
      <top>
        <color indexed="63"/>
      </top>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hair"/>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thin"/>
      <top style="hair"/>
      <bottom style="thin"/>
    </border>
    <border>
      <left style="thin"/>
      <right style="hair"/>
      <top style="hair"/>
      <bottom style="thin"/>
    </border>
    <border>
      <left style="hair"/>
      <right style="hair"/>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hair"/>
      <right style="hair"/>
      <top style="thin"/>
      <bottom style="thin"/>
      <diagonal style="hair"/>
    </border>
    <border>
      <left style="hair"/>
      <right style="thin"/>
      <top style="thin"/>
      <bottom style="double"/>
    </border>
    <border>
      <left style="thin"/>
      <right style="thin"/>
      <top style="hair"/>
      <bottom style="hair"/>
    </border>
    <border>
      <left>
        <color indexed="63"/>
      </left>
      <right style="hair"/>
      <top style="thin"/>
      <bottom style="double"/>
    </border>
    <border>
      <left>
        <color indexed="63"/>
      </left>
      <right style="hair"/>
      <top>
        <color indexed="63"/>
      </top>
      <bottom style="hair"/>
    </border>
    <border>
      <left style="hair"/>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color indexed="63"/>
      </top>
      <bottom style="hair"/>
    </border>
    <border>
      <left style="thin"/>
      <right style="hair"/>
      <top style="hair"/>
      <bottom style="hair"/>
    </border>
    <border>
      <left style="thin"/>
      <right style="hair"/>
      <top style="thin"/>
      <bottom style="thin"/>
    </border>
    <border>
      <left>
        <color indexed="63"/>
      </left>
      <right>
        <color indexed="63"/>
      </right>
      <top style="hair">
        <color indexed="8"/>
      </top>
      <bottom>
        <color indexed="63"/>
      </bottom>
    </border>
    <border>
      <left style="thin">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style="hair">
        <color indexed="8"/>
      </left>
      <right>
        <color indexed="63"/>
      </right>
      <top style="hair">
        <color indexed="8"/>
      </top>
      <bottom style="hair">
        <color indexed="8"/>
      </bottom>
    </border>
    <border>
      <left style="hair">
        <color indexed="8"/>
      </left>
      <right>
        <color indexed="63"/>
      </right>
      <top>
        <color indexed="63"/>
      </top>
      <bottom>
        <color indexed="63"/>
      </bottom>
    </border>
    <border>
      <left style="hair">
        <color indexed="8"/>
      </left>
      <right style="hair"/>
      <top style="hair">
        <color indexed="8"/>
      </top>
      <bottom style="hair">
        <color indexed="8"/>
      </bottom>
    </border>
    <border diagonalUp="1">
      <left style="thin"/>
      <right style="hair"/>
      <top>
        <color indexed="63"/>
      </top>
      <bottom style="thin"/>
      <diagonal style="hair"/>
    </border>
    <border>
      <left style="hair"/>
      <right style="hair"/>
      <top>
        <color indexed="63"/>
      </top>
      <bottom style="thin"/>
    </border>
    <border diagonalUp="1">
      <left style="hair"/>
      <right style="thin"/>
      <top>
        <color indexed="63"/>
      </top>
      <bottom style="thin"/>
      <diagonal style="hair"/>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53">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0" fontId="2" fillId="33" borderId="17" xfId="0" applyFont="1" applyFill="1" applyBorder="1" applyAlignment="1">
      <alignment vertical="center" shrinkToFit="1"/>
    </xf>
    <xf numFmtId="0" fontId="2" fillId="33" borderId="18" xfId="0"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0" fontId="2" fillId="33" borderId="27" xfId="0"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176" fontId="2" fillId="33" borderId="33"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0" fontId="2" fillId="33" borderId="35" xfId="0" applyFont="1" applyFill="1" applyBorder="1" applyAlignment="1">
      <alignment vertical="center" shrinkToFit="1"/>
    </xf>
    <xf numFmtId="176" fontId="2" fillId="33" borderId="35" xfId="0" applyNumberFormat="1" applyFont="1" applyFill="1" applyBorder="1" applyAlignment="1">
      <alignment vertical="center" shrinkToFit="1"/>
    </xf>
    <xf numFmtId="0" fontId="2" fillId="33" borderId="36" xfId="0"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1" fillId="34" borderId="38" xfId="0" applyFont="1" applyFill="1" applyBorder="1" applyAlignment="1">
      <alignment horizontal="center" vertical="center" wrapText="1"/>
    </xf>
    <xf numFmtId="0" fontId="1" fillId="34" borderId="39" xfId="0" applyFont="1" applyFill="1" applyBorder="1" applyAlignment="1">
      <alignment horizontal="center" vertical="center" wrapText="1"/>
    </xf>
    <xf numFmtId="0" fontId="2" fillId="33" borderId="40" xfId="0" applyFont="1" applyFill="1" applyBorder="1" applyAlignment="1">
      <alignment horizontal="center" vertical="center"/>
    </xf>
    <xf numFmtId="176" fontId="2" fillId="33" borderId="32" xfId="0" applyNumberFormat="1" applyFont="1" applyFill="1" applyBorder="1" applyAlignment="1">
      <alignment horizontal="center" vertical="center" shrinkToFit="1"/>
    </xf>
    <xf numFmtId="176" fontId="2" fillId="33" borderId="41" xfId="0" applyNumberFormat="1" applyFont="1" applyFill="1" applyBorder="1" applyAlignment="1">
      <alignment horizontal="center" vertical="center" shrinkToFit="1"/>
    </xf>
    <xf numFmtId="176" fontId="2" fillId="33" borderId="35" xfId="0" applyNumberFormat="1"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8"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3" borderId="36" xfId="0" applyFont="1" applyFill="1" applyBorder="1" applyAlignment="1">
      <alignment horizontal="distributed" vertical="center" indent="1"/>
    </xf>
    <xf numFmtId="0" fontId="2" fillId="33" borderId="43" xfId="0" applyFont="1" applyFill="1" applyBorder="1" applyAlignment="1">
      <alignment horizontal="distributed" vertical="center" indent="1"/>
    </xf>
    <xf numFmtId="0" fontId="2" fillId="33" borderId="37" xfId="0" applyFont="1" applyFill="1" applyBorder="1" applyAlignment="1">
      <alignment horizontal="center" vertical="center"/>
    </xf>
    <xf numFmtId="0" fontId="2" fillId="33" borderId="40"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4" xfId="0" applyFont="1" applyFill="1" applyBorder="1" applyAlignment="1">
      <alignment horizontal="center" vertical="center" wrapText="1"/>
    </xf>
    <xf numFmtId="178" fontId="2" fillId="33" borderId="45" xfId="0" applyNumberFormat="1" applyFont="1" applyFill="1" applyBorder="1" applyAlignment="1">
      <alignment horizontal="center" vertical="center" shrinkToFit="1"/>
    </xf>
    <xf numFmtId="178" fontId="2" fillId="33" borderId="46" xfId="0" applyNumberFormat="1" applyFont="1" applyFill="1" applyBorder="1" applyAlignment="1">
      <alignment horizontal="center" vertical="center" shrinkToFit="1"/>
    </xf>
    <xf numFmtId="182" fontId="2" fillId="33" borderId="46" xfId="0" applyNumberFormat="1" applyFont="1" applyFill="1" applyBorder="1" applyAlignment="1">
      <alignment horizontal="center" vertical="center"/>
    </xf>
    <xf numFmtId="182" fontId="2" fillId="33" borderId="17" xfId="0" applyNumberFormat="1" applyFont="1" applyFill="1" applyBorder="1" applyAlignment="1">
      <alignment horizontal="center" vertical="center"/>
    </xf>
    <xf numFmtId="178" fontId="2" fillId="33" borderId="23"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47"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18"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9" fontId="2" fillId="33" borderId="48"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18" xfId="0" applyNumberFormat="1" applyFont="1" applyFill="1" applyBorder="1" applyAlignment="1">
      <alignment horizontal="center" vertical="center"/>
    </xf>
    <xf numFmtId="179" fontId="2" fillId="33" borderId="25" xfId="0" applyNumberFormat="1" applyFont="1" applyFill="1" applyBorder="1" applyAlignment="1">
      <alignment horizontal="center" vertical="center" shrinkToFit="1"/>
    </xf>
    <xf numFmtId="179" fontId="2" fillId="33" borderId="47" xfId="0" applyNumberFormat="1" applyFont="1" applyFill="1" applyBorder="1" applyAlignment="1">
      <alignment horizontal="center" vertical="center" shrinkToFit="1"/>
    </xf>
    <xf numFmtId="181" fontId="2" fillId="33" borderId="26" xfId="0" applyNumberFormat="1" applyFont="1" applyFill="1" applyBorder="1" applyAlignment="1">
      <alignment horizontal="center" vertical="center"/>
    </xf>
    <xf numFmtId="181" fontId="2" fillId="33" borderId="47" xfId="0" applyNumberFormat="1" applyFont="1" applyFill="1" applyBorder="1" applyAlignment="1">
      <alignment vertical="center"/>
    </xf>
    <xf numFmtId="181" fontId="2" fillId="33" borderId="26" xfId="0" applyNumberFormat="1" applyFont="1" applyFill="1" applyBorder="1" applyAlignment="1">
      <alignment vertical="center"/>
    </xf>
    <xf numFmtId="0" fontId="2" fillId="33" borderId="37" xfId="0" applyFont="1" applyFill="1" applyBorder="1" applyAlignment="1">
      <alignment horizontal="distributed" vertical="center" indent="1"/>
    </xf>
    <xf numFmtId="179" fontId="2" fillId="33" borderId="49"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50" xfId="0" applyNumberFormat="1" applyFont="1" applyFill="1" applyBorder="1" applyAlignment="1">
      <alignment vertical="center"/>
    </xf>
    <xf numFmtId="181" fontId="2" fillId="33" borderId="34" xfId="0" applyNumberFormat="1" applyFont="1" applyFill="1" applyBorder="1" applyAlignment="1">
      <alignment vertical="center"/>
    </xf>
    <xf numFmtId="178" fontId="2" fillId="33" borderId="48" xfId="0" applyNumberFormat="1" applyFont="1" applyFill="1" applyBorder="1" applyAlignment="1">
      <alignment horizontal="center" vertical="center" shrinkToFit="1"/>
    </xf>
    <xf numFmtId="183" fontId="2" fillId="0" borderId="36" xfId="0" applyNumberFormat="1" applyFont="1" applyBorder="1" applyAlignment="1">
      <alignment horizontal="left" vertical="center" shrinkToFit="1"/>
    </xf>
    <xf numFmtId="176" fontId="2" fillId="0" borderId="36" xfId="0" applyNumberFormat="1" applyFont="1" applyBorder="1" applyAlignment="1">
      <alignment horizontal="left" vertical="center" shrinkToFit="1"/>
    </xf>
    <xf numFmtId="176" fontId="2" fillId="0" borderId="43" xfId="0" applyNumberFormat="1" applyFont="1" applyBorder="1" applyAlignment="1">
      <alignment horizontal="left" vertical="center" shrinkToFit="1"/>
    </xf>
    <xf numFmtId="176" fontId="2" fillId="0" borderId="37" xfId="0" applyNumberFormat="1" applyFont="1" applyBorder="1" applyAlignment="1">
      <alignment horizontal="left" vertical="center" shrinkToFit="1"/>
    </xf>
    <xf numFmtId="38" fontId="2" fillId="0" borderId="51" xfId="48" applyFont="1" applyBorder="1" applyAlignment="1">
      <alignment horizontal="right" vertical="center"/>
    </xf>
    <xf numFmtId="38" fontId="2" fillId="0" borderId="46" xfId="48" applyFont="1" applyBorder="1" applyAlignment="1">
      <alignment horizontal="right" vertical="center"/>
    </xf>
    <xf numFmtId="38" fontId="2" fillId="0" borderId="52" xfId="48" applyFont="1" applyBorder="1" applyAlignment="1">
      <alignment horizontal="right" vertical="center"/>
    </xf>
    <xf numFmtId="38" fontId="2" fillId="0" borderId="21" xfId="48" applyFont="1" applyBorder="1" applyAlignment="1">
      <alignment horizontal="right" vertical="center"/>
    </xf>
    <xf numFmtId="38" fontId="2" fillId="0" borderId="28" xfId="48" applyFont="1" applyBorder="1" applyAlignment="1">
      <alignment horizontal="right" vertical="center"/>
    </xf>
    <xf numFmtId="38" fontId="2" fillId="0" borderId="29" xfId="48" applyFont="1" applyBorder="1" applyAlignment="1">
      <alignment horizontal="right" vertical="center"/>
    </xf>
    <xf numFmtId="38" fontId="2" fillId="0" borderId="53" xfId="48" applyFont="1" applyBorder="1" applyAlignment="1">
      <alignment horizontal="right" vertical="center"/>
    </xf>
    <xf numFmtId="38" fontId="2" fillId="0" borderId="30" xfId="48" applyFont="1" applyBorder="1" applyAlignment="1">
      <alignment horizontal="right" vertical="center"/>
    </xf>
    <xf numFmtId="176" fontId="2" fillId="33" borderId="46" xfId="0" applyNumberFormat="1" applyFont="1" applyFill="1" applyBorder="1" applyAlignment="1">
      <alignment vertical="center" shrinkToFit="1"/>
    </xf>
    <xf numFmtId="183" fontId="2" fillId="0" borderId="36" xfId="0" applyNumberFormat="1" applyFont="1" applyBorder="1" applyAlignment="1">
      <alignment horizontal="left" vertical="center"/>
    </xf>
    <xf numFmtId="183" fontId="2" fillId="0" borderId="43" xfId="0" applyNumberFormat="1" applyFont="1" applyBorder="1" applyAlignment="1">
      <alignment horizontal="left" vertical="center"/>
    </xf>
    <xf numFmtId="183" fontId="2" fillId="0" borderId="37" xfId="0" applyNumberFormat="1" applyFont="1" applyBorder="1" applyAlignment="1">
      <alignment horizontal="left" vertical="center"/>
    </xf>
    <xf numFmtId="183" fontId="2" fillId="0" borderId="54" xfId="0" applyNumberFormat="1" applyFont="1" applyBorder="1" applyAlignment="1">
      <alignment horizontal="right" vertical="center"/>
    </xf>
    <xf numFmtId="183" fontId="2" fillId="0" borderId="55" xfId="0" applyNumberFormat="1" applyFont="1" applyBorder="1" applyAlignment="1">
      <alignment horizontal="right" vertical="center"/>
    </xf>
    <xf numFmtId="183" fontId="2" fillId="0" borderId="56" xfId="0" applyNumberFormat="1" applyFont="1" applyBorder="1" applyAlignment="1">
      <alignment horizontal="right" vertical="center"/>
    </xf>
    <xf numFmtId="183" fontId="2" fillId="0" borderId="57" xfId="0" applyNumberFormat="1" applyFont="1" applyBorder="1" applyAlignment="1">
      <alignment horizontal="right" vertical="center"/>
    </xf>
    <xf numFmtId="183" fontId="2" fillId="0" borderId="58" xfId="0" applyNumberFormat="1" applyFont="1" applyBorder="1" applyAlignment="1">
      <alignment horizontal="right" vertical="center"/>
    </xf>
    <xf numFmtId="183" fontId="2" fillId="0" borderId="59" xfId="0" applyNumberFormat="1" applyFont="1" applyBorder="1" applyAlignment="1">
      <alignment horizontal="right" vertical="center"/>
    </xf>
    <xf numFmtId="183" fontId="2" fillId="0" borderId="36" xfId="0" applyNumberFormat="1" applyFont="1" applyBorder="1" applyAlignment="1">
      <alignment horizontal="left" vertical="center" wrapText="1"/>
    </xf>
    <xf numFmtId="183" fontId="2" fillId="0" borderId="51" xfId="0" applyNumberFormat="1" applyFont="1" applyBorder="1" applyAlignment="1">
      <alignment horizontal="right" vertical="center" wrapText="1"/>
    </xf>
    <xf numFmtId="183" fontId="2" fillId="0" borderId="52" xfId="0" applyNumberFormat="1" applyFont="1" applyBorder="1" applyAlignment="1">
      <alignment horizontal="right" vertical="center"/>
    </xf>
    <xf numFmtId="183" fontId="2" fillId="0" borderId="28" xfId="0" applyNumberFormat="1" applyFont="1" applyBorder="1" applyAlignment="1">
      <alignment horizontal="right" vertical="center"/>
    </xf>
    <xf numFmtId="183" fontId="2" fillId="0" borderId="46" xfId="0" applyNumberFormat="1" applyFont="1" applyBorder="1" applyAlignment="1">
      <alignment horizontal="right" vertical="center" wrapText="1"/>
    </xf>
    <xf numFmtId="183" fontId="2" fillId="0" borderId="21" xfId="0" applyNumberFormat="1" applyFont="1" applyBorder="1" applyAlignment="1">
      <alignment horizontal="right" vertical="center"/>
    </xf>
    <xf numFmtId="183" fontId="2" fillId="0" borderId="29" xfId="0" applyNumberFormat="1" applyFont="1" applyBorder="1" applyAlignment="1">
      <alignment horizontal="right" vertical="center"/>
    </xf>
    <xf numFmtId="183" fontId="2" fillId="0" borderId="46" xfId="0" applyNumberFormat="1" applyFont="1" applyBorder="1" applyAlignment="1">
      <alignment horizontal="right" vertical="center"/>
    </xf>
    <xf numFmtId="0" fontId="7" fillId="0" borderId="36" xfId="0" applyFont="1" applyFill="1" applyBorder="1" applyAlignment="1" applyProtection="1">
      <alignment horizontal="left" vertical="center" shrinkToFit="1"/>
      <protection locked="0"/>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8" fontId="2" fillId="33" borderId="60" xfId="0" applyNumberFormat="1" applyFont="1" applyFill="1" applyBorder="1" applyAlignment="1">
      <alignment horizontal="center" vertical="center" shrinkToFit="1"/>
    </xf>
    <xf numFmtId="179" fontId="2" fillId="33" borderId="61" xfId="0" applyNumberFormat="1" applyFont="1" applyFill="1" applyBorder="1" applyAlignment="1">
      <alignment horizontal="center" vertical="center" shrinkToFit="1"/>
    </xf>
    <xf numFmtId="178" fontId="2" fillId="33" borderId="62" xfId="0" applyNumberFormat="1" applyFont="1" applyFill="1" applyBorder="1" applyAlignment="1">
      <alignment horizontal="center" vertical="center" shrinkToFit="1"/>
    </xf>
    <xf numFmtId="176" fontId="2" fillId="33" borderId="41" xfId="48" applyNumberFormat="1" applyFont="1" applyFill="1" applyBorder="1" applyAlignment="1">
      <alignment vertical="center" shrinkToFit="1"/>
    </xf>
    <xf numFmtId="176" fontId="2" fillId="0" borderId="57" xfId="0" applyNumberFormat="1" applyFont="1" applyBorder="1" applyAlignment="1">
      <alignment horizontal="right" vertical="center"/>
    </xf>
    <xf numFmtId="176" fontId="2" fillId="0" borderId="46" xfId="48" applyNumberFormat="1" applyFont="1" applyBorder="1" applyAlignment="1">
      <alignment horizontal="right" vertical="center"/>
    </xf>
    <xf numFmtId="176" fontId="2" fillId="35" borderId="51" xfId="0" applyNumberFormat="1" applyFont="1" applyFill="1" applyBorder="1" applyAlignment="1">
      <alignment vertical="center" shrinkToFit="1"/>
    </xf>
    <xf numFmtId="0" fontId="2" fillId="35" borderId="40" xfId="0" applyFont="1" applyFill="1" applyBorder="1" applyAlignment="1">
      <alignment horizontal="center" vertical="center" shrinkToFit="1"/>
    </xf>
    <xf numFmtId="176" fontId="2" fillId="35" borderId="41" xfId="0" applyNumberFormat="1" applyFont="1" applyFill="1" applyBorder="1" applyAlignment="1">
      <alignment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wrapText="1"/>
    </xf>
    <xf numFmtId="0" fontId="2" fillId="34" borderId="70" xfId="0" applyFont="1" applyFill="1" applyBorder="1" applyAlignment="1">
      <alignment horizontal="center" vertical="center"/>
    </xf>
    <xf numFmtId="0" fontId="2" fillId="34" borderId="65" xfId="0" applyFont="1" applyFill="1" applyBorder="1" applyAlignment="1">
      <alignment horizontal="center" vertical="center" shrinkToFit="1"/>
    </xf>
    <xf numFmtId="0" fontId="2" fillId="34" borderId="66" xfId="0" applyFont="1" applyFill="1" applyBorder="1" applyAlignment="1">
      <alignment horizontal="center" vertical="center" shrinkToFit="1"/>
    </xf>
    <xf numFmtId="0" fontId="1" fillId="34" borderId="69" xfId="0" applyFont="1" applyFill="1" applyBorder="1" applyAlignment="1">
      <alignment horizontal="center" vertical="center" wrapText="1"/>
    </xf>
    <xf numFmtId="0" fontId="1"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1" fillId="34" borderId="70" xfId="0" applyFont="1" applyFill="1" applyBorder="1" applyAlignment="1">
      <alignment horizontal="center" vertical="center" wrapText="1"/>
    </xf>
    <xf numFmtId="0" fontId="2" fillId="34" borderId="70" xfId="0" applyFont="1" applyFill="1" applyBorder="1" applyAlignment="1">
      <alignment horizontal="center" vertical="center" wrapText="1"/>
    </xf>
    <xf numFmtId="0" fontId="2" fillId="34" borderId="69"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73" xfId="0" applyFont="1" applyFill="1" applyBorder="1" applyAlignment="1">
      <alignment horizontal="center" vertical="center" wrapText="1"/>
    </xf>
    <xf numFmtId="0" fontId="2" fillId="34" borderId="74" xfId="0" applyFont="1" applyFill="1" applyBorder="1" applyAlignment="1">
      <alignment horizontal="center" vertical="center"/>
    </xf>
    <xf numFmtId="0" fontId="2" fillId="33" borderId="75" xfId="0" applyFont="1" applyFill="1" applyBorder="1" applyAlignment="1">
      <alignment horizontal="center" vertical="center" shrinkToFit="1"/>
    </xf>
    <xf numFmtId="0" fontId="2" fillId="33" borderId="76" xfId="0" applyFont="1" applyFill="1" applyBorder="1" applyAlignment="1">
      <alignment horizontal="center" vertical="center" shrinkToFit="1"/>
    </xf>
    <xf numFmtId="0" fontId="2" fillId="33" borderId="77" xfId="0" applyFont="1" applyFill="1" applyBorder="1" applyAlignment="1">
      <alignment horizontal="center" vertical="center" shrinkToFit="1"/>
    </xf>
    <xf numFmtId="0" fontId="2" fillId="33" borderId="7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43</xdr:row>
      <xdr:rowOff>47625</xdr:rowOff>
    </xdr:from>
    <xdr:to>
      <xdr:col>4</xdr:col>
      <xdr:colOff>495300</xdr:colOff>
      <xdr:row>44</xdr:row>
      <xdr:rowOff>133350</xdr:rowOff>
    </xdr:to>
    <xdr:sp>
      <xdr:nvSpPr>
        <xdr:cNvPr id="1" name="AutoShape 1"/>
        <xdr:cNvSpPr>
          <a:spLocks/>
        </xdr:cNvSpPr>
      </xdr:nvSpPr>
      <xdr:spPr>
        <a:xfrm>
          <a:off x="1952625" y="7353300"/>
          <a:ext cx="1866900" cy="257175"/>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宮崎県では該当ありません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6"/>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41" t="s">
        <v>56</v>
      </c>
      <c r="H4" s="42" t="s">
        <v>57</v>
      </c>
      <c r="I4" s="8" t="s">
        <v>58</v>
      </c>
      <c r="J4" s="11" t="s">
        <v>59</v>
      </c>
    </row>
    <row r="5" spans="7:10" ht="13.5" customHeight="1" thickTop="1">
      <c r="G5" s="12">
        <v>106091</v>
      </c>
      <c r="H5" s="13">
        <v>186460</v>
      </c>
      <c r="I5" s="14">
        <v>19273</v>
      </c>
      <c r="J5" s="15">
        <f>+G5+H5+I5</f>
        <v>311824</v>
      </c>
    </row>
    <row r="6" ht="14.25">
      <c r="A6" s="6" t="s">
        <v>2</v>
      </c>
    </row>
    <row r="7" spans="8:9" ht="10.5">
      <c r="H7" s="3" t="s">
        <v>12</v>
      </c>
      <c r="I7" s="3"/>
    </row>
    <row r="8" spans="1:8" ht="13.5" customHeight="1">
      <c r="A8" s="131" t="s">
        <v>0</v>
      </c>
      <c r="B8" s="146" t="s">
        <v>3</v>
      </c>
      <c r="C8" s="145" t="s">
        <v>4</v>
      </c>
      <c r="D8" s="145" t="s">
        <v>5</v>
      </c>
      <c r="E8" s="145" t="s">
        <v>6</v>
      </c>
      <c r="F8" s="135" t="s">
        <v>61</v>
      </c>
      <c r="G8" s="145" t="s">
        <v>7</v>
      </c>
      <c r="H8" s="141" t="s">
        <v>8</v>
      </c>
    </row>
    <row r="9" spans="1:8" ht="13.5" customHeight="1" thickBot="1">
      <c r="A9" s="132"/>
      <c r="B9" s="134"/>
      <c r="C9" s="136"/>
      <c r="D9" s="136"/>
      <c r="E9" s="136"/>
      <c r="F9" s="144"/>
      <c r="G9" s="136"/>
      <c r="H9" s="142"/>
    </row>
    <row r="10" spans="1:8" ht="13.5" customHeight="1" thickTop="1">
      <c r="A10" s="86" t="s">
        <v>9</v>
      </c>
      <c r="B10" s="90">
        <v>556426</v>
      </c>
      <c r="C10" s="91">
        <v>551768</v>
      </c>
      <c r="D10" s="91">
        <v>4658</v>
      </c>
      <c r="E10" s="91">
        <v>2484</v>
      </c>
      <c r="F10" s="91">
        <v>2681</v>
      </c>
      <c r="G10" s="91">
        <v>914673</v>
      </c>
      <c r="H10" s="16"/>
    </row>
    <row r="11" spans="1:8" ht="13.5" customHeight="1">
      <c r="A11" s="87" t="s">
        <v>105</v>
      </c>
      <c r="B11" s="90">
        <v>2557</v>
      </c>
      <c r="C11" s="91">
        <v>771</v>
      </c>
      <c r="D11" s="91">
        <v>1787</v>
      </c>
      <c r="E11" s="125">
        <v>-50</v>
      </c>
      <c r="F11" s="91">
        <v>29</v>
      </c>
      <c r="G11" s="91">
        <v>1803</v>
      </c>
      <c r="H11" s="16"/>
    </row>
    <row r="12" spans="1:8" ht="13.5" customHeight="1">
      <c r="A12" s="87" t="s">
        <v>106</v>
      </c>
      <c r="B12" s="90">
        <v>375</v>
      </c>
      <c r="C12" s="91">
        <v>303</v>
      </c>
      <c r="D12" s="91">
        <v>72</v>
      </c>
      <c r="E12" s="125">
        <v>-17</v>
      </c>
      <c r="F12" s="91">
        <v>27</v>
      </c>
      <c r="G12" s="91">
        <v>398</v>
      </c>
      <c r="H12" s="16"/>
    </row>
    <row r="13" spans="1:8" ht="13.5" customHeight="1">
      <c r="A13" s="87" t="s">
        <v>107</v>
      </c>
      <c r="B13" s="90">
        <v>190</v>
      </c>
      <c r="C13" s="91">
        <v>43</v>
      </c>
      <c r="D13" s="91">
        <v>148</v>
      </c>
      <c r="E13" s="91">
        <v>0</v>
      </c>
      <c r="F13" s="91">
        <v>0</v>
      </c>
      <c r="G13" s="91">
        <v>0</v>
      </c>
      <c r="H13" s="16"/>
    </row>
    <row r="14" spans="1:8" ht="13.5" customHeight="1">
      <c r="A14" s="87" t="s">
        <v>108</v>
      </c>
      <c r="B14" s="90">
        <v>89</v>
      </c>
      <c r="C14" s="91">
        <v>80</v>
      </c>
      <c r="D14" s="91">
        <v>9</v>
      </c>
      <c r="E14" s="91">
        <v>9</v>
      </c>
      <c r="F14" s="91">
        <v>74</v>
      </c>
      <c r="G14" s="91">
        <v>1583</v>
      </c>
      <c r="H14" s="16"/>
    </row>
    <row r="15" spans="1:8" ht="13.5" customHeight="1">
      <c r="A15" s="87" t="s">
        <v>109</v>
      </c>
      <c r="B15" s="90">
        <v>976</v>
      </c>
      <c r="C15" s="91">
        <v>960</v>
      </c>
      <c r="D15" s="91">
        <v>16</v>
      </c>
      <c r="E15" s="91">
        <v>16</v>
      </c>
      <c r="F15" s="91">
        <v>60</v>
      </c>
      <c r="G15" s="91">
        <v>1057</v>
      </c>
      <c r="H15" s="16"/>
    </row>
    <row r="16" spans="1:8" ht="13.5" customHeight="1">
      <c r="A16" s="87" t="s">
        <v>110</v>
      </c>
      <c r="B16" s="90">
        <v>3735</v>
      </c>
      <c r="C16" s="91">
        <v>3086</v>
      </c>
      <c r="D16" s="91">
        <v>649</v>
      </c>
      <c r="E16" s="91">
        <v>473</v>
      </c>
      <c r="F16" s="91">
        <v>3020</v>
      </c>
      <c r="G16" s="91">
        <v>0</v>
      </c>
      <c r="H16" s="16"/>
    </row>
    <row r="17" spans="1:8" ht="13.5" customHeight="1">
      <c r="A17" s="87" t="s">
        <v>111</v>
      </c>
      <c r="B17" s="90">
        <v>236</v>
      </c>
      <c r="C17" s="91">
        <v>178</v>
      </c>
      <c r="D17" s="91">
        <v>58</v>
      </c>
      <c r="E17" s="91">
        <v>58</v>
      </c>
      <c r="F17" s="91">
        <v>0</v>
      </c>
      <c r="G17" s="91">
        <v>0</v>
      </c>
      <c r="H17" s="16"/>
    </row>
    <row r="18" spans="1:8" ht="13.5" customHeight="1">
      <c r="A18" s="88" t="s">
        <v>112</v>
      </c>
      <c r="B18" s="92">
        <v>44</v>
      </c>
      <c r="C18" s="93">
        <v>44</v>
      </c>
      <c r="D18" s="93">
        <v>0</v>
      </c>
      <c r="E18" s="93">
        <v>0</v>
      </c>
      <c r="F18" s="93">
        <v>42</v>
      </c>
      <c r="G18" s="93">
        <v>0</v>
      </c>
      <c r="H18" s="17"/>
    </row>
    <row r="19" spans="1:8" ht="13.5" customHeight="1">
      <c r="A19" s="88" t="s">
        <v>113</v>
      </c>
      <c r="B19" s="92">
        <v>587</v>
      </c>
      <c r="C19" s="93">
        <v>250</v>
      </c>
      <c r="D19" s="93">
        <v>337</v>
      </c>
      <c r="E19" s="93">
        <v>3</v>
      </c>
      <c r="F19" s="93">
        <v>3</v>
      </c>
      <c r="G19" s="93">
        <v>0</v>
      </c>
      <c r="H19" s="17"/>
    </row>
    <row r="20" spans="1:8" ht="13.5" customHeight="1">
      <c r="A20" s="89" t="s">
        <v>114</v>
      </c>
      <c r="B20" s="94">
        <v>594</v>
      </c>
      <c r="C20" s="95">
        <v>144</v>
      </c>
      <c r="D20" s="95">
        <v>449</v>
      </c>
      <c r="E20" s="95">
        <v>3</v>
      </c>
      <c r="F20" s="95">
        <v>3</v>
      </c>
      <c r="G20" s="95">
        <v>0</v>
      </c>
      <c r="H20" s="28"/>
    </row>
    <row r="21" spans="1:8" ht="13.5" customHeight="1">
      <c r="A21" s="43" t="s">
        <v>1</v>
      </c>
      <c r="B21" s="96">
        <v>545934</v>
      </c>
      <c r="C21" s="97">
        <v>537751</v>
      </c>
      <c r="D21" s="97">
        <f>SUM(D10:D20)</f>
        <v>8183</v>
      </c>
      <c r="E21" s="97">
        <v>2977</v>
      </c>
      <c r="F21" s="123"/>
      <c r="G21" s="97">
        <f>SUM(G10:G20)</f>
        <v>919514</v>
      </c>
      <c r="H21" s="37"/>
    </row>
    <row r="22" ht="9.75" customHeight="1"/>
    <row r="23" ht="14.25">
      <c r="A23" s="6" t="s">
        <v>10</v>
      </c>
    </row>
    <row r="24" spans="9:12" ht="10.5">
      <c r="I24" s="3" t="s">
        <v>12</v>
      </c>
      <c r="K24" s="3"/>
      <c r="L24" s="3"/>
    </row>
    <row r="25" spans="1:9" ht="13.5" customHeight="1">
      <c r="A25" s="131" t="s">
        <v>0</v>
      </c>
      <c r="B25" s="133" t="s">
        <v>47</v>
      </c>
      <c r="C25" s="135" t="s">
        <v>48</v>
      </c>
      <c r="D25" s="135" t="s">
        <v>49</v>
      </c>
      <c r="E25" s="139" t="s">
        <v>50</v>
      </c>
      <c r="F25" s="135" t="s">
        <v>61</v>
      </c>
      <c r="G25" s="135" t="s">
        <v>11</v>
      </c>
      <c r="H25" s="139" t="s">
        <v>45</v>
      </c>
      <c r="I25" s="141" t="s">
        <v>8</v>
      </c>
    </row>
    <row r="26" spans="1:9" ht="13.5" customHeight="1" thickBot="1">
      <c r="A26" s="132"/>
      <c r="B26" s="134"/>
      <c r="C26" s="136"/>
      <c r="D26" s="136"/>
      <c r="E26" s="140"/>
      <c r="F26" s="144"/>
      <c r="G26" s="144"/>
      <c r="H26" s="143"/>
      <c r="I26" s="142"/>
    </row>
    <row r="27" spans="1:9" ht="13.5" customHeight="1" thickTop="1">
      <c r="A27" s="99" t="s">
        <v>99</v>
      </c>
      <c r="B27" s="102">
        <v>4993</v>
      </c>
      <c r="C27" s="104">
        <v>4520</v>
      </c>
      <c r="D27" s="104">
        <v>473</v>
      </c>
      <c r="E27" s="106">
        <v>13087</v>
      </c>
      <c r="F27" s="106">
        <v>0</v>
      </c>
      <c r="G27" s="106">
        <v>8250</v>
      </c>
      <c r="H27" s="19">
        <v>0</v>
      </c>
      <c r="I27" s="20" t="s">
        <v>122</v>
      </c>
    </row>
    <row r="28" spans="1:9" ht="13.5" customHeight="1">
      <c r="A28" s="99" t="s">
        <v>115</v>
      </c>
      <c r="B28" s="102">
        <v>382</v>
      </c>
      <c r="C28" s="104">
        <v>299</v>
      </c>
      <c r="D28" s="104">
        <v>83</v>
      </c>
      <c r="E28" s="105">
        <v>1712</v>
      </c>
      <c r="F28" s="107">
        <v>0</v>
      </c>
      <c r="G28" s="105">
        <v>143</v>
      </c>
      <c r="H28" s="98">
        <v>0</v>
      </c>
      <c r="I28" s="20" t="s">
        <v>122</v>
      </c>
    </row>
    <row r="29" spans="1:9" ht="13.5" customHeight="1">
      <c r="A29" s="99" t="s">
        <v>100</v>
      </c>
      <c r="B29" s="102">
        <v>28</v>
      </c>
      <c r="C29" s="104">
        <v>23</v>
      </c>
      <c r="D29" s="104">
        <v>5</v>
      </c>
      <c r="E29" s="105">
        <v>210</v>
      </c>
      <c r="F29" s="107">
        <v>0</v>
      </c>
      <c r="G29" s="105">
        <v>0</v>
      </c>
      <c r="H29" s="98">
        <v>0</v>
      </c>
      <c r="I29" s="20" t="s">
        <v>122</v>
      </c>
    </row>
    <row r="30" spans="1:9" ht="13.5" customHeight="1">
      <c r="A30" s="99" t="s">
        <v>116</v>
      </c>
      <c r="B30" s="103">
        <v>26995</v>
      </c>
      <c r="C30" s="105">
        <v>27662</v>
      </c>
      <c r="D30" s="124">
        <v>-667</v>
      </c>
      <c r="E30" s="105">
        <v>4919</v>
      </c>
      <c r="F30" s="107">
        <v>5750</v>
      </c>
      <c r="G30" s="105">
        <v>35509</v>
      </c>
      <c r="H30" s="98">
        <v>22905</v>
      </c>
      <c r="I30" s="20" t="s">
        <v>122</v>
      </c>
    </row>
    <row r="31" spans="1:9" ht="19.5" customHeight="1">
      <c r="A31" s="108" t="s">
        <v>117</v>
      </c>
      <c r="B31" s="109">
        <v>4</v>
      </c>
      <c r="C31" s="112">
        <v>4</v>
      </c>
      <c r="D31" s="112">
        <v>1</v>
      </c>
      <c r="E31" s="112">
        <v>0</v>
      </c>
      <c r="F31" s="115">
        <v>4</v>
      </c>
      <c r="G31" s="115">
        <v>12</v>
      </c>
      <c r="H31" s="98">
        <v>7</v>
      </c>
      <c r="I31" s="20"/>
    </row>
    <row r="32" spans="1:9" ht="13.5" customHeight="1">
      <c r="A32" s="100" t="s">
        <v>118</v>
      </c>
      <c r="B32" s="110">
        <v>326</v>
      </c>
      <c r="C32" s="113">
        <v>325</v>
      </c>
      <c r="D32" s="113">
        <v>1</v>
      </c>
      <c r="E32" s="113">
        <v>1</v>
      </c>
      <c r="F32" s="113">
        <v>240</v>
      </c>
      <c r="G32" s="113">
        <v>2644</v>
      </c>
      <c r="H32" s="21">
        <v>1864</v>
      </c>
      <c r="I32" s="22"/>
    </row>
    <row r="33" spans="1:9" ht="13.5" customHeight="1">
      <c r="A33" s="101" t="s">
        <v>119</v>
      </c>
      <c r="B33" s="111">
        <v>1698</v>
      </c>
      <c r="C33" s="114">
        <v>1685</v>
      </c>
      <c r="D33" s="114">
        <v>13</v>
      </c>
      <c r="E33" s="114">
        <v>4227</v>
      </c>
      <c r="F33" s="114">
        <v>923</v>
      </c>
      <c r="G33" s="114">
        <v>9132</v>
      </c>
      <c r="H33" s="30">
        <v>4876</v>
      </c>
      <c r="I33" s="31"/>
    </row>
    <row r="34" spans="1:9" ht="13.5" customHeight="1">
      <c r="A34" s="43" t="s">
        <v>15</v>
      </c>
      <c r="B34" s="44"/>
      <c r="C34" s="45"/>
      <c r="D34" s="45"/>
      <c r="E34" s="32">
        <f>SUM(E27:E33)</f>
        <v>24156</v>
      </c>
      <c r="F34" s="123"/>
      <c r="G34" s="32">
        <f>SUM(G27:G33)</f>
        <v>55690</v>
      </c>
      <c r="H34" s="32">
        <f>SUM(H27:H33)</f>
        <v>29652</v>
      </c>
      <c r="I34" s="38"/>
    </row>
    <row r="35" ht="10.5">
      <c r="A35" s="1" t="s">
        <v>25</v>
      </c>
    </row>
    <row r="36" ht="10.5">
      <c r="A36" s="1" t="s">
        <v>54</v>
      </c>
    </row>
    <row r="37" ht="10.5">
      <c r="A37" s="1" t="s">
        <v>53</v>
      </c>
    </row>
    <row r="38" ht="10.5">
      <c r="A38" s="1" t="s">
        <v>52</v>
      </c>
    </row>
    <row r="39" ht="9.75" customHeight="1"/>
    <row r="40" ht="14.25">
      <c r="A40" s="6" t="s">
        <v>13</v>
      </c>
    </row>
    <row r="41" spans="9:10" ht="10.5">
      <c r="I41" s="3" t="s">
        <v>12</v>
      </c>
      <c r="J41" s="3"/>
    </row>
    <row r="42" spans="1:9" ht="13.5" customHeight="1">
      <c r="A42" s="131" t="s">
        <v>14</v>
      </c>
      <c r="B42" s="133" t="s">
        <v>47</v>
      </c>
      <c r="C42" s="135" t="s">
        <v>48</v>
      </c>
      <c r="D42" s="135" t="s">
        <v>49</v>
      </c>
      <c r="E42" s="139" t="s">
        <v>50</v>
      </c>
      <c r="F42" s="135" t="s">
        <v>61</v>
      </c>
      <c r="G42" s="135" t="s">
        <v>11</v>
      </c>
      <c r="H42" s="139" t="s">
        <v>46</v>
      </c>
      <c r="I42" s="141" t="s">
        <v>8</v>
      </c>
    </row>
    <row r="43" spans="1:9" ht="13.5" customHeight="1" thickBot="1">
      <c r="A43" s="132"/>
      <c r="B43" s="134"/>
      <c r="C43" s="136"/>
      <c r="D43" s="136"/>
      <c r="E43" s="140"/>
      <c r="F43" s="144"/>
      <c r="G43" s="144"/>
      <c r="H43" s="143"/>
      <c r="I43" s="142"/>
    </row>
    <row r="44" spans="1:9" ht="13.5" customHeight="1" thickTop="1">
      <c r="A44" s="39"/>
      <c r="B44" s="18"/>
      <c r="C44" s="19"/>
      <c r="D44" s="19"/>
      <c r="E44" s="19"/>
      <c r="F44" s="19"/>
      <c r="G44" s="19"/>
      <c r="H44" s="19"/>
      <c r="I44" s="23"/>
    </row>
    <row r="45" spans="1:9" ht="13.5" customHeight="1">
      <c r="A45" s="40"/>
      <c r="B45" s="29"/>
      <c r="C45" s="30"/>
      <c r="D45" s="30"/>
      <c r="E45" s="30"/>
      <c r="F45" s="30"/>
      <c r="G45" s="30"/>
      <c r="H45" s="30"/>
      <c r="I45" s="31"/>
    </row>
    <row r="46" spans="1:9" ht="13.5" customHeight="1">
      <c r="A46" s="43" t="s">
        <v>16</v>
      </c>
      <c r="B46" s="44"/>
      <c r="C46" s="45"/>
      <c r="D46" s="45"/>
      <c r="E46" s="32"/>
      <c r="F46" s="123"/>
      <c r="G46" s="32"/>
      <c r="H46" s="32"/>
      <c r="I46" s="46"/>
    </row>
    <row r="47" ht="9.75" customHeight="1">
      <c r="A47" s="2"/>
    </row>
    <row r="48" ht="14.25">
      <c r="A48" s="6" t="s">
        <v>62</v>
      </c>
    </row>
    <row r="49" ht="10.5">
      <c r="J49" s="3" t="s">
        <v>12</v>
      </c>
    </row>
    <row r="50" spans="1:10" ht="13.5" customHeight="1">
      <c r="A50" s="137" t="s">
        <v>17</v>
      </c>
      <c r="B50" s="133" t="s">
        <v>19</v>
      </c>
      <c r="C50" s="135" t="s">
        <v>51</v>
      </c>
      <c r="D50" s="135" t="s">
        <v>20</v>
      </c>
      <c r="E50" s="135" t="s">
        <v>21</v>
      </c>
      <c r="F50" s="135" t="s">
        <v>22</v>
      </c>
      <c r="G50" s="139" t="s">
        <v>23</v>
      </c>
      <c r="H50" s="139" t="s">
        <v>24</v>
      </c>
      <c r="I50" s="139" t="s">
        <v>66</v>
      </c>
      <c r="J50" s="141" t="s">
        <v>8</v>
      </c>
    </row>
    <row r="51" spans="1:10" ht="13.5" customHeight="1" thickBot="1">
      <c r="A51" s="138"/>
      <c r="B51" s="134"/>
      <c r="C51" s="136"/>
      <c r="D51" s="136"/>
      <c r="E51" s="136"/>
      <c r="F51" s="136"/>
      <c r="G51" s="140"/>
      <c r="H51" s="140"/>
      <c r="I51" s="143"/>
      <c r="J51" s="142"/>
    </row>
    <row r="52" spans="1:10" ht="13.5" customHeight="1" thickTop="1">
      <c r="A52" s="116" t="s">
        <v>68</v>
      </c>
      <c r="B52" s="18">
        <v>-1</v>
      </c>
      <c r="C52" s="19">
        <v>427</v>
      </c>
      <c r="D52" s="19">
        <v>197</v>
      </c>
      <c r="E52" s="19">
        <v>4</v>
      </c>
      <c r="F52" s="19">
        <v>0</v>
      </c>
      <c r="G52" s="19">
        <v>0</v>
      </c>
      <c r="H52" s="19">
        <v>0</v>
      </c>
      <c r="I52" s="19">
        <v>0</v>
      </c>
      <c r="J52" s="20"/>
    </row>
    <row r="53" spans="1:10" ht="13.5" customHeight="1">
      <c r="A53" s="116" t="s">
        <v>69</v>
      </c>
      <c r="B53" s="126">
        <v>257</v>
      </c>
      <c r="C53" s="98">
        <v>1623</v>
      </c>
      <c r="D53" s="98">
        <v>10</v>
      </c>
      <c r="E53" s="98">
        <v>0</v>
      </c>
      <c r="F53" s="98">
        <v>417</v>
      </c>
      <c r="G53" s="98">
        <v>0</v>
      </c>
      <c r="H53" s="98">
        <v>0</v>
      </c>
      <c r="I53" s="98">
        <v>0</v>
      </c>
      <c r="J53" s="20"/>
    </row>
    <row r="54" spans="1:10" ht="13.5" customHeight="1">
      <c r="A54" s="116" t="s">
        <v>70</v>
      </c>
      <c r="B54" s="126">
        <v>0</v>
      </c>
      <c r="C54" s="98">
        <v>546</v>
      </c>
      <c r="D54" s="98">
        <v>443</v>
      </c>
      <c r="E54" s="98">
        <v>2</v>
      </c>
      <c r="F54" s="98">
        <v>0</v>
      </c>
      <c r="G54" s="98">
        <v>0</v>
      </c>
      <c r="H54" s="98">
        <v>0</v>
      </c>
      <c r="I54" s="98">
        <v>0</v>
      </c>
      <c r="J54" s="20"/>
    </row>
    <row r="55" spans="1:10" ht="13.5" customHeight="1">
      <c r="A55" s="116" t="s">
        <v>71</v>
      </c>
      <c r="B55" s="126">
        <v>19</v>
      </c>
      <c r="C55" s="98">
        <v>1926</v>
      </c>
      <c r="D55" s="98">
        <v>30</v>
      </c>
      <c r="E55" s="98">
        <v>0</v>
      </c>
      <c r="F55" s="98">
        <v>0</v>
      </c>
      <c r="G55" s="98">
        <v>0</v>
      </c>
      <c r="H55" s="98">
        <v>0</v>
      </c>
      <c r="I55" s="98">
        <v>0</v>
      </c>
      <c r="J55" s="20"/>
    </row>
    <row r="56" spans="1:10" ht="13.5" customHeight="1">
      <c r="A56" s="116" t="s">
        <v>72</v>
      </c>
      <c r="B56" s="126">
        <v>-454</v>
      </c>
      <c r="C56" s="98">
        <v>1698</v>
      </c>
      <c r="D56" s="98">
        <v>46</v>
      </c>
      <c r="E56" s="98">
        <v>48</v>
      </c>
      <c r="F56" s="98">
        <v>131</v>
      </c>
      <c r="G56" s="98">
        <v>0</v>
      </c>
      <c r="H56" s="98">
        <v>1944</v>
      </c>
      <c r="I56" s="98">
        <v>1749</v>
      </c>
      <c r="J56" s="20"/>
    </row>
    <row r="57" spans="1:10" ht="13.5" customHeight="1">
      <c r="A57" s="116" t="s">
        <v>73</v>
      </c>
      <c r="B57" s="126">
        <v>6</v>
      </c>
      <c r="C57" s="98">
        <v>1959</v>
      </c>
      <c r="D57" s="98">
        <v>1948</v>
      </c>
      <c r="E57" s="98">
        <v>0</v>
      </c>
      <c r="F57" s="98">
        <v>0</v>
      </c>
      <c r="G57" s="98">
        <v>0</v>
      </c>
      <c r="H57" s="98">
        <v>0</v>
      </c>
      <c r="I57" s="98">
        <v>0</v>
      </c>
      <c r="J57" s="20"/>
    </row>
    <row r="58" spans="1:10" ht="13.5" customHeight="1">
      <c r="A58" s="116" t="s">
        <v>74</v>
      </c>
      <c r="B58" s="126">
        <v>0</v>
      </c>
      <c r="C58" s="98">
        <v>10</v>
      </c>
      <c r="D58" s="98">
        <v>2</v>
      </c>
      <c r="E58" s="98">
        <v>41</v>
      </c>
      <c r="F58" s="98">
        <v>0</v>
      </c>
      <c r="G58" s="98">
        <v>0</v>
      </c>
      <c r="H58" s="98">
        <v>0</v>
      </c>
      <c r="I58" s="98">
        <v>0</v>
      </c>
      <c r="J58" s="20"/>
    </row>
    <row r="59" spans="1:10" ht="13.5" customHeight="1">
      <c r="A59" s="116" t="s">
        <v>75</v>
      </c>
      <c r="B59" s="126">
        <v>-1</v>
      </c>
      <c r="C59" s="98">
        <v>74</v>
      </c>
      <c r="D59" s="98">
        <v>46</v>
      </c>
      <c r="E59" s="98">
        <v>2</v>
      </c>
      <c r="F59" s="98">
        <v>0</v>
      </c>
      <c r="G59" s="98">
        <v>0</v>
      </c>
      <c r="H59" s="98">
        <v>0</v>
      </c>
      <c r="I59" s="98">
        <v>0</v>
      </c>
      <c r="J59" s="20"/>
    </row>
    <row r="60" spans="1:10" ht="13.5" customHeight="1">
      <c r="A60" s="116" t="s">
        <v>76</v>
      </c>
      <c r="B60" s="126">
        <v>-48</v>
      </c>
      <c r="C60" s="98">
        <v>1002</v>
      </c>
      <c r="D60" s="98">
        <v>8</v>
      </c>
      <c r="E60" s="98">
        <v>0</v>
      </c>
      <c r="F60" s="98">
        <v>0</v>
      </c>
      <c r="G60" s="98">
        <v>0</v>
      </c>
      <c r="H60" s="98">
        <v>0</v>
      </c>
      <c r="I60" s="98">
        <v>0</v>
      </c>
      <c r="J60" s="20"/>
    </row>
    <row r="61" spans="1:10" ht="13.5" customHeight="1">
      <c r="A61" s="116" t="s">
        <v>77</v>
      </c>
      <c r="B61" s="126">
        <v>0</v>
      </c>
      <c r="C61" s="98">
        <v>6</v>
      </c>
      <c r="D61" s="98">
        <v>2</v>
      </c>
      <c r="E61" s="98">
        <v>0</v>
      </c>
      <c r="F61" s="98">
        <v>0</v>
      </c>
      <c r="G61" s="98">
        <v>0</v>
      </c>
      <c r="H61" s="98">
        <v>0</v>
      </c>
      <c r="I61" s="98">
        <v>0</v>
      </c>
      <c r="J61" s="20"/>
    </row>
    <row r="62" spans="1:10" ht="13.5" customHeight="1">
      <c r="A62" s="116" t="s">
        <v>78</v>
      </c>
      <c r="B62" s="126">
        <v>55</v>
      </c>
      <c r="C62" s="98">
        <v>983</v>
      </c>
      <c r="D62" s="98">
        <v>1133</v>
      </c>
      <c r="E62" s="98">
        <v>355</v>
      </c>
      <c r="F62" s="98">
        <v>3540</v>
      </c>
      <c r="G62" s="98">
        <v>0</v>
      </c>
      <c r="H62" s="98">
        <v>4011</v>
      </c>
      <c r="I62" s="98">
        <v>386</v>
      </c>
      <c r="J62" s="20"/>
    </row>
    <row r="63" spans="1:10" ht="13.5" customHeight="1">
      <c r="A63" s="116" t="s">
        <v>79</v>
      </c>
      <c r="B63" s="126">
        <v>-23</v>
      </c>
      <c r="C63" s="98">
        <v>1443</v>
      </c>
      <c r="D63" s="98">
        <v>20</v>
      </c>
      <c r="E63" s="98">
        <v>451</v>
      </c>
      <c r="F63" s="98">
        <v>101</v>
      </c>
      <c r="G63" s="98">
        <v>0</v>
      </c>
      <c r="H63" s="98">
        <v>859</v>
      </c>
      <c r="I63" s="98">
        <v>258</v>
      </c>
      <c r="J63" s="20"/>
    </row>
    <row r="64" spans="1:10" ht="13.5" customHeight="1">
      <c r="A64" s="116" t="s">
        <v>80</v>
      </c>
      <c r="B64" s="126">
        <v>-5</v>
      </c>
      <c r="C64" s="98">
        <v>177</v>
      </c>
      <c r="D64" s="98">
        <v>25</v>
      </c>
      <c r="E64" s="98">
        <v>46</v>
      </c>
      <c r="F64" s="98">
        <v>0</v>
      </c>
      <c r="G64" s="98">
        <v>0</v>
      </c>
      <c r="H64" s="98">
        <v>0</v>
      </c>
      <c r="I64" s="98">
        <v>0</v>
      </c>
      <c r="J64" s="20"/>
    </row>
    <row r="65" spans="1:10" ht="13.5" customHeight="1">
      <c r="A65" s="116" t="s">
        <v>81</v>
      </c>
      <c r="B65" s="126">
        <v>-78</v>
      </c>
      <c r="C65" s="98">
        <v>2117</v>
      </c>
      <c r="D65" s="98">
        <v>183</v>
      </c>
      <c r="E65" s="98">
        <v>381</v>
      </c>
      <c r="F65" s="98">
        <v>0</v>
      </c>
      <c r="G65" s="98">
        <v>0</v>
      </c>
      <c r="H65" s="98">
        <v>0</v>
      </c>
      <c r="I65" s="98">
        <v>0</v>
      </c>
      <c r="J65" s="20"/>
    </row>
    <row r="66" spans="1:10" ht="13.5" customHeight="1">
      <c r="A66" s="116" t="s">
        <v>82</v>
      </c>
      <c r="B66" s="126">
        <v>0</v>
      </c>
      <c r="C66" s="98">
        <v>65</v>
      </c>
      <c r="D66" s="98">
        <v>80</v>
      </c>
      <c r="E66" s="98">
        <v>29</v>
      </c>
      <c r="F66" s="98">
        <v>0</v>
      </c>
      <c r="G66" s="98">
        <v>0</v>
      </c>
      <c r="H66" s="98">
        <v>0</v>
      </c>
      <c r="I66" s="98">
        <v>0</v>
      </c>
      <c r="J66" s="20"/>
    </row>
    <row r="67" spans="1:10" ht="13.5" customHeight="1">
      <c r="A67" s="116" t="s">
        <v>83</v>
      </c>
      <c r="B67" s="126">
        <v>30</v>
      </c>
      <c r="C67" s="98">
        <v>556</v>
      </c>
      <c r="D67" s="98">
        <v>40</v>
      </c>
      <c r="E67" s="98">
        <v>31</v>
      </c>
      <c r="F67" s="98">
        <v>0</v>
      </c>
      <c r="G67" s="98">
        <v>0</v>
      </c>
      <c r="H67" s="98">
        <v>0</v>
      </c>
      <c r="I67" s="98">
        <v>0</v>
      </c>
      <c r="J67" s="20"/>
    </row>
    <row r="68" spans="1:10" ht="13.5" customHeight="1">
      <c r="A68" s="116" t="s">
        <v>84</v>
      </c>
      <c r="B68" s="126">
        <v>0</v>
      </c>
      <c r="C68" s="98">
        <v>63</v>
      </c>
      <c r="D68" s="98">
        <v>20</v>
      </c>
      <c r="E68" s="98">
        <v>0</v>
      </c>
      <c r="F68" s="98">
        <v>0</v>
      </c>
      <c r="G68" s="98">
        <v>0</v>
      </c>
      <c r="H68" s="98">
        <v>0</v>
      </c>
      <c r="I68" s="98">
        <v>0</v>
      </c>
      <c r="J68" s="20"/>
    </row>
    <row r="69" spans="1:10" ht="13.5" customHeight="1">
      <c r="A69" s="116" t="s">
        <v>85</v>
      </c>
      <c r="B69" s="126">
        <v>-8</v>
      </c>
      <c r="C69" s="98">
        <v>96</v>
      </c>
      <c r="D69" s="98">
        <v>25</v>
      </c>
      <c r="E69" s="98">
        <v>8</v>
      </c>
      <c r="F69" s="98">
        <v>0</v>
      </c>
      <c r="G69" s="98">
        <v>0</v>
      </c>
      <c r="H69" s="98">
        <v>0</v>
      </c>
      <c r="I69" s="98">
        <v>0</v>
      </c>
      <c r="J69" s="20"/>
    </row>
    <row r="70" spans="1:10" ht="13.5" customHeight="1">
      <c r="A70" s="116" t="s">
        <v>121</v>
      </c>
      <c r="B70" s="126">
        <v>40</v>
      </c>
      <c r="C70" s="98">
        <v>-69</v>
      </c>
      <c r="D70" s="98">
        <v>15</v>
      </c>
      <c r="E70" s="98">
        <v>58</v>
      </c>
      <c r="F70" s="98">
        <v>0</v>
      </c>
      <c r="G70" s="98">
        <v>0</v>
      </c>
      <c r="H70" s="98">
        <v>0</v>
      </c>
      <c r="I70" s="98">
        <v>0</v>
      </c>
      <c r="J70" s="20"/>
    </row>
    <row r="71" spans="1:10" ht="13.5" customHeight="1">
      <c r="A71" s="116" t="s">
        <v>86</v>
      </c>
      <c r="B71" s="126">
        <v>12</v>
      </c>
      <c r="C71" s="98">
        <v>806</v>
      </c>
      <c r="D71" s="98">
        <v>143</v>
      </c>
      <c r="E71" s="98">
        <v>57</v>
      </c>
      <c r="F71" s="98">
        <v>0</v>
      </c>
      <c r="G71" s="98">
        <v>0</v>
      </c>
      <c r="H71" s="98">
        <v>0</v>
      </c>
      <c r="I71" s="98">
        <v>0</v>
      </c>
      <c r="J71" s="20"/>
    </row>
    <row r="72" spans="1:10" ht="13.5" customHeight="1">
      <c r="A72" s="116" t="s">
        <v>87</v>
      </c>
      <c r="B72" s="126">
        <v>-213</v>
      </c>
      <c r="C72" s="98">
        <v>-1302</v>
      </c>
      <c r="D72" s="98">
        <v>5</v>
      </c>
      <c r="E72" s="98">
        <v>153</v>
      </c>
      <c r="F72" s="98">
        <v>17431</v>
      </c>
      <c r="G72" s="98">
        <v>0</v>
      </c>
      <c r="H72" s="98">
        <v>16109</v>
      </c>
      <c r="I72" s="98">
        <v>14498</v>
      </c>
      <c r="J72" s="20"/>
    </row>
    <row r="73" spans="1:10" ht="13.5" customHeight="1">
      <c r="A73" s="116" t="s">
        <v>88</v>
      </c>
      <c r="B73" s="126">
        <v>38</v>
      </c>
      <c r="C73" s="98">
        <v>43</v>
      </c>
      <c r="D73" s="98">
        <v>4</v>
      </c>
      <c r="E73" s="98">
        <v>36</v>
      </c>
      <c r="F73" s="98">
        <v>0</v>
      </c>
      <c r="G73" s="98">
        <v>0</v>
      </c>
      <c r="H73" s="98">
        <v>0</v>
      </c>
      <c r="I73" s="98">
        <v>0</v>
      </c>
      <c r="J73" s="20"/>
    </row>
    <row r="74" spans="1:10" ht="13.5" customHeight="1">
      <c r="A74" s="116" t="s">
        <v>89</v>
      </c>
      <c r="B74" s="126">
        <v>-29</v>
      </c>
      <c r="C74" s="98">
        <v>2007</v>
      </c>
      <c r="D74" s="98">
        <v>30</v>
      </c>
      <c r="E74" s="98">
        <v>11</v>
      </c>
      <c r="F74" s="98">
        <v>1955</v>
      </c>
      <c r="G74" s="98">
        <v>0</v>
      </c>
      <c r="H74" s="98">
        <v>0</v>
      </c>
      <c r="I74" s="98">
        <v>0</v>
      </c>
      <c r="J74" s="20"/>
    </row>
    <row r="75" spans="1:10" ht="13.5" customHeight="1">
      <c r="A75" s="116" t="s">
        <v>90</v>
      </c>
      <c r="B75" s="126">
        <v>-13</v>
      </c>
      <c r="C75" s="98">
        <v>389</v>
      </c>
      <c r="D75" s="98">
        <v>20</v>
      </c>
      <c r="E75" s="98">
        <v>0</v>
      </c>
      <c r="F75" s="98">
        <v>0</v>
      </c>
      <c r="G75" s="98">
        <v>0</v>
      </c>
      <c r="H75" s="98">
        <v>0</v>
      </c>
      <c r="I75" s="98">
        <v>0</v>
      </c>
      <c r="J75" s="20"/>
    </row>
    <row r="76" spans="1:10" ht="13.5" customHeight="1">
      <c r="A76" s="116" t="s">
        <v>91</v>
      </c>
      <c r="B76" s="126">
        <v>732</v>
      </c>
      <c r="C76" s="98">
        <v>2987</v>
      </c>
      <c r="D76" s="98">
        <v>2987</v>
      </c>
      <c r="E76" s="98">
        <v>0</v>
      </c>
      <c r="F76" s="98">
        <v>115</v>
      </c>
      <c r="G76" s="98">
        <v>1568</v>
      </c>
      <c r="H76" s="98">
        <v>0</v>
      </c>
      <c r="I76" s="98">
        <v>0</v>
      </c>
      <c r="J76" s="20"/>
    </row>
    <row r="77" spans="1:10" ht="13.5" customHeight="1">
      <c r="A77" s="116" t="s">
        <v>92</v>
      </c>
      <c r="B77" s="126">
        <v>89</v>
      </c>
      <c r="C77" s="98">
        <v>7513</v>
      </c>
      <c r="D77" s="98">
        <v>10</v>
      </c>
      <c r="E77" s="98">
        <v>0</v>
      </c>
      <c r="F77" s="98">
        <v>0</v>
      </c>
      <c r="G77" s="98">
        <v>0</v>
      </c>
      <c r="H77" s="98">
        <v>0</v>
      </c>
      <c r="I77" s="98">
        <v>0</v>
      </c>
      <c r="J77" s="20"/>
    </row>
    <row r="78" spans="1:10" ht="13.5" customHeight="1">
      <c r="A78" s="116" t="s">
        <v>93</v>
      </c>
      <c r="B78" s="126">
        <v>2</v>
      </c>
      <c r="C78" s="98">
        <v>63</v>
      </c>
      <c r="D78" s="98">
        <v>7</v>
      </c>
      <c r="E78" s="98">
        <v>0</v>
      </c>
      <c r="F78" s="98">
        <v>0</v>
      </c>
      <c r="G78" s="98">
        <v>0</v>
      </c>
      <c r="H78" s="98">
        <v>0</v>
      </c>
      <c r="I78" s="98">
        <v>0</v>
      </c>
      <c r="J78" s="20"/>
    </row>
    <row r="79" spans="1:10" ht="13.5" customHeight="1">
      <c r="A79" s="116" t="s">
        <v>94</v>
      </c>
      <c r="B79" s="126">
        <v>3</v>
      </c>
      <c r="C79" s="98">
        <v>498</v>
      </c>
      <c r="D79" s="98">
        <v>395</v>
      </c>
      <c r="E79" s="98">
        <v>3</v>
      </c>
      <c r="F79" s="98">
        <v>0</v>
      </c>
      <c r="G79" s="98">
        <v>0</v>
      </c>
      <c r="H79" s="98">
        <v>0</v>
      </c>
      <c r="I79" s="98">
        <v>0</v>
      </c>
      <c r="J79" s="20"/>
    </row>
    <row r="80" spans="1:10" ht="13.5" customHeight="1">
      <c r="A80" s="116" t="s">
        <v>95</v>
      </c>
      <c r="B80" s="126">
        <v>-34</v>
      </c>
      <c r="C80" s="98">
        <v>547</v>
      </c>
      <c r="D80" s="98">
        <v>108</v>
      </c>
      <c r="E80" s="98">
        <v>217</v>
      </c>
      <c r="F80" s="98">
        <v>0</v>
      </c>
      <c r="G80" s="98">
        <v>0</v>
      </c>
      <c r="H80" s="98">
        <v>0</v>
      </c>
      <c r="I80" s="98">
        <v>0</v>
      </c>
      <c r="J80" s="20"/>
    </row>
    <row r="81" spans="1:10" ht="13.5" customHeight="1">
      <c r="A81" s="116" t="s">
        <v>96</v>
      </c>
      <c r="B81" s="126">
        <v>-11</v>
      </c>
      <c r="C81" s="98">
        <v>170</v>
      </c>
      <c r="D81" s="98">
        <v>2</v>
      </c>
      <c r="E81" s="98">
        <v>0</v>
      </c>
      <c r="F81" s="98">
        <v>0</v>
      </c>
      <c r="G81" s="98">
        <v>0</v>
      </c>
      <c r="H81" s="98">
        <v>0</v>
      </c>
      <c r="I81" s="98">
        <v>0</v>
      </c>
      <c r="J81" s="20"/>
    </row>
    <row r="82" spans="1:10" ht="13.5" customHeight="1">
      <c r="A82" s="116" t="s">
        <v>97</v>
      </c>
      <c r="B82" s="126">
        <v>-4</v>
      </c>
      <c r="C82" s="98">
        <v>812</v>
      </c>
      <c r="D82" s="98">
        <v>2</v>
      </c>
      <c r="E82" s="98">
        <v>0</v>
      </c>
      <c r="F82" s="98">
        <v>0</v>
      </c>
      <c r="G82" s="98">
        <v>0</v>
      </c>
      <c r="H82" s="98">
        <v>0</v>
      </c>
      <c r="I82" s="98">
        <v>0</v>
      </c>
      <c r="J82" s="20"/>
    </row>
    <row r="83" spans="1:10" ht="13.5" customHeight="1">
      <c r="A83" s="127" t="s">
        <v>18</v>
      </c>
      <c r="B83" s="34"/>
      <c r="C83" s="128"/>
      <c r="D83" s="32">
        <f aca="true" t="shared" si="0" ref="D83:I83">SUM(D52:D82)</f>
        <v>7986</v>
      </c>
      <c r="E83" s="32">
        <f t="shared" si="0"/>
        <v>1933</v>
      </c>
      <c r="F83" s="32">
        <f t="shared" si="0"/>
        <v>23690</v>
      </c>
      <c r="G83" s="32">
        <f t="shared" si="0"/>
        <v>1568</v>
      </c>
      <c r="H83" s="32">
        <f t="shared" si="0"/>
        <v>22923</v>
      </c>
      <c r="I83" s="32">
        <f t="shared" si="0"/>
        <v>16891</v>
      </c>
      <c r="J83" s="38"/>
    </row>
    <row r="84" ht="10.5">
      <c r="A84" s="1" t="s">
        <v>60</v>
      </c>
    </row>
    <row r="85" ht="9.75" customHeight="1"/>
    <row r="86" ht="14.25">
      <c r="A86" s="6" t="s">
        <v>43</v>
      </c>
    </row>
    <row r="87" ht="10.5">
      <c r="D87" s="3" t="s">
        <v>12</v>
      </c>
    </row>
    <row r="88" spans="1:4" ht="21.75" thickBot="1">
      <c r="A88" s="47" t="s">
        <v>36</v>
      </c>
      <c r="B88" s="48" t="s">
        <v>41</v>
      </c>
      <c r="C88" s="49" t="s">
        <v>42</v>
      </c>
      <c r="D88" s="50" t="s">
        <v>55</v>
      </c>
    </row>
    <row r="89" spans="1:4" ht="13.5" customHeight="1" thickTop="1">
      <c r="A89" s="51" t="s">
        <v>37</v>
      </c>
      <c r="B89" s="24"/>
      <c r="C89" s="19">
        <v>9717</v>
      </c>
      <c r="D89" s="25"/>
    </row>
    <row r="90" spans="1:4" ht="13.5" customHeight="1">
      <c r="A90" s="52" t="s">
        <v>38</v>
      </c>
      <c r="B90" s="26"/>
      <c r="C90" s="21">
        <v>37471</v>
      </c>
      <c r="D90" s="27"/>
    </row>
    <row r="91" spans="1:4" ht="13.5" customHeight="1">
      <c r="A91" s="53" t="s">
        <v>39</v>
      </c>
      <c r="B91" s="35"/>
      <c r="C91" s="30">
        <f>+C92-C89-C90</f>
        <v>14361</v>
      </c>
      <c r="D91" s="36"/>
    </row>
    <row r="92" spans="1:4" ht="13.5" customHeight="1">
      <c r="A92" s="54" t="s">
        <v>40</v>
      </c>
      <c r="B92" s="34"/>
      <c r="C92" s="32">
        <v>61549</v>
      </c>
      <c r="D92" s="33"/>
    </row>
    <row r="93" spans="1:4" ht="10.5">
      <c r="A93" s="1" t="s">
        <v>64</v>
      </c>
      <c r="B93" s="55"/>
      <c r="C93" s="55"/>
      <c r="D93" s="55"/>
    </row>
    <row r="94" spans="1:4" ht="9.75" customHeight="1">
      <c r="A94" s="56"/>
      <c r="B94" s="55"/>
      <c r="C94" s="55"/>
      <c r="D94" s="55"/>
    </row>
    <row r="95" ht="14.25">
      <c r="A95" s="6" t="s">
        <v>63</v>
      </c>
    </row>
    <row r="96" ht="10.5" customHeight="1">
      <c r="A96" s="6"/>
    </row>
    <row r="97" spans="1:11" ht="21.75" thickBot="1">
      <c r="A97" s="47" t="s">
        <v>34</v>
      </c>
      <c r="B97" s="48" t="s">
        <v>41</v>
      </c>
      <c r="C97" s="49" t="s">
        <v>42</v>
      </c>
      <c r="D97" s="49" t="s">
        <v>55</v>
      </c>
      <c r="E97" s="57" t="s">
        <v>32</v>
      </c>
      <c r="F97" s="50" t="s">
        <v>33</v>
      </c>
      <c r="G97" s="147" t="s">
        <v>44</v>
      </c>
      <c r="H97" s="148"/>
      <c r="I97" s="48" t="s">
        <v>41</v>
      </c>
      <c r="J97" s="49" t="s">
        <v>42</v>
      </c>
      <c r="K97" s="50" t="s">
        <v>55</v>
      </c>
    </row>
    <row r="98" spans="1:11" ht="13.5" customHeight="1" thickTop="1">
      <c r="A98" s="51" t="s">
        <v>26</v>
      </c>
      <c r="B98" s="58">
        <v>0.67</v>
      </c>
      <c r="C98" s="59">
        <v>0.95</v>
      </c>
      <c r="D98" s="59">
        <f>+C98-B98</f>
        <v>0.2799999999999999</v>
      </c>
      <c r="E98" s="60">
        <v>-3.75</v>
      </c>
      <c r="F98" s="61">
        <v>-5</v>
      </c>
      <c r="G98" s="151" t="s">
        <v>98</v>
      </c>
      <c r="H98" s="152"/>
      <c r="I98" s="62"/>
      <c r="J98" s="63">
        <v>470</v>
      </c>
      <c r="K98" s="64"/>
    </row>
    <row r="99" spans="1:11" ht="13.5" customHeight="1">
      <c r="A99" s="52" t="s">
        <v>27</v>
      </c>
      <c r="B99" s="65"/>
      <c r="C99" s="66">
        <v>8.7</v>
      </c>
      <c r="D99" s="67"/>
      <c r="E99" s="68">
        <v>-8.75</v>
      </c>
      <c r="F99" s="69">
        <v>-25</v>
      </c>
      <c r="G99" s="149" t="s">
        <v>99</v>
      </c>
      <c r="H99" s="150"/>
      <c r="I99" s="65"/>
      <c r="J99" s="70">
        <v>284.5</v>
      </c>
      <c r="K99" s="71"/>
    </row>
    <row r="100" spans="1:11" ht="13.5" customHeight="1">
      <c r="A100" s="52" t="s">
        <v>28</v>
      </c>
      <c r="B100" s="72">
        <v>11.8</v>
      </c>
      <c r="C100" s="70">
        <v>12.2</v>
      </c>
      <c r="D100" s="70">
        <f>+C100-B100</f>
        <v>0.3999999999999986</v>
      </c>
      <c r="E100" s="73">
        <v>25</v>
      </c>
      <c r="F100" s="74">
        <v>35</v>
      </c>
      <c r="G100" s="149" t="s">
        <v>100</v>
      </c>
      <c r="H100" s="150"/>
      <c r="I100" s="65"/>
      <c r="J100" s="70">
        <v>217.1</v>
      </c>
      <c r="K100" s="71"/>
    </row>
    <row r="101" spans="1:11" ht="13.5" customHeight="1">
      <c r="A101" s="52" t="s">
        <v>29</v>
      </c>
      <c r="B101" s="75"/>
      <c r="C101" s="70">
        <v>212.3</v>
      </c>
      <c r="D101" s="76"/>
      <c r="E101" s="73">
        <v>400</v>
      </c>
      <c r="F101" s="77"/>
      <c r="G101" s="149" t="s">
        <v>101</v>
      </c>
      <c r="H101" s="150"/>
      <c r="I101" s="65"/>
      <c r="J101" s="70">
        <v>21.1</v>
      </c>
      <c r="K101" s="71"/>
    </row>
    <row r="102" spans="1:11" ht="13.5" customHeight="1">
      <c r="A102" s="52" t="s">
        <v>30</v>
      </c>
      <c r="B102" s="85">
        <v>0.289</v>
      </c>
      <c r="C102" s="66">
        <v>0.306</v>
      </c>
      <c r="D102" s="66">
        <f>+C102-B102</f>
        <v>0.017000000000000015</v>
      </c>
      <c r="E102" s="78"/>
      <c r="F102" s="79"/>
      <c r="G102" s="149" t="s">
        <v>102</v>
      </c>
      <c r="H102" s="150"/>
      <c r="I102" s="65"/>
      <c r="J102" s="70">
        <v>0.6</v>
      </c>
      <c r="K102" s="71"/>
    </row>
    <row r="103" spans="1:11" ht="13.5" customHeight="1">
      <c r="A103" s="80" t="s">
        <v>31</v>
      </c>
      <c r="B103" s="81">
        <v>92.1</v>
      </c>
      <c r="C103" s="82">
        <v>94.3</v>
      </c>
      <c r="D103" s="82">
        <f>+C103-B103</f>
        <v>2.200000000000003</v>
      </c>
      <c r="E103" s="83"/>
      <c r="F103" s="84"/>
      <c r="G103" s="149" t="s">
        <v>103</v>
      </c>
      <c r="H103" s="150"/>
      <c r="I103" s="65"/>
      <c r="J103" s="70">
        <v>0.6</v>
      </c>
      <c r="K103" s="71"/>
    </row>
    <row r="104" spans="1:11" ht="13.5" customHeight="1">
      <c r="A104" s="117"/>
      <c r="B104" s="118"/>
      <c r="C104" s="118"/>
      <c r="D104" s="118"/>
      <c r="E104" s="119"/>
      <c r="F104" s="119"/>
      <c r="G104" s="129" t="s">
        <v>104</v>
      </c>
      <c r="H104" s="130"/>
      <c r="I104" s="120"/>
      <c r="J104" s="121">
        <v>860.9</v>
      </c>
      <c r="K104" s="122"/>
    </row>
    <row r="105" ht="10.5">
      <c r="A105" s="1" t="s">
        <v>65</v>
      </c>
    </row>
    <row r="106" ht="10.5">
      <c r="A106" s="1" t="s">
        <v>120</v>
      </c>
    </row>
  </sheetData>
  <sheetProtection/>
  <mergeCells count="44">
    <mergeCell ref="G97:H97"/>
    <mergeCell ref="G103:H103"/>
    <mergeCell ref="G102:H102"/>
    <mergeCell ref="G101:H101"/>
    <mergeCell ref="G100:H100"/>
    <mergeCell ref="G99:H99"/>
    <mergeCell ref="G98:H98"/>
    <mergeCell ref="B8:B9"/>
    <mergeCell ref="G25:G26"/>
    <mergeCell ref="H25:H26"/>
    <mergeCell ref="G8:G9"/>
    <mergeCell ref="F8:F9"/>
    <mergeCell ref="A8:A9"/>
    <mergeCell ref="H8:H9"/>
    <mergeCell ref="A25:A26"/>
    <mergeCell ref="B25:B26"/>
    <mergeCell ref="C25:C26"/>
    <mergeCell ref="D42:D43"/>
    <mergeCell ref="E42:E43"/>
    <mergeCell ref="I25:I26"/>
    <mergeCell ref="D8:D9"/>
    <mergeCell ref="C8:C9"/>
    <mergeCell ref="D25:D26"/>
    <mergeCell ref="E25:E26"/>
    <mergeCell ref="E8:E9"/>
    <mergeCell ref="F25:F26"/>
    <mergeCell ref="J50:J51"/>
    <mergeCell ref="H42:H43"/>
    <mergeCell ref="I42:I43"/>
    <mergeCell ref="F50:F51"/>
    <mergeCell ref="G50:G51"/>
    <mergeCell ref="I50:I51"/>
    <mergeCell ref="G42:G43"/>
    <mergeCell ref="F42:F43"/>
    <mergeCell ref="G104:H104"/>
    <mergeCell ref="A42:A43"/>
    <mergeCell ref="B42:B43"/>
    <mergeCell ref="C42:C43"/>
    <mergeCell ref="A50:A51"/>
    <mergeCell ref="B50:B51"/>
    <mergeCell ref="C50:C51"/>
    <mergeCell ref="D50:D51"/>
    <mergeCell ref="E50:E51"/>
    <mergeCell ref="H50:H51"/>
  </mergeCells>
  <dataValidations count="1">
    <dataValidation allowBlank="1" showErrorMessage="1" sqref="A52:A82"/>
  </dataValidations>
  <printOptions/>
  <pageMargins left="0.4330708661417323" right="0.3937007874015748" top="0.71" bottom="0.3" header="0.45" footer="0.2"/>
  <pageSetup horizontalDpi="300" verticalDpi="300" orientation="portrait" paperSize="9" scale="90" r:id="rId2"/>
  <rowBreaks count="1" manualBreakCount="1">
    <brk id="47" max="10" man="1"/>
  </rowBreaks>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2009-03-12T11:56:09Z</cp:lastPrinted>
  <dcterms:created xsi:type="dcterms:W3CDTF">1997-01-08T22:48:59Z</dcterms:created>
  <dcterms:modified xsi:type="dcterms:W3CDTF">2009-03-17T00:56:38Z</dcterms:modified>
  <cp:category/>
  <cp:version/>
  <cp:contentType/>
  <cp:contentStatus/>
</cp:coreProperties>
</file>