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5130" windowHeight="8715" activeTab="0"/>
  </bookViews>
  <sheets>
    <sheet name="広島県" sheetId="1" r:id="rId1"/>
  </sheets>
  <definedNames>
    <definedName name="_xlnm.Print_Area" localSheetId="0">'広島県'!$A$1:$K$108</definedName>
  </definedNames>
  <calcPr fullCalcOnLoad="1"/>
</workbook>
</file>

<file path=xl/sharedStrings.xml><?xml version="1.0" encoding="utf-8"?>
<sst xmlns="http://schemas.openxmlformats.org/spreadsheetml/2006/main" count="189" uniqueCount="129">
  <si>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</si>
  <si>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</si>
  <si>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</si>
  <si>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</si>
  <si>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</si>
  <si>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</si>
  <si>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</si>
  <si>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</si>
  <si>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</si>
  <si>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</si>
  <si>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</si>
  <si>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</si>
  <si>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</si>
  <si>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</si>
  <si>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</si>
  <si>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</si>
  <si>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</si>
  <si>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</si>
  <si>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</si>
  <si>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</si>
  <si>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</si>
  <si>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</si>
  <si>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</si>
  <si>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</si>
  <si>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</si>
  <si>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</si>
  <si>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</si>
  <si>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</si>
  <si>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</si>
  <si>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</si>
  <si>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</si>
  <si>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</si>
  <si>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</si>
  <si>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</si>
  <si>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</si>
  <si>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</si>
  <si>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</si>
  <si>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</si>
  <si>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</si>
  <si>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</si>
  <si>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</si>
  <si>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</si>
  <si>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</si>
  <si>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</si>
  <si>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</si>
  <si>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</si>
  <si>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</si>
  <si>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</si>
  <si>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</si>
  <si>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</si>
  <si>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</si>
  <si>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</si>
  <si>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</si>
  <si>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団体名　　広島県</t>
  </si>
  <si>
    <t>証紙等特別会計</t>
  </si>
  <si>
    <t>管理事務費特別会計</t>
  </si>
  <si>
    <t>公債管理特別会計</t>
  </si>
  <si>
    <t>（財）県民センタ－</t>
  </si>
  <si>
    <t>（財）ひろしま国際センター</t>
  </si>
  <si>
    <t>（財）広島県環境保全公社</t>
  </si>
  <si>
    <t>福山リサイクル発電（株）</t>
  </si>
  <si>
    <t>（財）広島県女性会議</t>
  </si>
  <si>
    <t>（財）中央森林公園協会</t>
  </si>
  <si>
    <t>（財）ひろしまこども夢財団</t>
  </si>
  <si>
    <t>（財）広島勤労福祉事業団</t>
  </si>
  <si>
    <t>（株）広島テクノプラザ</t>
  </si>
  <si>
    <t>（社）広島県野菜価格安定資金協会</t>
  </si>
  <si>
    <t>（社）広島県果実生産出荷安定基金協会</t>
  </si>
  <si>
    <t>（社）広島県山行苗木残苗補償協会</t>
  </si>
  <si>
    <t>広島県土地開発公社</t>
  </si>
  <si>
    <t>広島県道路公社</t>
  </si>
  <si>
    <t>広島高速道路公社</t>
  </si>
  <si>
    <t>広島空港ビルディング（株）</t>
  </si>
  <si>
    <t>広島県住宅供給公社</t>
  </si>
  <si>
    <t>（財）広島県下水道公社</t>
  </si>
  <si>
    <t>（財）広島県教育事業団</t>
  </si>
  <si>
    <t>（財）広島県スポーツ振興財団</t>
  </si>
  <si>
    <t>─</t>
  </si>
  <si>
    <t>法適用企業</t>
  </si>
  <si>
    <t>─</t>
  </si>
  <si>
    <t>(歳入)</t>
  </si>
  <si>
    <t>(歳出)</t>
  </si>
  <si>
    <t>(形式収支)</t>
  </si>
  <si>
    <t>連</t>
  </si>
  <si>
    <t>当該団体からの出資金</t>
  </si>
  <si>
    <t>当該団体からの補助金</t>
  </si>
  <si>
    <t>当該団体からの貸付金</t>
  </si>
  <si>
    <t>当該団体からの
債務保証に
係る債務残高</t>
  </si>
  <si>
    <t>当該団体からの
損失補償に
係る債務残高</t>
  </si>
  <si>
    <t>（財）広島県教育職員互助組合</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</si>
  <si>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</si>
  <si>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</si>
  <si>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</si>
  <si>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</si>
  <si>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</si>
  <si>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</si>
  <si>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</si>
  <si>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</si>
  <si>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</si>
  <si>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平成19年度
決算　A</t>
  </si>
  <si>
    <t>平成20年度
決算　B</t>
  </si>
  <si>
    <t>病院事業会計</t>
  </si>
  <si>
    <t>工業用水道事業会計</t>
  </si>
  <si>
    <t>土地造成事業会計</t>
  </si>
  <si>
    <t>水道用水供給事業会計</t>
  </si>
  <si>
    <t>流域下水道事業費特別会計</t>
  </si>
  <si>
    <t>港湾特別整備事業費
特別会計</t>
  </si>
  <si>
    <t>流域下水道事業費
特別会計</t>
  </si>
  <si>
    <t>母子・寡婦福祉資金
特別会計</t>
  </si>
  <si>
    <t>中小企業支援資金
特別会計</t>
  </si>
  <si>
    <t>農林水産振興資金
特別会計</t>
  </si>
  <si>
    <t>県営住宅事業費
特別会計</t>
  </si>
  <si>
    <t>高等学校等奨学金
特別会計</t>
  </si>
  <si>
    <t>公共用地等取得事業
特別会計</t>
  </si>
  <si>
    <t>左のうち
一般会計
等繰入見込額</t>
  </si>
  <si>
    <t>左のうち
一般会計
等負担見込額</t>
  </si>
  <si>
    <t>広島エアポートビレッジ
開発（株）</t>
  </si>
  <si>
    <t>（財）ひろしま文化振興
財団</t>
  </si>
  <si>
    <t>公立大学法人
県立広島大学</t>
  </si>
  <si>
    <t>（財）広島県健康福祉
センター</t>
  </si>
  <si>
    <t>（株）広島ソフトウェア
センター</t>
  </si>
  <si>
    <t>（財）広島県農林振興
センター</t>
  </si>
  <si>
    <t>（財）広島県建設技術
センター</t>
  </si>
  <si>
    <t>（株）ひろしま港湾管理
センター</t>
  </si>
  <si>
    <t>（財）暴力追放広島県民
会議</t>
  </si>
  <si>
    <t>工業用水道事業会計</t>
  </si>
  <si>
    <t>港湾特別整備事業費特別会計</t>
  </si>
  <si>
    <t>県営林事業費
特別会計</t>
  </si>
  <si>
    <t>（財）ひろしま産業振興
機構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</si>
</sst>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_ "/>
    <numFmt numFmtId="185" formatCode="0.0_);[Red]\(0.0\)"/>
    <numFmt numFmtId="186" formatCode="#,##0_);[Red]\(#,##0\)"/>
    <numFmt numFmtId="187" formatCode="#,##0;&quot;▲ &quot;#,##0"/>
  </numFmts>
  <fonts count="4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0"/>
      <name val="ＭＳ Ｐゴシック"/>
      <family val="3"/>
    </font>
    <font>
      <sz val="9"/>
      <color indexed="8"/>
      <name val="ＭＳ Ｐゴシック"/>
      <family val="3"/>
    </font>
    <font>
      <sz val="8"/>
      <color indexed="10"/>
      <name val="ＭＳ Ｐゴシック"/>
      <family val="3"/>
    </font>
    <font>
      <sz val="8"/>
      <color indexed="8"/>
      <name val="ＭＳ Ｐゴシック"/>
      <family val="3"/>
    </font>
    <font>
      <sz val="6"/>
      <color indexed="8"/>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hair"/>
      <top style="thin"/>
      <bottom style="thin"/>
      <diagonal style="hair"/>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left style="thin">
        <color indexed="8"/>
      </left>
      <right style="thin">
        <color indexed="8"/>
      </right>
      <top style="hair">
        <color indexed="8"/>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thin"/>
      <right style="thin"/>
      <top style="double"/>
      <bottom style="thin"/>
    </border>
    <border diagonalUp="1">
      <left style="thin"/>
      <right style="hair"/>
      <top style="double"/>
      <bottom style="thin"/>
      <diagonal style="hair"/>
    </border>
    <border diagonalUp="1">
      <left style="hair"/>
      <right style="hair"/>
      <top style="double"/>
      <bottom style="thin"/>
      <diagonal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thin"/>
      <top style="double">
        <color indexed="8"/>
      </top>
      <bottom style="thin"/>
    </border>
    <border>
      <left style="thin">
        <color indexed="8"/>
      </left>
      <right style="thin">
        <color indexed="8"/>
      </right>
      <top style="double">
        <color indexed="8"/>
      </top>
      <bottom>
        <color indexed="63"/>
      </bottom>
    </border>
    <border>
      <left style="thin"/>
      <right style="hair"/>
      <top style="double">
        <color indexed="8"/>
      </top>
      <bottom style="hair"/>
    </border>
    <border>
      <left style="hair"/>
      <right style="hair"/>
      <top style="double">
        <color indexed="8"/>
      </top>
      <bottom style="hair"/>
    </border>
    <border>
      <left style="hair"/>
      <right style="thin"/>
      <top style="double">
        <color indexed="8"/>
      </top>
      <bottom style="hair"/>
    </border>
    <border>
      <left style="hair"/>
      <right style="hair"/>
      <top>
        <color indexed="63"/>
      </top>
      <bottom>
        <color indexed="63"/>
      </bottom>
    </border>
    <border>
      <left style="thin"/>
      <right>
        <color indexed="63"/>
      </right>
      <top style="double"/>
      <bottom style="thin"/>
    </border>
    <border>
      <left style="hair"/>
      <right style="thin"/>
      <top style="double"/>
      <bottom style="thin"/>
    </border>
    <border>
      <left style="thin"/>
      <right>
        <color indexed="63"/>
      </right>
      <top style="thin"/>
      <bottom style="thin"/>
    </border>
    <border>
      <left style="hair"/>
      <right style="thin"/>
      <top>
        <color indexed="63"/>
      </top>
      <bottom style="thin"/>
    </border>
    <border>
      <left>
        <color indexed="63"/>
      </left>
      <right style="hair"/>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style="hair"/>
      <right style="thin"/>
      <top style="thin"/>
      <bottom>
        <color indexed="63"/>
      </bottom>
    </border>
    <border>
      <left style="hair"/>
      <right style="thin"/>
      <top>
        <color indexed="63"/>
      </top>
      <bottom style="double"/>
    </border>
    <border>
      <left>
        <color indexed="63"/>
      </left>
      <right>
        <color indexed="63"/>
      </right>
      <top>
        <color indexed="63"/>
      </top>
      <bottom style="thin"/>
    </border>
    <border>
      <left style="thin"/>
      <right style="thin"/>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1" fillId="34" borderId="10" xfId="0" applyFont="1" applyFill="1" applyBorder="1" applyAlignment="1">
      <alignment horizontal="center" vertical="center" wrapText="1"/>
    </xf>
    <xf numFmtId="0" fontId="4" fillId="33" borderId="0" xfId="0" applyFont="1" applyFill="1" applyAlignment="1">
      <alignment horizontal="left" vertical="center"/>
    </xf>
    <xf numFmtId="0" fontId="1" fillId="34" borderId="11" xfId="0" applyFont="1" applyFill="1" applyBorder="1" applyAlignment="1">
      <alignment horizontal="center" vertical="center" wrapText="1"/>
    </xf>
    <xf numFmtId="176" fontId="2" fillId="33" borderId="12" xfId="48" applyNumberFormat="1" applyFont="1" applyFill="1" applyBorder="1" applyAlignment="1">
      <alignment vertical="center" shrinkToFi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0" fontId="2" fillId="33" borderId="18" xfId="0"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0" fontId="2" fillId="33" borderId="28"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1" fillId="34" borderId="30"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2" fillId="33" borderId="32" xfId="0" applyFont="1" applyFill="1" applyBorder="1" applyAlignment="1">
      <alignment horizontal="center" vertical="center"/>
    </xf>
    <xf numFmtId="176" fontId="2" fillId="33" borderId="33" xfId="0" applyNumberFormat="1"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176" fontId="2" fillId="33" borderId="34" xfId="0" applyNumberFormat="1" applyFont="1" applyFill="1" applyBorder="1" applyAlignment="1">
      <alignment horizontal="center" vertical="center" shrinkToFit="1"/>
    </xf>
    <xf numFmtId="0" fontId="2" fillId="34" borderId="11" xfId="0" applyFont="1" applyFill="1" applyBorder="1" applyAlignment="1">
      <alignment horizontal="center" vertical="center"/>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3" borderId="28" xfId="0" applyFont="1" applyFill="1" applyBorder="1" applyAlignment="1">
      <alignment horizontal="distributed" vertical="center" indent="1"/>
    </xf>
    <xf numFmtId="0" fontId="2" fillId="33" borderId="36" xfId="0" applyFont="1" applyFill="1" applyBorder="1" applyAlignment="1">
      <alignment horizontal="distributed" vertical="center" indent="1"/>
    </xf>
    <xf numFmtId="0" fontId="2" fillId="33" borderId="29" xfId="0" applyFont="1" applyFill="1" applyBorder="1" applyAlignment="1">
      <alignment horizontal="center" vertical="center"/>
    </xf>
    <xf numFmtId="0" fontId="2" fillId="33" borderId="32"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7" xfId="0" applyFont="1" applyFill="1" applyBorder="1" applyAlignment="1">
      <alignment horizontal="center" vertical="center" wrapText="1"/>
    </xf>
    <xf numFmtId="0" fontId="2" fillId="33" borderId="29" xfId="0" applyFont="1" applyFill="1" applyBorder="1" applyAlignment="1">
      <alignment horizontal="distributed" vertical="center" indent="1"/>
    </xf>
    <xf numFmtId="183" fontId="7" fillId="0" borderId="38" xfId="0" applyNumberFormat="1" applyFont="1" applyBorder="1" applyAlignment="1">
      <alignment horizontal="left" vertical="center" wrapText="1"/>
    </xf>
    <xf numFmtId="176" fontId="2" fillId="33" borderId="39" xfId="0" applyNumberFormat="1" applyFont="1" applyFill="1" applyBorder="1" applyAlignment="1">
      <alignment vertical="center" shrinkToFit="1"/>
    </xf>
    <xf numFmtId="176" fontId="2" fillId="33" borderId="40" xfId="0" applyNumberFormat="1" applyFont="1" applyFill="1" applyBorder="1" applyAlignment="1">
      <alignment vertical="center" shrinkToFit="1"/>
    </xf>
    <xf numFmtId="176" fontId="2" fillId="33" borderId="41" xfId="0" applyNumberFormat="1" applyFont="1" applyFill="1" applyBorder="1" applyAlignment="1">
      <alignment vertical="center" shrinkToFit="1"/>
    </xf>
    <xf numFmtId="176" fontId="2" fillId="33" borderId="42" xfId="0" applyNumberFormat="1" applyFont="1" applyFill="1" applyBorder="1" applyAlignment="1">
      <alignment vertical="center" shrinkToFit="1"/>
    </xf>
    <xf numFmtId="176" fontId="2" fillId="33" borderId="15" xfId="0" applyNumberFormat="1" applyFont="1" applyFill="1" applyBorder="1" applyAlignment="1">
      <alignment vertical="center" shrinkToFit="1"/>
    </xf>
    <xf numFmtId="0" fontId="8" fillId="33" borderId="16" xfId="0" applyFont="1" applyFill="1" applyBorder="1" applyAlignment="1" applyProtection="1">
      <alignment vertical="center" wrapText="1"/>
      <protection locked="0"/>
    </xf>
    <xf numFmtId="0" fontId="8" fillId="33" borderId="16" xfId="0" applyFont="1" applyFill="1" applyBorder="1" applyAlignment="1">
      <alignment vertical="center" wrapText="1"/>
    </xf>
    <xf numFmtId="176" fontId="2" fillId="33" borderId="40" xfId="0" applyNumberFormat="1" applyFont="1" applyFill="1" applyBorder="1" applyAlignment="1">
      <alignment horizontal="right" vertical="center" shrinkToFit="1"/>
    </xf>
    <xf numFmtId="176" fontId="2" fillId="33" borderId="15" xfId="0" applyNumberFormat="1" applyFont="1" applyFill="1" applyBorder="1" applyAlignment="1">
      <alignment horizontal="right" vertical="center" shrinkToFit="1"/>
    </xf>
    <xf numFmtId="0" fontId="2" fillId="33" borderId="43" xfId="0" applyFont="1" applyFill="1" applyBorder="1" applyAlignment="1">
      <alignment horizontal="center" vertical="center" shrinkToFi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xf>
    <xf numFmtId="184" fontId="7" fillId="0" borderId="17" xfId="0" applyNumberFormat="1" applyFont="1" applyFill="1" applyBorder="1" applyAlignment="1">
      <alignment horizontal="right" vertical="center" wrapText="1"/>
    </xf>
    <xf numFmtId="176" fontId="7" fillId="33" borderId="44" xfId="0" applyNumberFormat="1" applyFont="1" applyFill="1" applyBorder="1" applyAlignment="1">
      <alignment vertical="center" shrinkToFit="1"/>
    </xf>
    <xf numFmtId="176" fontId="7" fillId="33" borderId="45" xfId="0" applyNumberFormat="1" applyFont="1" applyFill="1" applyBorder="1" applyAlignment="1">
      <alignment vertical="center" shrinkToFit="1"/>
    </xf>
    <xf numFmtId="178" fontId="2" fillId="33" borderId="16" xfId="0" applyNumberFormat="1" applyFont="1" applyFill="1" applyBorder="1" applyAlignment="1">
      <alignment horizontal="right" vertical="center" shrinkToFit="1"/>
    </xf>
    <xf numFmtId="179" fontId="2" fillId="33" borderId="17" xfId="0" applyNumberFormat="1" applyFont="1" applyFill="1" applyBorder="1" applyAlignment="1">
      <alignment horizontal="right" vertical="center" shrinkToFit="1"/>
    </xf>
    <xf numFmtId="179" fontId="2" fillId="33" borderId="24" xfId="0" applyNumberFormat="1" applyFont="1" applyFill="1" applyBorder="1" applyAlignment="1">
      <alignment horizontal="right" vertical="center" shrinkToFit="1"/>
    </xf>
    <xf numFmtId="178" fontId="2" fillId="33" borderId="15" xfId="0" applyNumberFormat="1" applyFont="1" applyFill="1" applyBorder="1" applyAlignment="1">
      <alignment horizontal="right" vertical="center" shrinkToFit="1"/>
    </xf>
    <xf numFmtId="182" fontId="2" fillId="33" borderId="15" xfId="0" applyNumberFormat="1" applyFont="1" applyFill="1" applyBorder="1" applyAlignment="1">
      <alignment horizontal="right" vertical="center"/>
    </xf>
    <xf numFmtId="182" fontId="2" fillId="33" borderId="21"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shrinkToFit="1"/>
    </xf>
    <xf numFmtId="182" fontId="2" fillId="33" borderId="17" xfId="0" applyNumberFormat="1" applyFont="1" applyFill="1" applyBorder="1" applyAlignment="1">
      <alignment horizontal="right" vertical="center"/>
    </xf>
    <xf numFmtId="182" fontId="2" fillId="33" borderId="18" xfId="0" applyNumberFormat="1" applyFont="1" applyFill="1" applyBorder="1" applyAlignment="1">
      <alignment horizontal="right" vertical="center"/>
    </xf>
    <xf numFmtId="181" fontId="2" fillId="33" borderId="17" xfId="0" applyNumberFormat="1" applyFont="1" applyFill="1" applyBorder="1" applyAlignment="1">
      <alignment horizontal="right" vertical="center"/>
    </xf>
    <xf numFmtId="181" fontId="2" fillId="33" borderId="18" xfId="0" applyNumberFormat="1" applyFont="1" applyFill="1" applyBorder="1" applyAlignment="1">
      <alignment horizontal="right" vertical="center"/>
    </xf>
    <xf numFmtId="181" fontId="2" fillId="33" borderId="46" xfId="0" applyNumberFormat="1" applyFont="1" applyFill="1" applyBorder="1" applyAlignment="1">
      <alignment horizontal="right" vertical="center"/>
    </xf>
    <xf numFmtId="181" fontId="2" fillId="33" borderId="47" xfId="0" applyNumberFormat="1" applyFont="1" applyFill="1" applyBorder="1" applyAlignment="1">
      <alignment horizontal="right" vertical="center"/>
    </xf>
    <xf numFmtId="181" fontId="2" fillId="33" borderId="48" xfId="0" applyNumberFormat="1" applyFont="1" applyFill="1" applyBorder="1" applyAlignment="1">
      <alignment horizontal="right" vertical="center"/>
    </xf>
    <xf numFmtId="181" fontId="2" fillId="33" borderId="49" xfId="0" applyNumberFormat="1" applyFont="1" applyFill="1" applyBorder="1" applyAlignment="1">
      <alignment horizontal="right" vertical="center"/>
    </xf>
    <xf numFmtId="178" fontId="2" fillId="33" borderId="50" xfId="0" applyNumberFormat="1" applyFont="1" applyFill="1" applyBorder="1" applyAlignment="1">
      <alignment horizontal="right" vertical="center" shrinkToFit="1"/>
    </xf>
    <xf numFmtId="179" fontId="2" fillId="33" borderId="51" xfId="0" applyNumberFormat="1" applyFont="1" applyFill="1" applyBorder="1" applyAlignment="1">
      <alignment horizontal="right" vertical="center" shrinkToFit="1"/>
    </xf>
    <xf numFmtId="179" fontId="2" fillId="33" borderId="16" xfId="0" applyNumberFormat="1" applyFont="1" applyFill="1" applyBorder="1" applyAlignment="1">
      <alignment horizontal="right" vertical="center" shrinkToFit="1"/>
    </xf>
    <xf numFmtId="178" fontId="2" fillId="33" borderId="51" xfId="0" applyNumberFormat="1" applyFont="1" applyFill="1" applyBorder="1" applyAlignment="1">
      <alignment horizontal="right" vertical="center" shrinkToFit="1"/>
    </xf>
    <xf numFmtId="176" fontId="2" fillId="33" borderId="40" xfId="0" applyNumberFormat="1" applyFont="1" applyFill="1" applyBorder="1" applyAlignment="1">
      <alignment horizontal="right" shrinkToFit="1"/>
    </xf>
    <xf numFmtId="176" fontId="2" fillId="0" borderId="17" xfId="48" applyNumberFormat="1" applyFont="1" applyFill="1" applyBorder="1" applyAlignment="1">
      <alignment vertical="center" shrinkToFit="1"/>
    </xf>
    <xf numFmtId="176" fontId="11" fillId="0" borderId="52" xfId="48" applyNumberFormat="1" applyFont="1" applyFill="1" applyBorder="1" applyAlignment="1">
      <alignment vertical="center" wrapText="1"/>
    </xf>
    <xf numFmtId="185" fontId="2" fillId="33" borderId="19" xfId="0" applyNumberFormat="1" applyFont="1" applyFill="1" applyBorder="1" applyAlignment="1">
      <alignment horizontal="right" vertical="center" shrinkToFit="1"/>
    </xf>
    <xf numFmtId="185" fontId="2" fillId="33" borderId="20" xfId="0" applyNumberFormat="1" applyFont="1" applyFill="1" applyBorder="1" applyAlignment="1">
      <alignment horizontal="right" vertical="center" shrinkToFit="1"/>
    </xf>
    <xf numFmtId="185" fontId="2" fillId="33" borderId="16" xfId="0" applyNumberFormat="1" applyFont="1" applyFill="1" applyBorder="1" applyAlignment="1">
      <alignment horizontal="right" vertical="center" shrinkToFit="1"/>
    </xf>
    <xf numFmtId="185" fontId="2" fillId="33" borderId="17" xfId="0" applyNumberFormat="1" applyFont="1" applyFill="1" applyBorder="1" applyAlignment="1">
      <alignment horizontal="right" vertical="center" shrinkToFit="1"/>
    </xf>
    <xf numFmtId="185" fontId="2" fillId="33" borderId="23" xfId="0" applyNumberFormat="1" applyFont="1" applyFill="1" applyBorder="1" applyAlignment="1">
      <alignment horizontal="right" vertical="center" shrinkToFit="1"/>
    </xf>
    <xf numFmtId="185" fontId="2" fillId="33" borderId="24" xfId="0" applyNumberFormat="1" applyFont="1" applyFill="1" applyBorder="1" applyAlignment="1">
      <alignment horizontal="right" vertical="center" shrinkToFit="1"/>
    </xf>
    <xf numFmtId="176" fontId="7" fillId="0" borderId="19"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16" xfId="0" applyNumberFormat="1" applyFont="1" applyFill="1" applyBorder="1" applyAlignment="1">
      <alignment horizontal="right" vertical="center"/>
    </xf>
    <xf numFmtId="176" fontId="7" fillId="0" borderId="17" xfId="0" applyNumberFormat="1" applyFont="1" applyFill="1" applyBorder="1" applyAlignment="1">
      <alignment horizontal="right" vertical="center"/>
    </xf>
    <xf numFmtId="183" fontId="7" fillId="0" borderId="53" xfId="0" applyNumberFormat="1" applyFont="1" applyBorder="1" applyAlignment="1">
      <alignment horizontal="left" vertical="center" wrapText="1"/>
    </xf>
    <xf numFmtId="176" fontId="2" fillId="33" borderId="54" xfId="48" applyNumberFormat="1" applyFont="1" applyFill="1" applyBorder="1" applyAlignment="1">
      <alignment vertical="center" shrinkToFit="1"/>
    </xf>
    <xf numFmtId="176" fontId="2" fillId="33" borderId="55" xfId="48" applyNumberFormat="1" applyFont="1" applyFill="1" applyBorder="1" applyAlignment="1">
      <alignment vertical="center" shrinkToFit="1"/>
    </xf>
    <xf numFmtId="176" fontId="2" fillId="0" borderId="55" xfId="48" applyNumberFormat="1" applyFont="1" applyFill="1" applyBorder="1" applyAlignment="1">
      <alignment vertical="center" shrinkToFit="1"/>
    </xf>
    <xf numFmtId="0" fontId="1" fillId="0" borderId="56" xfId="0" applyFont="1" applyFill="1" applyBorder="1" applyAlignment="1">
      <alignment vertical="center" wrapText="1"/>
    </xf>
    <xf numFmtId="176" fontId="9" fillId="33" borderId="0" xfId="48" applyNumberFormat="1" applyFont="1" applyFill="1" applyBorder="1" applyAlignment="1">
      <alignment vertical="center" shrinkToFit="1"/>
    </xf>
    <xf numFmtId="176" fontId="10" fillId="0" borderId="0" xfId="48" applyNumberFormat="1" applyFont="1" applyFill="1" applyBorder="1" applyAlignment="1">
      <alignment vertical="center" shrinkToFit="1"/>
    </xf>
    <xf numFmtId="176" fontId="10" fillId="33" borderId="0" xfId="48" applyNumberFormat="1" applyFont="1" applyFill="1" applyBorder="1" applyAlignment="1">
      <alignment vertical="center" shrinkToFit="1"/>
    </xf>
    <xf numFmtId="176" fontId="11" fillId="0" borderId="0" xfId="48" applyNumberFormat="1" applyFont="1" applyFill="1" applyBorder="1" applyAlignment="1">
      <alignment vertical="center" wrapText="1"/>
    </xf>
    <xf numFmtId="0" fontId="2" fillId="33" borderId="0" xfId="0" applyFont="1" applyFill="1" applyBorder="1" applyAlignment="1">
      <alignment horizontal="left" vertical="top"/>
    </xf>
    <xf numFmtId="176" fontId="2" fillId="33" borderId="39" xfId="48" applyNumberFormat="1" applyFont="1" applyFill="1" applyBorder="1" applyAlignment="1">
      <alignment vertical="center" shrinkToFit="1"/>
    </xf>
    <xf numFmtId="176" fontId="2" fillId="33" borderId="40" xfId="48" applyNumberFormat="1" applyFont="1" applyFill="1" applyBorder="1" applyAlignment="1">
      <alignment vertical="center" shrinkToFit="1"/>
    </xf>
    <xf numFmtId="176" fontId="2" fillId="33" borderId="57" xfId="48" applyNumberFormat="1" applyFont="1" applyFill="1" applyBorder="1" applyAlignment="1">
      <alignment vertical="center" shrinkToFit="1"/>
    </xf>
    <xf numFmtId="0" fontId="2" fillId="33" borderId="43" xfId="0" applyFont="1" applyFill="1" applyBorder="1" applyAlignment="1">
      <alignment horizontal="center" vertical="center"/>
    </xf>
    <xf numFmtId="176" fontId="10" fillId="33" borderId="13" xfId="48" applyNumberFormat="1" applyFont="1" applyFill="1" applyBorder="1" applyAlignment="1">
      <alignment vertical="center" shrinkToFit="1"/>
    </xf>
    <xf numFmtId="176" fontId="10" fillId="33" borderId="58" xfId="48" applyNumberFormat="1" applyFont="1" applyFill="1" applyBorder="1" applyAlignment="1">
      <alignment vertical="center" shrinkToFit="1"/>
    </xf>
    <xf numFmtId="176" fontId="10" fillId="0" borderId="45" xfId="48" applyNumberFormat="1" applyFont="1" applyFill="1" applyBorder="1" applyAlignment="1">
      <alignment vertical="center" shrinkToFit="1"/>
    </xf>
    <xf numFmtId="176" fontId="2" fillId="0" borderId="55" xfId="48" applyNumberFormat="1" applyFont="1" applyFill="1" applyBorder="1" applyAlignment="1">
      <alignment horizontal="right" vertical="center" shrinkToFit="1"/>
    </xf>
    <xf numFmtId="176" fontId="2" fillId="33" borderId="17" xfId="48" applyNumberFormat="1" applyFont="1" applyFill="1" applyBorder="1" applyAlignment="1">
      <alignment horizontal="right" vertical="center" shrinkToFit="1"/>
    </xf>
    <xf numFmtId="176" fontId="2" fillId="33" borderId="40" xfId="48"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17" xfId="0" applyNumberFormat="1" applyFont="1" applyFill="1" applyBorder="1" applyAlignment="1">
      <alignment horizontal="right" vertical="center" shrinkToFit="1"/>
    </xf>
    <xf numFmtId="176" fontId="10" fillId="33" borderId="26" xfId="0" applyNumberFormat="1" applyFont="1" applyFill="1" applyBorder="1" applyAlignment="1">
      <alignment vertical="center" shrinkToFit="1"/>
    </xf>
    <xf numFmtId="176" fontId="10" fillId="33" borderId="27" xfId="0" applyNumberFormat="1" applyFont="1" applyFill="1" applyBorder="1" applyAlignment="1">
      <alignment vertical="center" shrinkToFit="1"/>
    </xf>
    <xf numFmtId="176" fontId="12" fillId="33" borderId="13" xfId="0" applyNumberFormat="1" applyFont="1" applyFill="1" applyBorder="1" applyAlignment="1">
      <alignment vertical="center" shrinkToFit="1"/>
    </xf>
    <xf numFmtId="176" fontId="12" fillId="33" borderId="59" xfId="0" applyNumberFormat="1" applyFont="1" applyFill="1" applyBorder="1" applyAlignment="1">
      <alignment vertical="center" shrinkToFit="1"/>
    </xf>
    <xf numFmtId="176" fontId="10" fillId="0" borderId="19" xfId="0" applyNumberFormat="1" applyFont="1" applyFill="1" applyBorder="1" applyAlignment="1">
      <alignment vertical="center" shrinkToFit="1"/>
    </xf>
    <xf numFmtId="176" fontId="10" fillId="0" borderId="20" xfId="0" applyNumberFormat="1" applyFont="1" applyFill="1" applyBorder="1" applyAlignment="1">
      <alignment vertical="center" shrinkToFit="1"/>
    </xf>
    <xf numFmtId="176" fontId="10" fillId="33" borderId="22" xfId="0" applyNumberFormat="1" applyFont="1" applyFill="1" applyBorder="1" applyAlignment="1">
      <alignment vertical="center" shrinkToFit="1"/>
    </xf>
    <xf numFmtId="176" fontId="10" fillId="0" borderId="16" xfId="0" applyNumberFormat="1" applyFont="1" applyFill="1" applyBorder="1" applyAlignment="1">
      <alignment vertical="center" shrinkToFit="1"/>
    </xf>
    <xf numFmtId="176" fontId="10" fillId="0" borderId="17" xfId="0" applyNumberFormat="1" applyFont="1" applyFill="1" applyBorder="1" applyAlignment="1">
      <alignment vertical="center" shrinkToFit="1"/>
    </xf>
    <xf numFmtId="176" fontId="10" fillId="33" borderId="18" xfId="0" applyNumberFormat="1" applyFont="1" applyFill="1" applyBorder="1" applyAlignment="1">
      <alignment vertical="center" shrinkToFit="1"/>
    </xf>
    <xf numFmtId="176" fontId="10" fillId="0" borderId="23" xfId="0" applyNumberFormat="1" applyFont="1" applyFill="1" applyBorder="1" applyAlignment="1">
      <alignment vertical="center" shrinkToFit="1"/>
    </xf>
    <xf numFmtId="176" fontId="10" fillId="0" borderId="24" xfId="0" applyNumberFormat="1" applyFont="1" applyFill="1" applyBorder="1" applyAlignment="1">
      <alignment vertical="center" shrinkToFit="1"/>
    </xf>
    <xf numFmtId="176" fontId="10" fillId="33" borderId="25" xfId="0" applyNumberFormat="1" applyFont="1" applyFill="1" applyBorder="1" applyAlignment="1">
      <alignment vertical="center" shrinkToFit="1"/>
    </xf>
    <xf numFmtId="176" fontId="10" fillId="33" borderId="60" xfId="0" applyNumberFormat="1" applyFont="1" applyFill="1" applyBorder="1" applyAlignment="1">
      <alignment vertical="center" shrinkToFit="1"/>
    </xf>
    <xf numFmtId="176" fontId="10" fillId="33" borderId="61" xfId="0" applyNumberFormat="1" applyFont="1" applyFill="1" applyBorder="1" applyAlignment="1">
      <alignment vertical="center" shrinkToFit="1"/>
    </xf>
    <xf numFmtId="183" fontId="7" fillId="0" borderId="38" xfId="0" applyNumberFormat="1" applyFont="1" applyBorder="1" applyAlignment="1">
      <alignment horizontal="left" vertical="center" shrinkToFit="1"/>
    </xf>
    <xf numFmtId="179" fontId="2" fillId="33" borderId="62" xfId="0" applyNumberFormat="1" applyFont="1" applyFill="1" applyBorder="1" applyAlignment="1">
      <alignment horizontal="right" vertical="center" shrinkToFit="1"/>
    </xf>
    <xf numFmtId="176" fontId="10" fillId="33" borderId="43" xfId="48" applyNumberFormat="1" applyFont="1" applyFill="1" applyBorder="1" applyAlignment="1">
      <alignment vertical="center" shrinkToFit="1"/>
    </xf>
    <xf numFmtId="178" fontId="10" fillId="33" borderId="15" xfId="0" applyNumberFormat="1" applyFont="1" applyFill="1" applyBorder="1" applyAlignment="1">
      <alignment horizontal="right" vertical="center" shrinkToFit="1"/>
    </xf>
    <xf numFmtId="178" fontId="10" fillId="33" borderId="24" xfId="0" applyNumberFormat="1" applyFont="1" applyFill="1" applyBorder="1" applyAlignment="1">
      <alignment horizontal="right" vertical="center" shrinkToFit="1"/>
    </xf>
    <xf numFmtId="179" fontId="10" fillId="33" borderId="22" xfId="0" applyNumberFormat="1" applyFont="1" applyFill="1" applyBorder="1" applyAlignment="1">
      <alignment horizontal="right" vertical="center" shrinkToFit="1"/>
    </xf>
    <xf numFmtId="179" fontId="10" fillId="33" borderId="18" xfId="0" applyNumberFormat="1" applyFont="1" applyFill="1" applyBorder="1" applyAlignment="1">
      <alignment horizontal="right" vertical="center" shrinkToFit="1"/>
    </xf>
    <xf numFmtId="179" fontId="10" fillId="33" borderId="25" xfId="0" applyNumberFormat="1" applyFont="1" applyFill="1" applyBorder="1" applyAlignment="1">
      <alignment horizontal="right" vertical="center" shrinkToFit="1"/>
    </xf>
    <xf numFmtId="0" fontId="10" fillId="34" borderId="63" xfId="0" applyFont="1" applyFill="1" applyBorder="1" applyAlignment="1">
      <alignment horizontal="center" vertical="center" wrapText="1"/>
    </xf>
    <xf numFmtId="0" fontId="10" fillId="34" borderId="64" xfId="0" applyFont="1" applyFill="1" applyBorder="1" applyAlignment="1">
      <alignment horizontal="center" vertical="center"/>
    </xf>
    <xf numFmtId="0" fontId="11" fillId="34" borderId="63" xfId="0" applyFont="1" applyFill="1" applyBorder="1" applyAlignment="1">
      <alignment horizontal="center" vertical="center" wrapText="1"/>
    </xf>
    <xf numFmtId="0" fontId="11" fillId="34" borderId="64" xfId="0" applyFont="1" applyFill="1" applyBorder="1" applyAlignment="1">
      <alignment horizontal="center" vertical="center"/>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5" fillId="33" borderId="0" xfId="0" applyFont="1" applyFill="1" applyAlignment="1">
      <alignment horizontal="center" vertical="center"/>
    </xf>
    <xf numFmtId="0" fontId="0" fillId="0" borderId="0" xfId="0" applyAlignment="1">
      <alignment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183" fontId="7" fillId="0" borderId="69" xfId="0" applyNumberFormat="1" applyFont="1" applyBorder="1" applyAlignment="1">
      <alignment horizontal="left" vertical="center" wrapText="1"/>
    </xf>
    <xf numFmtId="183" fontId="7" fillId="0" borderId="70" xfId="0" applyNumberFormat="1" applyFont="1" applyBorder="1" applyAlignment="1">
      <alignment horizontal="left" vertical="center" wrapText="1"/>
    </xf>
    <xf numFmtId="0" fontId="1" fillId="34" borderId="63" xfId="0" applyFont="1" applyFill="1" applyBorder="1" applyAlignment="1">
      <alignment horizontal="center" vertical="center" wrapText="1"/>
    </xf>
    <xf numFmtId="0" fontId="1" fillId="34" borderId="64"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3" fillId="33" borderId="73" xfId="0" applyFont="1" applyFill="1" applyBorder="1" applyAlignment="1">
      <alignment horizontal="center" vertical="center"/>
    </xf>
    <xf numFmtId="0" fontId="1" fillId="34" borderId="64"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2" fillId="33" borderId="79" xfId="0" applyFont="1" applyFill="1" applyBorder="1" applyAlignment="1">
      <alignment horizontal="center" vertical="center" shrinkToFit="1"/>
    </xf>
    <xf numFmtId="0" fontId="2" fillId="33" borderId="80" xfId="0" applyFont="1" applyFill="1" applyBorder="1" applyAlignment="1">
      <alignment horizontal="center" vertical="center" shrinkToFit="1"/>
    </xf>
    <xf numFmtId="0" fontId="2" fillId="33" borderId="81" xfId="0" applyFont="1" applyFill="1" applyBorder="1" applyAlignment="1">
      <alignment horizontal="center" vertical="center" shrinkToFit="1"/>
    </xf>
    <xf numFmtId="0" fontId="2" fillId="33" borderId="82" xfId="0" applyFont="1" applyFill="1" applyBorder="1" applyAlignment="1">
      <alignment horizontal="center" vertical="center" shrinkToFit="1"/>
    </xf>
    <xf numFmtId="0" fontId="2" fillId="33" borderId="83" xfId="0" applyFont="1" applyFill="1" applyBorder="1" applyAlignment="1">
      <alignment horizontal="center" vertical="center" shrinkToFit="1"/>
    </xf>
    <xf numFmtId="0" fontId="2" fillId="33" borderId="8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45</xdr:row>
      <xdr:rowOff>57150</xdr:rowOff>
    </xdr:from>
    <xdr:to>
      <xdr:col>3</xdr:col>
      <xdr:colOff>495300</xdr:colOff>
      <xdr:row>46</xdr:row>
      <xdr:rowOff>114300</xdr:rowOff>
    </xdr:to>
    <xdr:sp>
      <xdr:nvSpPr>
        <xdr:cNvPr id="1" name="Rectangle 1"/>
        <xdr:cNvSpPr>
          <a:spLocks/>
        </xdr:cNvSpPr>
      </xdr:nvSpPr>
      <xdr:spPr>
        <a:xfrm>
          <a:off x="400050" y="11591925"/>
          <a:ext cx="2905125" cy="228600"/>
        </a:xfrm>
        <a:prstGeom prst="rect">
          <a:avLst/>
        </a:prstGeom>
        <a:solidFill>
          <a:srgbClr val="FFFFFF"/>
        </a:solidFill>
        <a:ln w="222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view="pageBreakPreview" zoomScale="115" zoomScaleSheetLayoutView="115" zoomScalePageLayoutView="0" workbookViewId="0" topLeftCell="A1">
      <selection activeCell="F90" sqref="F90"/>
    </sheetView>
  </sheetViews>
  <sheetFormatPr defaultColWidth="9.00390625" defaultRowHeight="13.5" customHeight="1"/>
  <cols>
    <col min="1" max="1" width="18.875" style="1" customWidth="1"/>
    <col min="2" max="4" width="9.00390625" style="1" customWidth="1"/>
    <col min="5" max="6" width="8.125" style="1" customWidth="1"/>
    <col min="7" max="7" width="8.75390625" style="1" customWidth="1"/>
    <col min="8" max="8" width="8.50390625" style="1" customWidth="1"/>
    <col min="9" max="9" width="8.375" style="1" customWidth="1"/>
    <col min="10" max="10" width="8.50390625" style="1" customWidth="1"/>
    <col min="11" max="11" width="6.625" style="1" customWidth="1"/>
    <col min="12" max="16384" width="9.00390625" style="1" customWidth="1"/>
  </cols>
  <sheetData>
    <row r="1" spans="1:13" ht="21" customHeight="1">
      <c r="A1" s="5" t="s">
        <v>90</v>
      </c>
      <c r="B1" s="4"/>
      <c r="C1" s="4"/>
      <c r="D1" s="4"/>
      <c r="E1" s="4"/>
      <c r="F1" s="4"/>
      <c r="G1" s="4"/>
      <c r="H1" s="4"/>
      <c r="I1" s="4"/>
      <c r="J1" s="4"/>
      <c r="K1" s="4"/>
      <c r="L1" s="8"/>
      <c r="M1" s="4"/>
    </row>
    <row r="2" spans="1:13" ht="19.5" customHeight="1">
      <c r="A2" s="154"/>
      <c r="B2" s="155"/>
      <c r="C2" s="155"/>
      <c r="D2" s="155"/>
      <c r="E2" s="155"/>
      <c r="F2" s="155"/>
      <c r="G2" s="155"/>
      <c r="H2" s="155"/>
      <c r="I2" s="155"/>
      <c r="J2" s="155"/>
      <c r="K2" s="155"/>
      <c r="L2" s="4"/>
      <c r="M2" s="4"/>
    </row>
    <row r="3" ht="13.5" customHeight="1">
      <c r="J3" s="3" t="s">
        <v>12</v>
      </c>
    </row>
    <row r="4" spans="1:10" ht="31.5" customHeight="1" thickBot="1">
      <c r="A4" s="164" t="s">
        <v>53</v>
      </c>
      <c r="B4" s="164"/>
      <c r="G4" s="31" t="s">
        <v>44</v>
      </c>
      <c r="H4" s="32" t="s">
        <v>45</v>
      </c>
      <c r="I4" s="7" t="s">
        <v>46</v>
      </c>
      <c r="J4" s="9" t="s">
        <v>47</v>
      </c>
    </row>
    <row r="5" spans="7:10" ht="13.5" customHeight="1" thickTop="1">
      <c r="G5" s="10">
        <v>374612</v>
      </c>
      <c r="H5" s="11">
        <v>166693</v>
      </c>
      <c r="I5" s="12">
        <v>31982</v>
      </c>
      <c r="J5" s="138">
        <f>+G5+H5+I5</f>
        <v>573287</v>
      </c>
    </row>
    <row r="6" ht="14.25">
      <c r="A6" s="6" t="s">
        <v>2</v>
      </c>
    </row>
    <row r="7" spans="8:9" ht="10.5">
      <c r="H7" s="3" t="s">
        <v>12</v>
      </c>
      <c r="I7" s="3"/>
    </row>
    <row r="8" spans="1:8" ht="13.5" customHeight="1">
      <c r="A8" s="156" t="s">
        <v>0</v>
      </c>
      <c r="B8" s="171" t="s">
        <v>3</v>
      </c>
      <c r="C8" s="167" t="s">
        <v>4</v>
      </c>
      <c r="D8" s="167" t="s">
        <v>5</v>
      </c>
      <c r="E8" s="167" t="s">
        <v>6</v>
      </c>
      <c r="F8" s="152" t="s">
        <v>48</v>
      </c>
      <c r="G8" s="167" t="s">
        <v>7</v>
      </c>
      <c r="H8" s="162" t="s">
        <v>8</v>
      </c>
    </row>
    <row r="9" spans="1:8" ht="13.5" customHeight="1" thickBot="1">
      <c r="A9" s="169"/>
      <c r="B9" s="172"/>
      <c r="C9" s="168"/>
      <c r="D9" s="168"/>
      <c r="E9" s="168"/>
      <c r="F9" s="173"/>
      <c r="G9" s="168"/>
      <c r="H9" s="170"/>
    </row>
    <row r="10" spans="1:8" ht="29.25" customHeight="1" thickTop="1">
      <c r="A10" s="99" t="s">
        <v>9</v>
      </c>
      <c r="B10" s="100">
        <v>925953</v>
      </c>
      <c r="C10" s="101">
        <v>921742</v>
      </c>
      <c r="D10" s="101">
        <f>+B10-C10</f>
        <v>4211</v>
      </c>
      <c r="E10" s="101">
        <v>2119</v>
      </c>
      <c r="F10" s="102">
        <v>17110</v>
      </c>
      <c r="G10" s="116">
        <v>1931454</v>
      </c>
      <c r="H10" s="103"/>
    </row>
    <row r="11" spans="1:8" ht="29.25" customHeight="1">
      <c r="A11" s="49" t="s">
        <v>54</v>
      </c>
      <c r="B11" s="14">
        <v>13075</v>
      </c>
      <c r="C11" s="15">
        <v>12830</v>
      </c>
      <c r="D11" s="13">
        <f aca="true" t="shared" si="0" ref="D11:D20">+B11-C11</f>
        <v>245</v>
      </c>
      <c r="E11" s="15">
        <v>245</v>
      </c>
      <c r="F11" s="15">
        <v>0</v>
      </c>
      <c r="G11" s="117">
        <v>0</v>
      </c>
      <c r="H11" s="16"/>
    </row>
    <row r="12" spans="1:8" ht="29.25" customHeight="1">
      <c r="A12" s="49" t="s">
        <v>55</v>
      </c>
      <c r="B12" s="14">
        <v>317</v>
      </c>
      <c r="C12" s="15">
        <v>299</v>
      </c>
      <c r="D12" s="13">
        <f t="shared" si="0"/>
        <v>18</v>
      </c>
      <c r="E12" s="15">
        <v>18</v>
      </c>
      <c r="F12" s="15">
        <v>0</v>
      </c>
      <c r="G12" s="117">
        <v>0</v>
      </c>
      <c r="H12" s="16"/>
    </row>
    <row r="13" spans="1:8" ht="29.25" customHeight="1">
      <c r="A13" s="49" t="s">
        <v>113</v>
      </c>
      <c r="B13" s="14">
        <v>434</v>
      </c>
      <c r="C13" s="15">
        <v>434</v>
      </c>
      <c r="D13" s="13">
        <f t="shared" si="0"/>
        <v>0</v>
      </c>
      <c r="E13" s="15">
        <v>0</v>
      </c>
      <c r="F13" s="15">
        <v>434</v>
      </c>
      <c r="G13" s="117">
        <v>25653</v>
      </c>
      <c r="H13" s="16"/>
    </row>
    <row r="14" spans="1:8" ht="29.25" customHeight="1">
      <c r="A14" s="49" t="s">
        <v>56</v>
      </c>
      <c r="B14" s="14">
        <v>235505</v>
      </c>
      <c r="C14" s="15">
        <v>235505</v>
      </c>
      <c r="D14" s="13">
        <f t="shared" si="0"/>
        <v>0</v>
      </c>
      <c r="E14" s="15">
        <v>0</v>
      </c>
      <c r="F14" s="87">
        <v>154617</v>
      </c>
      <c r="G14" s="117">
        <v>0</v>
      </c>
      <c r="H14" s="16"/>
    </row>
    <row r="15" spans="1:8" ht="29.25" customHeight="1">
      <c r="A15" s="49" t="s">
        <v>108</v>
      </c>
      <c r="B15" s="14">
        <v>364</v>
      </c>
      <c r="C15" s="15">
        <v>297</v>
      </c>
      <c r="D15" s="13">
        <f t="shared" si="0"/>
        <v>67</v>
      </c>
      <c r="E15" s="15">
        <v>0</v>
      </c>
      <c r="F15" s="15">
        <v>1</v>
      </c>
      <c r="G15" s="117">
        <v>1670</v>
      </c>
      <c r="H15" s="16"/>
    </row>
    <row r="16" spans="1:8" ht="29.25" customHeight="1">
      <c r="A16" s="49" t="s">
        <v>109</v>
      </c>
      <c r="B16" s="14">
        <v>5084</v>
      </c>
      <c r="C16" s="15">
        <v>3447</v>
      </c>
      <c r="D16" s="13">
        <f t="shared" si="0"/>
        <v>1637</v>
      </c>
      <c r="E16" s="15">
        <v>0</v>
      </c>
      <c r="F16" s="15">
        <v>22</v>
      </c>
      <c r="G16" s="117">
        <v>15545</v>
      </c>
      <c r="H16" s="16"/>
    </row>
    <row r="17" spans="1:8" ht="29.25" customHeight="1">
      <c r="A17" s="49" t="s">
        <v>110</v>
      </c>
      <c r="B17" s="14">
        <v>1554</v>
      </c>
      <c r="C17" s="15">
        <v>587</v>
      </c>
      <c r="D17" s="13">
        <f t="shared" si="0"/>
        <v>967</v>
      </c>
      <c r="E17" s="15">
        <v>0</v>
      </c>
      <c r="F17" s="15">
        <v>5</v>
      </c>
      <c r="G17" s="117">
        <v>382</v>
      </c>
      <c r="H17" s="16"/>
    </row>
    <row r="18" spans="1:8" ht="29.25" customHeight="1">
      <c r="A18" s="49" t="s">
        <v>127</v>
      </c>
      <c r="B18" s="14">
        <v>119</v>
      </c>
      <c r="C18" s="15">
        <v>119</v>
      </c>
      <c r="D18" s="13">
        <f t="shared" si="0"/>
        <v>0</v>
      </c>
      <c r="E18" s="15">
        <v>0</v>
      </c>
      <c r="F18" s="15">
        <v>118</v>
      </c>
      <c r="G18" s="117">
        <v>2122</v>
      </c>
      <c r="H18" s="16"/>
    </row>
    <row r="19" spans="1:8" ht="29.25" customHeight="1">
      <c r="A19" s="49" t="s">
        <v>111</v>
      </c>
      <c r="B19" s="14">
        <v>5202</v>
      </c>
      <c r="C19" s="15">
        <v>5136</v>
      </c>
      <c r="D19" s="13">
        <f t="shared" si="0"/>
        <v>66</v>
      </c>
      <c r="E19" s="15">
        <v>66</v>
      </c>
      <c r="F19" s="15">
        <v>0</v>
      </c>
      <c r="G19" s="117">
        <v>15747</v>
      </c>
      <c r="H19" s="16"/>
    </row>
    <row r="20" spans="1:8" ht="29.25" customHeight="1" thickBot="1">
      <c r="A20" s="49" t="s">
        <v>112</v>
      </c>
      <c r="B20" s="109">
        <v>1772</v>
      </c>
      <c r="C20" s="110">
        <v>744</v>
      </c>
      <c r="D20" s="111">
        <f t="shared" si="0"/>
        <v>1028</v>
      </c>
      <c r="E20" s="110">
        <v>0</v>
      </c>
      <c r="F20" s="110">
        <v>217</v>
      </c>
      <c r="G20" s="118">
        <v>0</v>
      </c>
      <c r="H20" s="16"/>
    </row>
    <row r="21" spans="1:8" ht="24.75" customHeight="1" thickTop="1">
      <c r="A21" s="112" t="s">
        <v>1</v>
      </c>
      <c r="B21" s="114">
        <v>911000</v>
      </c>
      <c r="C21" s="113">
        <v>902761</v>
      </c>
      <c r="D21" s="113">
        <f>SUM(D10:D20)</f>
        <v>8239</v>
      </c>
      <c r="E21" s="113">
        <f>SUM(E10:E20)</f>
        <v>2448</v>
      </c>
      <c r="F21" s="115"/>
      <c r="G21" s="113">
        <v>1992573</v>
      </c>
      <c r="H21" s="88"/>
    </row>
    <row r="22" spans="1:8" ht="14.25" customHeight="1">
      <c r="A22" s="108" t="s">
        <v>91</v>
      </c>
      <c r="B22" s="104"/>
      <c r="C22" s="104"/>
      <c r="D22" s="104"/>
      <c r="E22" s="104"/>
      <c r="F22" s="105"/>
      <c r="G22" s="106"/>
      <c r="H22" s="107"/>
    </row>
    <row r="23" ht="9.75" customHeight="1"/>
    <row r="24" ht="14.25">
      <c r="A24" s="6" t="s">
        <v>10</v>
      </c>
    </row>
    <row r="25" spans="9:12" ht="10.5">
      <c r="I25" s="3" t="s">
        <v>12</v>
      </c>
      <c r="K25" s="3"/>
      <c r="L25" s="3"/>
    </row>
    <row r="26" spans="1:9" ht="13.5" customHeight="1">
      <c r="A26" s="156" t="s">
        <v>0</v>
      </c>
      <c r="B26" s="150" t="s">
        <v>36</v>
      </c>
      <c r="C26" s="152" t="s">
        <v>37</v>
      </c>
      <c r="D26" s="152" t="s">
        <v>38</v>
      </c>
      <c r="E26" s="160" t="s">
        <v>39</v>
      </c>
      <c r="F26" s="152" t="s">
        <v>48</v>
      </c>
      <c r="G26" s="152" t="s">
        <v>11</v>
      </c>
      <c r="H26" s="160" t="s">
        <v>114</v>
      </c>
      <c r="I26" s="162" t="s">
        <v>8</v>
      </c>
    </row>
    <row r="27" spans="1:9" ht="28.5" customHeight="1" thickBot="1">
      <c r="A27" s="157"/>
      <c r="B27" s="151"/>
      <c r="C27" s="153"/>
      <c r="D27" s="153"/>
      <c r="E27" s="161"/>
      <c r="F27" s="166"/>
      <c r="G27" s="166"/>
      <c r="H27" s="165"/>
      <c r="I27" s="163"/>
    </row>
    <row r="28" spans="1:9" ht="29.25" customHeight="1" thickTop="1">
      <c r="A28" s="49" t="s">
        <v>101</v>
      </c>
      <c r="B28" s="17">
        <v>20661</v>
      </c>
      <c r="C28" s="18">
        <v>22776</v>
      </c>
      <c r="D28" s="18">
        <v>-2115</v>
      </c>
      <c r="E28" s="119">
        <v>643</v>
      </c>
      <c r="F28" s="18">
        <v>3546</v>
      </c>
      <c r="G28" s="18">
        <v>25715</v>
      </c>
      <c r="H28" s="18">
        <v>16313</v>
      </c>
      <c r="I28" s="19" t="s">
        <v>78</v>
      </c>
    </row>
    <row r="29" spans="1:9" ht="29.25" customHeight="1">
      <c r="A29" s="49" t="s">
        <v>102</v>
      </c>
      <c r="B29" s="20">
        <v>2619</v>
      </c>
      <c r="C29" s="21">
        <v>2290</v>
      </c>
      <c r="D29" s="21">
        <v>329</v>
      </c>
      <c r="E29" s="120">
        <v>3737</v>
      </c>
      <c r="F29" s="21">
        <v>39</v>
      </c>
      <c r="G29" s="21">
        <v>9448</v>
      </c>
      <c r="H29" s="21">
        <v>170</v>
      </c>
      <c r="I29" s="22" t="s">
        <v>78</v>
      </c>
    </row>
    <row r="30" spans="1:9" ht="29.25" customHeight="1">
      <c r="A30" s="49" t="s">
        <v>103</v>
      </c>
      <c r="B30" s="20">
        <v>3719</v>
      </c>
      <c r="C30" s="21">
        <v>4949</v>
      </c>
      <c r="D30" s="21">
        <v>-1230</v>
      </c>
      <c r="E30" s="120">
        <v>0</v>
      </c>
      <c r="F30" s="21">
        <v>0</v>
      </c>
      <c r="G30" s="21">
        <v>34952</v>
      </c>
      <c r="H30" s="57">
        <v>8597</v>
      </c>
      <c r="I30" s="22" t="s">
        <v>78</v>
      </c>
    </row>
    <row r="31" spans="1:9" ht="29.25" customHeight="1">
      <c r="A31" s="136" t="s">
        <v>104</v>
      </c>
      <c r="B31" s="20">
        <v>10917</v>
      </c>
      <c r="C31" s="21">
        <v>8627</v>
      </c>
      <c r="D31" s="21">
        <v>2290</v>
      </c>
      <c r="E31" s="120">
        <v>10316</v>
      </c>
      <c r="F31" s="21">
        <v>19</v>
      </c>
      <c r="G31" s="21">
        <v>43679</v>
      </c>
      <c r="H31" s="21">
        <v>306</v>
      </c>
      <c r="I31" s="22" t="s">
        <v>78</v>
      </c>
    </row>
    <row r="32" spans="1:9" ht="15" customHeight="1">
      <c r="A32" s="158" t="s">
        <v>106</v>
      </c>
      <c r="B32" s="50" t="s">
        <v>80</v>
      </c>
      <c r="C32" s="51" t="s">
        <v>81</v>
      </c>
      <c r="D32" s="51" t="s">
        <v>82</v>
      </c>
      <c r="E32" s="51"/>
      <c r="F32" s="51"/>
      <c r="G32" s="51"/>
      <c r="H32" s="86"/>
      <c r="I32" s="52"/>
    </row>
    <row r="33" spans="1:9" ht="15" customHeight="1">
      <c r="A33" s="159"/>
      <c r="B33" s="53">
        <v>19355</v>
      </c>
      <c r="C33" s="54">
        <v>19101</v>
      </c>
      <c r="D33" s="54">
        <v>254</v>
      </c>
      <c r="E33" s="54">
        <v>0</v>
      </c>
      <c r="F33" s="54">
        <v>339</v>
      </c>
      <c r="G33" s="54">
        <v>105780</v>
      </c>
      <c r="H33" s="58">
        <v>9291</v>
      </c>
      <c r="I33" s="19"/>
    </row>
    <row r="34" spans="1:9" ht="15" customHeight="1">
      <c r="A34" s="158" t="s">
        <v>107</v>
      </c>
      <c r="B34" s="50" t="s">
        <v>80</v>
      </c>
      <c r="C34" s="51" t="s">
        <v>81</v>
      </c>
      <c r="D34" s="51" t="s">
        <v>82</v>
      </c>
      <c r="E34" s="51"/>
      <c r="F34" s="51"/>
      <c r="G34" s="51"/>
      <c r="H34" s="57"/>
      <c r="I34" s="52"/>
    </row>
    <row r="35" spans="1:9" ht="13.5" customHeight="1">
      <c r="A35" s="159"/>
      <c r="B35" s="53">
        <v>11781</v>
      </c>
      <c r="C35" s="54">
        <v>11780</v>
      </c>
      <c r="D35" s="54">
        <v>1</v>
      </c>
      <c r="E35" s="54">
        <v>1</v>
      </c>
      <c r="F35" s="54">
        <v>5555</v>
      </c>
      <c r="G35" s="54">
        <v>26266</v>
      </c>
      <c r="H35" s="58">
        <v>25157</v>
      </c>
      <c r="I35" s="19"/>
    </row>
    <row r="36" spans="1:9" ht="27" customHeight="1">
      <c r="A36" s="33" t="s">
        <v>15</v>
      </c>
      <c r="B36" s="34"/>
      <c r="C36" s="35"/>
      <c r="D36" s="35"/>
      <c r="E36" s="121">
        <f>SUM(E28:E35)</f>
        <v>14697</v>
      </c>
      <c r="F36" s="122"/>
      <c r="G36" s="121">
        <f>SUM(G28:G35)</f>
        <v>245840</v>
      </c>
      <c r="H36" s="121">
        <f>SUM(H28:H35)</f>
        <v>59834</v>
      </c>
      <c r="I36" s="36" t="s">
        <v>79</v>
      </c>
    </row>
    <row r="37" ht="10.5">
      <c r="A37" s="1" t="s">
        <v>92</v>
      </c>
    </row>
    <row r="38" ht="10.5">
      <c r="A38" s="1" t="s">
        <v>93</v>
      </c>
    </row>
    <row r="39" ht="10.5">
      <c r="A39" s="1" t="s">
        <v>42</v>
      </c>
    </row>
    <row r="40" ht="10.5">
      <c r="A40" s="1" t="s">
        <v>41</v>
      </c>
    </row>
    <row r="41" ht="9.75" customHeight="1"/>
    <row r="42" ht="14.25">
      <c r="A42" s="6" t="s">
        <v>13</v>
      </c>
    </row>
    <row r="43" spans="9:10" ht="10.5">
      <c r="I43" s="3" t="s">
        <v>12</v>
      </c>
      <c r="J43" s="3"/>
    </row>
    <row r="44" spans="1:9" ht="21.75" customHeight="1">
      <c r="A44" s="156" t="s">
        <v>14</v>
      </c>
      <c r="B44" s="150" t="s">
        <v>36</v>
      </c>
      <c r="C44" s="152" t="s">
        <v>37</v>
      </c>
      <c r="D44" s="152" t="s">
        <v>38</v>
      </c>
      <c r="E44" s="160" t="s">
        <v>39</v>
      </c>
      <c r="F44" s="152" t="s">
        <v>48</v>
      </c>
      <c r="G44" s="152" t="s">
        <v>11</v>
      </c>
      <c r="H44" s="160" t="s">
        <v>115</v>
      </c>
      <c r="I44" s="162" t="s">
        <v>8</v>
      </c>
    </row>
    <row r="45" spans="1:9" ht="19.5" customHeight="1" thickBot="1">
      <c r="A45" s="157"/>
      <c r="B45" s="151"/>
      <c r="C45" s="153"/>
      <c r="D45" s="153"/>
      <c r="E45" s="161"/>
      <c r="F45" s="166"/>
      <c r="G45" s="166"/>
      <c r="H45" s="165"/>
      <c r="I45" s="163"/>
    </row>
    <row r="46" spans="1:9" ht="13.5" customHeight="1" thickTop="1">
      <c r="A46" s="29"/>
      <c r="B46" s="17"/>
      <c r="C46" s="18"/>
      <c r="D46" s="18"/>
      <c r="E46" s="18"/>
      <c r="F46" s="18"/>
      <c r="G46" s="18"/>
      <c r="H46" s="18"/>
      <c r="I46" s="23"/>
    </row>
    <row r="47" spans="1:9" ht="13.5" customHeight="1">
      <c r="A47" s="30"/>
      <c r="B47" s="24"/>
      <c r="C47" s="25"/>
      <c r="D47" s="25"/>
      <c r="E47" s="25"/>
      <c r="F47" s="25"/>
      <c r="G47" s="25"/>
      <c r="H47" s="25"/>
      <c r="I47" s="26"/>
    </row>
    <row r="48" spans="1:9" ht="13.5" customHeight="1">
      <c r="A48" s="33" t="s">
        <v>16</v>
      </c>
      <c r="B48" s="34"/>
      <c r="C48" s="35"/>
      <c r="D48" s="35"/>
      <c r="E48" s="27"/>
      <c r="F48" s="28"/>
      <c r="G48" s="27"/>
      <c r="H48" s="27"/>
      <c r="I48" s="36"/>
    </row>
    <row r="49" ht="9.75" customHeight="1">
      <c r="A49" s="2"/>
    </row>
    <row r="50" ht="14.25">
      <c r="A50" s="6" t="s">
        <v>49</v>
      </c>
    </row>
    <row r="51" ht="10.5">
      <c r="J51" s="3" t="s">
        <v>12</v>
      </c>
    </row>
    <row r="52" spans="1:10" ht="13.5" customHeight="1">
      <c r="A52" s="148" t="s">
        <v>17</v>
      </c>
      <c r="B52" s="150" t="s">
        <v>19</v>
      </c>
      <c r="C52" s="152" t="s">
        <v>40</v>
      </c>
      <c r="D52" s="152" t="s">
        <v>84</v>
      </c>
      <c r="E52" s="144" t="s">
        <v>85</v>
      </c>
      <c r="F52" s="144" t="s">
        <v>86</v>
      </c>
      <c r="G52" s="146" t="s">
        <v>87</v>
      </c>
      <c r="H52" s="146" t="s">
        <v>88</v>
      </c>
      <c r="I52" s="160" t="s">
        <v>52</v>
      </c>
      <c r="J52" s="162" t="s">
        <v>8</v>
      </c>
    </row>
    <row r="53" spans="1:10" ht="51" customHeight="1" thickBot="1">
      <c r="A53" s="149"/>
      <c r="B53" s="151"/>
      <c r="C53" s="153"/>
      <c r="D53" s="153"/>
      <c r="E53" s="145"/>
      <c r="F53" s="145"/>
      <c r="G53" s="147"/>
      <c r="H53" s="147"/>
      <c r="I53" s="165"/>
      <c r="J53" s="163"/>
    </row>
    <row r="54" spans="1:12" ht="27" customHeight="1" thickTop="1">
      <c r="A54" s="55" t="s">
        <v>57</v>
      </c>
      <c r="B54" s="95">
        <v>-12</v>
      </c>
      <c r="C54" s="96">
        <v>81.1</v>
      </c>
      <c r="D54" s="96">
        <v>30</v>
      </c>
      <c r="E54" s="96">
        <v>0</v>
      </c>
      <c r="F54" s="96">
        <v>0</v>
      </c>
      <c r="G54" s="96">
        <v>0</v>
      </c>
      <c r="H54" s="96">
        <v>0</v>
      </c>
      <c r="I54" s="60" t="s">
        <v>77</v>
      </c>
      <c r="J54" s="61"/>
      <c r="L54" s="1" t="s">
        <v>83</v>
      </c>
    </row>
    <row r="55" spans="1:10" ht="27" customHeight="1">
      <c r="A55" s="55" t="s">
        <v>58</v>
      </c>
      <c r="B55" s="97">
        <v>-8.7</v>
      </c>
      <c r="C55" s="98">
        <v>1143.7</v>
      </c>
      <c r="D55" s="98">
        <v>747.6</v>
      </c>
      <c r="E55" s="98">
        <v>65.8</v>
      </c>
      <c r="F55" s="98">
        <v>0</v>
      </c>
      <c r="G55" s="98">
        <v>0</v>
      </c>
      <c r="H55" s="98">
        <v>0</v>
      </c>
      <c r="I55" s="62" t="s">
        <v>77</v>
      </c>
      <c r="J55" s="63"/>
    </row>
    <row r="56" spans="1:10" ht="27" customHeight="1">
      <c r="A56" s="55" t="s">
        <v>116</v>
      </c>
      <c r="B56" s="97">
        <v>-105</v>
      </c>
      <c r="C56" s="98">
        <v>323.8</v>
      </c>
      <c r="D56" s="98">
        <v>2450</v>
      </c>
      <c r="E56" s="98">
        <v>13.5</v>
      </c>
      <c r="F56" s="98">
        <v>2370</v>
      </c>
      <c r="G56" s="98">
        <v>0</v>
      </c>
      <c r="H56" s="98">
        <v>0</v>
      </c>
      <c r="I56" s="62" t="s">
        <v>77</v>
      </c>
      <c r="J56" s="63"/>
    </row>
    <row r="57" spans="1:10" ht="27" customHeight="1">
      <c r="A57" s="55" t="s">
        <v>117</v>
      </c>
      <c r="B57" s="97">
        <v>1.9</v>
      </c>
      <c r="C57" s="98">
        <v>538.4</v>
      </c>
      <c r="D57" s="98">
        <v>440</v>
      </c>
      <c r="E57" s="98">
        <v>0</v>
      </c>
      <c r="F57" s="98">
        <v>0</v>
      </c>
      <c r="G57" s="98">
        <v>0</v>
      </c>
      <c r="H57" s="98">
        <v>0</v>
      </c>
      <c r="I57" s="62" t="s">
        <v>77</v>
      </c>
      <c r="J57" s="63"/>
    </row>
    <row r="58" spans="1:10" ht="27" customHeight="1">
      <c r="A58" s="56" t="s">
        <v>118</v>
      </c>
      <c r="B58" s="97">
        <v>376.1</v>
      </c>
      <c r="C58" s="98">
        <v>7030.3</v>
      </c>
      <c r="D58" s="98">
        <v>6194</v>
      </c>
      <c r="E58" s="98">
        <v>3651.1</v>
      </c>
      <c r="F58" s="98">
        <v>0</v>
      </c>
      <c r="G58" s="98">
        <v>0</v>
      </c>
      <c r="H58" s="98">
        <v>0</v>
      </c>
      <c r="I58" s="62" t="s">
        <v>77</v>
      </c>
      <c r="J58" s="63"/>
    </row>
    <row r="59" spans="1:10" ht="27" customHeight="1">
      <c r="A59" s="55" t="s">
        <v>59</v>
      </c>
      <c r="B59" s="97">
        <v>8.5</v>
      </c>
      <c r="C59" s="98">
        <v>5733.4</v>
      </c>
      <c r="D59" s="98">
        <v>250</v>
      </c>
      <c r="E59" s="98">
        <v>0</v>
      </c>
      <c r="F59" s="98">
        <v>0</v>
      </c>
      <c r="G59" s="98">
        <v>0</v>
      </c>
      <c r="H59" s="98">
        <v>0</v>
      </c>
      <c r="I59" s="62" t="s">
        <v>77</v>
      </c>
      <c r="J59" s="63"/>
    </row>
    <row r="60" spans="1:10" ht="27" customHeight="1">
      <c r="A60" s="55" t="s">
        <v>60</v>
      </c>
      <c r="B60" s="97">
        <v>174.7</v>
      </c>
      <c r="C60" s="98">
        <v>1898.6</v>
      </c>
      <c r="D60" s="98">
        <v>400</v>
      </c>
      <c r="E60" s="98">
        <v>0</v>
      </c>
      <c r="F60" s="98">
        <v>665.5</v>
      </c>
      <c r="G60" s="98">
        <v>0</v>
      </c>
      <c r="H60" s="98">
        <v>0</v>
      </c>
      <c r="I60" s="62" t="s">
        <v>77</v>
      </c>
      <c r="J60" s="63"/>
    </row>
    <row r="61" spans="1:10" ht="27" customHeight="1">
      <c r="A61" s="55" t="s">
        <v>61</v>
      </c>
      <c r="B61" s="97">
        <v>-4.5</v>
      </c>
      <c r="C61" s="98">
        <v>89.4</v>
      </c>
      <c r="D61" s="98">
        <v>30</v>
      </c>
      <c r="E61" s="98">
        <v>44.9</v>
      </c>
      <c r="F61" s="98">
        <v>0</v>
      </c>
      <c r="G61" s="98">
        <v>0</v>
      </c>
      <c r="H61" s="98">
        <v>0</v>
      </c>
      <c r="I61" s="62" t="s">
        <v>77</v>
      </c>
      <c r="J61" s="63"/>
    </row>
    <row r="62" spans="1:10" ht="27" customHeight="1">
      <c r="A62" s="55" t="s">
        <v>62</v>
      </c>
      <c r="B62" s="97">
        <v>-7.1</v>
      </c>
      <c r="C62" s="98">
        <v>66.5</v>
      </c>
      <c r="D62" s="98">
        <v>13.5</v>
      </c>
      <c r="E62" s="98">
        <v>0</v>
      </c>
      <c r="F62" s="98">
        <v>0</v>
      </c>
      <c r="G62" s="98">
        <v>0</v>
      </c>
      <c r="H62" s="98">
        <v>0</v>
      </c>
      <c r="I62" s="62" t="s">
        <v>77</v>
      </c>
      <c r="J62" s="63"/>
    </row>
    <row r="63" spans="1:10" ht="27" customHeight="1">
      <c r="A63" s="55" t="s">
        <v>63</v>
      </c>
      <c r="B63" s="97">
        <v>1.1</v>
      </c>
      <c r="C63" s="98">
        <v>63.8</v>
      </c>
      <c r="D63" s="98">
        <v>50</v>
      </c>
      <c r="E63" s="98">
        <v>12.1</v>
      </c>
      <c r="F63" s="98">
        <v>0</v>
      </c>
      <c r="G63" s="98">
        <v>0</v>
      </c>
      <c r="H63" s="98">
        <v>0</v>
      </c>
      <c r="I63" s="62" t="s">
        <v>77</v>
      </c>
      <c r="J63" s="63"/>
    </row>
    <row r="64" spans="1:10" ht="27" customHeight="1">
      <c r="A64" s="55" t="s">
        <v>119</v>
      </c>
      <c r="B64" s="97">
        <v>-63.2</v>
      </c>
      <c r="C64" s="98">
        <v>664.1</v>
      </c>
      <c r="D64" s="98">
        <v>40</v>
      </c>
      <c r="E64" s="98">
        <v>0</v>
      </c>
      <c r="F64" s="98">
        <v>0</v>
      </c>
      <c r="G64" s="98">
        <v>0</v>
      </c>
      <c r="H64" s="98">
        <v>0</v>
      </c>
      <c r="I64" s="62" t="s">
        <v>77</v>
      </c>
      <c r="J64" s="63"/>
    </row>
    <row r="65" spans="1:10" ht="27" customHeight="1">
      <c r="A65" s="55" t="s">
        <v>128</v>
      </c>
      <c r="B65" s="97">
        <v>-95.9</v>
      </c>
      <c r="C65" s="98">
        <v>7034.7</v>
      </c>
      <c r="D65" s="98">
        <v>66</v>
      </c>
      <c r="E65" s="98">
        <v>357.1</v>
      </c>
      <c r="F65" s="98">
        <v>7100</v>
      </c>
      <c r="G65" s="98">
        <v>0</v>
      </c>
      <c r="H65" s="98">
        <v>0</v>
      </c>
      <c r="I65" s="62" t="s">
        <v>77</v>
      </c>
      <c r="J65" s="63"/>
    </row>
    <row r="66" spans="1:10" ht="27" customHeight="1">
      <c r="A66" s="55" t="s">
        <v>64</v>
      </c>
      <c r="B66" s="97">
        <v>3.2</v>
      </c>
      <c r="C66" s="98">
        <v>-45.6</v>
      </c>
      <c r="D66" s="98">
        <v>3.4</v>
      </c>
      <c r="E66" s="98">
        <v>0</v>
      </c>
      <c r="F66" s="98">
        <v>0</v>
      </c>
      <c r="G66" s="98">
        <v>0</v>
      </c>
      <c r="H66" s="98">
        <v>0</v>
      </c>
      <c r="I66" s="62" t="s">
        <v>77</v>
      </c>
      <c r="J66" s="63"/>
    </row>
    <row r="67" spans="1:10" ht="27" customHeight="1">
      <c r="A67" s="55" t="s">
        <v>120</v>
      </c>
      <c r="B67" s="97">
        <v>-12.3</v>
      </c>
      <c r="C67" s="98">
        <v>1659.5</v>
      </c>
      <c r="D67" s="98">
        <v>500</v>
      </c>
      <c r="E67" s="98">
        <v>44.2</v>
      </c>
      <c r="F67" s="98">
        <v>0</v>
      </c>
      <c r="G67" s="98">
        <v>0</v>
      </c>
      <c r="H67" s="98">
        <v>0</v>
      </c>
      <c r="I67" s="62" t="s">
        <v>77</v>
      </c>
      <c r="J67" s="63"/>
    </row>
    <row r="68" spans="1:10" ht="27" customHeight="1">
      <c r="A68" s="55" t="s">
        <v>65</v>
      </c>
      <c r="B68" s="97">
        <v>25.8</v>
      </c>
      <c r="C68" s="98">
        <v>1929.3</v>
      </c>
      <c r="D68" s="98">
        <v>800</v>
      </c>
      <c r="E68" s="98">
        <v>0</v>
      </c>
      <c r="F68" s="98">
        <v>0</v>
      </c>
      <c r="G68" s="98">
        <v>0</v>
      </c>
      <c r="H68" s="98">
        <v>0</v>
      </c>
      <c r="I68" s="62" t="s">
        <v>77</v>
      </c>
      <c r="J68" s="63"/>
    </row>
    <row r="69" spans="1:10" ht="27" customHeight="1">
      <c r="A69" s="55" t="s">
        <v>121</v>
      </c>
      <c r="B69" s="97">
        <v>-56.7</v>
      </c>
      <c r="C69" s="98">
        <v>2187.3</v>
      </c>
      <c r="D69" s="98">
        <v>5</v>
      </c>
      <c r="E69" s="98">
        <v>229.1</v>
      </c>
      <c r="F69" s="98">
        <v>21009.3</v>
      </c>
      <c r="G69" s="98">
        <v>0</v>
      </c>
      <c r="H69" s="98">
        <v>13877.7</v>
      </c>
      <c r="I69" s="64">
        <v>12490</v>
      </c>
      <c r="J69" s="63"/>
    </row>
    <row r="70" spans="1:10" ht="27" customHeight="1">
      <c r="A70" s="55" t="s">
        <v>66</v>
      </c>
      <c r="B70" s="97">
        <v>-71.8</v>
      </c>
      <c r="C70" s="98">
        <v>379.8</v>
      </c>
      <c r="D70" s="98">
        <v>13.1</v>
      </c>
      <c r="E70" s="98">
        <v>0</v>
      </c>
      <c r="F70" s="98">
        <v>0</v>
      </c>
      <c r="G70" s="98">
        <v>0</v>
      </c>
      <c r="H70" s="98">
        <v>0</v>
      </c>
      <c r="I70" s="62" t="s">
        <v>77</v>
      </c>
      <c r="J70" s="63"/>
    </row>
    <row r="71" spans="1:10" ht="27" customHeight="1">
      <c r="A71" s="55" t="s">
        <v>67</v>
      </c>
      <c r="B71" s="97">
        <v>4.1</v>
      </c>
      <c r="C71" s="98">
        <v>111</v>
      </c>
      <c r="D71" s="98">
        <v>25</v>
      </c>
      <c r="E71" s="98">
        <v>0</v>
      </c>
      <c r="F71" s="98">
        <v>0</v>
      </c>
      <c r="G71" s="98">
        <v>0</v>
      </c>
      <c r="H71" s="98">
        <v>0</v>
      </c>
      <c r="I71" s="62" t="s">
        <v>77</v>
      </c>
      <c r="J71" s="63"/>
    </row>
    <row r="72" spans="1:10" ht="27" customHeight="1">
      <c r="A72" s="55" t="s">
        <v>68</v>
      </c>
      <c r="B72" s="97">
        <v>-3.1</v>
      </c>
      <c r="C72" s="98">
        <v>150.9</v>
      </c>
      <c r="D72" s="98">
        <v>17</v>
      </c>
      <c r="E72" s="98">
        <v>0</v>
      </c>
      <c r="F72" s="98">
        <v>0</v>
      </c>
      <c r="G72" s="98">
        <v>0</v>
      </c>
      <c r="H72" s="98">
        <v>0</v>
      </c>
      <c r="I72" s="62" t="s">
        <v>77</v>
      </c>
      <c r="J72" s="63"/>
    </row>
    <row r="73" spans="1:10" ht="24.75" customHeight="1">
      <c r="A73" s="55" t="s">
        <v>69</v>
      </c>
      <c r="B73" s="97">
        <v>118.6</v>
      </c>
      <c r="C73" s="98">
        <v>18852.6</v>
      </c>
      <c r="D73" s="98">
        <v>30</v>
      </c>
      <c r="E73" s="98">
        <v>0</v>
      </c>
      <c r="F73" s="98">
        <v>1723.8</v>
      </c>
      <c r="G73" s="98">
        <v>3939.5</v>
      </c>
      <c r="H73" s="98">
        <v>0</v>
      </c>
      <c r="I73" s="62" t="s">
        <v>77</v>
      </c>
      <c r="J73" s="63"/>
    </row>
    <row r="74" spans="1:10" ht="27" customHeight="1">
      <c r="A74" s="55" t="s">
        <v>122</v>
      </c>
      <c r="B74" s="97">
        <v>3.4</v>
      </c>
      <c r="C74" s="98">
        <v>670.5</v>
      </c>
      <c r="D74" s="98">
        <v>26</v>
      </c>
      <c r="E74" s="98">
        <v>0</v>
      </c>
      <c r="F74" s="98">
        <v>0</v>
      </c>
      <c r="G74" s="98">
        <v>0</v>
      </c>
      <c r="H74" s="98">
        <v>0</v>
      </c>
      <c r="I74" s="62" t="s">
        <v>77</v>
      </c>
      <c r="J74" s="63"/>
    </row>
    <row r="75" spans="1:10" ht="24.75" customHeight="1">
      <c r="A75" s="55" t="s">
        <v>70</v>
      </c>
      <c r="B75" s="97">
        <v>168.2</v>
      </c>
      <c r="C75" s="98">
        <v>6325</v>
      </c>
      <c r="D75" s="98">
        <v>6325</v>
      </c>
      <c r="E75" s="98">
        <v>0</v>
      </c>
      <c r="F75" s="98">
        <v>0</v>
      </c>
      <c r="G75" s="98">
        <v>6334.1</v>
      </c>
      <c r="H75" s="98">
        <v>0</v>
      </c>
      <c r="I75" s="62" t="s">
        <v>77</v>
      </c>
      <c r="J75" s="63"/>
    </row>
    <row r="76" spans="1:10" ht="24.75" customHeight="1">
      <c r="A76" s="55" t="s">
        <v>71</v>
      </c>
      <c r="B76" s="97">
        <v>0</v>
      </c>
      <c r="C76" s="98">
        <v>66774.5</v>
      </c>
      <c r="D76" s="98">
        <v>33320</v>
      </c>
      <c r="E76" s="98">
        <v>0</v>
      </c>
      <c r="F76" s="98">
        <v>37507.3</v>
      </c>
      <c r="G76" s="98">
        <v>70415.7</v>
      </c>
      <c r="H76" s="98">
        <v>0</v>
      </c>
      <c r="I76" s="62" t="s">
        <v>77</v>
      </c>
      <c r="J76" s="63"/>
    </row>
    <row r="77" spans="1:10" ht="24.75" customHeight="1">
      <c r="A77" s="55" t="s">
        <v>123</v>
      </c>
      <c r="B77" s="97">
        <v>47</v>
      </c>
      <c r="C77" s="98">
        <v>1073.1</v>
      </c>
      <c r="D77" s="98">
        <v>510</v>
      </c>
      <c r="E77" s="98">
        <v>0</v>
      </c>
      <c r="F77" s="98">
        <v>543.1</v>
      </c>
      <c r="G77" s="98">
        <v>0</v>
      </c>
      <c r="H77" s="98">
        <v>0</v>
      </c>
      <c r="I77" s="62" t="s">
        <v>77</v>
      </c>
      <c r="J77" s="63"/>
    </row>
    <row r="78" spans="1:10" ht="23.25" customHeight="1">
      <c r="A78" s="55" t="s">
        <v>72</v>
      </c>
      <c r="B78" s="97">
        <v>496.5</v>
      </c>
      <c r="C78" s="98">
        <v>6730.2</v>
      </c>
      <c r="D78" s="98">
        <v>1372.4</v>
      </c>
      <c r="E78" s="98">
        <v>0</v>
      </c>
      <c r="F78" s="98">
        <v>0</v>
      </c>
      <c r="G78" s="98">
        <v>0</v>
      </c>
      <c r="H78" s="98">
        <v>0</v>
      </c>
      <c r="I78" s="62" t="s">
        <v>77</v>
      </c>
      <c r="J78" s="63"/>
    </row>
    <row r="79" spans="1:10" ht="27" customHeight="1">
      <c r="A79" s="55" t="s">
        <v>73</v>
      </c>
      <c r="B79" s="97">
        <v>352.8</v>
      </c>
      <c r="C79" s="98">
        <v>6979.8</v>
      </c>
      <c r="D79" s="98">
        <v>8.3</v>
      </c>
      <c r="E79" s="98">
        <v>2.2</v>
      </c>
      <c r="F79" s="98">
        <v>104.1</v>
      </c>
      <c r="G79" s="98">
        <v>0</v>
      </c>
      <c r="H79" s="98">
        <v>0</v>
      </c>
      <c r="I79" s="62" t="s">
        <v>77</v>
      </c>
      <c r="J79" s="63"/>
    </row>
    <row r="80" spans="1:10" ht="27" customHeight="1">
      <c r="A80" s="55" t="s">
        <v>74</v>
      </c>
      <c r="B80" s="97">
        <v>-3.4</v>
      </c>
      <c r="C80" s="98">
        <v>105.3</v>
      </c>
      <c r="D80" s="98">
        <v>39.5</v>
      </c>
      <c r="E80" s="98">
        <v>0</v>
      </c>
      <c r="F80" s="98">
        <v>0</v>
      </c>
      <c r="G80" s="98">
        <v>0</v>
      </c>
      <c r="H80" s="98">
        <v>0</v>
      </c>
      <c r="I80" s="62" t="s">
        <v>77</v>
      </c>
      <c r="J80" s="63"/>
    </row>
    <row r="81" spans="1:10" ht="27" customHeight="1">
      <c r="A81" s="55" t="s">
        <v>75</v>
      </c>
      <c r="B81" s="97">
        <v>-28.9</v>
      </c>
      <c r="C81" s="98">
        <v>380</v>
      </c>
      <c r="D81" s="98">
        <v>20</v>
      </c>
      <c r="E81" s="98">
        <v>24.7</v>
      </c>
      <c r="F81" s="98">
        <v>0</v>
      </c>
      <c r="G81" s="98">
        <v>0</v>
      </c>
      <c r="H81" s="98">
        <v>0</v>
      </c>
      <c r="I81" s="62" t="s">
        <v>77</v>
      </c>
      <c r="J81" s="63"/>
    </row>
    <row r="82" spans="1:10" ht="27" customHeight="1">
      <c r="A82" s="55" t="s">
        <v>76</v>
      </c>
      <c r="B82" s="97">
        <v>0.2</v>
      </c>
      <c r="C82" s="98">
        <v>1073.6</v>
      </c>
      <c r="D82" s="98">
        <v>800</v>
      </c>
      <c r="E82" s="98">
        <v>0</v>
      </c>
      <c r="F82" s="98">
        <v>0</v>
      </c>
      <c r="G82" s="98">
        <v>0</v>
      </c>
      <c r="H82" s="98">
        <v>0</v>
      </c>
      <c r="I82" s="62" t="s">
        <v>77</v>
      </c>
      <c r="J82" s="63"/>
    </row>
    <row r="83" spans="1:10" ht="27" customHeight="1">
      <c r="A83" s="55" t="s">
        <v>89</v>
      </c>
      <c r="B83" s="97">
        <v>0</v>
      </c>
      <c r="C83" s="98">
        <v>10</v>
      </c>
      <c r="D83" s="98">
        <v>2.5</v>
      </c>
      <c r="E83" s="98">
        <v>0</v>
      </c>
      <c r="F83" s="98">
        <v>0</v>
      </c>
      <c r="G83" s="98">
        <v>0</v>
      </c>
      <c r="H83" s="98">
        <v>0</v>
      </c>
      <c r="I83" s="62" t="s">
        <v>77</v>
      </c>
      <c r="J83" s="63"/>
    </row>
    <row r="84" spans="1:10" ht="27" customHeight="1" thickBot="1">
      <c r="A84" s="55" t="s">
        <v>124</v>
      </c>
      <c r="B84" s="97">
        <v>-4.5</v>
      </c>
      <c r="C84" s="98">
        <v>907</v>
      </c>
      <c r="D84" s="98">
        <v>710</v>
      </c>
      <c r="E84" s="98">
        <v>7.5</v>
      </c>
      <c r="F84" s="98">
        <v>0</v>
      </c>
      <c r="G84" s="98">
        <v>0</v>
      </c>
      <c r="H84" s="98">
        <v>0</v>
      </c>
      <c r="I84" s="62" t="s">
        <v>77</v>
      </c>
      <c r="J84" s="63"/>
    </row>
    <row r="85" spans="1:10" ht="27" customHeight="1" thickTop="1">
      <c r="A85" s="59" t="s">
        <v>18</v>
      </c>
      <c r="B85" s="65"/>
      <c r="C85" s="66"/>
      <c r="D85" s="123">
        <v>55238.3</v>
      </c>
      <c r="E85" s="123">
        <v>4452.2</v>
      </c>
      <c r="F85" s="123">
        <v>71023.1</v>
      </c>
      <c r="G85" s="123">
        <v>80689.3</v>
      </c>
      <c r="H85" s="123">
        <v>13877.7</v>
      </c>
      <c r="I85" s="123">
        <v>12490</v>
      </c>
      <c r="J85" s="124"/>
    </row>
    <row r="86" ht="10.5">
      <c r="A86" s="1" t="s">
        <v>94</v>
      </c>
    </row>
    <row r="87" ht="14.25">
      <c r="A87" s="6" t="s">
        <v>34</v>
      </c>
    </row>
    <row r="88" ht="10.5">
      <c r="D88" s="3" t="s">
        <v>12</v>
      </c>
    </row>
    <row r="89" spans="1:4" ht="26.25" customHeight="1" thickBot="1">
      <c r="A89" s="37" t="s">
        <v>29</v>
      </c>
      <c r="B89" s="38" t="s">
        <v>99</v>
      </c>
      <c r="C89" s="39" t="s">
        <v>100</v>
      </c>
      <c r="D89" s="40" t="s">
        <v>43</v>
      </c>
    </row>
    <row r="90" spans="1:4" ht="22.5" customHeight="1" thickTop="1">
      <c r="A90" s="41" t="s">
        <v>30</v>
      </c>
      <c r="B90" s="125">
        <v>2548</v>
      </c>
      <c r="C90" s="126">
        <v>2125</v>
      </c>
      <c r="D90" s="127">
        <f>+C90-B90</f>
        <v>-423</v>
      </c>
    </row>
    <row r="91" spans="1:4" ht="22.5" customHeight="1">
      <c r="A91" s="42" t="s">
        <v>31</v>
      </c>
      <c r="B91" s="128">
        <v>110357</v>
      </c>
      <c r="C91" s="129">
        <v>136937</v>
      </c>
      <c r="D91" s="130">
        <f>+C91-B91</f>
        <v>26580</v>
      </c>
    </row>
    <row r="92" spans="1:4" ht="22.5" customHeight="1">
      <c r="A92" s="43" t="s">
        <v>32</v>
      </c>
      <c r="B92" s="131">
        <v>36846</v>
      </c>
      <c r="C92" s="132">
        <v>31817</v>
      </c>
      <c r="D92" s="133">
        <f>+C92-B92</f>
        <v>-5029</v>
      </c>
    </row>
    <row r="93" spans="1:4" ht="22.5" customHeight="1">
      <c r="A93" s="44" t="s">
        <v>33</v>
      </c>
      <c r="B93" s="134">
        <f>SUM(B90:B92)</f>
        <v>149751</v>
      </c>
      <c r="C93" s="121">
        <f>SUM(C90:C92)</f>
        <v>170879</v>
      </c>
      <c r="D93" s="135">
        <f>+C93-B93</f>
        <v>21128</v>
      </c>
    </row>
    <row r="94" spans="1:4" ht="10.5">
      <c r="A94" s="1" t="s">
        <v>51</v>
      </c>
      <c r="B94" s="45"/>
      <c r="C94" s="45"/>
      <c r="D94" s="45"/>
    </row>
    <row r="95" spans="1:4" ht="9.75" customHeight="1">
      <c r="A95" s="46"/>
      <c r="B95" s="45"/>
      <c r="C95" s="45"/>
      <c r="D95" s="45"/>
    </row>
    <row r="96" ht="14.25">
      <c r="A96" s="6" t="s">
        <v>50</v>
      </c>
    </row>
    <row r="97" ht="10.5" customHeight="1">
      <c r="A97" s="6"/>
    </row>
    <row r="98" spans="1:11" ht="27" customHeight="1" thickBot="1">
      <c r="A98" s="37" t="s">
        <v>28</v>
      </c>
      <c r="B98" s="38" t="s">
        <v>99</v>
      </c>
      <c r="C98" s="39" t="s">
        <v>100</v>
      </c>
      <c r="D98" s="39" t="s">
        <v>43</v>
      </c>
      <c r="E98" s="47" t="s">
        <v>26</v>
      </c>
      <c r="F98" s="40" t="s">
        <v>27</v>
      </c>
      <c r="G98" s="174" t="s">
        <v>35</v>
      </c>
      <c r="H98" s="175"/>
      <c r="I98" s="38" t="s">
        <v>99</v>
      </c>
      <c r="J98" s="39" t="s">
        <v>100</v>
      </c>
      <c r="K98" s="40" t="s">
        <v>43</v>
      </c>
    </row>
    <row r="99" spans="1:11" ht="24" customHeight="1" thickTop="1">
      <c r="A99" s="41" t="s">
        <v>20</v>
      </c>
      <c r="B99" s="82">
        <v>0.47</v>
      </c>
      <c r="C99" s="70">
        <v>0.42</v>
      </c>
      <c r="D99" s="139">
        <f aca="true" t="shared" si="1" ref="D99:D104">+C99-B99</f>
        <v>-0.04999999999999999</v>
      </c>
      <c r="E99" s="71">
        <v>-3.75</v>
      </c>
      <c r="F99" s="72">
        <v>-5</v>
      </c>
      <c r="G99" s="178" t="s">
        <v>101</v>
      </c>
      <c r="H99" s="179"/>
      <c r="I99" s="89">
        <v>6.1</v>
      </c>
      <c r="J99" s="90">
        <v>3.6</v>
      </c>
      <c r="K99" s="141">
        <f aca="true" t="shared" si="2" ref="K99:K104">+J99-I99</f>
        <v>-2.4999999999999996</v>
      </c>
    </row>
    <row r="100" spans="1:11" ht="24" customHeight="1">
      <c r="A100" s="42" t="s">
        <v>21</v>
      </c>
      <c r="B100" s="67">
        <v>2.88</v>
      </c>
      <c r="C100" s="73">
        <v>2.99</v>
      </c>
      <c r="D100" s="139">
        <f t="shared" si="1"/>
        <v>0.11000000000000032</v>
      </c>
      <c r="E100" s="74">
        <v>-8.75</v>
      </c>
      <c r="F100" s="75">
        <v>-25</v>
      </c>
      <c r="G100" s="176" t="s">
        <v>125</v>
      </c>
      <c r="H100" s="177"/>
      <c r="I100" s="91">
        <v>160.2</v>
      </c>
      <c r="J100" s="92">
        <v>149.9</v>
      </c>
      <c r="K100" s="142">
        <f t="shared" si="2"/>
        <v>-10.299999999999983</v>
      </c>
    </row>
    <row r="101" spans="1:11" ht="24" customHeight="1">
      <c r="A101" s="42" t="s">
        <v>22</v>
      </c>
      <c r="B101" s="83">
        <v>15.7</v>
      </c>
      <c r="C101" s="68">
        <v>15.5</v>
      </c>
      <c r="D101" s="139">
        <f t="shared" si="1"/>
        <v>-0.1999999999999993</v>
      </c>
      <c r="E101" s="76">
        <v>25</v>
      </c>
      <c r="F101" s="77">
        <v>35</v>
      </c>
      <c r="G101" s="176" t="s">
        <v>103</v>
      </c>
      <c r="H101" s="177"/>
      <c r="I101" s="91"/>
      <c r="J101" s="92"/>
      <c r="K101" s="142">
        <f t="shared" si="2"/>
        <v>0</v>
      </c>
    </row>
    <row r="102" spans="1:11" ht="24" customHeight="1">
      <c r="A102" s="42" t="s">
        <v>23</v>
      </c>
      <c r="B102" s="84">
        <v>258.3</v>
      </c>
      <c r="C102" s="68">
        <v>257.8</v>
      </c>
      <c r="D102" s="139">
        <f t="shared" si="1"/>
        <v>-0.5</v>
      </c>
      <c r="E102" s="76">
        <v>400</v>
      </c>
      <c r="F102" s="78"/>
      <c r="G102" s="176" t="s">
        <v>104</v>
      </c>
      <c r="H102" s="177"/>
      <c r="I102" s="91">
        <v>82.7</v>
      </c>
      <c r="J102" s="92">
        <v>98.4</v>
      </c>
      <c r="K102" s="142">
        <f t="shared" si="2"/>
        <v>15.700000000000003</v>
      </c>
    </row>
    <row r="103" spans="1:11" ht="24" customHeight="1">
      <c r="A103" s="42" t="s">
        <v>24</v>
      </c>
      <c r="B103" s="85">
        <v>0.591</v>
      </c>
      <c r="C103" s="73">
        <v>0.629</v>
      </c>
      <c r="D103" s="139">
        <f t="shared" si="1"/>
        <v>0.038000000000000034</v>
      </c>
      <c r="E103" s="79"/>
      <c r="F103" s="78"/>
      <c r="G103" s="176" t="s">
        <v>126</v>
      </c>
      <c r="H103" s="177"/>
      <c r="I103" s="91"/>
      <c r="J103" s="92"/>
      <c r="K103" s="142">
        <f t="shared" si="2"/>
        <v>0</v>
      </c>
    </row>
    <row r="104" spans="1:11" ht="24" customHeight="1">
      <c r="A104" s="48" t="s">
        <v>25</v>
      </c>
      <c r="B104" s="137">
        <v>98.3</v>
      </c>
      <c r="C104" s="69">
        <v>93.7</v>
      </c>
      <c r="D104" s="140">
        <f t="shared" si="1"/>
        <v>-4.599999999999994</v>
      </c>
      <c r="E104" s="80"/>
      <c r="F104" s="81"/>
      <c r="G104" s="180" t="s">
        <v>105</v>
      </c>
      <c r="H104" s="181"/>
      <c r="I104" s="93">
        <v>0</v>
      </c>
      <c r="J104" s="94">
        <v>0</v>
      </c>
      <c r="K104" s="143">
        <f t="shared" si="2"/>
        <v>0</v>
      </c>
    </row>
    <row r="105" ht="10.5">
      <c r="A105" s="1" t="s">
        <v>95</v>
      </c>
    </row>
    <row r="106" ht="10.5">
      <c r="A106" s="1" t="s">
        <v>96</v>
      </c>
    </row>
    <row r="107" ht="10.5">
      <c r="A107" s="1" t="s">
        <v>97</v>
      </c>
    </row>
    <row r="108" ht="10.5" customHeight="1">
      <c r="A108" s="1" t="s">
        <v>98</v>
      </c>
    </row>
  </sheetData>
  <sheetProtection/>
  <mergeCells count="47">
    <mergeCell ref="G104:H104"/>
    <mergeCell ref="G98:H98"/>
    <mergeCell ref="G103:H103"/>
    <mergeCell ref="G102:H102"/>
    <mergeCell ref="G101:H101"/>
    <mergeCell ref="G100:H100"/>
    <mergeCell ref="G99:H99"/>
    <mergeCell ref="H8:H9"/>
    <mergeCell ref="A26:A27"/>
    <mergeCell ref="B26:B27"/>
    <mergeCell ref="C26:C27"/>
    <mergeCell ref="C8:C9"/>
    <mergeCell ref="B8:B9"/>
    <mergeCell ref="G26:G27"/>
    <mergeCell ref="H26:H27"/>
    <mergeCell ref="G8:G9"/>
    <mergeCell ref="F8:F9"/>
    <mergeCell ref="D8:D9"/>
    <mergeCell ref="D26:D27"/>
    <mergeCell ref="E26:E27"/>
    <mergeCell ref="E8:E9"/>
    <mergeCell ref="F26:F27"/>
    <mergeCell ref="A8:A9"/>
    <mergeCell ref="J52:J53"/>
    <mergeCell ref="H44:H45"/>
    <mergeCell ref="I44:I45"/>
    <mergeCell ref="F52:F53"/>
    <mergeCell ref="G52:G53"/>
    <mergeCell ref="I52:I53"/>
    <mergeCell ref="G44:G45"/>
    <mergeCell ref="F44:F45"/>
    <mergeCell ref="A2:K2"/>
    <mergeCell ref="A44:A45"/>
    <mergeCell ref="B44:B45"/>
    <mergeCell ref="C44:C45"/>
    <mergeCell ref="A32:A33"/>
    <mergeCell ref="A34:A35"/>
    <mergeCell ref="D44:D45"/>
    <mergeCell ref="E44:E45"/>
    <mergeCell ref="I26:I27"/>
    <mergeCell ref="A4:B4"/>
    <mergeCell ref="E52:E53"/>
    <mergeCell ref="H52:H53"/>
    <mergeCell ref="A52:A53"/>
    <mergeCell ref="B52:B53"/>
    <mergeCell ref="C52:C53"/>
    <mergeCell ref="D52:D53"/>
  </mergeCells>
  <dataValidations count="1">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A54:A57 A59:A84"/>
  </dataValidations>
  <printOptions/>
  <pageMargins left="0.96" right="0.17" top="0.55" bottom="0.3" header="0.45" footer="0.2"/>
  <pageSetup horizontalDpi="300" verticalDpi="300" orientation="portrait" paperSize="9" scale="88" r:id="rId2"/>
  <rowBreaks count="2" manualBreakCount="2">
    <brk id="48" max="10" man="1"/>
    <brk id="86" max="10" man="1"/>
  </rowBreaks>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2010-03-15T07:17:14Z</cp:lastPrinted>
  <dcterms:created xsi:type="dcterms:W3CDTF">1997-01-08T22:48:59Z</dcterms:created>
  <dcterms:modified xsi:type="dcterms:W3CDTF">2010-04-02T02:31:50Z</dcterms:modified>
  <cp:category/>
  <cp:version/>
  <cp:contentType/>
  <cp:contentStatus/>
</cp:coreProperties>
</file>