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'様式'!$A$1:$K$147</definedName>
  </definedNames>
  <calcPr fullCalcOnLoad="1"/>
</workbook>
</file>

<file path=xl/sharedStrings.xml><?xml version="1.0" encoding="utf-8"?>
<sst xmlns="http://schemas.openxmlformats.org/spreadsheetml/2006/main" count="198" uniqueCount="157">
  <si>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</si>
  <si>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</si>
  <si>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</si>
  <si>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</si>
  <si>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</si>
  <si>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</si>
  <si>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</si>
  <si>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</si>
  <si>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</si>
  <si>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</si>
  <si>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</si>
  <si>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</si>
  <si>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</si>
  <si>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</si>
  <si>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</si>
  <si>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</si>
  <si>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</si>
  <si>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</si>
  <si>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</si>
  <si>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</si>
  <si>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</si>
  <si>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</si>
  <si>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</si>
  <si>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</si>
  <si>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</si>
  <si>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</si>
  <si>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</si>
  <si>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</si>
  <si>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</si>
  <si>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</si>
  <si>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</si>
  <si>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</si>
  <si>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</si>
  <si>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</si>
  <si>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</si>
  <si>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</si>
  <si>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</si>
  <si>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</si>
  <si>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</si>
  <si>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</si>
  <si>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</si>
  <si>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</si>
  <si>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</si>
  <si>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</si>
  <si>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</si>
  <si>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</si>
  <si>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</si>
  <si>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</si>
  <si>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</si>
  <si>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</si>
  <si>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</si>
  <si>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</si>
  <si>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</si>
  <si>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</si>
  <si>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</si>
  <si>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</si>
  <si>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</si>
  <si>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</si>
  <si>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</si>
  <si>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</si>
  <si>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</si>
  <si>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</si>
  <si>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</si>
  <si>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</si>
  <si>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</si>
  <si>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</si>
  <si>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</si>
  <si>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</si>
  <si>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</si>
  <si>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</si>
  <si>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</si>
  <si>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神戸市道路公社</t>
  </si>
  <si>
    <t>神戸市住宅供給公社</t>
  </si>
  <si>
    <t>神戸市土地開発公社</t>
  </si>
  <si>
    <t>神戸都市振興サービス㈱</t>
  </si>
  <si>
    <t>神戸新交通㈱</t>
  </si>
  <si>
    <t>神戸高速鉄道㈱</t>
  </si>
  <si>
    <t>(財)神戸国際観光ｺﾝﾍﾞﾝｼｮﾝ協会</t>
  </si>
  <si>
    <t>(財)神戸国際協力交流ｾﾝﾀｰ</t>
  </si>
  <si>
    <t>神戸マリンホテルズ㈱</t>
  </si>
  <si>
    <t>(財)神戸市民文化振興財団</t>
  </si>
  <si>
    <t>(財)神戸いきいき勤労財団</t>
  </si>
  <si>
    <t>㈱有馬温泉企業</t>
  </si>
  <si>
    <t>(財)こうべ市民福祉振興協会</t>
  </si>
  <si>
    <t>(財)神戸市障害者スポーツ協会</t>
  </si>
  <si>
    <t>(財)神戸市地域医療振興財団</t>
  </si>
  <si>
    <t>(財)先端医療振興財団</t>
  </si>
  <si>
    <t>(財)神戸在宅ケア研究所</t>
  </si>
  <si>
    <t>クリーン神戸リサイクル㈱</t>
  </si>
  <si>
    <t>(財)神戸みのりの公社</t>
  </si>
  <si>
    <t>㈱神戸ワイン</t>
  </si>
  <si>
    <t>(財)神戸市産業振興財団</t>
  </si>
  <si>
    <t>㈱神戸商工貿易センター</t>
  </si>
  <si>
    <t>(財)神戸市公園緑化協会</t>
  </si>
  <si>
    <t>神戸地下街㈱</t>
  </si>
  <si>
    <t>㈱神戸ﾊｰﾊﾞｰﾗﾝﾄﾞ</t>
  </si>
  <si>
    <t>(財)神戸市都市整備公社</t>
  </si>
  <si>
    <t>㈱神戸サンセンタープラザ</t>
  </si>
  <si>
    <t>(財)神戸市開発管理事業団</t>
  </si>
  <si>
    <t>(財)神戸港埠頭公社</t>
  </si>
  <si>
    <t>㈱神戸ニュータウン開発センター</t>
  </si>
  <si>
    <t>神戸航空貨物ターミナル㈱</t>
  </si>
  <si>
    <t>神戸航空交通ターミナル㈱</t>
  </si>
  <si>
    <t>神戸空港ターミナル㈱</t>
  </si>
  <si>
    <t>㈱神戸フェリーセンター</t>
  </si>
  <si>
    <t>海上アクセス㈱</t>
  </si>
  <si>
    <t>(財)神戸市水道ｻｰﾋﾞｽ公社</t>
  </si>
  <si>
    <t>神戸交通振興㈱</t>
  </si>
  <si>
    <t>(財)神戸市体育協会</t>
  </si>
  <si>
    <t>(公)神戸市外国語大学</t>
  </si>
  <si>
    <t>(財)神戸ファッション協会</t>
  </si>
  <si>
    <t>(財)暴力団追放兵庫県民ｾﾝﾀｰ</t>
  </si>
  <si>
    <t>(財)大阪湾ﾍﾞｲｴﾘｱ開発推進機構</t>
  </si>
  <si>
    <t>関西国際空港㈱</t>
  </si>
  <si>
    <t>(財)野外活動協会</t>
  </si>
  <si>
    <t>(財)新産業創造研究機構</t>
  </si>
  <si>
    <t>(財)兵庫県雇用開発協会</t>
  </si>
  <si>
    <t>神戸中央畜産荷受㈱</t>
  </si>
  <si>
    <t>団体名　　神戸市</t>
  </si>
  <si>
    <t>市場事業費</t>
  </si>
  <si>
    <t>食肉センター事業費</t>
  </si>
  <si>
    <t>農業集落排水事業費</t>
  </si>
  <si>
    <t>海岸環境整備事業費</t>
  </si>
  <si>
    <t>市街地再開発事業費</t>
  </si>
  <si>
    <t>下水道事業会計</t>
  </si>
  <si>
    <t>港湾事業会計</t>
  </si>
  <si>
    <t>新都市整備事業会計</t>
  </si>
  <si>
    <t>病院事業会計</t>
  </si>
  <si>
    <t>自動車事業会計</t>
  </si>
  <si>
    <t>高速鉄道事業会計</t>
  </si>
  <si>
    <t>水道事業会計</t>
  </si>
  <si>
    <t>工業用水道事業会計</t>
  </si>
  <si>
    <t>市街地再開発事業費</t>
  </si>
  <si>
    <t>勤労者福祉共済事業費</t>
  </si>
  <si>
    <t>母子寡婦福祉資金貸付事業費</t>
  </si>
  <si>
    <t>土地先行取得事業費</t>
  </si>
  <si>
    <t>市営住宅事業費</t>
  </si>
  <si>
    <t>空港整備事業費</t>
  </si>
  <si>
    <t>公債費</t>
  </si>
  <si>
    <t>国民健康保険事業費</t>
  </si>
  <si>
    <t>介護保険事業費</t>
  </si>
  <si>
    <t>農業共済事業費</t>
  </si>
  <si>
    <t>老人保健医療事業費</t>
  </si>
  <si>
    <t>駐車場事業費</t>
  </si>
  <si>
    <t>法適用企業</t>
  </si>
  <si>
    <t>後期高齢者医療事業費</t>
  </si>
  <si>
    <t>阪神水道企業団</t>
  </si>
  <si>
    <t>兵庫県後期高齢者医療広域連合（一般）</t>
  </si>
  <si>
    <t>兵庫県後期高齢者医療広域連合（特別）</t>
  </si>
  <si>
    <t>(財)神戸都市問題研究所</t>
  </si>
  <si>
    <t>(財)計算科学振興財団</t>
  </si>
  <si>
    <t>(財)兵庫県予防医学協会</t>
  </si>
  <si>
    <t>くつのまちながた神戸㈱</t>
  </si>
  <si>
    <t>㈱神戸国際会館</t>
  </si>
  <si>
    <t>(財)神戸市防災安全公社</t>
  </si>
  <si>
    <t>(財)羽束川・波豆川流域水質保全基金</t>
  </si>
  <si>
    <t>△5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</si>
</sst>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hair"/>
      <right style="thin"/>
      <top>
        <color indexed="63"/>
      </top>
      <bottom style="hair"/>
    </border>
    <border>
      <left style="thin"/>
      <right style="thin"/>
      <top>
        <color indexed="63"/>
      </top>
      <bottom>
        <color indexed="63"/>
      </bottom>
    </border>
    <border>
      <left style="hair"/>
      <right style="thin"/>
      <top>
        <color indexed="63"/>
      </top>
      <bottom>
        <color indexed="63"/>
      </bottom>
    </border>
    <border>
      <left style="thin"/>
      <right style="thin"/>
      <top style="hair"/>
      <bottom style="hair"/>
    </border>
    <border>
      <left style="hair"/>
      <right style="thin"/>
      <top style="hair"/>
      <bottom style="hair"/>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hair"/>
      <top>
        <color indexed="63"/>
      </top>
      <bottom style="hair"/>
    </border>
    <border>
      <left style="hair"/>
      <right style="hair"/>
      <top>
        <color indexed="63"/>
      </top>
      <bottom style="hair"/>
    </border>
    <border>
      <left style="thin"/>
      <right style="thin"/>
      <top style="hair"/>
      <bottom>
        <color indexed="63"/>
      </bottom>
    </border>
    <border>
      <left style="thin"/>
      <right style="thin"/>
      <top style="hair"/>
      <bottom style="thin"/>
    </border>
    <border>
      <left style="thin"/>
      <right style="hair"/>
      <top style="hair"/>
      <bottom style="hair"/>
    </border>
    <border>
      <left style="hair"/>
      <right style="hair"/>
      <top style="hair"/>
      <bottom style="hair"/>
    </border>
    <border>
      <left style="thin"/>
      <right style="thin"/>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style="hair"/>
      <right style="hair"/>
      <top>
        <color indexed="63"/>
      </top>
      <bottom style="thin"/>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hair"/>
      <bottom>
        <color indexed="63"/>
      </bottom>
    </border>
    <border>
      <left>
        <color indexed="63"/>
      </left>
      <right style="thin"/>
      <top style="hair"/>
      <bottom style="hair"/>
    </border>
    <border>
      <left>
        <color indexed="63"/>
      </left>
      <right style="thin"/>
      <top>
        <color indexed="63"/>
      </top>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133">
    <xf numFmtId="0" fontId="0" fillId="0" borderId="0" xfId="0" applyAlignment="1">
      <alignment/>
    </xf>
    <xf numFmtId="0" fontId="2" fillId="0" borderId="10" xfId="0" applyFont="1" applyFill="1" applyBorder="1" applyAlignment="1">
      <alignment horizontal="center" vertical="center" shrinkToFit="1"/>
    </xf>
    <xf numFmtId="176" fontId="2" fillId="0" borderId="11" xfId="0" applyNumberFormat="1" applyFont="1" applyFill="1" applyBorder="1" applyAlignment="1">
      <alignment vertical="center" shrinkToFit="1"/>
    </xf>
    <xf numFmtId="0" fontId="2" fillId="0" borderId="0" xfId="0" applyFont="1" applyFill="1" applyAlignment="1">
      <alignment vertical="center"/>
    </xf>
    <xf numFmtId="0" fontId="2" fillId="0" borderId="12" xfId="0" applyFont="1" applyFill="1" applyBorder="1" applyAlignment="1">
      <alignment horizontal="center" vertical="center" shrinkToFit="1"/>
    </xf>
    <xf numFmtId="176" fontId="2" fillId="0" borderId="13" xfId="0" applyNumberFormat="1" applyFont="1" applyFill="1" applyBorder="1" applyAlignment="1">
      <alignment vertical="center" shrinkToFit="1"/>
    </xf>
    <xf numFmtId="0" fontId="2" fillId="0" borderId="14" xfId="60" applyFont="1" applyFill="1" applyBorder="1" applyAlignment="1">
      <alignment horizontal="center" vertical="center" shrinkToFit="1"/>
      <protection/>
    </xf>
    <xf numFmtId="176" fontId="2" fillId="0" borderId="15" xfId="0" applyNumberFormat="1" applyFont="1" applyFill="1" applyBorder="1" applyAlignment="1">
      <alignment vertical="center" shrinkToFit="1"/>
    </xf>
    <xf numFmtId="0" fontId="2" fillId="0" borderId="14" xfId="0" applyFont="1" applyFill="1" applyBorder="1" applyAlignment="1">
      <alignment horizontal="center"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1" fillId="0" borderId="0" xfId="0" applyFont="1" applyFill="1" applyAlignment="1">
      <alignment horizontal="righ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176" fontId="2" fillId="0" borderId="2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6" fillId="0" borderId="0" xfId="0" applyFont="1" applyFill="1" applyAlignment="1">
      <alignment vertical="center"/>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0" fontId="2" fillId="0" borderId="11" xfId="0" applyFont="1" applyFill="1" applyBorder="1" applyAlignment="1">
      <alignment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0" fontId="2" fillId="0" borderId="15" xfId="0" applyFont="1" applyFill="1" applyBorder="1" applyAlignment="1">
      <alignment vertical="center" shrinkToFit="1"/>
    </xf>
    <xf numFmtId="0" fontId="2" fillId="0" borderId="30" xfId="0" applyFont="1" applyFill="1" applyBorder="1" applyAlignment="1">
      <alignment horizontal="center" vertical="center"/>
    </xf>
    <xf numFmtId="176" fontId="2" fillId="0" borderId="31" xfId="48" applyNumberFormat="1" applyFont="1" applyFill="1" applyBorder="1" applyAlignment="1">
      <alignment vertical="center" shrinkToFit="1"/>
    </xf>
    <xf numFmtId="0" fontId="2" fillId="0" borderId="32"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176" fontId="2" fillId="0" borderId="31"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32" xfId="0" applyNumberFormat="1" applyFont="1" applyFill="1" applyBorder="1" applyAlignment="1">
      <alignment horizontal="center" vertical="center" shrinkToFit="1"/>
    </xf>
    <xf numFmtId="0" fontId="1" fillId="0" borderId="0" xfId="0" applyFont="1" applyFill="1" applyAlignment="1">
      <alignment vertical="center"/>
    </xf>
    <xf numFmtId="176" fontId="2" fillId="0" borderId="24" xfId="60" applyNumberFormat="1" applyFont="1" applyFill="1" applyBorder="1" applyAlignment="1">
      <alignment vertical="center" shrinkToFit="1"/>
      <protection/>
    </xf>
    <xf numFmtId="176" fontId="2" fillId="0" borderId="25" xfId="60" applyNumberFormat="1" applyFont="1" applyFill="1" applyBorder="1" applyAlignment="1">
      <alignment vertical="center" shrinkToFit="1"/>
      <protection/>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8" xfId="0" applyNumberFormat="1" applyFont="1" applyFill="1" applyBorder="1" applyAlignment="1">
      <alignment horizontal="right" vertical="center" shrinkToFit="1"/>
    </xf>
    <xf numFmtId="0" fontId="2" fillId="0" borderId="30" xfId="0"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0" xfId="0" applyFont="1" applyFill="1" applyBorder="1" applyAlignment="1">
      <alignment horizontal="distributed" vertical="center" indent="1"/>
    </xf>
    <xf numFmtId="0" fontId="2" fillId="0" borderId="14" xfId="0" applyFont="1" applyFill="1" applyBorder="1" applyAlignment="1">
      <alignment horizontal="distributed" vertical="center" indent="1"/>
    </xf>
    <xf numFmtId="0" fontId="2" fillId="0" borderId="27" xfId="0" applyFont="1" applyFill="1" applyBorder="1" applyAlignment="1">
      <alignment horizontal="center" vertical="center"/>
    </xf>
    <xf numFmtId="0" fontId="2" fillId="0" borderId="30" xfId="0" applyFont="1" applyFill="1" applyBorder="1" applyAlignment="1">
      <alignment horizontal="distributed" vertical="center" inden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43" xfId="0" applyFont="1" applyFill="1" applyBorder="1" applyAlignment="1">
      <alignment horizontal="center" vertical="center" wrapText="1"/>
    </xf>
    <xf numFmtId="178" fontId="2" fillId="0" borderId="25" xfId="0" applyNumberFormat="1" applyFont="1" applyFill="1" applyBorder="1" applyAlignment="1">
      <alignment horizontal="center" vertical="center" shrinkToFit="1"/>
    </xf>
    <xf numFmtId="182" fontId="2" fillId="0" borderId="25"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82" fontId="2" fillId="0" borderId="29"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179" fontId="2" fillId="0" borderId="29" xfId="0" applyNumberFormat="1" applyFont="1" applyFill="1" applyBorder="1" applyAlignment="1">
      <alignment horizontal="center" vertical="center" shrinkToFit="1"/>
    </xf>
    <xf numFmtId="181" fontId="2" fillId="0" borderId="29"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81" fontId="2" fillId="0" borderId="44" xfId="0" applyNumberFormat="1" applyFont="1" applyFill="1" applyBorder="1" applyAlignment="1">
      <alignment horizontal="center" vertical="center"/>
    </xf>
    <xf numFmtId="181" fontId="2" fillId="0" borderId="45" xfId="0" applyNumberFormat="1" applyFont="1" applyFill="1" applyBorder="1" applyAlignment="1">
      <alignment vertical="center"/>
    </xf>
    <xf numFmtId="181" fontId="2" fillId="0" borderId="44" xfId="0" applyNumberFormat="1" applyFont="1" applyFill="1" applyBorder="1" applyAlignment="1">
      <alignment vertical="center"/>
    </xf>
    <xf numFmtId="0" fontId="2" fillId="0" borderId="26" xfId="0" applyFont="1" applyFill="1" applyBorder="1" applyAlignment="1">
      <alignment horizontal="distributed" vertical="center" indent="1"/>
    </xf>
    <xf numFmtId="179" fontId="2" fillId="0" borderId="40"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81" fontId="2" fillId="0" borderId="47" xfId="0" applyNumberFormat="1" applyFont="1" applyFill="1" applyBorder="1" applyAlignment="1">
      <alignment vertical="center"/>
    </xf>
    <xf numFmtId="181" fontId="2" fillId="0" borderId="48" xfId="0" applyNumberFormat="1" applyFont="1" applyFill="1" applyBorder="1" applyAlignment="1">
      <alignment vertical="center"/>
    </xf>
    <xf numFmtId="179" fontId="2" fillId="0" borderId="49" xfId="0" applyNumberFormat="1" applyFont="1" applyFill="1" applyBorder="1" applyAlignment="1">
      <alignment horizontal="center" vertical="center" shrinkToFit="1"/>
    </xf>
    <xf numFmtId="176" fontId="2" fillId="0" borderId="50" xfId="48" applyNumberFormat="1" applyFont="1" applyFill="1" applyBorder="1" applyAlignment="1">
      <alignment vertical="center" shrinkToFit="1"/>
    </xf>
    <xf numFmtId="176" fontId="2" fillId="0" borderId="51" xfId="48"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9" fontId="2" fillId="0" borderId="36" xfId="0" applyNumberFormat="1" applyFont="1" applyFill="1" applyBorder="1" applyAlignment="1">
      <alignment horizontal="center" vertical="center" shrinkToFit="1"/>
    </xf>
    <xf numFmtId="179" fontId="2" fillId="0" borderId="15" xfId="0" applyNumberFormat="1" applyFont="1" applyFill="1" applyBorder="1" applyAlignment="1">
      <alignment horizontal="center" vertical="center" shrinkToFit="1"/>
    </xf>
    <xf numFmtId="179" fontId="2" fillId="0" borderId="53" xfId="0" applyNumberFormat="1" applyFont="1" applyFill="1" applyBorder="1" applyAlignment="1">
      <alignment horizontal="center" vertical="center" shrinkToFit="1"/>
    </xf>
    <xf numFmtId="179" fontId="2" fillId="0" borderId="54"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0" fontId="2" fillId="0" borderId="56" xfId="0" applyFont="1" applyFill="1" applyBorder="1" applyAlignment="1">
      <alignment horizontal="distributed"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2" fillId="0" borderId="65"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9" xfId="0" applyFont="1" applyFill="1" applyBorder="1" applyAlignment="1">
      <alignment horizontal="center" vertical="center" wrapText="1"/>
    </xf>
    <xf numFmtId="0" fontId="1" fillId="0" borderId="78"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2"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財政状況等一覧表（19年度）（神戸市）"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7"/>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3" customWidth="1"/>
    <col min="2" max="16384" width="9.00390625" style="3" customWidth="1"/>
  </cols>
  <sheetData>
    <row r="1" spans="1:13" ht="21" customHeight="1">
      <c r="A1" s="9" t="s">
        <v>60</v>
      </c>
      <c r="B1" s="10"/>
      <c r="C1" s="10"/>
      <c r="D1" s="10"/>
      <c r="E1" s="10"/>
      <c r="F1" s="10"/>
      <c r="G1" s="10"/>
      <c r="H1" s="10"/>
      <c r="I1" s="10"/>
      <c r="J1" s="10"/>
      <c r="K1" s="10"/>
      <c r="L1" s="11"/>
      <c r="M1" s="10"/>
    </row>
    <row r="2" spans="1:13" ht="13.5" customHeight="1">
      <c r="A2" s="9"/>
      <c r="B2" s="10"/>
      <c r="C2" s="10"/>
      <c r="D2" s="10"/>
      <c r="E2" s="10"/>
      <c r="F2" s="10"/>
      <c r="G2" s="10"/>
      <c r="H2" s="10"/>
      <c r="I2" s="10"/>
      <c r="J2" s="10"/>
      <c r="K2" s="10"/>
      <c r="L2" s="10"/>
      <c r="M2" s="10"/>
    </row>
    <row r="3" ht="13.5" customHeight="1">
      <c r="J3" s="12" t="s">
        <v>12</v>
      </c>
    </row>
    <row r="4" spans="1:10" ht="21" customHeight="1" thickBot="1">
      <c r="A4" s="13" t="s">
        <v>118</v>
      </c>
      <c r="B4" s="14"/>
      <c r="G4" s="15" t="s">
        <v>51</v>
      </c>
      <c r="H4" s="16" t="s">
        <v>52</v>
      </c>
      <c r="I4" s="17" t="s">
        <v>53</v>
      </c>
      <c r="J4" s="18" t="s">
        <v>54</v>
      </c>
    </row>
    <row r="5" spans="7:10" ht="13.5" customHeight="1" thickTop="1">
      <c r="G5" s="19">
        <v>290549</v>
      </c>
      <c r="H5" s="20">
        <v>80721</v>
      </c>
      <c r="I5" s="21">
        <v>14170</v>
      </c>
      <c r="J5" s="90">
        <f>G5+H5+I5</f>
        <v>385440</v>
      </c>
    </row>
    <row r="6" ht="14.25">
      <c r="A6" s="22" t="s">
        <v>2</v>
      </c>
    </row>
    <row r="7" spans="8:9" ht="10.5">
      <c r="H7" s="12" t="s">
        <v>12</v>
      </c>
      <c r="I7" s="12"/>
    </row>
    <row r="8" spans="1:8" ht="13.5" customHeight="1">
      <c r="A8" s="117" t="s">
        <v>0</v>
      </c>
      <c r="B8" s="125" t="s">
        <v>3</v>
      </c>
      <c r="C8" s="129" t="s">
        <v>4</v>
      </c>
      <c r="D8" s="129" t="s">
        <v>5</v>
      </c>
      <c r="E8" s="129" t="s">
        <v>6</v>
      </c>
      <c r="F8" s="123" t="s">
        <v>55</v>
      </c>
      <c r="G8" s="129" t="s">
        <v>7</v>
      </c>
      <c r="H8" s="119" t="s">
        <v>8</v>
      </c>
    </row>
    <row r="9" spans="1:8" ht="13.5" customHeight="1" thickBot="1">
      <c r="A9" s="118"/>
      <c r="B9" s="122"/>
      <c r="C9" s="124"/>
      <c r="D9" s="124"/>
      <c r="E9" s="124"/>
      <c r="F9" s="126"/>
      <c r="G9" s="124"/>
      <c r="H9" s="120"/>
    </row>
    <row r="10" spans="1:8" ht="13.5" customHeight="1" thickTop="1">
      <c r="A10" s="1" t="s">
        <v>9</v>
      </c>
      <c r="B10" s="23">
        <v>695128</v>
      </c>
      <c r="C10" s="24">
        <v>570605</v>
      </c>
      <c r="D10" s="24">
        <f>B10-C10</f>
        <v>124523</v>
      </c>
      <c r="E10" s="24">
        <v>113170</v>
      </c>
      <c r="F10" s="24">
        <v>22190</v>
      </c>
      <c r="G10" s="24">
        <v>1016546</v>
      </c>
      <c r="H10" s="25"/>
    </row>
    <row r="11" spans="1:8" ht="13.5" customHeight="1">
      <c r="A11" s="8" t="s">
        <v>133</v>
      </c>
      <c r="B11" s="23">
        <v>402</v>
      </c>
      <c r="C11" s="24">
        <v>442</v>
      </c>
      <c r="D11" s="24">
        <f aca="true" t="shared" si="0" ref="D11:D16">B11-C11</f>
        <v>-40</v>
      </c>
      <c r="E11" s="24">
        <v>-40</v>
      </c>
      <c r="F11" s="24">
        <v>19</v>
      </c>
      <c r="G11" s="24">
        <v>0</v>
      </c>
      <c r="H11" s="25"/>
    </row>
    <row r="12" spans="1:8" ht="13.5" customHeight="1">
      <c r="A12" s="8" t="s">
        <v>134</v>
      </c>
      <c r="B12" s="23">
        <v>561</v>
      </c>
      <c r="C12" s="24">
        <v>177</v>
      </c>
      <c r="D12" s="24">
        <f t="shared" si="0"/>
        <v>384</v>
      </c>
      <c r="E12" s="24">
        <v>28</v>
      </c>
      <c r="F12" s="24">
        <v>0</v>
      </c>
      <c r="G12" s="24">
        <v>1199</v>
      </c>
      <c r="H12" s="25"/>
    </row>
    <row r="13" spans="1:8" ht="13.5" customHeight="1">
      <c r="A13" s="26" t="s">
        <v>135</v>
      </c>
      <c r="B13" s="23">
        <v>0</v>
      </c>
      <c r="C13" s="24">
        <v>0</v>
      </c>
      <c r="D13" s="24">
        <f t="shared" si="0"/>
        <v>0</v>
      </c>
      <c r="E13" s="24">
        <v>0</v>
      </c>
      <c r="F13" s="24">
        <v>0</v>
      </c>
      <c r="G13" s="24">
        <v>4113</v>
      </c>
      <c r="H13" s="25"/>
    </row>
    <row r="14" spans="1:8" ht="13.5" customHeight="1">
      <c r="A14" s="26" t="s">
        <v>136</v>
      </c>
      <c r="B14" s="23">
        <v>24004</v>
      </c>
      <c r="C14" s="24">
        <v>17926</v>
      </c>
      <c r="D14" s="24">
        <f t="shared" si="0"/>
        <v>6078</v>
      </c>
      <c r="E14" s="24">
        <v>5788</v>
      </c>
      <c r="F14" s="24">
        <v>933</v>
      </c>
      <c r="G14" s="24">
        <v>150251</v>
      </c>
      <c r="H14" s="25"/>
    </row>
    <row r="15" spans="1:8" ht="13.5" customHeight="1">
      <c r="A15" s="26" t="s">
        <v>137</v>
      </c>
      <c r="B15" s="23">
        <v>9102</v>
      </c>
      <c r="C15" s="24">
        <v>8728</v>
      </c>
      <c r="D15" s="24">
        <f t="shared" si="0"/>
        <v>374</v>
      </c>
      <c r="E15" s="24">
        <v>374</v>
      </c>
      <c r="F15" s="24">
        <v>376</v>
      </c>
      <c r="G15" s="24">
        <v>23820</v>
      </c>
      <c r="H15" s="25"/>
    </row>
    <row r="16" spans="1:8" ht="13.5" customHeight="1">
      <c r="A16" s="27" t="s">
        <v>138</v>
      </c>
      <c r="B16" s="28">
        <v>252072</v>
      </c>
      <c r="C16" s="29">
        <v>371284</v>
      </c>
      <c r="D16" s="29">
        <f t="shared" si="0"/>
        <v>-119212</v>
      </c>
      <c r="E16" s="29">
        <v>-119212</v>
      </c>
      <c r="F16" s="29">
        <v>143685</v>
      </c>
      <c r="G16" s="29">
        <v>73896</v>
      </c>
      <c r="H16" s="30"/>
    </row>
    <row r="17" spans="1:8" ht="13.5" customHeight="1">
      <c r="A17" s="31" t="s">
        <v>1</v>
      </c>
      <c r="B17" s="91">
        <f>SUM(B10:B16)</f>
        <v>981269</v>
      </c>
      <c r="C17" s="92">
        <f>SUM(C10:C16)</f>
        <v>969162</v>
      </c>
      <c r="D17" s="92">
        <f>SUM(D10:D16)</f>
        <v>12107</v>
      </c>
      <c r="E17" s="92">
        <f>SUM(E10:E16)</f>
        <v>108</v>
      </c>
      <c r="F17" s="32"/>
      <c r="G17" s="92">
        <f>SUM(G10:G16)</f>
        <v>1269825</v>
      </c>
      <c r="H17" s="33"/>
    </row>
    <row r="18" spans="1:8" ht="13.5" customHeight="1">
      <c r="A18" s="34" t="s">
        <v>70</v>
      </c>
      <c r="B18" s="35"/>
      <c r="C18" s="35"/>
      <c r="D18" s="35"/>
      <c r="E18" s="35"/>
      <c r="F18" s="35"/>
      <c r="G18" s="35"/>
      <c r="H18" s="36"/>
    </row>
    <row r="19" ht="9.75" customHeight="1"/>
    <row r="20" ht="14.25">
      <c r="A20" s="22" t="s">
        <v>10</v>
      </c>
    </row>
    <row r="21" spans="9:12" ht="10.5">
      <c r="I21" s="12" t="s">
        <v>12</v>
      </c>
      <c r="K21" s="12"/>
      <c r="L21" s="12"/>
    </row>
    <row r="22" spans="1:9" ht="13.5" customHeight="1">
      <c r="A22" s="117" t="s">
        <v>0</v>
      </c>
      <c r="B22" s="121" t="s">
        <v>43</v>
      </c>
      <c r="C22" s="123" t="s">
        <v>44</v>
      </c>
      <c r="D22" s="123" t="s">
        <v>45</v>
      </c>
      <c r="E22" s="127" t="s">
        <v>46</v>
      </c>
      <c r="F22" s="123" t="s">
        <v>55</v>
      </c>
      <c r="G22" s="123" t="s">
        <v>11</v>
      </c>
      <c r="H22" s="127" t="s">
        <v>41</v>
      </c>
      <c r="I22" s="119" t="s">
        <v>8</v>
      </c>
    </row>
    <row r="23" spans="1:9" ht="13.5" customHeight="1" thickBot="1">
      <c r="A23" s="118"/>
      <c r="B23" s="122"/>
      <c r="C23" s="124"/>
      <c r="D23" s="124"/>
      <c r="E23" s="130"/>
      <c r="F23" s="126"/>
      <c r="G23" s="126"/>
      <c r="H23" s="128"/>
      <c r="I23" s="120"/>
    </row>
    <row r="24" spans="1:9" ht="13.5" customHeight="1" thickTop="1">
      <c r="A24" s="1" t="s">
        <v>124</v>
      </c>
      <c r="B24" s="37">
        <v>23796</v>
      </c>
      <c r="C24" s="38">
        <v>22224</v>
      </c>
      <c r="D24" s="38">
        <f aca="true" t="shared" si="1" ref="D24:D36">B24-C24</f>
        <v>1572</v>
      </c>
      <c r="E24" s="38">
        <v>18591</v>
      </c>
      <c r="F24" s="38">
        <v>7153</v>
      </c>
      <c r="G24" s="38">
        <v>150187</v>
      </c>
      <c r="H24" s="38">
        <v>63546</v>
      </c>
      <c r="I24" s="2" t="s">
        <v>144</v>
      </c>
    </row>
    <row r="25" spans="1:9" ht="13.5" customHeight="1">
      <c r="A25" s="1" t="s">
        <v>125</v>
      </c>
      <c r="B25" s="39">
        <v>21862</v>
      </c>
      <c r="C25" s="40">
        <v>18496</v>
      </c>
      <c r="D25" s="40">
        <f>B25-C25</f>
        <v>3366</v>
      </c>
      <c r="E25" s="40">
        <v>66596</v>
      </c>
      <c r="F25" s="40">
        <v>21568</v>
      </c>
      <c r="G25" s="40">
        <v>279618</v>
      </c>
      <c r="H25" s="40">
        <v>74879</v>
      </c>
      <c r="I25" s="2" t="s">
        <v>144</v>
      </c>
    </row>
    <row r="26" spans="1:9" ht="13.5" customHeight="1">
      <c r="A26" s="1" t="s">
        <v>126</v>
      </c>
      <c r="B26" s="39">
        <v>31204</v>
      </c>
      <c r="C26" s="40">
        <v>27877</v>
      </c>
      <c r="D26" s="40">
        <f>B26-C26</f>
        <v>3327</v>
      </c>
      <c r="E26" s="40">
        <v>43684</v>
      </c>
      <c r="F26" s="40">
        <v>0</v>
      </c>
      <c r="G26" s="40">
        <v>370313</v>
      </c>
      <c r="H26" s="40">
        <v>0</v>
      </c>
      <c r="I26" s="2" t="s">
        <v>144</v>
      </c>
    </row>
    <row r="27" spans="1:9" ht="13.5" customHeight="1">
      <c r="A27" s="1" t="s">
        <v>127</v>
      </c>
      <c r="B27" s="39">
        <v>36382</v>
      </c>
      <c r="C27" s="40">
        <v>36050</v>
      </c>
      <c r="D27" s="40">
        <f t="shared" si="1"/>
        <v>332</v>
      </c>
      <c r="E27" s="40">
        <v>-2778</v>
      </c>
      <c r="F27" s="40">
        <v>4795</v>
      </c>
      <c r="G27" s="40">
        <v>15717</v>
      </c>
      <c r="H27" s="40">
        <v>11020</v>
      </c>
      <c r="I27" s="2" t="s">
        <v>144</v>
      </c>
    </row>
    <row r="28" spans="1:9" ht="13.5" customHeight="1">
      <c r="A28" s="1" t="s">
        <v>128</v>
      </c>
      <c r="B28" s="39">
        <v>14278</v>
      </c>
      <c r="C28" s="40">
        <v>14124</v>
      </c>
      <c r="D28" s="40">
        <f t="shared" si="1"/>
        <v>154</v>
      </c>
      <c r="E28" s="40">
        <v>-1168</v>
      </c>
      <c r="F28" s="40">
        <v>2492</v>
      </c>
      <c r="G28" s="40">
        <v>7860</v>
      </c>
      <c r="H28" s="40">
        <v>794</v>
      </c>
      <c r="I28" s="2" t="s">
        <v>144</v>
      </c>
    </row>
    <row r="29" spans="1:9" ht="13.5" customHeight="1">
      <c r="A29" s="1" t="s">
        <v>129</v>
      </c>
      <c r="B29" s="39">
        <v>22638</v>
      </c>
      <c r="C29" s="40">
        <v>24061</v>
      </c>
      <c r="D29" s="40">
        <f t="shared" si="1"/>
        <v>-1423</v>
      </c>
      <c r="E29" s="40">
        <v>0</v>
      </c>
      <c r="F29" s="40">
        <v>7211</v>
      </c>
      <c r="G29" s="40">
        <v>218096</v>
      </c>
      <c r="H29" s="40">
        <v>69573</v>
      </c>
      <c r="I29" s="2" t="s">
        <v>144</v>
      </c>
    </row>
    <row r="30" spans="1:9" ht="13.5" customHeight="1">
      <c r="A30" s="1" t="s">
        <v>130</v>
      </c>
      <c r="B30" s="39">
        <v>35894</v>
      </c>
      <c r="C30" s="40">
        <v>35051</v>
      </c>
      <c r="D30" s="40">
        <f t="shared" si="1"/>
        <v>843</v>
      </c>
      <c r="E30" s="40">
        <v>6647</v>
      </c>
      <c r="F30" s="40">
        <v>2026</v>
      </c>
      <c r="G30" s="40">
        <v>43191</v>
      </c>
      <c r="H30" s="40">
        <v>216</v>
      </c>
      <c r="I30" s="2" t="s">
        <v>144</v>
      </c>
    </row>
    <row r="31" spans="1:9" ht="13.5" customHeight="1">
      <c r="A31" s="1" t="s">
        <v>131</v>
      </c>
      <c r="B31" s="39">
        <v>1455</v>
      </c>
      <c r="C31" s="40">
        <v>1072</v>
      </c>
      <c r="D31" s="40">
        <f t="shared" si="1"/>
        <v>383</v>
      </c>
      <c r="E31" s="40">
        <v>781</v>
      </c>
      <c r="F31" s="40">
        <v>1</v>
      </c>
      <c r="G31" s="40">
        <v>4660</v>
      </c>
      <c r="H31" s="40">
        <v>0</v>
      </c>
      <c r="I31" s="2" t="s">
        <v>144</v>
      </c>
    </row>
    <row r="32" spans="1:9" ht="13.5" customHeight="1">
      <c r="A32" s="1" t="s">
        <v>119</v>
      </c>
      <c r="B32" s="39">
        <v>4373</v>
      </c>
      <c r="C32" s="40">
        <v>4373</v>
      </c>
      <c r="D32" s="40">
        <f t="shared" si="1"/>
        <v>0</v>
      </c>
      <c r="E32" s="40">
        <v>0</v>
      </c>
      <c r="F32" s="40">
        <v>185</v>
      </c>
      <c r="G32" s="40">
        <v>0</v>
      </c>
      <c r="H32" s="40">
        <v>1192</v>
      </c>
      <c r="I32" s="2"/>
    </row>
    <row r="33" spans="1:9" ht="13.5" customHeight="1">
      <c r="A33" s="1" t="s">
        <v>120</v>
      </c>
      <c r="B33" s="39">
        <v>1079</v>
      </c>
      <c r="C33" s="40">
        <v>1079</v>
      </c>
      <c r="D33" s="40">
        <f t="shared" si="1"/>
        <v>0</v>
      </c>
      <c r="E33" s="40">
        <v>0</v>
      </c>
      <c r="F33" s="40">
        <v>880</v>
      </c>
      <c r="G33" s="40">
        <v>0</v>
      </c>
      <c r="H33" s="40">
        <v>3773</v>
      </c>
      <c r="I33" s="2"/>
    </row>
    <row r="34" spans="1:9" ht="13.5" customHeight="1">
      <c r="A34" s="1" t="s">
        <v>121</v>
      </c>
      <c r="B34" s="39">
        <v>2063</v>
      </c>
      <c r="C34" s="40">
        <v>2063</v>
      </c>
      <c r="D34" s="40">
        <f t="shared" si="1"/>
        <v>0</v>
      </c>
      <c r="E34" s="40">
        <v>0</v>
      </c>
      <c r="F34" s="40">
        <v>907</v>
      </c>
      <c r="G34" s="40">
        <v>0</v>
      </c>
      <c r="H34" s="40">
        <v>11988</v>
      </c>
      <c r="I34" s="2"/>
    </row>
    <row r="35" spans="1:9" ht="13.5" customHeight="1">
      <c r="A35" s="1" t="s">
        <v>122</v>
      </c>
      <c r="B35" s="39">
        <v>1900</v>
      </c>
      <c r="C35" s="40">
        <v>1900</v>
      </c>
      <c r="D35" s="40">
        <f t="shared" si="1"/>
        <v>0</v>
      </c>
      <c r="E35" s="40">
        <v>2023</v>
      </c>
      <c r="F35" s="40">
        <v>367</v>
      </c>
      <c r="G35" s="40">
        <v>6687</v>
      </c>
      <c r="H35" s="40">
        <v>2590</v>
      </c>
      <c r="I35" s="2"/>
    </row>
    <row r="36" spans="1:9" ht="13.5" customHeight="1">
      <c r="A36" s="1" t="s">
        <v>132</v>
      </c>
      <c r="B36" s="39">
        <v>13098</v>
      </c>
      <c r="C36" s="40">
        <v>12742</v>
      </c>
      <c r="D36" s="40">
        <f t="shared" si="1"/>
        <v>356</v>
      </c>
      <c r="E36" s="40">
        <v>0</v>
      </c>
      <c r="F36" s="40">
        <v>8354</v>
      </c>
      <c r="G36" s="40">
        <v>118153</v>
      </c>
      <c r="H36" s="40">
        <v>76088</v>
      </c>
      <c r="I36" s="2"/>
    </row>
    <row r="37" spans="1:9" ht="13.5" customHeight="1">
      <c r="A37" s="1" t="s">
        <v>139</v>
      </c>
      <c r="B37" s="39">
        <v>145154</v>
      </c>
      <c r="C37" s="40">
        <v>145154</v>
      </c>
      <c r="D37" s="40">
        <f aca="true" t="shared" si="2" ref="D37:D42">B37-C37</f>
        <v>0</v>
      </c>
      <c r="E37" s="40">
        <v>0</v>
      </c>
      <c r="F37" s="40">
        <v>13585</v>
      </c>
      <c r="G37" s="40">
        <v>0</v>
      </c>
      <c r="H37" s="40">
        <v>0</v>
      </c>
      <c r="I37" s="2"/>
    </row>
    <row r="38" spans="1:9" ht="13.5" customHeight="1">
      <c r="A38" s="1" t="s">
        <v>140</v>
      </c>
      <c r="B38" s="39">
        <v>93210</v>
      </c>
      <c r="C38" s="40">
        <v>91330</v>
      </c>
      <c r="D38" s="40">
        <f t="shared" si="2"/>
        <v>1880</v>
      </c>
      <c r="E38" s="40">
        <v>943</v>
      </c>
      <c r="F38" s="40">
        <v>13500</v>
      </c>
      <c r="G38" s="40">
        <v>0</v>
      </c>
      <c r="H38" s="40">
        <v>0</v>
      </c>
      <c r="I38" s="2"/>
    </row>
    <row r="39" spans="1:9" ht="13.5" customHeight="1">
      <c r="A39" s="1" t="s">
        <v>141</v>
      </c>
      <c r="B39" s="39">
        <v>317</v>
      </c>
      <c r="C39" s="40">
        <v>254</v>
      </c>
      <c r="D39" s="40">
        <f t="shared" si="2"/>
        <v>63</v>
      </c>
      <c r="E39" s="40">
        <v>63</v>
      </c>
      <c r="F39" s="40">
        <v>86</v>
      </c>
      <c r="G39" s="40">
        <v>0</v>
      </c>
      <c r="H39" s="40">
        <v>0</v>
      </c>
      <c r="I39" s="2"/>
    </row>
    <row r="40" spans="1:9" ht="13.5" customHeight="1">
      <c r="A40" s="1" t="s">
        <v>142</v>
      </c>
      <c r="B40" s="39">
        <v>14887</v>
      </c>
      <c r="C40" s="40">
        <v>13940</v>
      </c>
      <c r="D40" s="40">
        <f t="shared" si="2"/>
        <v>947</v>
      </c>
      <c r="E40" s="40">
        <v>0</v>
      </c>
      <c r="F40" s="40">
        <v>947</v>
      </c>
      <c r="G40" s="40">
        <v>0</v>
      </c>
      <c r="H40" s="40">
        <v>0</v>
      </c>
      <c r="I40" s="2"/>
    </row>
    <row r="41" spans="1:9" ht="13.5" customHeight="1">
      <c r="A41" s="1" t="s">
        <v>143</v>
      </c>
      <c r="B41" s="39">
        <v>1287</v>
      </c>
      <c r="C41" s="40">
        <v>1287</v>
      </c>
      <c r="D41" s="40">
        <f t="shared" si="2"/>
        <v>0</v>
      </c>
      <c r="E41" s="40">
        <v>0</v>
      </c>
      <c r="F41" s="40">
        <v>229</v>
      </c>
      <c r="G41" s="40">
        <v>4178</v>
      </c>
      <c r="H41" s="40">
        <v>798</v>
      </c>
      <c r="I41" s="2"/>
    </row>
    <row r="42" spans="1:9" ht="13.5" customHeight="1">
      <c r="A42" s="1" t="s">
        <v>145</v>
      </c>
      <c r="B42" s="39">
        <v>23575</v>
      </c>
      <c r="C42" s="40">
        <v>23488</v>
      </c>
      <c r="D42" s="40">
        <f t="shared" si="2"/>
        <v>87</v>
      </c>
      <c r="E42" s="40">
        <v>0</v>
      </c>
      <c r="F42" s="40">
        <v>11897</v>
      </c>
      <c r="G42" s="40">
        <v>0</v>
      </c>
      <c r="H42" s="40">
        <v>0</v>
      </c>
      <c r="I42" s="2"/>
    </row>
    <row r="43" spans="1:9" ht="13.5" customHeight="1">
      <c r="A43" s="31" t="s">
        <v>15</v>
      </c>
      <c r="B43" s="41"/>
      <c r="C43" s="42"/>
      <c r="D43" s="42"/>
      <c r="E43" s="93">
        <f>SUM(E24:E42)</f>
        <v>135382</v>
      </c>
      <c r="F43" s="43"/>
      <c r="G43" s="93">
        <f>SUM(G24:G42)</f>
        <v>1218660</v>
      </c>
      <c r="H43" s="93">
        <f>SUM(H24:H42)</f>
        <v>316457</v>
      </c>
      <c r="I43" s="59"/>
    </row>
    <row r="44" ht="10.5">
      <c r="A44" s="3" t="s">
        <v>61</v>
      </c>
    </row>
    <row r="45" ht="10.5">
      <c r="A45" s="3" t="s">
        <v>65</v>
      </c>
    </row>
    <row r="46" ht="10.5">
      <c r="A46" s="3" t="s">
        <v>49</v>
      </c>
    </row>
    <row r="47" ht="10.5">
      <c r="A47" s="3" t="s">
        <v>48</v>
      </c>
    </row>
    <row r="48" ht="9.75" customHeight="1"/>
    <row r="49" ht="14.25">
      <c r="A49" s="22" t="s">
        <v>13</v>
      </c>
    </row>
    <row r="50" spans="9:10" ht="10.5">
      <c r="I50" s="12" t="s">
        <v>12</v>
      </c>
      <c r="J50" s="12"/>
    </row>
    <row r="51" spans="1:9" ht="13.5" customHeight="1">
      <c r="A51" s="117" t="s">
        <v>14</v>
      </c>
      <c r="B51" s="121" t="s">
        <v>43</v>
      </c>
      <c r="C51" s="123" t="s">
        <v>44</v>
      </c>
      <c r="D51" s="123" t="s">
        <v>45</v>
      </c>
      <c r="E51" s="127" t="s">
        <v>46</v>
      </c>
      <c r="F51" s="123" t="s">
        <v>55</v>
      </c>
      <c r="G51" s="123" t="s">
        <v>11</v>
      </c>
      <c r="H51" s="127" t="s">
        <v>42</v>
      </c>
      <c r="I51" s="119" t="s">
        <v>8</v>
      </c>
    </row>
    <row r="52" spans="1:9" ht="13.5" customHeight="1" thickBot="1">
      <c r="A52" s="118"/>
      <c r="B52" s="122"/>
      <c r="C52" s="124"/>
      <c r="D52" s="124"/>
      <c r="E52" s="130"/>
      <c r="F52" s="126"/>
      <c r="G52" s="126"/>
      <c r="H52" s="128"/>
      <c r="I52" s="120"/>
    </row>
    <row r="53" spans="1:9" ht="13.5" customHeight="1" thickTop="1">
      <c r="A53" s="1" t="s">
        <v>146</v>
      </c>
      <c r="B53" s="37">
        <v>18664</v>
      </c>
      <c r="C53" s="38">
        <v>19670</v>
      </c>
      <c r="D53" s="38">
        <f>B53-C53</f>
        <v>-1006</v>
      </c>
      <c r="E53" s="38">
        <v>4690</v>
      </c>
      <c r="F53" s="38">
        <v>2645</v>
      </c>
      <c r="G53" s="38">
        <v>116897</v>
      </c>
      <c r="H53" s="38">
        <v>7271</v>
      </c>
      <c r="I53" s="44"/>
    </row>
    <row r="54" spans="1:9" ht="13.5" customHeight="1">
      <c r="A54" s="4" t="s">
        <v>147</v>
      </c>
      <c r="B54" s="45">
        <v>4553</v>
      </c>
      <c r="C54" s="46">
        <v>4166</v>
      </c>
      <c r="D54" s="46">
        <f>B54-C54</f>
        <v>387</v>
      </c>
      <c r="E54" s="46">
        <v>877</v>
      </c>
      <c r="F54" s="46">
        <v>86</v>
      </c>
      <c r="G54" s="46">
        <v>0</v>
      </c>
      <c r="H54" s="46">
        <v>0</v>
      </c>
      <c r="I54" s="5"/>
    </row>
    <row r="55" spans="1:9" ht="13.5" customHeight="1">
      <c r="A55" s="27" t="s">
        <v>148</v>
      </c>
      <c r="B55" s="47">
        <v>437413</v>
      </c>
      <c r="C55" s="48">
        <v>422317</v>
      </c>
      <c r="D55" s="48">
        <f>B55-C55</f>
        <v>15096</v>
      </c>
      <c r="E55" s="48">
        <v>6028</v>
      </c>
      <c r="F55" s="48">
        <v>1021</v>
      </c>
      <c r="G55" s="48">
        <v>0</v>
      </c>
      <c r="H55" s="48">
        <v>0</v>
      </c>
      <c r="I55" s="49"/>
    </row>
    <row r="56" spans="1:9" ht="13.5" customHeight="1">
      <c r="A56" s="31" t="s">
        <v>16</v>
      </c>
      <c r="B56" s="41"/>
      <c r="C56" s="42"/>
      <c r="D56" s="42"/>
      <c r="E56" s="93">
        <f>SUM(E53:E55)</f>
        <v>11595</v>
      </c>
      <c r="F56" s="43"/>
      <c r="G56" s="93">
        <f>SUM(G53:G55)</f>
        <v>116897</v>
      </c>
      <c r="H56" s="93">
        <f>SUM(H53:H55)</f>
        <v>7271</v>
      </c>
      <c r="I56" s="50"/>
    </row>
    <row r="57" ht="9.75" customHeight="1">
      <c r="A57" s="51"/>
    </row>
    <row r="58" ht="14.25">
      <c r="A58" s="22" t="s">
        <v>56</v>
      </c>
    </row>
    <row r="59" ht="10.5">
      <c r="J59" s="12" t="s">
        <v>12</v>
      </c>
    </row>
    <row r="60" spans="1:10" ht="13.5" customHeight="1">
      <c r="A60" s="131" t="s">
        <v>17</v>
      </c>
      <c r="B60" s="121" t="s">
        <v>19</v>
      </c>
      <c r="C60" s="123" t="s">
        <v>47</v>
      </c>
      <c r="D60" s="123" t="s">
        <v>20</v>
      </c>
      <c r="E60" s="123" t="s">
        <v>21</v>
      </c>
      <c r="F60" s="123" t="s">
        <v>22</v>
      </c>
      <c r="G60" s="127" t="s">
        <v>23</v>
      </c>
      <c r="H60" s="127" t="s">
        <v>24</v>
      </c>
      <c r="I60" s="127" t="s">
        <v>59</v>
      </c>
      <c r="J60" s="119" t="s">
        <v>8</v>
      </c>
    </row>
    <row r="61" spans="1:10" ht="13.5" customHeight="1" thickBot="1">
      <c r="A61" s="132"/>
      <c r="B61" s="122"/>
      <c r="C61" s="124"/>
      <c r="D61" s="124"/>
      <c r="E61" s="124"/>
      <c r="F61" s="124"/>
      <c r="G61" s="130"/>
      <c r="H61" s="130"/>
      <c r="I61" s="128"/>
      <c r="J61" s="120"/>
    </row>
    <row r="62" spans="1:10" ht="13.5" customHeight="1" thickTop="1">
      <c r="A62" s="1" t="s">
        <v>71</v>
      </c>
      <c r="B62" s="37">
        <v>271</v>
      </c>
      <c r="C62" s="38">
        <v>49923</v>
      </c>
      <c r="D62" s="38">
        <v>49896</v>
      </c>
      <c r="E62" s="38">
        <v>727</v>
      </c>
      <c r="F62" s="38">
        <v>1820</v>
      </c>
      <c r="G62" s="38">
        <v>75583</v>
      </c>
      <c r="H62" s="38">
        <v>0</v>
      </c>
      <c r="I62" s="38">
        <v>0</v>
      </c>
      <c r="J62" s="2"/>
    </row>
    <row r="63" spans="1:10" ht="13.5" customHeight="1">
      <c r="A63" s="1" t="s">
        <v>72</v>
      </c>
      <c r="B63" s="39">
        <v>359</v>
      </c>
      <c r="C63" s="40">
        <v>-2450</v>
      </c>
      <c r="D63" s="40">
        <v>10</v>
      </c>
      <c r="E63" s="40">
        <v>1172</v>
      </c>
      <c r="F63" s="40">
        <v>403</v>
      </c>
      <c r="G63" s="40">
        <v>0</v>
      </c>
      <c r="H63" s="40">
        <v>30044</v>
      </c>
      <c r="I63" s="40">
        <v>9013</v>
      </c>
      <c r="J63" s="2"/>
    </row>
    <row r="64" spans="1:10" ht="13.5" customHeight="1">
      <c r="A64" s="1" t="s">
        <v>73</v>
      </c>
      <c r="B64" s="39">
        <v>79</v>
      </c>
      <c r="C64" s="40">
        <v>962</v>
      </c>
      <c r="D64" s="40">
        <v>20</v>
      </c>
      <c r="E64" s="40">
        <v>0</v>
      </c>
      <c r="F64" s="40">
        <v>0</v>
      </c>
      <c r="G64" s="40">
        <v>5510</v>
      </c>
      <c r="H64" s="40">
        <v>0</v>
      </c>
      <c r="I64" s="40">
        <v>2603</v>
      </c>
      <c r="J64" s="2"/>
    </row>
    <row r="65" spans="1:10" ht="13.5" customHeight="1">
      <c r="A65" s="1" t="s">
        <v>149</v>
      </c>
      <c r="B65" s="39">
        <v>1</v>
      </c>
      <c r="C65" s="40">
        <v>492</v>
      </c>
      <c r="D65" s="40">
        <v>200</v>
      </c>
      <c r="E65" s="40">
        <v>71</v>
      </c>
      <c r="F65" s="40">
        <v>0</v>
      </c>
      <c r="G65" s="40">
        <v>0</v>
      </c>
      <c r="H65" s="40">
        <v>0</v>
      </c>
      <c r="I65" s="40">
        <v>0</v>
      </c>
      <c r="J65" s="2"/>
    </row>
    <row r="66" spans="1:10" ht="13.5" customHeight="1">
      <c r="A66" s="1" t="s">
        <v>74</v>
      </c>
      <c r="B66" s="39">
        <v>176</v>
      </c>
      <c r="C66" s="40">
        <v>14342</v>
      </c>
      <c r="D66" s="40">
        <v>5400</v>
      </c>
      <c r="E66" s="40">
        <v>0</v>
      </c>
      <c r="F66" s="40">
        <v>0</v>
      </c>
      <c r="G66" s="40">
        <v>0</v>
      </c>
      <c r="H66" s="40">
        <v>0</v>
      </c>
      <c r="I66" s="40">
        <v>0</v>
      </c>
      <c r="J66" s="2"/>
    </row>
    <row r="67" spans="1:10" ht="13.5" customHeight="1">
      <c r="A67" s="1" t="s">
        <v>75</v>
      </c>
      <c r="B67" s="39">
        <v>418</v>
      </c>
      <c r="C67" s="40">
        <v>2551</v>
      </c>
      <c r="D67" s="40">
        <v>18723</v>
      </c>
      <c r="E67" s="40">
        <v>0</v>
      </c>
      <c r="F67" s="40">
        <v>22148</v>
      </c>
      <c r="G67" s="40">
        <v>0</v>
      </c>
      <c r="H67" s="40">
        <v>6120</v>
      </c>
      <c r="I67" s="40">
        <v>612</v>
      </c>
      <c r="J67" s="2"/>
    </row>
    <row r="68" spans="1:10" ht="13.5" customHeight="1">
      <c r="A68" s="1" t="s">
        <v>76</v>
      </c>
      <c r="B68" s="39">
        <v>-587</v>
      </c>
      <c r="C68" s="40">
        <v>463</v>
      </c>
      <c r="D68" s="40">
        <v>500</v>
      </c>
      <c r="E68" s="40">
        <v>371</v>
      </c>
      <c r="F68" s="40">
        <v>5000</v>
      </c>
      <c r="G68" s="40">
        <v>0</v>
      </c>
      <c r="H68" s="40">
        <v>2944</v>
      </c>
      <c r="I68" s="40">
        <v>883</v>
      </c>
      <c r="J68" s="2"/>
    </row>
    <row r="69" spans="1:10" ht="13.5" customHeight="1">
      <c r="A69" s="1" t="s">
        <v>150</v>
      </c>
      <c r="B69" s="52">
        <v>5</v>
      </c>
      <c r="C69" s="53">
        <v>106</v>
      </c>
      <c r="D69" s="53">
        <v>50</v>
      </c>
      <c r="E69" s="53">
        <v>20</v>
      </c>
      <c r="F69" s="53">
        <v>0</v>
      </c>
      <c r="G69" s="53">
        <v>0</v>
      </c>
      <c r="H69" s="53">
        <v>0</v>
      </c>
      <c r="I69" s="53">
        <v>0</v>
      </c>
      <c r="J69" s="2"/>
    </row>
    <row r="70" spans="1:10" ht="13.5" customHeight="1">
      <c r="A70" s="1" t="s">
        <v>77</v>
      </c>
      <c r="B70" s="39">
        <v>90</v>
      </c>
      <c r="C70" s="40">
        <v>3319</v>
      </c>
      <c r="D70" s="40">
        <v>130</v>
      </c>
      <c r="E70" s="40">
        <v>94</v>
      </c>
      <c r="F70" s="40">
        <v>0</v>
      </c>
      <c r="G70" s="40">
        <v>0</v>
      </c>
      <c r="H70" s="40">
        <v>0</v>
      </c>
      <c r="I70" s="40">
        <v>0</v>
      </c>
      <c r="J70" s="2"/>
    </row>
    <row r="71" spans="1:10" ht="13.5" customHeight="1">
      <c r="A71" s="1" t="s">
        <v>78</v>
      </c>
      <c r="B71" s="39">
        <v>1</v>
      </c>
      <c r="C71" s="40">
        <v>316</v>
      </c>
      <c r="D71" s="40">
        <v>300</v>
      </c>
      <c r="E71" s="40">
        <v>238</v>
      </c>
      <c r="F71" s="40">
        <v>0</v>
      </c>
      <c r="G71" s="40">
        <v>0</v>
      </c>
      <c r="H71" s="40">
        <v>0</v>
      </c>
      <c r="I71" s="40">
        <v>0</v>
      </c>
      <c r="J71" s="2"/>
    </row>
    <row r="72" spans="1:10" ht="13.5" customHeight="1">
      <c r="A72" s="1" t="s">
        <v>79</v>
      </c>
      <c r="B72" s="39">
        <v>10</v>
      </c>
      <c r="C72" s="40">
        <v>-2726</v>
      </c>
      <c r="D72" s="40">
        <v>150</v>
      </c>
      <c r="E72" s="40">
        <v>0</v>
      </c>
      <c r="F72" s="40">
        <v>0</v>
      </c>
      <c r="G72" s="40">
        <v>0</v>
      </c>
      <c r="H72" s="40">
        <v>0</v>
      </c>
      <c r="I72" s="40">
        <v>0</v>
      </c>
      <c r="J72" s="2"/>
    </row>
    <row r="73" spans="1:10" ht="13.5" customHeight="1">
      <c r="A73" s="1" t="s">
        <v>80</v>
      </c>
      <c r="B73" s="39">
        <v>13</v>
      </c>
      <c r="C73" s="40">
        <v>224</v>
      </c>
      <c r="D73" s="40">
        <v>100</v>
      </c>
      <c r="E73" s="40">
        <v>309</v>
      </c>
      <c r="F73" s="40">
        <v>0</v>
      </c>
      <c r="G73" s="40">
        <v>0</v>
      </c>
      <c r="H73" s="40">
        <v>0</v>
      </c>
      <c r="I73" s="40">
        <v>0</v>
      </c>
      <c r="J73" s="2"/>
    </row>
    <row r="74" spans="1:10" ht="13.5" customHeight="1">
      <c r="A74" s="1" t="s">
        <v>81</v>
      </c>
      <c r="B74" s="39">
        <v>16</v>
      </c>
      <c r="C74" s="40">
        <v>385</v>
      </c>
      <c r="D74" s="40">
        <v>30</v>
      </c>
      <c r="E74" s="40">
        <v>165</v>
      </c>
      <c r="F74" s="40">
        <v>0</v>
      </c>
      <c r="G74" s="40">
        <v>0</v>
      </c>
      <c r="H74" s="40">
        <v>0</v>
      </c>
      <c r="I74" s="40">
        <v>0</v>
      </c>
      <c r="J74" s="2"/>
    </row>
    <row r="75" spans="1:10" ht="13.5" customHeight="1">
      <c r="A75" s="1" t="s">
        <v>82</v>
      </c>
      <c r="B75" s="39">
        <v>7</v>
      </c>
      <c r="C75" s="40">
        <v>28</v>
      </c>
      <c r="D75" s="40">
        <v>5</v>
      </c>
      <c r="E75" s="40">
        <v>0</v>
      </c>
      <c r="F75" s="40">
        <v>0</v>
      </c>
      <c r="G75" s="40">
        <v>0</v>
      </c>
      <c r="H75" s="40">
        <v>0</v>
      </c>
      <c r="I75" s="40">
        <v>0</v>
      </c>
      <c r="J75" s="2"/>
    </row>
    <row r="76" spans="1:10" ht="13.5" customHeight="1">
      <c r="A76" s="1" t="s">
        <v>83</v>
      </c>
      <c r="B76" s="39">
        <v>-54</v>
      </c>
      <c r="C76" s="40">
        <v>1134</v>
      </c>
      <c r="D76" s="40">
        <v>110</v>
      </c>
      <c r="E76" s="40">
        <v>210</v>
      </c>
      <c r="F76" s="40">
        <v>2279</v>
      </c>
      <c r="G76" s="40">
        <v>0</v>
      </c>
      <c r="H76" s="40">
        <v>124</v>
      </c>
      <c r="I76" s="40">
        <v>112</v>
      </c>
      <c r="J76" s="2"/>
    </row>
    <row r="77" spans="1:10" ht="13.5" customHeight="1">
      <c r="A77" s="1" t="s">
        <v>84</v>
      </c>
      <c r="B77" s="39">
        <v>0</v>
      </c>
      <c r="C77" s="40">
        <v>117</v>
      </c>
      <c r="D77" s="40">
        <v>100</v>
      </c>
      <c r="E77" s="40">
        <v>94</v>
      </c>
      <c r="F77" s="40">
        <v>0</v>
      </c>
      <c r="G77" s="40">
        <v>0</v>
      </c>
      <c r="H77" s="40">
        <v>0</v>
      </c>
      <c r="I77" s="40">
        <v>0</v>
      </c>
      <c r="J77" s="2"/>
    </row>
    <row r="78" spans="1:10" ht="13.5" customHeight="1">
      <c r="A78" s="1" t="s">
        <v>85</v>
      </c>
      <c r="B78" s="39">
        <v>153</v>
      </c>
      <c r="C78" s="40">
        <v>3518</v>
      </c>
      <c r="D78" s="40">
        <v>100</v>
      </c>
      <c r="E78" s="40">
        <v>957</v>
      </c>
      <c r="F78" s="40">
        <v>0</v>
      </c>
      <c r="G78" s="40">
        <v>0</v>
      </c>
      <c r="H78" s="40">
        <v>0</v>
      </c>
      <c r="I78" s="40">
        <v>0</v>
      </c>
      <c r="J78" s="2"/>
    </row>
    <row r="79" spans="1:10" ht="13.5" customHeight="1">
      <c r="A79" s="1" t="s">
        <v>86</v>
      </c>
      <c r="B79" s="39">
        <v>145</v>
      </c>
      <c r="C79" s="40">
        <v>-1498</v>
      </c>
      <c r="D79" s="40">
        <v>1140</v>
      </c>
      <c r="E79" s="40">
        <v>339</v>
      </c>
      <c r="F79" s="40">
        <v>0</v>
      </c>
      <c r="G79" s="40">
        <v>0</v>
      </c>
      <c r="H79" s="40">
        <v>3270</v>
      </c>
      <c r="I79" s="40">
        <v>2289</v>
      </c>
      <c r="J79" s="2"/>
    </row>
    <row r="80" spans="1:10" ht="13.5" customHeight="1">
      <c r="A80" s="1" t="s">
        <v>87</v>
      </c>
      <c r="B80" s="39">
        <v>134</v>
      </c>
      <c r="C80" s="40">
        <v>1685</v>
      </c>
      <c r="D80" s="40">
        <v>35</v>
      </c>
      <c r="E80" s="40">
        <v>0</v>
      </c>
      <c r="F80" s="40">
        <v>0</v>
      </c>
      <c r="G80" s="40">
        <v>0</v>
      </c>
      <c r="H80" s="40">
        <v>529</v>
      </c>
      <c r="I80" s="40">
        <v>53</v>
      </c>
      <c r="J80" s="2"/>
    </row>
    <row r="81" spans="1:10" ht="13.5" customHeight="1">
      <c r="A81" s="1" t="s">
        <v>151</v>
      </c>
      <c r="B81" s="39">
        <v>-3</v>
      </c>
      <c r="C81" s="40">
        <v>3181</v>
      </c>
      <c r="D81" s="40">
        <v>34</v>
      </c>
      <c r="E81" s="40">
        <v>0</v>
      </c>
      <c r="F81" s="40">
        <v>0</v>
      </c>
      <c r="G81" s="40">
        <v>0</v>
      </c>
      <c r="H81" s="40">
        <v>0</v>
      </c>
      <c r="I81" s="40">
        <v>0</v>
      </c>
      <c r="J81" s="2"/>
    </row>
    <row r="82" spans="1:10" ht="13.5" customHeight="1">
      <c r="A82" s="1" t="s">
        <v>88</v>
      </c>
      <c r="B82" s="39">
        <v>113</v>
      </c>
      <c r="C82" s="40">
        <v>444</v>
      </c>
      <c r="D82" s="40">
        <v>31</v>
      </c>
      <c r="E82" s="40">
        <v>0</v>
      </c>
      <c r="F82" s="40">
        <v>0</v>
      </c>
      <c r="G82" s="40">
        <v>0</v>
      </c>
      <c r="H82" s="40">
        <v>0</v>
      </c>
      <c r="I82" s="40">
        <v>0</v>
      </c>
      <c r="J82" s="2"/>
    </row>
    <row r="83" spans="1:10" ht="13.5" customHeight="1">
      <c r="A83" s="1" t="s">
        <v>89</v>
      </c>
      <c r="B83" s="39">
        <v>77</v>
      </c>
      <c r="C83" s="40">
        <v>30</v>
      </c>
      <c r="D83" s="40">
        <v>1272</v>
      </c>
      <c r="E83" s="40">
        <v>19</v>
      </c>
      <c r="F83" s="40">
        <v>0</v>
      </c>
      <c r="G83" s="40">
        <v>0</v>
      </c>
      <c r="H83" s="40">
        <v>0</v>
      </c>
      <c r="I83" s="40">
        <v>0</v>
      </c>
      <c r="J83" s="2"/>
    </row>
    <row r="84" spans="1:10" ht="13.5" customHeight="1">
      <c r="A84" s="1" t="s">
        <v>90</v>
      </c>
      <c r="B84" s="39">
        <v>-56</v>
      </c>
      <c r="C84" s="40">
        <v>-2903</v>
      </c>
      <c r="D84" s="40">
        <v>1304</v>
      </c>
      <c r="E84" s="40">
        <v>0</v>
      </c>
      <c r="F84" s="40">
        <v>0</v>
      </c>
      <c r="G84" s="40">
        <v>0</v>
      </c>
      <c r="H84" s="40">
        <v>0</v>
      </c>
      <c r="I84" s="40">
        <v>0</v>
      </c>
      <c r="J84" s="2"/>
    </row>
    <row r="85" spans="1:10" ht="13.5" customHeight="1">
      <c r="A85" s="1" t="s">
        <v>91</v>
      </c>
      <c r="B85" s="39">
        <v>15</v>
      </c>
      <c r="C85" s="40">
        <v>753</v>
      </c>
      <c r="D85" s="40">
        <v>636</v>
      </c>
      <c r="E85" s="40">
        <v>441</v>
      </c>
      <c r="F85" s="40">
        <v>0</v>
      </c>
      <c r="G85" s="40">
        <v>0</v>
      </c>
      <c r="H85" s="40">
        <v>0</v>
      </c>
      <c r="I85" s="40">
        <v>0</v>
      </c>
      <c r="J85" s="2"/>
    </row>
    <row r="86" spans="1:10" ht="13.5" customHeight="1">
      <c r="A86" s="1" t="s">
        <v>92</v>
      </c>
      <c r="B86" s="39">
        <v>428</v>
      </c>
      <c r="C86" s="40">
        <v>4935</v>
      </c>
      <c r="D86" s="40">
        <v>750</v>
      </c>
      <c r="E86" s="40">
        <v>0</v>
      </c>
      <c r="F86" s="40">
        <v>0</v>
      </c>
      <c r="G86" s="40">
        <v>0</v>
      </c>
      <c r="H86" s="40">
        <v>0</v>
      </c>
      <c r="I86" s="40">
        <v>0</v>
      </c>
      <c r="J86" s="2"/>
    </row>
    <row r="87" spans="1:10" ht="13.5" customHeight="1">
      <c r="A87" s="1" t="s">
        <v>152</v>
      </c>
      <c r="B87" s="39">
        <v>-10</v>
      </c>
      <c r="C87" s="40">
        <v>566</v>
      </c>
      <c r="D87" s="40">
        <v>700</v>
      </c>
      <c r="E87" s="40">
        <v>0</v>
      </c>
      <c r="F87" s="40">
        <v>0</v>
      </c>
      <c r="G87" s="40">
        <v>0</v>
      </c>
      <c r="H87" s="40">
        <v>0</v>
      </c>
      <c r="I87" s="40">
        <v>0</v>
      </c>
      <c r="J87" s="2"/>
    </row>
    <row r="88" spans="1:10" ht="13.5" customHeight="1">
      <c r="A88" s="1" t="s">
        <v>153</v>
      </c>
      <c r="B88" s="39">
        <v>433</v>
      </c>
      <c r="C88" s="40">
        <v>3763</v>
      </c>
      <c r="D88" s="40">
        <v>750</v>
      </c>
      <c r="E88" s="40">
        <v>0</v>
      </c>
      <c r="F88" s="40">
        <v>0</v>
      </c>
      <c r="G88" s="40">
        <v>0</v>
      </c>
      <c r="H88" s="40">
        <v>0</v>
      </c>
      <c r="I88" s="40">
        <v>0</v>
      </c>
      <c r="J88" s="2"/>
    </row>
    <row r="89" spans="1:10" ht="13.5" customHeight="1">
      <c r="A89" s="1" t="s">
        <v>93</v>
      </c>
      <c r="B89" s="39">
        <v>19</v>
      </c>
      <c r="C89" s="40">
        <v>238</v>
      </c>
      <c r="D89" s="40">
        <v>12</v>
      </c>
      <c r="E89" s="40">
        <v>154</v>
      </c>
      <c r="F89" s="40">
        <v>0</v>
      </c>
      <c r="G89" s="40">
        <v>0</v>
      </c>
      <c r="H89" s="40">
        <v>0</v>
      </c>
      <c r="I89" s="40">
        <v>0</v>
      </c>
      <c r="J89" s="2"/>
    </row>
    <row r="90" spans="1:10" ht="13.5" customHeight="1">
      <c r="A90" s="1" t="s">
        <v>94</v>
      </c>
      <c r="B90" s="39">
        <v>441</v>
      </c>
      <c r="C90" s="40">
        <v>489</v>
      </c>
      <c r="D90" s="40">
        <v>49</v>
      </c>
      <c r="E90" s="40">
        <v>0</v>
      </c>
      <c r="F90" s="40">
        <v>0</v>
      </c>
      <c r="G90" s="40">
        <v>0</v>
      </c>
      <c r="H90" s="40">
        <v>0</v>
      </c>
      <c r="I90" s="40">
        <v>0</v>
      </c>
      <c r="J90" s="2"/>
    </row>
    <row r="91" spans="1:10" ht="13.5" customHeight="1">
      <c r="A91" s="1" t="s">
        <v>95</v>
      </c>
      <c r="B91" s="39">
        <v>44</v>
      </c>
      <c r="C91" s="40">
        <v>1812</v>
      </c>
      <c r="D91" s="40">
        <v>530</v>
      </c>
      <c r="E91" s="40">
        <v>30</v>
      </c>
      <c r="F91" s="40">
        <v>0</v>
      </c>
      <c r="G91" s="40">
        <v>0</v>
      </c>
      <c r="H91" s="40">
        <v>0</v>
      </c>
      <c r="I91" s="40">
        <v>0</v>
      </c>
      <c r="J91" s="2"/>
    </row>
    <row r="92" spans="1:10" ht="13.5" customHeight="1">
      <c r="A92" s="1" t="s">
        <v>96</v>
      </c>
      <c r="B92" s="39">
        <v>29</v>
      </c>
      <c r="C92" s="40">
        <v>2017</v>
      </c>
      <c r="D92" s="40">
        <v>120</v>
      </c>
      <c r="E92" s="40">
        <v>0</v>
      </c>
      <c r="F92" s="40">
        <v>1598</v>
      </c>
      <c r="G92" s="40">
        <v>0</v>
      </c>
      <c r="H92" s="40">
        <v>0</v>
      </c>
      <c r="I92" s="40">
        <v>0</v>
      </c>
      <c r="J92" s="2"/>
    </row>
    <row r="93" spans="1:10" ht="13.5" customHeight="1">
      <c r="A93" s="1" t="s">
        <v>97</v>
      </c>
      <c r="B93" s="39">
        <v>4</v>
      </c>
      <c r="C93" s="40">
        <v>90</v>
      </c>
      <c r="D93" s="40">
        <v>23</v>
      </c>
      <c r="E93" s="40">
        <v>0</v>
      </c>
      <c r="F93" s="40">
        <v>0</v>
      </c>
      <c r="G93" s="40">
        <v>0</v>
      </c>
      <c r="H93" s="40">
        <v>0</v>
      </c>
      <c r="I93" s="40">
        <v>0</v>
      </c>
      <c r="J93" s="2"/>
    </row>
    <row r="94" spans="1:10" ht="13.5" customHeight="1">
      <c r="A94" s="1" t="s">
        <v>98</v>
      </c>
      <c r="B94" s="39">
        <v>88</v>
      </c>
      <c r="C94" s="40">
        <v>12212</v>
      </c>
      <c r="D94" s="40">
        <v>20</v>
      </c>
      <c r="E94" s="40">
        <v>0</v>
      </c>
      <c r="F94" s="40">
        <v>467</v>
      </c>
      <c r="G94" s="40">
        <v>0</v>
      </c>
      <c r="H94" s="40">
        <v>0</v>
      </c>
      <c r="I94" s="40">
        <v>0</v>
      </c>
      <c r="J94" s="2"/>
    </row>
    <row r="95" spans="1:10" ht="13.5" customHeight="1">
      <c r="A95" s="1" t="s">
        <v>99</v>
      </c>
      <c r="B95" s="39">
        <v>-593</v>
      </c>
      <c r="C95" s="40">
        <v>40047</v>
      </c>
      <c r="D95" s="40">
        <v>8706</v>
      </c>
      <c r="E95" s="40">
        <v>85</v>
      </c>
      <c r="F95" s="40">
        <v>37110</v>
      </c>
      <c r="G95" s="40">
        <v>0</v>
      </c>
      <c r="H95" s="40">
        <v>23443</v>
      </c>
      <c r="I95" s="40">
        <v>2344</v>
      </c>
      <c r="J95" s="2"/>
    </row>
    <row r="96" spans="1:10" ht="13.5" customHeight="1">
      <c r="A96" s="1" t="s">
        <v>100</v>
      </c>
      <c r="B96" s="39">
        <v>1196</v>
      </c>
      <c r="C96" s="40">
        <v>4616</v>
      </c>
      <c r="D96" s="40">
        <v>760</v>
      </c>
      <c r="E96" s="40">
        <v>0</v>
      </c>
      <c r="F96" s="40">
        <v>5863</v>
      </c>
      <c r="G96" s="40">
        <v>0</v>
      </c>
      <c r="H96" s="40">
        <v>0</v>
      </c>
      <c r="I96" s="40">
        <v>0</v>
      </c>
      <c r="J96" s="2"/>
    </row>
    <row r="97" spans="1:10" ht="13.5" customHeight="1">
      <c r="A97" s="1" t="s">
        <v>101</v>
      </c>
      <c r="B97" s="39">
        <v>115</v>
      </c>
      <c r="C97" s="40">
        <v>-3</v>
      </c>
      <c r="D97" s="40">
        <v>1420</v>
      </c>
      <c r="E97" s="40">
        <v>0</v>
      </c>
      <c r="F97" s="40">
        <v>0</v>
      </c>
      <c r="G97" s="40">
        <v>0</v>
      </c>
      <c r="H97" s="40">
        <v>0</v>
      </c>
      <c r="I97" s="40">
        <v>0</v>
      </c>
      <c r="J97" s="2"/>
    </row>
    <row r="98" spans="1:10" ht="13.5" customHeight="1">
      <c r="A98" s="1" t="s">
        <v>102</v>
      </c>
      <c r="B98" s="39">
        <v>-4</v>
      </c>
      <c r="C98" s="40">
        <v>-658</v>
      </c>
      <c r="D98" s="40">
        <v>1027</v>
      </c>
      <c r="E98" s="40">
        <v>0</v>
      </c>
      <c r="F98" s="40">
        <v>723</v>
      </c>
      <c r="G98" s="40">
        <v>0</v>
      </c>
      <c r="H98" s="40">
        <v>0</v>
      </c>
      <c r="I98" s="40">
        <v>0</v>
      </c>
      <c r="J98" s="2"/>
    </row>
    <row r="99" spans="1:10" ht="13.5" customHeight="1">
      <c r="A99" s="1" t="s">
        <v>103</v>
      </c>
      <c r="B99" s="39">
        <v>294</v>
      </c>
      <c r="C99" s="40">
        <v>2350</v>
      </c>
      <c r="D99" s="40">
        <v>670</v>
      </c>
      <c r="E99" s="40">
        <v>0</v>
      </c>
      <c r="F99" s="40">
        <v>0</v>
      </c>
      <c r="G99" s="40">
        <v>0</v>
      </c>
      <c r="H99" s="40">
        <v>3460</v>
      </c>
      <c r="I99" s="40">
        <v>346</v>
      </c>
      <c r="J99" s="2"/>
    </row>
    <row r="100" spans="1:10" ht="13.5" customHeight="1">
      <c r="A100" s="1" t="s">
        <v>104</v>
      </c>
      <c r="B100" s="39">
        <v>1</v>
      </c>
      <c r="C100" s="40">
        <v>-40</v>
      </c>
      <c r="D100" s="40">
        <v>18</v>
      </c>
      <c r="E100" s="40">
        <v>9</v>
      </c>
      <c r="F100" s="40">
        <v>289</v>
      </c>
      <c r="G100" s="40">
        <v>0</v>
      </c>
      <c r="H100" s="40">
        <v>0</v>
      </c>
      <c r="I100" s="40">
        <v>0</v>
      </c>
      <c r="J100" s="2"/>
    </row>
    <row r="101" spans="1:10" ht="13.5" customHeight="1">
      <c r="A101" s="1" t="s">
        <v>105</v>
      </c>
      <c r="B101" s="39">
        <v>-6</v>
      </c>
      <c r="C101" s="40">
        <v>-13190</v>
      </c>
      <c r="D101" s="40">
        <v>968</v>
      </c>
      <c r="E101" s="40">
        <v>196</v>
      </c>
      <c r="F101" s="40">
        <v>10230</v>
      </c>
      <c r="G101" s="40">
        <v>0</v>
      </c>
      <c r="H101" s="40">
        <v>0</v>
      </c>
      <c r="I101" s="40">
        <v>0</v>
      </c>
      <c r="J101" s="2"/>
    </row>
    <row r="102" spans="1:10" ht="13.5" customHeight="1">
      <c r="A102" s="1" t="s">
        <v>154</v>
      </c>
      <c r="B102" s="39">
        <v>17</v>
      </c>
      <c r="C102" s="40">
        <v>354</v>
      </c>
      <c r="D102" s="40">
        <v>100</v>
      </c>
      <c r="E102" s="53">
        <v>45</v>
      </c>
      <c r="F102" s="40">
        <v>0</v>
      </c>
      <c r="G102" s="40">
        <v>0</v>
      </c>
      <c r="H102" s="40">
        <v>0</v>
      </c>
      <c r="I102" s="40">
        <v>0</v>
      </c>
      <c r="J102" s="2"/>
    </row>
    <row r="103" spans="1:10" ht="13.5" customHeight="1">
      <c r="A103" s="1" t="s">
        <v>106</v>
      </c>
      <c r="B103" s="39">
        <v>89</v>
      </c>
      <c r="C103" s="40">
        <v>157</v>
      </c>
      <c r="D103" s="40">
        <v>10</v>
      </c>
      <c r="E103" s="40">
        <v>0</v>
      </c>
      <c r="F103" s="40">
        <v>0</v>
      </c>
      <c r="G103" s="40">
        <v>0</v>
      </c>
      <c r="H103" s="40">
        <v>0</v>
      </c>
      <c r="I103" s="40">
        <v>0</v>
      </c>
      <c r="J103" s="2"/>
    </row>
    <row r="104" spans="1:10" ht="13.5" customHeight="1">
      <c r="A104" s="1" t="s">
        <v>155</v>
      </c>
      <c r="B104" s="39">
        <v>0</v>
      </c>
      <c r="C104" s="40">
        <v>628</v>
      </c>
      <c r="D104" s="40">
        <v>500</v>
      </c>
      <c r="E104" s="40">
        <v>0</v>
      </c>
      <c r="F104" s="40">
        <v>0</v>
      </c>
      <c r="G104" s="40">
        <v>0</v>
      </c>
      <c r="H104" s="40">
        <v>0</v>
      </c>
      <c r="I104" s="40">
        <v>0</v>
      </c>
      <c r="J104" s="2"/>
    </row>
    <row r="105" spans="1:10" ht="13.5" customHeight="1">
      <c r="A105" s="1" t="s">
        <v>107</v>
      </c>
      <c r="B105" s="39">
        <v>-124</v>
      </c>
      <c r="C105" s="40">
        <v>598</v>
      </c>
      <c r="D105" s="40">
        <v>50</v>
      </c>
      <c r="E105" s="40">
        <v>0</v>
      </c>
      <c r="F105" s="40">
        <v>0</v>
      </c>
      <c r="G105" s="40">
        <v>0</v>
      </c>
      <c r="H105" s="40">
        <v>0</v>
      </c>
      <c r="I105" s="40">
        <v>0</v>
      </c>
      <c r="J105" s="2"/>
    </row>
    <row r="106" spans="1:10" ht="13.5" customHeight="1">
      <c r="A106" s="1" t="s">
        <v>108</v>
      </c>
      <c r="B106" s="39">
        <v>-71</v>
      </c>
      <c r="C106" s="40">
        <v>489</v>
      </c>
      <c r="D106" s="40">
        <v>200</v>
      </c>
      <c r="E106" s="40">
        <v>225</v>
      </c>
      <c r="F106" s="40">
        <v>0</v>
      </c>
      <c r="G106" s="40">
        <v>0</v>
      </c>
      <c r="H106" s="40">
        <v>0</v>
      </c>
      <c r="I106" s="40">
        <v>0</v>
      </c>
      <c r="J106" s="2"/>
    </row>
    <row r="107" spans="1:10" ht="13.5" customHeight="1">
      <c r="A107" s="1" t="s">
        <v>109</v>
      </c>
      <c r="B107" s="39">
        <v>149</v>
      </c>
      <c r="C107" s="40">
        <v>8844</v>
      </c>
      <c r="D107" s="40">
        <v>8814</v>
      </c>
      <c r="E107" s="40">
        <v>1205</v>
      </c>
      <c r="F107" s="40">
        <v>0</v>
      </c>
      <c r="G107" s="40">
        <v>0</v>
      </c>
      <c r="H107" s="40">
        <v>0</v>
      </c>
      <c r="I107" s="40">
        <v>0</v>
      </c>
      <c r="J107" s="2"/>
    </row>
    <row r="108" spans="1:10" ht="13.5" customHeight="1">
      <c r="A108" s="1" t="s">
        <v>110</v>
      </c>
      <c r="B108" s="39">
        <v>-5</v>
      </c>
      <c r="C108" s="40">
        <v>693</v>
      </c>
      <c r="D108" s="40">
        <v>140</v>
      </c>
      <c r="E108" s="40">
        <v>39</v>
      </c>
      <c r="F108" s="40">
        <v>0</v>
      </c>
      <c r="G108" s="40">
        <v>0</v>
      </c>
      <c r="H108" s="40">
        <v>0</v>
      </c>
      <c r="I108" s="40">
        <v>0</v>
      </c>
      <c r="J108" s="2"/>
    </row>
    <row r="109" spans="1:10" ht="13.5" customHeight="1">
      <c r="A109" s="4" t="s">
        <v>111</v>
      </c>
      <c r="B109" s="45">
        <v>0</v>
      </c>
      <c r="C109" s="46">
        <v>1602</v>
      </c>
      <c r="D109" s="46">
        <v>200</v>
      </c>
      <c r="E109" s="46">
        <v>9</v>
      </c>
      <c r="F109" s="46">
        <v>0</v>
      </c>
      <c r="G109" s="46">
        <v>0</v>
      </c>
      <c r="H109" s="46">
        <v>0</v>
      </c>
      <c r="I109" s="46">
        <v>0</v>
      </c>
      <c r="J109" s="5"/>
    </row>
    <row r="110" spans="1:10" ht="13.5" customHeight="1">
      <c r="A110" s="6" t="s">
        <v>112</v>
      </c>
      <c r="B110" s="54">
        <v>-15</v>
      </c>
      <c r="C110" s="55">
        <v>1175</v>
      </c>
      <c r="D110" s="55">
        <v>80</v>
      </c>
      <c r="E110" s="55">
        <v>12</v>
      </c>
      <c r="F110" s="55">
        <v>0</v>
      </c>
      <c r="G110" s="55">
        <v>0</v>
      </c>
      <c r="H110" s="55">
        <v>0</v>
      </c>
      <c r="I110" s="55">
        <v>0</v>
      </c>
      <c r="J110" s="7"/>
    </row>
    <row r="111" spans="1:10" ht="13.5" customHeight="1">
      <c r="A111" s="8" t="s">
        <v>113</v>
      </c>
      <c r="B111" s="54">
        <v>3668</v>
      </c>
      <c r="C111" s="55">
        <v>597474</v>
      </c>
      <c r="D111" s="55">
        <v>6179</v>
      </c>
      <c r="E111" s="55">
        <v>0</v>
      </c>
      <c r="F111" s="55">
        <v>676</v>
      </c>
      <c r="G111" s="55">
        <v>0</v>
      </c>
      <c r="H111" s="55">
        <v>0</v>
      </c>
      <c r="I111" s="55">
        <v>0</v>
      </c>
      <c r="J111" s="7"/>
    </row>
    <row r="112" spans="1:10" ht="13.5" customHeight="1">
      <c r="A112" s="8" t="s">
        <v>114</v>
      </c>
      <c r="B112" s="56" t="s">
        <v>156</v>
      </c>
      <c r="C112" s="55">
        <v>83</v>
      </c>
      <c r="D112" s="55">
        <v>2</v>
      </c>
      <c r="E112" s="55">
        <v>1</v>
      </c>
      <c r="F112" s="55">
        <v>0</v>
      </c>
      <c r="G112" s="55">
        <v>0</v>
      </c>
      <c r="H112" s="55">
        <v>0</v>
      </c>
      <c r="I112" s="55">
        <v>0</v>
      </c>
      <c r="J112" s="7"/>
    </row>
    <row r="113" spans="1:10" ht="13.5" customHeight="1">
      <c r="A113" s="4" t="s">
        <v>115</v>
      </c>
      <c r="B113" s="54">
        <v>-22</v>
      </c>
      <c r="C113" s="55">
        <v>718</v>
      </c>
      <c r="D113" s="55">
        <v>22</v>
      </c>
      <c r="E113" s="55">
        <v>26</v>
      </c>
      <c r="F113" s="55">
        <v>0</v>
      </c>
      <c r="G113" s="55">
        <v>0</v>
      </c>
      <c r="H113" s="55">
        <v>0</v>
      </c>
      <c r="I113" s="46">
        <v>0</v>
      </c>
      <c r="J113" s="5"/>
    </row>
    <row r="114" spans="1:10" ht="13.5" customHeight="1">
      <c r="A114" s="8" t="s">
        <v>116</v>
      </c>
      <c r="B114" s="54">
        <v>7</v>
      </c>
      <c r="C114" s="55">
        <v>51</v>
      </c>
      <c r="D114" s="55">
        <v>2</v>
      </c>
      <c r="E114" s="55">
        <v>1</v>
      </c>
      <c r="F114" s="55">
        <v>0</v>
      </c>
      <c r="G114" s="55">
        <v>0</v>
      </c>
      <c r="H114" s="55">
        <v>0</v>
      </c>
      <c r="I114" s="55">
        <v>0</v>
      </c>
      <c r="J114" s="7"/>
    </row>
    <row r="115" spans="1:10" ht="13.5" customHeight="1">
      <c r="A115" s="8" t="s">
        <v>117</v>
      </c>
      <c r="B115" s="54">
        <v>60</v>
      </c>
      <c r="C115" s="55">
        <v>277</v>
      </c>
      <c r="D115" s="55">
        <v>12</v>
      </c>
      <c r="E115" s="55">
        <v>1</v>
      </c>
      <c r="F115" s="55">
        <v>0</v>
      </c>
      <c r="G115" s="55">
        <v>0</v>
      </c>
      <c r="H115" s="55">
        <v>0</v>
      </c>
      <c r="I115" s="55">
        <v>0</v>
      </c>
      <c r="J115" s="7"/>
    </row>
    <row r="116" spans="1:10" ht="13.5" customHeight="1">
      <c r="A116" s="57" t="s">
        <v>18</v>
      </c>
      <c r="B116" s="58"/>
      <c r="C116" s="43"/>
      <c r="D116" s="93">
        <f aca="true" t="shared" si="3" ref="D116:I116">SUM(D62:D115)</f>
        <v>113110</v>
      </c>
      <c r="E116" s="93">
        <f t="shared" si="3"/>
        <v>7265</v>
      </c>
      <c r="F116" s="93">
        <f t="shared" si="3"/>
        <v>88606</v>
      </c>
      <c r="G116" s="93">
        <f t="shared" si="3"/>
        <v>81093</v>
      </c>
      <c r="H116" s="93">
        <f t="shared" si="3"/>
        <v>69934</v>
      </c>
      <c r="I116" s="93">
        <f t="shared" si="3"/>
        <v>18255</v>
      </c>
      <c r="J116" s="59"/>
    </row>
    <row r="117" ht="10.5">
      <c r="A117" s="3" t="s">
        <v>62</v>
      </c>
    </row>
    <row r="118" ht="9.75" customHeight="1"/>
    <row r="119" ht="14.25">
      <c r="A119" s="22" t="s">
        <v>39</v>
      </c>
    </row>
    <row r="120" ht="10.5">
      <c r="D120" s="12" t="s">
        <v>12</v>
      </c>
    </row>
    <row r="121" spans="1:4" ht="21.75" thickBot="1">
      <c r="A121" s="60" t="s">
        <v>34</v>
      </c>
      <c r="B121" s="61" t="s">
        <v>63</v>
      </c>
      <c r="C121" s="62" t="s">
        <v>64</v>
      </c>
      <c r="D121" s="63" t="s">
        <v>50</v>
      </c>
    </row>
    <row r="122" spans="1:4" ht="13.5" customHeight="1" thickTop="1">
      <c r="A122" s="64" t="s">
        <v>35</v>
      </c>
      <c r="B122" s="37">
        <v>657</v>
      </c>
      <c r="C122" s="38">
        <v>815</v>
      </c>
      <c r="D122" s="44">
        <f>C122-B122</f>
        <v>158</v>
      </c>
    </row>
    <row r="123" spans="1:4" ht="13.5" customHeight="1">
      <c r="A123" s="65" t="s">
        <v>36</v>
      </c>
      <c r="B123" s="54">
        <v>164060</v>
      </c>
      <c r="C123" s="55">
        <v>170172</v>
      </c>
      <c r="D123" s="7">
        <f>C123-B123</f>
        <v>6112</v>
      </c>
    </row>
    <row r="124" spans="1:4" ht="13.5" customHeight="1">
      <c r="A124" s="66" t="s">
        <v>37</v>
      </c>
      <c r="B124" s="47">
        <v>38561</v>
      </c>
      <c r="C124" s="48">
        <v>36661</v>
      </c>
      <c r="D124" s="49">
        <f>C124-B124</f>
        <v>-1900</v>
      </c>
    </row>
    <row r="125" spans="1:4" ht="13.5" customHeight="1">
      <c r="A125" s="67" t="s">
        <v>38</v>
      </c>
      <c r="B125" s="94">
        <f>B122+B123+B124</f>
        <v>203278</v>
      </c>
      <c r="C125" s="93">
        <f>C122+C123+C124</f>
        <v>207648</v>
      </c>
      <c r="D125" s="59">
        <f>D122+D123+D124</f>
        <v>4370</v>
      </c>
    </row>
    <row r="126" spans="1:4" ht="10.5">
      <c r="A126" s="3" t="s">
        <v>58</v>
      </c>
      <c r="B126" s="68"/>
      <c r="C126" s="68"/>
      <c r="D126" s="68"/>
    </row>
    <row r="127" spans="1:4" ht="9.75" customHeight="1">
      <c r="A127" s="69"/>
      <c r="B127" s="68"/>
      <c r="C127" s="68"/>
      <c r="D127" s="68"/>
    </row>
    <row r="128" ht="14.25">
      <c r="A128" s="22" t="s">
        <v>57</v>
      </c>
    </row>
    <row r="129" ht="10.5" customHeight="1">
      <c r="A129" s="22"/>
    </row>
    <row r="130" spans="1:11" ht="21.75" thickBot="1">
      <c r="A130" s="60" t="s">
        <v>33</v>
      </c>
      <c r="B130" s="61" t="s">
        <v>63</v>
      </c>
      <c r="C130" s="62" t="s">
        <v>64</v>
      </c>
      <c r="D130" s="62" t="s">
        <v>50</v>
      </c>
      <c r="E130" s="70" t="s">
        <v>31</v>
      </c>
      <c r="F130" s="63" t="s">
        <v>32</v>
      </c>
      <c r="G130" s="113" t="s">
        <v>40</v>
      </c>
      <c r="H130" s="114"/>
      <c r="I130" s="61" t="s">
        <v>63</v>
      </c>
      <c r="J130" s="62" t="s">
        <v>64</v>
      </c>
      <c r="K130" s="63" t="s">
        <v>50</v>
      </c>
    </row>
    <row r="131" spans="1:11" ht="13.5" customHeight="1" thickTop="1">
      <c r="A131" s="64" t="s">
        <v>25</v>
      </c>
      <c r="B131" s="71">
        <v>0.05</v>
      </c>
      <c r="C131" s="71">
        <v>0.02</v>
      </c>
      <c r="D131" s="71">
        <f aca="true" t="shared" si="4" ref="D131:D136">C131-B131</f>
        <v>-0.030000000000000002</v>
      </c>
      <c r="E131" s="72">
        <v>11.25</v>
      </c>
      <c r="F131" s="73">
        <v>20</v>
      </c>
      <c r="G131" s="115" t="s">
        <v>119</v>
      </c>
      <c r="H131" s="116"/>
      <c r="I131" s="74">
        <v>0</v>
      </c>
      <c r="J131" s="74">
        <v>0</v>
      </c>
      <c r="K131" s="95">
        <f>J131-I131</f>
        <v>0</v>
      </c>
    </row>
    <row r="132" spans="1:11" ht="13.5" customHeight="1">
      <c r="A132" s="65" t="s">
        <v>26</v>
      </c>
      <c r="B132" s="75">
        <v>36.24</v>
      </c>
      <c r="C132" s="75">
        <v>35.15</v>
      </c>
      <c r="D132" s="75">
        <f t="shared" si="4"/>
        <v>-1.0900000000000034</v>
      </c>
      <c r="E132" s="76">
        <v>16.25</v>
      </c>
      <c r="F132" s="77">
        <v>40</v>
      </c>
      <c r="G132" s="109" t="s">
        <v>120</v>
      </c>
      <c r="H132" s="110"/>
      <c r="I132" s="78">
        <v>0</v>
      </c>
      <c r="J132" s="78">
        <v>0</v>
      </c>
      <c r="K132" s="96">
        <f aca="true" t="shared" si="5" ref="K132:K143">J132-I132</f>
        <v>0</v>
      </c>
    </row>
    <row r="133" spans="1:11" ht="13.5" customHeight="1">
      <c r="A133" s="65" t="s">
        <v>27</v>
      </c>
      <c r="B133" s="78">
        <v>17.1</v>
      </c>
      <c r="C133" s="78">
        <v>15.1</v>
      </c>
      <c r="D133" s="78">
        <f t="shared" si="4"/>
        <v>-2.0000000000000018</v>
      </c>
      <c r="E133" s="79">
        <v>25</v>
      </c>
      <c r="F133" s="80">
        <v>35</v>
      </c>
      <c r="G133" s="109" t="s">
        <v>121</v>
      </c>
      <c r="H133" s="110"/>
      <c r="I133" s="78">
        <v>0</v>
      </c>
      <c r="J133" s="78">
        <v>0</v>
      </c>
      <c r="K133" s="96">
        <f t="shared" si="5"/>
        <v>0</v>
      </c>
    </row>
    <row r="134" spans="1:11" ht="13.5" customHeight="1">
      <c r="A134" s="65" t="s">
        <v>28</v>
      </c>
      <c r="B134" s="78">
        <v>177.5</v>
      </c>
      <c r="C134" s="78">
        <v>176.6</v>
      </c>
      <c r="D134" s="78">
        <f t="shared" si="4"/>
        <v>-0.9000000000000057</v>
      </c>
      <c r="E134" s="79">
        <v>400</v>
      </c>
      <c r="F134" s="81"/>
      <c r="G134" s="109" t="s">
        <v>122</v>
      </c>
      <c r="H134" s="110"/>
      <c r="I134" s="78">
        <v>14.3</v>
      </c>
      <c r="J134" s="78">
        <v>172.3</v>
      </c>
      <c r="K134" s="96">
        <f t="shared" si="5"/>
        <v>158</v>
      </c>
    </row>
    <row r="135" spans="1:11" ht="13.5" customHeight="1">
      <c r="A135" s="65" t="s">
        <v>29</v>
      </c>
      <c r="B135" s="75">
        <v>0.69</v>
      </c>
      <c r="C135" s="75">
        <v>0.72</v>
      </c>
      <c r="D135" s="75">
        <f t="shared" si="4"/>
        <v>0.030000000000000027</v>
      </c>
      <c r="E135" s="82"/>
      <c r="F135" s="83"/>
      <c r="G135" s="109" t="s">
        <v>123</v>
      </c>
      <c r="H135" s="110"/>
      <c r="I135" s="78">
        <v>0</v>
      </c>
      <c r="J135" s="78">
        <v>0</v>
      </c>
      <c r="K135" s="96">
        <f t="shared" si="5"/>
        <v>0</v>
      </c>
    </row>
    <row r="136" spans="1:11" ht="13.5" customHeight="1">
      <c r="A136" s="84" t="s">
        <v>30</v>
      </c>
      <c r="B136" s="85">
        <v>98</v>
      </c>
      <c r="C136" s="86">
        <v>97.3</v>
      </c>
      <c r="D136" s="86">
        <f t="shared" si="4"/>
        <v>-0.7000000000000028</v>
      </c>
      <c r="E136" s="87"/>
      <c r="F136" s="88"/>
      <c r="G136" s="109" t="s">
        <v>124</v>
      </c>
      <c r="H136" s="110"/>
      <c r="I136" s="78">
        <v>93</v>
      </c>
      <c r="J136" s="86">
        <v>93.8</v>
      </c>
      <c r="K136" s="97">
        <f t="shared" si="5"/>
        <v>0.7999999999999972</v>
      </c>
    </row>
    <row r="137" spans="1:11" ht="13.5" customHeight="1">
      <c r="A137" s="100"/>
      <c r="B137" s="101"/>
      <c r="C137" s="101"/>
      <c r="D137" s="101"/>
      <c r="E137" s="101"/>
      <c r="F137" s="102"/>
      <c r="G137" s="109" t="s">
        <v>125</v>
      </c>
      <c r="H137" s="110"/>
      <c r="I137" s="78">
        <v>459.9</v>
      </c>
      <c r="J137" s="78">
        <v>430.3</v>
      </c>
      <c r="K137" s="98">
        <f t="shared" si="5"/>
        <v>-29.599999999999966</v>
      </c>
    </row>
    <row r="138" spans="1:11" ht="13.5" customHeight="1">
      <c r="A138" s="103"/>
      <c r="B138" s="104"/>
      <c r="C138" s="104"/>
      <c r="D138" s="104"/>
      <c r="E138" s="104"/>
      <c r="F138" s="105"/>
      <c r="G138" s="109" t="s">
        <v>126</v>
      </c>
      <c r="H138" s="110"/>
      <c r="I138" s="78">
        <v>7.5</v>
      </c>
      <c r="J138" s="78">
        <v>7.7</v>
      </c>
      <c r="K138" s="98">
        <f t="shared" si="5"/>
        <v>0.20000000000000018</v>
      </c>
    </row>
    <row r="139" spans="1:11" ht="13.5" customHeight="1">
      <c r="A139" s="103"/>
      <c r="B139" s="104"/>
      <c r="C139" s="104"/>
      <c r="D139" s="104"/>
      <c r="E139" s="104"/>
      <c r="F139" s="105"/>
      <c r="G139" s="109" t="s">
        <v>127</v>
      </c>
      <c r="H139" s="110"/>
      <c r="I139" s="78">
        <v>-13.8</v>
      </c>
      <c r="J139" s="78">
        <v>-9.3</v>
      </c>
      <c r="K139" s="98">
        <f t="shared" si="5"/>
        <v>4.5</v>
      </c>
    </row>
    <row r="140" spans="1:11" ht="13.5" customHeight="1">
      <c r="A140" s="103"/>
      <c r="B140" s="104"/>
      <c r="C140" s="104"/>
      <c r="D140" s="104"/>
      <c r="E140" s="104"/>
      <c r="F140" s="105"/>
      <c r="G140" s="109" t="s">
        <v>128</v>
      </c>
      <c r="H140" s="110"/>
      <c r="I140" s="86">
        <v>-9.5</v>
      </c>
      <c r="J140" s="78">
        <v>-9.5</v>
      </c>
      <c r="K140" s="98">
        <f t="shared" si="5"/>
        <v>0</v>
      </c>
    </row>
    <row r="141" spans="1:11" ht="13.5" customHeight="1">
      <c r="A141" s="103"/>
      <c r="B141" s="104"/>
      <c r="C141" s="104"/>
      <c r="D141" s="104"/>
      <c r="E141" s="104"/>
      <c r="F141" s="105"/>
      <c r="G141" s="109" t="s">
        <v>129</v>
      </c>
      <c r="H141" s="110"/>
      <c r="I141" s="86">
        <v>0</v>
      </c>
      <c r="J141" s="78">
        <v>0</v>
      </c>
      <c r="K141" s="98">
        <f t="shared" si="5"/>
        <v>0</v>
      </c>
    </row>
    <row r="142" spans="1:11" ht="13.5" customHeight="1">
      <c r="A142" s="103"/>
      <c r="B142" s="104"/>
      <c r="C142" s="104"/>
      <c r="D142" s="104"/>
      <c r="E142" s="104"/>
      <c r="F142" s="105"/>
      <c r="G142" s="109" t="s">
        <v>130</v>
      </c>
      <c r="H142" s="110"/>
      <c r="I142" s="86">
        <v>26.2</v>
      </c>
      <c r="J142" s="78">
        <v>19.8</v>
      </c>
      <c r="K142" s="98">
        <f t="shared" si="5"/>
        <v>-6.399999999999999</v>
      </c>
    </row>
    <row r="143" spans="1:11" ht="13.5" customHeight="1">
      <c r="A143" s="106"/>
      <c r="B143" s="107"/>
      <c r="C143" s="107"/>
      <c r="D143" s="107"/>
      <c r="E143" s="107"/>
      <c r="F143" s="108"/>
      <c r="G143" s="111" t="s">
        <v>131</v>
      </c>
      <c r="H143" s="112"/>
      <c r="I143" s="85">
        <v>70.5</v>
      </c>
      <c r="J143" s="89">
        <v>57.4</v>
      </c>
      <c r="K143" s="99">
        <f t="shared" si="5"/>
        <v>-13.100000000000001</v>
      </c>
    </row>
    <row r="144" ht="10.5">
      <c r="A144" s="3" t="s">
        <v>68</v>
      </c>
    </row>
    <row r="145" ht="10.5">
      <c r="A145" s="3" t="s">
        <v>69</v>
      </c>
    </row>
    <row r="146" ht="10.5">
      <c r="A146" s="3" t="s">
        <v>66</v>
      </c>
    </row>
    <row r="147" ht="10.5" customHeight="1">
      <c r="A147" s="3" t="s">
        <v>67</v>
      </c>
    </row>
  </sheetData>
  <sheetProtection/>
  <mergeCells count="51">
    <mergeCell ref="A51:A52"/>
    <mergeCell ref="B51:B52"/>
    <mergeCell ref="C51:C52"/>
    <mergeCell ref="A60:A61"/>
    <mergeCell ref="B60:B61"/>
    <mergeCell ref="C60:C61"/>
    <mergeCell ref="D60:D61"/>
    <mergeCell ref="E60:E61"/>
    <mergeCell ref="H60:H61"/>
    <mergeCell ref="J60:J61"/>
    <mergeCell ref="F60:F61"/>
    <mergeCell ref="G60:G61"/>
    <mergeCell ref="I60:I61"/>
    <mergeCell ref="H51:H52"/>
    <mergeCell ref="I51:I52"/>
    <mergeCell ref="G51:G52"/>
    <mergeCell ref="F51:F52"/>
    <mergeCell ref="D51:D52"/>
    <mergeCell ref="E51:E52"/>
    <mergeCell ref="C8:C9"/>
    <mergeCell ref="D22:D23"/>
    <mergeCell ref="E22:E23"/>
    <mergeCell ref="E8:E9"/>
    <mergeCell ref="I22:I23"/>
    <mergeCell ref="D8:D9"/>
    <mergeCell ref="F22:F23"/>
    <mergeCell ref="A8:A9"/>
    <mergeCell ref="H8:H9"/>
    <mergeCell ref="A22:A23"/>
    <mergeCell ref="B22:B23"/>
    <mergeCell ref="C22:C23"/>
    <mergeCell ref="B8:B9"/>
    <mergeCell ref="G22:G23"/>
    <mergeCell ref="H22:H23"/>
    <mergeCell ref="G8:G9"/>
    <mergeCell ref="F8:F9"/>
    <mergeCell ref="G130:H130"/>
    <mergeCell ref="G136:H136"/>
    <mergeCell ref="G135:H135"/>
    <mergeCell ref="G134:H134"/>
    <mergeCell ref="G133:H133"/>
    <mergeCell ref="G132:H132"/>
    <mergeCell ref="G131:H131"/>
    <mergeCell ref="A137:F143"/>
    <mergeCell ref="G137:H137"/>
    <mergeCell ref="G138:H138"/>
    <mergeCell ref="G139:H139"/>
    <mergeCell ref="G140:H140"/>
    <mergeCell ref="G141:H141"/>
    <mergeCell ref="G142:H142"/>
    <mergeCell ref="G143:H143"/>
  </mergeCells>
  <printOptions/>
  <pageMargins left="0.4330708661417323" right="0.3937007874015748" top="0.71" bottom="0.3" header="0.45" footer="0.2"/>
  <pageSetup blackAndWhite="1" horizontalDpi="300" verticalDpi="300" orientation="portrait" paperSize="9" scale="88" r:id="rId1"/>
  <rowBreaks count="2" manualBreakCount="2">
    <brk id="56" max="10" man="1"/>
    <brk id="12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2010-03-16T06:11:48Z</cp:lastPrinted>
  <dcterms:created xsi:type="dcterms:W3CDTF">1997-01-08T22:48:59Z</dcterms:created>
  <dcterms:modified xsi:type="dcterms:W3CDTF">2010-04-02T03:48:08Z</dcterms:modified>
  <cp:category/>
  <cp:version/>
  <cp:contentType/>
  <cp:contentStatus/>
</cp:coreProperties>
</file>