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270" windowHeight="8610" activeTab="0"/>
  </bookViews>
  <sheets>
    <sheet name="様式" sheetId="1" r:id="rId1"/>
  </sheets>
  <definedNames>
    <definedName name="_xlnm.Print_Area" localSheetId="0">'様式'!$A$1:$K$122</definedName>
  </definedNames>
  <calcPr fullCalcOnLoad="1"/>
</workbook>
</file>

<file path=xl/sharedStrings.xml><?xml version="1.0" encoding="utf-8"?>
<sst xmlns="http://schemas.openxmlformats.org/spreadsheetml/2006/main" count="283" uniqueCount="141">
  <si>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</si>
  <si>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</si>
  <si>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</si>
  <si>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</si>
  <si>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</si>
  <si>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</si>
  <si>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</si>
  <si>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</si>
  <si>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</si>
  <si>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</si>
  <si>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</si>
  <si>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</si>
  <si>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</si>
  <si>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</si>
  <si>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</si>
  <si>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</si>
  <si>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</si>
  <si>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</si>
  <si>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</si>
  <si>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</si>
  <si>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</si>
  <si>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</si>
  <si>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</si>
  <si>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</si>
  <si>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</si>
  <si>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</si>
  <si>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</si>
  <si>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</si>
  <si>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</si>
  <si>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</si>
  <si>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</si>
  <si>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</si>
  <si>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</si>
  <si>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</si>
  <si>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</si>
  <si>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</si>
  <si>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</si>
  <si>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</si>
  <si>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</si>
  <si>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</si>
  <si>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</si>
  <si>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</si>
  <si>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</si>
  <si>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</si>
  <si>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</si>
  <si>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</si>
  <si>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</si>
  <si>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</si>
  <si>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</si>
  <si>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</si>
  <si>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</si>
  <si>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</si>
  <si>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</si>
  <si>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</si>
  <si>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</si>
  <si>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</si>
  <si>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</si>
  <si>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</si>
  <si>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</si>
  <si>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</si>
  <si>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</si>
  <si>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</si>
  <si>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</si>
  <si>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</si>
  <si>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</si>
  <si>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</si>
  <si>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</si>
  <si>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</si>
  <si>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</si>
  <si>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</si>
  <si>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</si>
  <si>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北九州市</t>
  </si>
  <si>
    <t>土地区画整理特別会計</t>
  </si>
  <si>
    <t>土地区画整理事業清算特別会計</t>
  </si>
  <si>
    <t>公債償還特別会計</t>
  </si>
  <si>
    <t>住宅新築資金等貸付特別会計</t>
  </si>
  <si>
    <t>土地取得特別会計</t>
  </si>
  <si>
    <t>母子寡婦福祉資金特別会計</t>
  </si>
  <si>
    <t>臨海部産業用地貸付特別会計</t>
  </si>
  <si>
    <t>上水道事業会計</t>
  </si>
  <si>
    <t>工業用水道事業会計</t>
  </si>
  <si>
    <t>交通事業会計</t>
  </si>
  <si>
    <t>病院事業会計</t>
  </si>
  <si>
    <t>下水道事業会計</t>
  </si>
  <si>
    <t>食肉センター特別会計</t>
  </si>
  <si>
    <t>※簡易水道特別会計</t>
  </si>
  <si>
    <t>中央卸売市場特別会計</t>
  </si>
  <si>
    <t>渡船特別会計</t>
  </si>
  <si>
    <t>国民宿舎特別会計</t>
  </si>
  <si>
    <t>廃棄物発電特別会計</t>
  </si>
  <si>
    <t>漁業集落排水特別会計</t>
  </si>
  <si>
    <t>港湾整備特別会計</t>
  </si>
  <si>
    <t>産業用地整備特別会計</t>
  </si>
  <si>
    <t>空港関連用地特別会計</t>
  </si>
  <si>
    <t>学術研究都市
土地区画整理特別会計</t>
  </si>
  <si>
    <t>国民健康保険特別会計</t>
  </si>
  <si>
    <t>競輪、競艇特別会計</t>
  </si>
  <si>
    <t>老人保健医療特別会計</t>
  </si>
  <si>
    <t>駐車場特別会計</t>
  </si>
  <si>
    <t>介護保険特別会計</t>
  </si>
  <si>
    <t>法適用企業</t>
  </si>
  <si>
    <t>-</t>
  </si>
  <si>
    <t>-</t>
  </si>
  <si>
    <t>後期高齢者医療特別会計</t>
  </si>
  <si>
    <t>直方市・北九州市岡森用水組合</t>
  </si>
  <si>
    <t>北九州市土地開発公社</t>
  </si>
  <si>
    <t>北九州市道路公社</t>
  </si>
  <si>
    <t>北九州市住宅供給公社</t>
  </si>
  <si>
    <t>福岡北九州高速道路公社</t>
  </si>
  <si>
    <t>北九州市立大学</t>
  </si>
  <si>
    <t>北九州産業学術推進機構</t>
  </si>
  <si>
    <t>北九州国際交流協会</t>
  </si>
  <si>
    <t>北九州市都市整備公社</t>
  </si>
  <si>
    <t>北九州市学校給食協会</t>
  </si>
  <si>
    <t>北九州市芸術文化振興財団</t>
  </si>
  <si>
    <t>アジア女性交流・研究フォーラム</t>
  </si>
  <si>
    <t>国際東アジア研究センター</t>
  </si>
  <si>
    <t>西日本産業貿易コンベンション協会</t>
  </si>
  <si>
    <t>九州ヒューマンメディア創造センター</t>
  </si>
  <si>
    <t>北九州勤労青少年福祉公社</t>
  </si>
  <si>
    <t>北九州国際技術協力協会</t>
  </si>
  <si>
    <t>北九州市環境整備協会</t>
  </si>
  <si>
    <t>福岡県豊前海漁業振興基金</t>
  </si>
  <si>
    <t>福岡県消費者協会</t>
  </si>
  <si>
    <t>福岡県暴力追放運動推進センター</t>
  </si>
  <si>
    <t>福岡県高齢者・障害者雇用支援協会</t>
  </si>
  <si>
    <t>福岡県中小企業振興センター</t>
  </si>
  <si>
    <t>ふくおか園芸農業振興協会</t>
  </si>
  <si>
    <t>北九州高速鉄道</t>
  </si>
  <si>
    <t>帆柱ケーブル</t>
  </si>
  <si>
    <t>北九州埠頭</t>
  </si>
  <si>
    <t>ひびき灘開発</t>
  </si>
  <si>
    <t>北九州貨物鉄道施設保有</t>
  </si>
  <si>
    <t>北九州エアターミナル</t>
  </si>
  <si>
    <t>北九州輸入促進センター</t>
  </si>
  <si>
    <t>北九州テクノセンター</t>
  </si>
  <si>
    <t>北九州紫川開発</t>
  </si>
  <si>
    <t>病院事業会計</t>
  </si>
  <si>
    <t>※単位：千円</t>
  </si>
  <si>
    <t>福岡県後期高齢者医療広域連合</t>
  </si>
  <si>
    <t>福岡県自治振興組合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</si>
</sst>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thin"/>
      <top>
        <color indexed="63"/>
      </top>
      <bottom style="hair"/>
    </border>
    <border>
      <left style="hair"/>
      <right style="thin"/>
      <top style="hair"/>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double"/>
      <bottom style="hair"/>
    </border>
    <border>
      <left style="hair"/>
      <right style="hair"/>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style="hair"/>
      <right style="hair"/>
      <top>
        <color indexed="63"/>
      </top>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style="thin"/>
    </border>
    <border>
      <left style="hair"/>
      <right style="thin"/>
      <top style="hair"/>
      <bottom style="thin"/>
    </border>
    <border>
      <left style="thin"/>
      <right style="thin"/>
      <top>
        <color indexed="63"/>
      </top>
      <bottom>
        <color indexed="63"/>
      </bottom>
    </border>
    <border>
      <left style="hair"/>
      <right style="thin"/>
      <top>
        <color indexed="63"/>
      </top>
      <bottom>
        <color indexed="63"/>
      </bottom>
    </border>
    <border>
      <left style="thin"/>
      <right style="hair"/>
      <top>
        <color indexed="63"/>
      </top>
      <bottom style="hair"/>
    </border>
    <border>
      <left style="thin"/>
      <right style="hair"/>
      <top style="thin"/>
      <bottom style="thin"/>
    </border>
    <border>
      <left style="thin"/>
      <right style="hair"/>
      <top>
        <color indexed="63"/>
      </top>
      <bottom>
        <color indexed="63"/>
      </bottom>
    </border>
    <border>
      <left style="hair"/>
      <right style="hair"/>
      <top>
        <color indexed="63"/>
      </top>
      <bottom>
        <color indexed="63"/>
      </bottom>
    </border>
    <border diagonalUp="1">
      <left style="thin"/>
      <right style="hair"/>
      <top style="double"/>
      <bottom style="hair"/>
      <diagonal style="thin"/>
    </border>
    <border diagonalUp="1">
      <left style="hair"/>
      <right style="thin"/>
      <top style="double"/>
      <bottom style="hair"/>
      <diagonal style="hair"/>
    </border>
    <border>
      <left style="thin"/>
      <right style="hair"/>
      <top style="double"/>
      <bottom style="hair"/>
    </border>
    <border>
      <left style="hair"/>
      <right style="thin"/>
      <top style="double"/>
      <bottom>
        <color indexed="63"/>
      </bottom>
    </border>
    <border>
      <left>
        <color indexed="63"/>
      </left>
      <right style="hair"/>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0" fontId="2" fillId="33" borderId="17" xfId="0" applyFont="1" applyFill="1" applyBorder="1" applyAlignment="1">
      <alignment vertical="center" shrinkToFit="1"/>
    </xf>
    <xf numFmtId="0" fontId="2" fillId="33" borderId="18" xfId="0"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0" fontId="2" fillId="33" borderId="27" xfId="0" applyFont="1" applyFill="1" applyBorder="1" applyAlignment="1">
      <alignment vertical="center" shrinkToFit="1"/>
    </xf>
    <xf numFmtId="176" fontId="2" fillId="33" borderId="27" xfId="0" applyNumberFormat="1" applyFont="1" applyFill="1" applyBorder="1" applyAlignment="1">
      <alignment vertical="center" shrinkToFit="1"/>
    </xf>
    <xf numFmtId="0" fontId="2" fillId="33" borderId="28" xfId="0" applyFont="1" applyFill="1" applyBorder="1" applyAlignment="1">
      <alignment horizontal="center" vertical="center" shrinkToFit="1"/>
    </xf>
    <xf numFmtId="0" fontId="2" fillId="33" borderId="29" xfId="0" applyFont="1" applyFill="1" applyBorder="1" applyAlignment="1">
      <alignment horizontal="center" vertical="center" shrinkToFit="1"/>
    </xf>
    <xf numFmtId="0" fontId="1" fillId="34" borderId="30"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2" fillId="33" borderId="32" xfId="0" applyFont="1" applyFill="1" applyBorder="1" applyAlignment="1">
      <alignment horizontal="center" vertical="center"/>
    </xf>
    <xf numFmtId="176" fontId="2" fillId="33" borderId="25" xfId="0" applyNumberFormat="1" applyFont="1" applyFill="1" applyBorder="1" applyAlignment="1">
      <alignment horizontal="center" vertical="center" shrinkToFit="1"/>
    </xf>
    <xf numFmtId="176" fontId="2" fillId="33" borderId="26" xfId="0" applyNumberFormat="1" applyFont="1" applyFill="1" applyBorder="1" applyAlignment="1">
      <alignment horizontal="center" vertical="center" shrinkToFit="1"/>
    </xf>
    <xf numFmtId="176" fontId="2" fillId="33" borderId="27" xfId="0" applyNumberFormat="1" applyFont="1" applyFill="1" applyBorder="1" applyAlignment="1">
      <alignment horizontal="center" vertical="center" shrinkToFit="1"/>
    </xf>
    <xf numFmtId="0" fontId="2" fillId="33" borderId="32"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3" borderId="28" xfId="0" applyFont="1" applyFill="1" applyBorder="1" applyAlignment="1">
      <alignment horizontal="distributed" vertical="center" indent="1"/>
    </xf>
    <xf numFmtId="0" fontId="2" fillId="33" borderId="29" xfId="0" applyFont="1" applyFill="1" applyBorder="1" applyAlignment="1">
      <alignment horizontal="distributed" vertical="center" indent="1"/>
    </xf>
    <xf numFmtId="0" fontId="2" fillId="33" borderId="34" xfId="0" applyFont="1" applyFill="1" applyBorder="1" applyAlignment="1">
      <alignment horizontal="center" vertical="center"/>
    </xf>
    <xf numFmtId="0" fontId="2" fillId="33" borderId="32"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5" xfId="0" applyFont="1" applyFill="1" applyBorder="1" applyAlignment="1">
      <alignment horizontal="center" vertical="center" wrapText="1"/>
    </xf>
    <xf numFmtId="182" fontId="2" fillId="33" borderId="36" xfId="0" applyNumberFormat="1" applyFont="1" applyFill="1" applyBorder="1" applyAlignment="1">
      <alignment horizontal="center" vertical="center"/>
    </xf>
    <xf numFmtId="182" fontId="2" fillId="33" borderId="17" xfId="0" applyNumberFormat="1" applyFont="1" applyFill="1" applyBorder="1" applyAlignment="1">
      <alignment horizontal="center" vertical="center"/>
    </xf>
    <xf numFmtId="179" fontId="2" fillId="33" borderId="19"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18"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18" xfId="0" applyNumberFormat="1" applyFont="1" applyFill="1" applyBorder="1" applyAlignment="1">
      <alignment horizontal="center" vertical="center"/>
    </xf>
    <xf numFmtId="181" fontId="2" fillId="33" borderId="37" xfId="0" applyNumberFormat="1" applyFont="1" applyFill="1" applyBorder="1" applyAlignment="1">
      <alignment horizontal="center" vertical="center"/>
    </xf>
    <xf numFmtId="181" fontId="2" fillId="33" borderId="38" xfId="0" applyNumberFormat="1" applyFont="1" applyFill="1" applyBorder="1" applyAlignment="1">
      <alignment vertical="center"/>
    </xf>
    <xf numFmtId="181" fontId="2" fillId="33" borderId="37" xfId="0" applyNumberFormat="1" applyFont="1" applyFill="1" applyBorder="1" applyAlignment="1">
      <alignment vertical="center"/>
    </xf>
    <xf numFmtId="0" fontId="2" fillId="33" borderId="34" xfId="0" applyFont="1" applyFill="1" applyBorder="1" applyAlignment="1">
      <alignment horizontal="distributed" vertical="center" indent="1"/>
    </xf>
    <xf numFmtId="179" fontId="2" fillId="33" borderId="39"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81" fontId="2" fillId="33" borderId="40" xfId="0" applyNumberFormat="1" applyFont="1" applyFill="1" applyBorder="1" applyAlignment="1">
      <alignment vertical="center"/>
    </xf>
    <xf numFmtId="181" fontId="2" fillId="33" borderId="41" xfId="0" applyNumberFormat="1" applyFont="1" applyFill="1" applyBorder="1" applyAlignment="1">
      <alignmen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8" fontId="2" fillId="33" borderId="20" xfId="0" applyNumberFormat="1" applyFont="1" applyFill="1" applyBorder="1" applyAlignment="1">
      <alignment horizontal="center" vertical="center" shrinkToFi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78" fontId="2" fillId="33" borderId="43" xfId="0" applyNumberFormat="1" applyFont="1" applyFill="1" applyBorder="1" applyAlignment="1">
      <alignment horizontal="center" vertical="center" shrinkToFit="1"/>
    </xf>
    <xf numFmtId="0" fontId="2" fillId="33" borderId="44" xfId="0" applyFont="1" applyFill="1" applyBorder="1" applyAlignment="1">
      <alignment horizontal="center" vertical="center" shrinkToFit="1"/>
    </xf>
    <xf numFmtId="176" fontId="2" fillId="33" borderId="45" xfId="0" applyNumberFormat="1" applyFont="1" applyFill="1" applyBorder="1" applyAlignment="1">
      <alignment vertical="center" shrinkToFit="1"/>
    </xf>
    <xf numFmtId="176" fontId="2" fillId="33" borderId="46" xfId="48" applyNumberFormat="1" applyFont="1" applyFill="1" applyBorder="1" applyAlignment="1">
      <alignment horizontal="right" vertical="center" shrinkToFit="1"/>
    </xf>
    <xf numFmtId="176" fontId="2" fillId="33" borderId="36" xfId="48" applyNumberFormat="1" applyFont="1" applyFill="1" applyBorder="1" applyAlignment="1">
      <alignment horizontal="right" vertical="center" shrinkToFit="1"/>
    </xf>
    <xf numFmtId="176" fontId="2" fillId="33" borderId="20" xfId="48" applyNumberFormat="1" applyFont="1" applyFill="1" applyBorder="1" applyAlignment="1">
      <alignment horizontal="right" vertical="center" shrinkToFit="1"/>
    </xf>
    <xf numFmtId="176" fontId="2" fillId="33" borderId="21" xfId="48" applyNumberFormat="1" applyFont="1" applyFill="1" applyBorder="1" applyAlignment="1">
      <alignment horizontal="right" vertical="center" shrinkToFit="1"/>
    </xf>
    <xf numFmtId="176" fontId="2" fillId="33" borderId="47" xfId="48" applyNumberFormat="1" applyFont="1" applyFill="1" applyBorder="1" applyAlignment="1">
      <alignment horizontal="right" vertical="center" shrinkToFit="1"/>
    </xf>
    <xf numFmtId="176" fontId="2" fillId="33" borderId="24" xfId="48" applyNumberFormat="1" applyFont="1" applyFill="1" applyBorder="1" applyAlignment="1">
      <alignment horizontal="right" vertical="center" shrinkToFit="1"/>
    </xf>
    <xf numFmtId="176" fontId="2" fillId="33" borderId="19"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0" borderId="48" xfId="0" applyNumberFormat="1" applyFont="1" applyFill="1" applyBorder="1" applyAlignment="1">
      <alignment horizontal="right" vertical="center" shrinkToFit="1"/>
    </xf>
    <xf numFmtId="176" fontId="2" fillId="0" borderId="49" xfId="0" applyNumberFormat="1" applyFont="1" applyFill="1" applyBorder="1" applyAlignment="1">
      <alignment horizontal="right" vertical="center" shrinkToFit="1"/>
    </xf>
    <xf numFmtId="178" fontId="2" fillId="33" borderId="50" xfId="0" applyNumberFormat="1" applyFont="1" applyFill="1" applyBorder="1" applyAlignment="1">
      <alignment horizontal="center" vertical="center" shrinkToFit="1"/>
    </xf>
    <xf numFmtId="178" fontId="2" fillId="33" borderId="51" xfId="0" applyNumberFormat="1" applyFont="1" applyFill="1" applyBorder="1" applyAlignment="1">
      <alignment horizontal="center" vertical="center" shrinkToFit="1"/>
    </xf>
    <xf numFmtId="176" fontId="2" fillId="33" borderId="18" xfId="0" applyNumberFormat="1" applyFont="1" applyFill="1" applyBorder="1" applyAlignment="1">
      <alignment vertical="center" wrapText="1" shrinkToFit="1"/>
    </xf>
    <xf numFmtId="176" fontId="2" fillId="33" borderId="52" xfId="0" applyNumberFormat="1" applyFont="1" applyFill="1" applyBorder="1" applyAlignment="1">
      <alignment vertical="center" shrinkToFit="1"/>
    </xf>
    <xf numFmtId="176" fontId="2" fillId="33" borderId="42" xfId="0" applyNumberFormat="1" applyFont="1" applyFill="1" applyBorder="1" applyAlignment="1">
      <alignment vertical="center" shrinkToFit="1"/>
    </xf>
    <xf numFmtId="176" fontId="2" fillId="33" borderId="47"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52" xfId="0"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176" fontId="2" fillId="0" borderId="20" xfId="48" applyNumberFormat="1" applyFont="1" applyFill="1" applyBorder="1" applyAlignment="1">
      <alignment horizontal="right" vertical="center" shrinkToFit="1"/>
    </xf>
    <xf numFmtId="176" fontId="2" fillId="0" borderId="21" xfId="48" applyNumberFormat="1" applyFont="1" applyFill="1" applyBorder="1" applyAlignment="1">
      <alignment horizontal="right" vertical="center" shrinkToFit="1"/>
    </xf>
    <xf numFmtId="178" fontId="2" fillId="0" borderId="52" xfId="0" applyNumberFormat="1" applyFont="1" applyFill="1" applyBorder="1" applyAlignment="1">
      <alignment horizontal="center" vertical="center" shrinkToFit="1"/>
    </xf>
    <xf numFmtId="178" fontId="2" fillId="0" borderId="36"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76" fontId="2" fillId="0" borderId="46" xfId="0" applyNumberFormat="1" applyFont="1" applyFill="1" applyBorder="1" applyAlignment="1">
      <alignment horizontal="right" vertical="center" shrinkToFit="1"/>
    </xf>
    <xf numFmtId="176" fontId="2" fillId="0" borderId="36"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36" xfId="48" applyNumberFormat="1" applyFont="1" applyFill="1" applyBorder="1" applyAlignment="1">
      <alignment horizontal="right" vertical="center" shrinkToFit="1"/>
    </xf>
    <xf numFmtId="176" fontId="2" fillId="0" borderId="26" xfId="48" applyNumberFormat="1" applyFont="1" applyFill="1" applyBorder="1" applyAlignment="1">
      <alignment horizontal="right" vertical="center" shrinkToFit="1"/>
    </xf>
    <xf numFmtId="176" fontId="2" fillId="0" borderId="24" xfId="48" applyNumberFormat="1" applyFont="1" applyFill="1" applyBorder="1" applyAlignment="1">
      <alignment horizontal="right" vertical="center" shrinkToFit="1"/>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55" xfId="0" applyFont="1" applyFill="1" applyBorder="1" applyAlignment="1">
      <alignment horizontal="center" vertical="center" shrinkToFit="1"/>
    </xf>
    <xf numFmtId="0" fontId="2" fillId="34" borderId="56" xfId="0" applyFont="1" applyFill="1" applyBorder="1" applyAlignment="1">
      <alignment horizontal="center" vertical="center" shrinkToFit="1"/>
    </xf>
    <xf numFmtId="0" fontId="1" fillId="34" borderId="59" xfId="0" applyFont="1" applyFill="1" applyBorder="1" applyAlignment="1">
      <alignment horizontal="center" vertical="center" wrapText="1"/>
    </xf>
    <xf numFmtId="0" fontId="1"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1" fillId="34" borderId="60"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33"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2"/>
  <sheetViews>
    <sheetView tabSelected="1" view="pageBreakPreview" zoomScale="130" zoomScaleSheetLayoutView="130" zoomScalePageLayoutView="0" workbookViewId="0" topLeftCell="A1">
      <selection activeCell="G26" sqref="G26"/>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2" t="s">
        <v>51</v>
      </c>
      <c r="H4" s="33" t="s">
        <v>52</v>
      </c>
      <c r="I4" s="8" t="s">
        <v>53</v>
      </c>
      <c r="J4" s="11" t="s">
        <v>54</v>
      </c>
    </row>
    <row r="5" spans="7:10" ht="13.5" customHeight="1" thickTop="1">
      <c r="G5" s="12">
        <v>178873</v>
      </c>
      <c r="H5" s="13">
        <v>57312</v>
      </c>
      <c r="I5" s="14">
        <v>9335</v>
      </c>
      <c r="J5" s="15">
        <v>245520</v>
      </c>
    </row>
    <row r="6" ht="14.25">
      <c r="A6" s="6" t="s">
        <v>2</v>
      </c>
    </row>
    <row r="7" spans="8:9" ht="10.5">
      <c r="H7" s="3" t="s">
        <v>12</v>
      </c>
      <c r="I7" s="3"/>
    </row>
    <row r="8" spans="1:8" ht="13.5" customHeight="1">
      <c r="A8" s="116" t="s">
        <v>0</v>
      </c>
      <c r="B8" s="131" t="s">
        <v>3</v>
      </c>
      <c r="C8" s="129" t="s">
        <v>4</v>
      </c>
      <c r="D8" s="129" t="s">
        <v>5</v>
      </c>
      <c r="E8" s="129" t="s">
        <v>6</v>
      </c>
      <c r="F8" s="120" t="s">
        <v>55</v>
      </c>
      <c r="G8" s="129" t="s">
        <v>7</v>
      </c>
      <c r="H8" s="126" t="s">
        <v>8</v>
      </c>
    </row>
    <row r="9" spans="1:8" ht="13.5" customHeight="1" thickBot="1">
      <c r="A9" s="117"/>
      <c r="B9" s="119"/>
      <c r="C9" s="121"/>
      <c r="D9" s="121"/>
      <c r="E9" s="121"/>
      <c r="F9" s="130"/>
      <c r="G9" s="121"/>
      <c r="H9" s="127"/>
    </row>
    <row r="10" spans="1:8" ht="13.5" customHeight="1" thickTop="1">
      <c r="A10" s="30" t="s">
        <v>9</v>
      </c>
      <c r="B10" s="75">
        <v>496633</v>
      </c>
      <c r="C10" s="76">
        <v>491992</v>
      </c>
      <c r="D10" s="76">
        <v>4641</v>
      </c>
      <c r="E10" s="76">
        <v>1082</v>
      </c>
      <c r="F10" s="113">
        <v>16154</v>
      </c>
      <c r="G10" s="113">
        <v>922625</v>
      </c>
      <c r="H10" s="16"/>
    </row>
    <row r="11" spans="1:8" ht="13.5" customHeight="1">
      <c r="A11" s="31" t="s">
        <v>72</v>
      </c>
      <c r="B11" s="99">
        <v>1800</v>
      </c>
      <c r="C11" s="100">
        <v>934</v>
      </c>
      <c r="D11" s="78">
        <v>866</v>
      </c>
      <c r="E11" s="78">
        <v>752</v>
      </c>
      <c r="F11" s="100">
        <v>459</v>
      </c>
      <c r="G11" s="100">
        <v>5728</v>
      </c>
      <c r="H11" s="17"/>
    </row>
    <row r="12" spans="1:8" ht="13.5" customHeight="1">
      <c r="A12" s="31" t="s">
        <v>73</v>
      </c>
      <c r="B12" s="99">
        <v>48</v>
      </c>
      <c r="C12" s="100">
        <v>43</v>
      </c>
      <c r="D12" s="78">
        <v>5</v>
      </c>
      <c r="E12" s="78">
        <v>5</v>
      </c>
      <c r="F12" s="100" t="s">
        <v>102</v>
      </c>
      <c r="G12" s="100" t="s">
        <v>102</v>
      </c>
      <c r="H12" s="17"/>
    </row>
    <row r="13" spans="1:8" ht="13.5" customHeight="1">
      <c r="A13" s="31" t="s">
        <v>74</v>
      </c>
      <c r="B13" s="99">
        <v>190285</v>
      </c>
      <c r="C13" s="100">
        <v>190285</v>
      </c>
      <c r="D13" s="78">
        <v>0</v>
      </c>
      <c r="E13" s="78">
        <v>0</v>
      </c>
      <c r="F13" s="100">
        <v>133171</v>
      </c>
      <c r="G13" s="100" t="s">
        <v>102</v>
      </c>
      <c r="H13" s="17"/>
    </row>
    <row r="14" spans="1:8" ht="13.5" customHeight="1">
      <c r="A14" s="31" t="s">
        <v>75</v>
      </c>
      <c r="B14" s="77">
        <v>466</v>
      </c>
      <c r="C14" s="78">
        <v>141</v>
      </c>
      <c r="D14" s="78">
        <v>325</v>
      </c>
      <c r="E14" s="78">
        <v>325</v>
      </c>
      <c r="F14" s="100" t="s">
        <v>102</v>
      </c>
      <c r="G14" s="100">
        <v>491</v>
      </c>
      <c r="H14" s="17"/>
    </row>
    <row r="15" spans="1:8" ht="13.5" customHeight="1">
      <c r="A15" s="31" t="s">
        <v>76</v>
      </c>
      <c r="B15" s="77">
        <v>27</v>
      </c>
      <c r="C15" s="78">
        <v>27</v>
      </c>
      <c r="D15" s="78">
        <v>0</v>
      </c>
      <c r="E15" s="78">
        <v>0</v>
      </c>
      <c r="F15" s="100">
        <v>9</v>
      </c>
      <c r="G15" s="100">
        <v>1526</v>
      </c>
      <c r="H15" s="17"/>
    </row>
    <row r="16" spans="1:8" ht="13.5" customHeight="1">
      <c r="A16" s="31" t="s">
        <v>77</v>
      </c>
      <c r="B16" s="77">
        <v>1068</v>
      </c>
      <c r="C16" s="78">
        <v>377</v>
      </c>
      <c r="D16" s="78">
        <v>691</v>
      </c>
      <c r="E16" s="78">
        <v>534</v>
      </c>
      <c r="F16" s="100">
        <v>14</v>
      </c>
      <c r="G16" s="100">
        <v>3244</v>
      </c>
      <c r="H16" s="17"/>
    </row>
    <row r="17" spans="1:8" ht="13.5" customHeight="1">
      <c r="A17" s="31" t="s">
        <v>78</v>
      </c>
      <c r="B17" s="77">
        <v>184</v>
      </c>
      <c r="C17" s="78">
        <v>184</v>
      </c>
      <c r="D17" s="78">
        <v>0</v>
      </c>
      <c r="E17" s="78">
        <v>0</v>
      </c>
      <c r="F17" s="100" t="s">
        <v>102</v>
      </c>
      <c r="G17" s="100" t="s">
        <v>102</v>
      </c>
      <c r="H17" s="17"/>
    </row>
    <row r="18" spans="1:8" ht="13.5" customHeight="1">
      <c r="A18" s="34" t="s">
        <v>1</v>
      </c>
      <c r="B18" s="79">
        <v>617513</v>
      </c>
      <c r="C18" s="80">
        <v>610985</v>
      </c>
      <c r="D18" s="80">
        <v>6528</v>
      </c>
      <c r="E18" s="80">
        <v>2698</v>
      </c>
      <c r="F18" s="114"/>
      <c r="G18" s="115">
        <v>933614</v>
      </c>
      <c r="H18" s="28"/>
    </row>
    <row r="19" spans="1:8" ht="13.5" customHeight="1">
      <c r="A19" s="68" t="s">
        <v>70</v>
      </c>
      <c r="B19" s="66"/>
      <c r="C19" s="66"/>
      <c r="D19" s="66"/>
      <c r="E19" s="66"/>
      <c r="F19" s="66"/>
      <c r="G19" s="66"/>
      <c r="H19" s="67"/>
    </row>
    <row r="20" ht="9.75" customHeight="1"/>
    <row r="21" ht="14.25">
      <c r="A21" s="6" t="s">
        <v>10</v>
      </c>
    </row>
    <row r="22" spans="9:12" ht="10.5">
      <c r="I22" s="3" t="s">
        <v>12</v>
      </c>
      <c r="K22" s="3"/>
      <c r="L22" s="3"/>
    </row>
    <row r="23" spans="1:9" ht="13.5" customHeight="1">
      <c r="A23" s="116" t="s">
        <v>0</v>
      </c>
      <c r="B23" s="118" t="s">
        <v>43</v>
      </c>
      <c r="C23" s="120" t="s">
        <v>44</v>
      </c>
      <c r="D23" s="120" t="s">
        <v>45</v>
      </c>
      <c r="E23" s="124" t="s">
        <v>46</v>
      </c>
      <c r="F23" s="120" t="s">
        <v>55</v>
      </c>
      <c r="G23" s="120" t="s">
        <v>11</v>
      </c>
      <c r="H23" s="124" t="s">
        <v>41</v>
      </c>
      <c r="I23" s="126" t="s">
        <v>8</v>
      </c>
    </row>
    <row r="24" spans="1:9" ht="13.5" customHeight="1" thickBot="1">
      <c r="A24" s="117"/>
      <c r="B24" s="119"/>
      <c r="C24" s="121"/>
      <c r="D24" s="121"/>
      <c r="E24" s="125"/>
      <c r="F24" s="130"/>
      <c r="G24" s="130"/>
      <c r="H24" s="128"/>
      <c r="I24" s="127"/>
    </row>
    <row r="25" spans="1:9" ht="13.5" customHeight="1" thickTop="1">
      <c r="A25" s="30" t="s">
        <v>79</v>
      </c>
      <c r="B25" s="97">
        <v>18313</v>
      </c>
      <c r="C25" s="98">
        <v>16739</v>
      </c>
      <c r="D25" s="98">
        <v>1574</v>
      </c>
      <c r="E25" s="98">
        <v>5581</v>
      </c>
      <c r="F25" s="98">
        <v>2664</v>
      </c>
      <c r="G25" s="98">
        <v>66957</v>
      </c>
      <c r="H25" s="98">
        <v>870</v>
      </c>
      <c r="I25" s="19" t="s">
        <v>100</v>
      </c>
    </row>
    <row r="26" spans="1:9" ht="13.5" customHeight="1">
      <c r="A26" s="31" t="s">
        <v>80</v>
      </c>
      <c r="B26" s="95">
        <v>1748</v>
      </c>
      <c r="C26" s="96">
        <v>1591</v>
      </c>
      <c r="D26" s="96">
        <v>157</v>
      </c>
      <c r="E26" s="96">
        <v>1509</v>
      </c>
      <c r="F26" s="96">
        <v>0</v>
      </c>
      <c r="G26" s="96">
        <v>3803</v>
      </c>
      <c r="H26" s="96">
        <v>327</v>
      </c>
      <c r="I26" s="22" t="s">
        <v>100</v>
      </c>
    </row>
    <row r="27" spans="1:9" ht="13.5" customHeight="1">
      <c r="A27" s="31" t="s">
        <v>81</v>
      </c>
      <c r="B27" s="95">
        <v>2178</v>
      </c>
      <c r="C27" s="96">
        <v>2121</v>
      </c>
      <c r="D27" s="96">
        <v>57</v>
      </c>
      <c r="E27" s="96">
        <v>1532</v>
      </c>
      <c r="F27" s="96">
        <v>159</v>
      </c>
      <c r="G27" s="96">
        <v>173</v>
      </c>
      <c r="H27" s="96">
        <v>0</v>
      </c>
      <c r="I27" s="22" t="s">
        <v>100</v>
      </c>
    </row>
    <row r="28" spans="1:9" ht="13.5" customHeight="1">
      <c r="A28" s="31" t="s">
        <v>82</v>
      </c>
      <c r="B28" s="95">
        <v>21230</v>
      </c>
      <c r="C28" s="96">
        <v>25079</v>
      </c>
      <c r="D28" s="96">
        <v>-3849</v>
      </c>
      <c r="E28" s="96">
        <v>-1176</v>
      </c>
      <c r="F28" s="96">
        <v>3736</v>
      </c>
      <c r="G28" s="96">
        <v>25188</v>
      </c>
      <c r="H28" s="96">
        <v>16216</v>
      </c>
      <c r="I28" s="22" t="s">
        <v>100</v>
      </c>
    </row>
    <row r="29" spans="1:9" ht="13.5" customHeight="1">
      <c r="A29" s="31" t="s">
        <v>83</v>
      </c>
      <c r="B29" s="95">
        <v>24223</v>
      </c>
      <c r="C29" s="96">
        <v>23466</v>
      </c>
      <c r="D29" s="96">
        <v>757</v>
      </c>
      <c r="E29" s="96">
        <v>3909</v>
      </c>
      <c r="F29" s="96">
        <f>8384+1208</f>
        <v>9592</v>
      </c>
      <c r="G29" s="96">
        <v>200576</v>
      </c>
      <c r="H29" s="96">
        <v>82838</v>
      </c>
      <c r="I29" s="22" t="s">
        <v>100</v>
      </c>
    </row>
    <row r="30" spans="1:9" ht="13.5" customHeight="1">
      <c r="A30" s="31" t="s">
        <v>84</v>
      </c>
      <c r="B30" s="82">
        <v>479</v>
      </c>
      <c r="C30" s="83">
        <v>396</v>
      </c>
      <c r="D30" s="83">
        <v>83</v>
      </c>
      <c r="E30" s="83">
        <v>83</v>
      </c>
      <c r="F30" s="83">
        <v>195</v>
      </c>
      <c r="G30" s="83">
        <v>412</v>
      </c>
      <c r="H30" s="83">
        <v>412</v>
      </c>
      <c r="I30" s="22"/>
    </row>
    <row r="31" spans="1:9" ht="13.5" customHeight="1">
      <c r="A31" s="31" t="s">
        <v>85</v>
      </c>
      <c r="B31" s="82">
        <v>28442</v>
      </c>
      <c r="C31" s="83">
        <v>29</v>
      </c>
      <c r="D31" s="83">
        <v>28413</v>
      </c>
      <c r="E31" s="83">
        <v>28413</v>
      </c>
      <c r="F31" s="83" t="s">
        <v>101</v>
      </c>
      <c r="G31" s="83" t="s">
        <v>101</v>
      </c>
      <c r="H31" s="83" t="s">
        <v>101</v>
      </c>
      <c r="I31" s="22" t="s">
        <v>138</v>
      </c>
    </row>
    <row r="32" spans="1:9" ht="13.5" customHeight="1">
      <c r="A32" s="31" t="s">
        <v>86</v>
      </c>
      <c r="B32" s="82">
        <v>966</v>
      </c>
      <c r="C32" s="83">
        <v>833</v>
      </c>
      <c r="D32" s="83">
        <v>133</v>
      </c>
      <c r="E32" s="83">
        <v>133</v>
      </c>
      <c r="F32" s="83">
        <v>192</v>
      </c>
      <c r="G32" s="83">
        <v>714</v>
      </c>
      <c r="H32" s="83">
        <v>357</v>
      </c>
      <c r="I32" s="22"/>
    </row>
    <row r="33" spans="1:9" ht="13.5" customHeight="1">
      <c r="A33" s="31" t="s">
        <v>87</v>
      </c>
      <c r="B33" s="82">
        <v>404</v>
      </c>
      <c r="C33" s="83">
        <v>346</v>
      </c>
      <c r="D33" s="83">
        <v>58</v>
      </c>
      <c r="E33" s="83">
        <v>58</v>
      </c>
      <c r="F33" s="83">
        <v>284</v>
      </c>
      <c r="G33" s="83">
        <v>129</v>
      </c>
      <c r="H33" s="83">
        <v>129</v>
      </c>
      <c r="I33" s="22"/>
    </row>
    <row r="34" spans="1:9" ht="13.5" customHeight="1">
      <c r="A34" s="31" t="s">
        <v>88</v>
      </c>
      <c r="B34" s="82">
        <v>47</v>
      </c>
      <c r="C34" s="96">
        <v>9</v>
      </c>
      <c r="D34" s="96">
        <v>38</v>
      </c>
      <c r="E34" s="83">
        <v>38</v>
      </c>
      <c r="F34" s="83" t="s">
        <v>101</v>
      </c>
      <c r="G34" s="83" t="s">
        <v>101</v>
      </c>
      <c r="H34" s="83" t="s">
        <v>101</v>
      </c>
      <c r="I34" s="22"/>
    </row>
    <row r="35" spans="1:9" ht="13.5" customHeight="1">
      <c r="A35" s="31" t="s">
        <v>89</v>
      </c>
      <c r="B35" s="95">
        <v>1629</v>
      </c>
      <c r="C35" s="96">
        <v>936</v>
      </c>
      <c r="D35" s="96">
        <v>693</v>
      </c>
      <c r="E35" s="96">
        <v>693</v>
      </c>
      <c r="F35" s="96" t="s">
        <v>101</v>
      </c>
      <c r="G35" s="96">
        <v>1906</v>
      </c>
      <c r="H35" s="96" t="s">
        <v>101</v>
      </c>
      <c r="I35" s="22"/>
    </row>
    <row r="36" spans="1:9" ht="13.5" customHeight="1">
      <c r="A36" s="31" t="s">
        <v>90</v>
      </c>
      <c r="B36" s="95">
        <v>34</v>
      </c>
      <c r="C36" s="96">
        <v>28</v>
      </c>
      <c r="D36" s="96">
        <v>6</v>
      </c>
      <c r="E36" s="96">
        <v>6</v>
      </c>
      <c r="F36" s="96">
        <v>15</v>
      </c>
      <c r="G36" s="96">
        <v>177</v>
      </c>
      <c r="H36" s="96">
        <v>108</v>
      </c>
      <c r="I36" s="22"/>
    </row>
    <row r="37" spans="1:9" ht="13.5" customHeight="1">
      <c r="A37" s="31" t="s">
        <v>91</v>
      </c>
      <c r="B37" s="95">
        <v>13440</v>
      </c>
      <c r="C37" s="96">
        <v>11238</v>
      </c>
      <c r="D37" s="96">
        <v>2202</v>
      </c>
      <c r="E37" s="96">
        <v>2154</v>
      </c>
      <c r="F37" s="96">
        <v>1344</v>
      </c>
      <c r="G37" s="96">
        <v>91124</v>
      </c>
      <c r="H37" s="96">
        <v>16743</v>
      </c>
      <c r="I37" s="22"/>
    </row>
    <row r="38" spans="1:9" ht="13.5" customHeight="1">
      <c r="A38" s="31" t="s">
        <v>92</v>
      </c>
      <c r="B38" s="95">
        <v>7729</v>
      </c>
      <c r="C38" s="96">
        <v>2788</v>
      </c>
      <c r="D38" s="96">
        <v>4941</v>
      </c>
      <c r="E38" s="96">
        <v>4897</v>
      </c>
      <c r="F38" s="96" t="s">
        <v>101</v>
      </c>
      <c r="G38" s="96">
        <v>6383</v>
      </c>
      <c r="H38" s="96" t="s">
        <v>101</v>
      </c>
      <c r="I38" s="22"/>
    </row>
    <row r="39" spans="1:9" ht="13.5" customHeight="1">
      <c r="A39" s="31" t="s">
        <v>93</v>
      </c>
      <c r="B39" s="95">
        <v>190</v>
      </c>
      <c r="C39" s="96">
        <v>96</v>
      </c>
      <c r="D39" s="96">
        <v>94</v>
      </c>
      <c r="E39" s="96">
        <v>94</v>
      </c>
      <c r="F39" s="96" t="s">
        <v>101</v>
      </c>
      <c r="G39" s="96">
        <v>214</v>
      </c>
      <c r="H39" s="96" t="s">
        <v>101</v>
      </c>
      <c r="I39" s="22"/>
    </row>
    <row r="40" spans="1:9" ht="13.5" customHeight="1">
      <c r="A40" s="31" t="s">
        <v>94</v>
      </c>
      <c r="B40" s="95">
        <v>1983</v>
      </c>
      <c r="C40" s="96">
        <v>1000</v>
      </c>
      <c r="D40" s="96">
        <v>983</v>
      </c>
      <c r="E40" s="96">
        <v>925</v>
      </c>
      <c r="F40" s="96">
        <v>232</v>
      </c>
      <c r="G40" s="96">
        <v>9381</v>
      </c>
      <c r="H40" s="96">
        <v>627</v>
      </c>
      <c r="I40" s="22"/>
    </row>
    <row r="41" spans="1:9" ht="13.5" customHeight="1">
      <c r="A41" s="31" t="s">
        <v>95</v>
      </c>
      <c r="B41" s="95">
        <v>118632</v>
      </c>
      <c r="C41" s="96">
        <v>111822</v>
      </c>
      <c r="D41" s="96">
        <v>6810</v>
      </c>
      <c r="E41" s="96">
        <v>6810</v>
      </c>
      <c r="F41" s="96">
        <v>11909</v>
      </c>
      <c r="G41" s="96" t="s">
        <v>101</v>
      </c>
      <c r="H41" s="96" t="s">
        <v>101</v>
      </c>
      <c r="I41" s="22"/>
    </row>
    <row r="42" spans="1:9" ht="13.5" customHeight="1">
      <c r="A42" s="31" t="s">
        <v>96</v>
      </c>
      <c r="B42" s="95">
        <v>110298</v>
      </c>
      <c r="C42" s="96">
        <v>108006</v>
      </c>
      <c r="D42" s="96">
        <v>2292</v>
      </c>
      <c r="E42" s="96">
        <v>2292</v>
      </c>
      <c r="F42" s="96">
        <v>0</v>
      </c>
      <c r="G42" s="96">
        <v>21811</v>
      </c>
      <c r="H42" s="96"/>
      <c r="I42" s="22"/>
    </row>
    <row r="43" spans="1:9" ht="13.5" customHeight="1">
      <c r="A43" s="31" t="s">
        <v>97</v>
      </c>
      <c r="B43" s="95">
        <v>12358</v>
      </c>
      <c r="C43" s="96">
        <v>10800</v>
      </c>
      <c r="D43" s="96">
        <v>1558</v>
      </c>
      <c r="E43" s="96">
        <v>1558</v>
      </c>
      <c r="F43" s="96">
        <v>1065</v>
      </c>
      <c r="G43" s="96" t="s">
        <v>101</v>
      </c>
      <c r="H43" s="96" t="s">
        <v>101</v>
      </c>
      <c r="I43" s="22"/>
    </row>
    <row r="44" spans="1:9" ht="13.5" customHeight="1">
      <c r="A44" s="31" t="s">
        <v>98</v>
      </c>
      <c r="B44" s="95">
        <v>806</v>
      </c>
      <c r="C44" s="96">
        <v>701</v>
      </c>
      <c r="D44" s="96">
        <v>105</v>
      </c>
      <c r="E44" s="96">
        <v>105</v>
      </c>
      <c r="F44" s="96">
        <v>372</v>
      </c>
      <c r="G44" s="96">
        <v>3021</v>
      </c>
      <c r="H44" s="96">
        <v>2703</v>
      </c>
      <c r="I44" s="22"/>
    </row>
    <row r="45" spans="1:9" ht="13.5" customHeight="1">
      <c r="A45" s="31" t="s">
        <v>99</v>
      </c>
      <c r="B45" s="95">
        <v>69429</v>
      </c>
      <c r="C45" s="96">
        <v>68159</v>
      </c>
      <c r="D45" s="96">
        <v>1269</v>
      </c>
      <c r="E45" s="96">
        <v>1269</v>
      </c>
      <c r="F45" s="96">
        <v>9794</v>
      </c>
      <c r="G45" s="96" t="s">
        <v>101</v>
      </c>
      <c r="H45" s="96" t="s">
        <v>101</v>
      </c>
      <c r="I45" s="22"/>
    </row>
    <row r="46" spans="1:9" ht="13.5" customHeight="1">
      <c r="A46" s="73" t="s">
        <v>103</v>
      </c>
      <c r="B46" s="84">
        <v>11157</v>
      </c>
      <c r="C46" s="85">
        <v>10044</v>
      </c>
      <c r="D46" s="85">
        <v>1113</v>
      </c>
      <c r="E46" s="85">
        <v>1113</v>
      </c>
      <c r="F46" s="85">
        <v>2562</v>
      </c>
      <c r="G46" s="85" t="s">
        <v>101</v>
      </c>
      <c r="H46" s="85" t="s">
        <v>101</v>
      </c>
      <c r="I46" s="74"/>
    </row>
    <row r="47" spans="1:9" ht="13.5" customHeight="1">
      <c r="A47" s="34" t="s">
        <v>15</v>
      </c>
      <c r="B47" s="35"/>
      <c r="C47" s="36"/>
      <c r="D47" s="36"/>
      <c r="E47" s="25">
        <f>SUM(E25:E46)-E31+E31/1000</f>
        <v>33611.413</v>
      </c>
      <c r="F47" s="27"/>
      <c r="G47" s="25">
        <f>SUM(G25:G46)</f>
        <v>431969</v>
      </c>
      <c r="H47" s="25">
        <f>SUM(H25:H46)</f>
        <v>121330</v>
      </c>
      <c r="I47" s="29"/>
    </row>
    <row r="48" ht="10.5">
      <c r="A48" s="1" t="s">
        <v>61</v>
      </c>
    </row>
    <row r="49" ht="10.5">
      <c r="A49" s="1" t="s">
        <v>65</v>
      </c>
    </row>
    <row r="50" ht="10.5">
      <c r="A50" s="1" t="s">
        <v>49</v>
      </c>
    </row>
    <row r="51" ht="10.5">
      <c r="A51" s="1" t="s">
        <v>48</v>
      </c>
    </row>
    <row r="52" ht="9.75" customHeight="1"/>
    <row r="53" ht="14.25">
      <c r="A53" s="6" t="s">
        <v>13</v>
      </c>
    </row>
    <row r="54" spans="9:10" ht="10.5">
      <c r="I54" s="3" t="s">
        <v>12</v>
      </c>
      <c r="J54" s="3"/>
    </row>
    <row r="55" spans="1:9" ht="13.5" customHeight="1">
      <c r="A55" s="116" t="s">
        <v>14</v>
      </c>
      <c r="B55" s="118" t="s">
        <v>43</v>
      </c>
      <c r="C55" s="120" t="s">
        <v>44</v>
      </c>
      <c r="D55" s="120" t="s">
        <v>45</v>
      </c>
      <c r="E55" s="124" t="s">
        <v>46</v>
      </c>
      <c r="F55" s="120" t="s">
        <v>55</v>
      </c>
      <c r="G55" s="120" t="s">
        <v>11</v>
      </c>
      <c r="H55" s="124" t="s">
        <v>42</v>
      </c>
      <c r="I55" s="126" t="s">
        <v>8</v>
      </c>
    </row>
    <row r="56" spans="1:9" ht="13.5" customHeight="1" thickBot="1">
      <c r="A56" s="117"/>
      <c r="B56" s="119"/>
      <c r="C56" s="121"/>
      <c r="D56" s="121"/>
      <c r="E56" s="125"/>
      <c r="F56" s="130"/>
      <c r="G56" s="130"/>
      <c r="H56" s="128"/>
      <c r="I56" s="127"/>
    </row>
    <row r="57" spans="1:9" ht="13.5" customHeight="1" thickTop="1">
      <c r="A57" s="30" t="s">
        <v>140</v>
      </c>
      <c r="B57" s="93">
        <v>185</v>
      </c>
      <c r="C57" s="94">
        <v>184</v>
      </c>
      <c r="D57" s="94">
        <v>1</v>
      </c>
      <c r="E57" s="94">
        <v>1</v>
      </c>
      <c r="F57" s="94"/>
      <c r="G57" s="81"/>
      <c r="H57" s="81"/>
      <c r="I57" s="23"/>
    </row>
    <row r="58" spans="1:9" ht="13.5" customHeight="1">
      <c r="A58" s="31" t="s">
        <v>139</v>
      </c>
      <c r="B58" s="111">
        <v>487892</v>
      </c>
      <c r="C58" s="112">
        <v>478125</v>
      </c>
      <c r="D58" s="112">
        <v>9767</v>
      </c>
      <c r="E58" s="112">
        <v>9767</v>
      </c>
      <c r="F58" s="112">
        <v>2085</v>
      </c>
      <c r="G58" s="83" t="s">
        <v>101</v>
      </c>
      <c r="H58" s="83" t="s">
        <v>101</v>
      </c>
      <c r="I58" s="22"/>
    </row>
    <row r="59" spans="1:9" ht="13.5" customHeight="1">
      <c r="A59" s="31" t="s">
        <v>104</v>
      </c>
      <c r="B59" s="111">
        <v>44142</v>
      </c>
      <c r="C59" s="112">
        <v>40685</v>
      </c>
      <c r="D59" s="112">
        <v>3457</v>
      </c>
      <c r="E59" s="112">
        <v>3457</v>
      </c>
      <c r="F59" s="112">
        <v>0</v>
      </c>
      <c r="G59" s="21">
        <v>0</v>
      </c>
      <c r="H59" s="21">
        <v>0</v>
      </c>
      <c r="I59" s="88" t="s">
        <v>138</v>
      </c>
    </row>
    <row r="60" spans="1:9" ht="13.5" customHeight="1">
      <c r="A60" s="34" t="s">
        <v>16</v>
      </c>
      <c r="B60" s="35"/>
      <c r="C60" s="36"/>
      <c r="D60" s="36"/>
      <c r="E60" s="25">
        <f>SUM(E57:E59)-E59+E59/1000</f>
        <v>9771.457</v>
      </c>
      <c r="F60" s="27"/>
      <c r="G60" s="25">
        <v>0</v>
      </c>
      <c r="H60" s="25">
        <v>0</v>
      </c>
      <c r="I60" s="37"/>
    </row>
    <row r="61" ht="9.75" customHeight="1">
      <c r="A61" s="2"/>
    </row>
    <row r="62" ht="14.25">
      <c r="A62" s="6" t="s">
        <v>56</v>
      </c>
    </row>
    <row r="63" ht="10.5">
      <c r="J63" s="3" t="s">
        <v>12</v>
      </c>
    </row>
    <row r="64" spans="1:10" ht="13.5" customHeight="1">
      <c r="A64" s="122" t="s">
        <v>17</v>
      </c>
      <c r="B64" s="118" t="s">
        <v>19</v>
      </c>
      <c r="C64" s="120" t="s">
        <v>47</v>
      </c>
      <c r="D64" s="120" t="s">
        <v>20</v>
      </c>
      <c r="E64" s="120" t="s">
        <v>21</v>
      </c>
      <c r="F64" s="120" t="s">
        <v>22</v>
      </c>
      <c r="G64" s="124" t="s">
        <v>23</v>
      </c>
      <c r="H64" s="124" t="s">
        <v>24</v>
      </c>
      <c r="I64" s="124" t="s">
        <v>59</v>
      </c>
      <c r="J64" s="126" t="s">
        <v>8</v>
      </c>
    </row>
    <row r="65" spans="1:10" ht="13.5" customHeight="1" thickBot="1">
      <c r="A65" s="123"/>
      <c r="B65" s="119"/>
      <c r="C65" s="121"/>
      <c r="D65" s="121"/>
      <c r="E65" s="121"/>
      <c r="F65" s="121"/>
      <c r="G65" s="125"/>
      <c r="H65" s="125"/>
      <c r="I65" s="128"/>
      <c r="J65" s="127"/>
    </row>
    <row r="66" spans="1:10" ht="13.5" customHeight="1" thickTop="1">
      <c r="A66" s="30" t="s">
        <v>105</v>
      </c>
      <c r="B66" s="97">
        <v>-84</v>
      </c>
      <c r="C66" s="98">
        <v>6195</v>
      </c>
      <c r="D66" s="98">
        <v>30</v>
      </c>
      <c r="E66" s="98">
        <v>0</v>
      </c>
      <c r="F66" s="98">
        <v>2760</v>
      </c>
      <c r="G66" s="98">
        <v>17679</v>
      </c>
      <c r="H66" s="98" t="s">
        <v>101</v>
      </c>
      <c r="I66" s="98">
        <v>9793</v>
      </c>
      <c r="J66" s="19"/>
    </row>
    <row r="67" spans="1:10" ht="13.5" customHeight="1">
      <c r="A67" s="30" t="s">
        <v>106</v>
      </c>
      <c r="B67" s="109">
        <v>0</v>
      </c>
      <c r="C67" s="110">
        <v>30</v>
      </c>
      <c r="D67" s="110">
        <v>30</v>
      </c>
      <c r="E67" s="110">
        <v>0</v>
      </c>
      <c r="F67" s="110">
        <v>0</v>
      </c>
      <c r="G67" s="110">
        <v>6524</v>
      </c>
      <c r="H67" s="110" t="s">
        <v>101</v>
      </c>
      <c r="I67" s="110">
        <v>0</v>
      </c>
      <c r="J67" s="19"/>
    </row>
    <row r="68" spans="1:10" ht="13.5" customHeight="1">
      <c r="A68" s="30" t="s">
        <v>107</v>
      </c>
      <c r="B68" s="109">
        <v>715</v>
      </c>
      <c r="C68" s="110">
        <v>5183</v>
      </c>
      <c r="D68" s="110">
        <v>10</v>
      </c>
      <c r="E68" s="110">
        <v>22</v>
      </c>
      <c r="F68" s="110">
        <v>0</v>
      </c>
      <c r="G68" s="110" t="s">
        <v>101</v>
      </c>
      <c r="H68" s="110" t="s">
        <v>101</v>
      </c>
      <c r="I68" s="110" t="s">
        <v>101</v>
      </c>
      <c r="J68" s="19"/>
    </row>
    <row r="69" spans="1:10" ht="13.5" customHeight="1">
      <c r="A69" s="30" t="s">
        <v>108</v>
      </c>
      <c r="B69" s="109">
        <v>47</v>
      </c>
      <c r="C69" s="110">
        <v>215552</v>
      </c>
      <c r="D69" s="110">
        <v>28748</v>
      </c>
      <c r="E69" s="110">
        <v>0</v>
      </c>
      <c r="F69" s="110">
        <v>35748</v>
      </c>
      <c r="G69" s="110">
        <v>112618</v>
      </c>
      <c r="H69" s="110" t="s">
        <v>101</v>
      </c>
      <c r="I69" s="110">
        <v>0</v>
      </c>
      <c r="J69" s="19"/>
    </row>
    <row r="70" spans="1:10" ht="13.5" customHeight="1">
      <c r="A70" s="30" t="s">
        <v>109</v>
      </c>
      <c r="B70" s="109">
        <v>-117</v>
      </c>
      <c r="C70" s="110">
        <v>16555</v>
      </c>
      <c r="D70" s="110">
        <v>17975</v>
      </c>
      <c r="E70" s="110">
        <v>2193</v>
      </c>
      <c r="F70" s="110">
        <v>0</v>
      </c>
      <c r="G70" s="110" t="s">
        <v>101</v>
      </c>
      <c r="H70" s="110" t="s">
        <v>101</v>
      </c>
      <c r="I70" s="110">
        <v>0</v>
      </c>
      <c r="J70" s="19"/>
    </row>
    <row r="71" spans="1:10" ht="13.5" customHeight="1">
      <c r="A71" s="30" t="s">
        <v>110</v>
      </c>
      <c r="B71" s="109">
        <v>-172</v>
      </c>
      <c r="C71" s="110">
        <v>1769</v>
      </c>
      <c r="D71" s="110">
        <v>800</v>
      </c>
      <c r="E71" s="110">
        <v>1092</v>
      </c>
      <c r="F71" s="110">
        <v>0</v>
      </c>
      <c r="G71" s="110" t="s">
        <v>101</v>
      </c>
      <c r="H71" s="110" t="s">
        <v>101</v>
      </c>
      <c r="I71" s="110" t="s">
        <v>101</v>
      </c>
      <c r="J71" s="19"/>
    </row>
    <row r="72" spans="1:10" ht="13.5" customHeight="1">
      <c r="A72" s="30" t="s">
        <v>111</v>
      </c>
      <c r="B72" s="109">
        <v>0</v>
      </c>
      <c r="C72" s="110">
        <v>363</v>
      </c>
      <c r="D72" s="110">
        <v>300</v>
      </c>
      <c r="E72" s="110">
        <v>62</v>
      </c>
      <c r="F72" s="110">
        <v>0</v>
      </c>
      <c r="G72" s="110" t="s">
        <v>101</v>
      </c>
      <c r="H72" s="110" t="s">
        <v>101</v>
      </c>
      <c r="I72" s="110" t="s">
        <v>101</v>
      </c>
      <c r="J72" s="19"/>
    </row>
    <row r="73" spans="1:10" ht="13.5" customHeight="1">
      <c r="A73" s="30" t="s">
        <v>112</v>
      </c>
      <c r="B73" s="109">
        <v>44</v>
      </c>
      <c r="C73" s="110">
        <v>738</v>
      </c>
      <c r="D73" s="110">
        <v>200</v>
      </c>
      <c r="E73" s="110">
        <v>0</v>
      </c>
      <c r="F73" s="110">
        <v>0</v>
      </c>
      <c r="G73" s="110" t="s">
        <v>101</v>
      </c>
      <c r="H73" s="110" t="s">
        <v>101</v>
      </c>
      <c r="I73" s="110" t="s">
        <v>101</v>
      </c>
      <c r="J73" s="19"/>
    </row>
    <row r="74" spans="1:10" ht="13.5" customHeight="1">
      <c r="A74" s="30" t="s">
        <v>113</v>
      </c>
      <c r="B74" s="109">
        <v>-1</v>
      </c>
      <c r="C74" s="110">
        <v>7</v>
      </c>
      <c r="D74" s="110">
        <v>5</v>
      </c>
      <c r="E74" s="110">
        <v>42</v>
      </c>
      <c r="F74" s="110">
        <v>0</v>
      </c>
      <c r="G74" s="110" t="s">
        <v>101</v>
      </c>
      <c r="H74" s="110" t="s">
        <v>101</v>
      </c>
      <c r="I74" s="110" t="s">
        <v>101</v>
      </c>
      <c r="J74" s="19"/>
    </row>
    <row r="75" spans="1:10" ht="13.5" customHeight="1">
      <c r="A75" s="30" t="s">
        <v>114</v>
      </c>
      <c r="B75" s="109">
        <v>-2</v>
      </c>
      <c r="C75" s="110">
        <v>56</v>
      </c>
      <c r="D75" s="110">
        <v>5</v>
      </c>
      <c r="E75" s="110">
        <v>169</v>
      </c>
      <c r="F75" s="110">
        <v>0</v>
      </c>
      <c r="G75" s="110" t="s">
        <v>101</v>
      </c>
      <c r="H75" s="110" t="s">
        <v>101</v>
      </c>
      <c r="I75" s="110" t="s">
        <v>101</v>
      </c>
      <c r="J75" s="19"/>
    </row>
    <row r="76" spans="1:10" ht="13.5" customHeight="1">
      <c r="A76" s="30" t="s">
        <v>115</v>
      </c>
      <c r="B76" s="109">
        <v>1</v>
      </c>
      <c r="C76" s="110">
        <v>345</v>
      </c>
      <c r="D76" s="110">
        <v>300</v>
      </c>
      <c r="E76" s="110">
        <v>66</v>
      </c>
      <c r="F76" s="110">
        <v>0</v>
      </c>
      <c r="G76" s="110" t="s">
        <v>101</v>
      </c>
      <c r="H76" s="110" t="s">
        <v>101</v>
      </c>
      <c r="I76" s="110" t="s">
        <v>101</v>
      </c>
      <c r="J76" s="19"/>
    </row>
    <row r="77" spans="1:10" ht="13.5" customHeight="1">
      <c r="A77" s="30" t="s">
        <v>116</v>
      </c>
      <c r="B77" s="109">
        <v>-1</v>
      </c>
      <c r="C77" s="110">
        <v>948</v>
      </c>
      <c r="D77" s="110">
        <v>760</v>
      </c>
      <c r="E77" s="110">
        <v>226</v>
      </c>
      <c r="F77" s="110">
        <v>0</v>
      </c>
      <c r="G77" s="110" t="s">
        <v>101</v>
      </c>
      <c r="H77" s="110" t="s">
        <v>101</v>
      </c>
      <c r="I77" s="110" t="s">
        <v>101</v>
      </c>
      <c r="J77" s="19"/>
    </row>
    <row r="78" spans="1:10" ht="13.5" customHeight="1">
      <c r="A78" s="30" t="s">
        <v>117</v>
      </c>
      <c r="B78" s="109">
        <v>53</v>
      </c>
      <c r="C78" s="110">
        <v>3210</v>
      </c>
      <c r="D78" s="110">
        <v>1750</v>
      </c>
      <c r="E78" s="110">
        <v>2</v>
      </c>
      <c r="F78" s="110">
        <v>0</v>
      </c>
      <c r="G78" s="110" t="s">
        <v>101</v>
      </c>
      <c r="H78" s="110" t="s">
        <v>101</v>
      </c>
      <c r="I78" s="110" t="s">
        <v>101</v>
      </c>
      <c r="J78" s="19"/>
    </row>
    <row r="79" spans="1:10" ht="13.5" customHeight="1">
      <c r="A79" s="30" t="s">
        <v>118</v>
      </c>
      <c r="B79" s="109">
        <v>14</v>
      </c>
      <c r="C79" s="110">
        <v>1676</v>
      </c>
      <c r="D79" s="110">
        <v>100</v>
      </c>
      <c r="E79" s="110">
        <v>149</v>
      </c>
      <c r="F79" s="110">
        <v>0</v>
      </c>
      <c r="G79" s="110" t="s">
        <v>101</v>
      </c>
      <c r="H79" s="110" t="s">
        <v>101</v>
      </c>
      <c r="I79" s="110" t="s">
        <v>101</v>
      </c>
      <c r="J79" s="19"/>
    </row>
    <row r="80" spans="1:10" ht="13.5" customHeight="1">
      <c r="A80" s="30" t="s">
        <v>119</v>
      </c>
      <c r="B80" s="109">
        <v>9</v>
      </c>
      <c r="C80" s="110">
        <v>63</v>
      </c>
      <c r="D80" s="110">
        <v>5</v>
      </c>
      <c r="E80" s="110">
        <v>65</v>
      </c>
      <c r="F80" s="110">
        <v>0</v>
      </c>
      <c r="G80" s="110" t="s">
        <v>101</v>
      </c>
      <c r="H80" s="110" t="s">
        <v>101</v>
      </c>
      <c r="I80" s="110" t="s">
        <v>101</v>
      </c>
      <c r="J80" s="19"/>
    </row>
    <row r="81" spans="1:10" ht="13.5" customHeight="1">
      <c r="A81" s="30" t="s">
        <v>120</v>
      </c>
      <c r="B81" s="109">
        <v>6</v>
      </c>
      <c r="C81" s="110">
        <v>579</v>
      </c>
      <c r="D81" s="110">
        <v>210</v>
      </c>
      <c r="E81" s="110">
        <v>39</v>
      </c>
      <c r="F81" s="110">
        <v>0</v>
      </c>
      <c r="G81" s="110" t="s">
        <v>101</v>
      </c>
      <c r="H81" s="110" t="s">
        <v>101</v>
      </c>
      <c r="I81" s="110" t="s">
        <v>101</v>
      </c>
      <c r="J81" s="19"/>
    </row>
    <row r="82" spans="1:10" ht="13.5" customHeight="1">
      <c r="A82" s="30" t="s">
        <v>121</v>
      </c>
      <c r="B82" s="109">
        <v>47</v>
      </c>
      <c r="C82" s="110">
        <v>775</v>
      </c>
      <c r="D82" s="110">
        <v>3</v>
      </c>
      <c r="E82" s="110">
        <v>0</v>
      </c>
      <c r="F82" s="110">
        <v>0</v>
      </c>
      <c r="G82" s="110" t="s">
        <v>101</v>
      </c>
      <c r="H82" s="110" t="s">
        <v>101</v>
      </c>
      <c r="I82" s="110" t="s">
        <v>101</v>
      </c>
      <c r="J82" s="19"/>
    </row>
    <row r="83" spans="1:10" ht="13.5" customHeight="1">
      <c r="A83" s="30" t="s">
        <v>122</v>
      </c>
      <c r="B83" s="109">
        <v>15</v>
      </c>
      <c r="C83" s="110">
        <v>2288</v>
      </c>
      <c r="D83" s="110">
        <v>570</v>
      </c>
      <c r="E83" s="110">
        <v>4</v>
      </c>
      <c r="F83" s="110">
        <v>0</v>
      </c>
      <c r="G83" s="110" t="s">
        <v>101</v>
      </c>
      <c r="H83" s="110" t="s">
        <v>101</v>
      </c>
      <c r="I83" s="110" t="s">
        <v>101</v>
      </c>
      <c r="J83" s="19"/>
    </row>
    <row r="84" spans="1:10" ht="13.5" customHeight="1">
      <c r="A84" s="30" t="s">
        <v>123</v>
      </c>
      <c r="B84" s="109">
        <v>-2</v>
      </c>
      <c r="C84" s="110">
        <v>11</v>
      </c>
      <c r="D84" s="110">
        <v>0</v>
      </c>
      <c r="E84" s="110">
        <v>0</v>
      </c>
      <c r="F84" s="110">
        <v>0</v>
      </c>
      <c r="G84" s="110" t="s">
        <v>101</v>
      </c>
      <c r="H84" s="110" t="s">
        <v>101</v>
      </c>
      <c r="I84" s="110" t="s">
        <v>101</v>
      </c>
      <c r="J84" s="19"/>
    </row>
    <row r="85" spans="1:10" ht="13.5" customHeight="1">
      <c r="A85" s="30" t="s">
        <v>124</v>
      </c>
      <c r="B85" s="109">
        <v>9</v>
      </c>
      <c r="C85" s="110">
        <v>1779</v>
      </c>
      <c r="D85" s="110">
        <v>78</v>
      </c>
      <c r="E85" s="110">
        <v>1</v>
      </c>
      <c r="F85" s="110">
        <v>0</v>
      </c>
      <c r="G85" s="110" t="s">
        <v>101</v>
      </c>
      <c r="H85" s="110" t="s">
        <v>101</v>
      </c>
      <c r="I85" s="110" t="s">
        <v>101</v>
      </c>
      <c r="J85" s="19"/>
    </row>
    <row r="86" spans="1:10" ht="13.5" customHeight="1">
      <c r="A86" s="30" t="s">
        <v>125</v>
      </c>
      <c r="B86" s="109">
        <v>1</v>
      </c>
      <c r="C86" s="110">
        <v>29</v>
      </c>
      <c r="D86" s="110">
        <v>1</v>
      </c>
      <c r="E86" s="110">
        <v>2</v>
      </c>
      <c r="F86" s="110">
        <v>0</v>
      </c>
      <c r="G86" s="110" t="s">
        <v>101</v>
      </c>
      <c r="H86" s="110" t="s">
        <v>101</v>
      </c>
      <c r="I86" s="110" t="s">
        <v>101</v>
      </c>
      <c r="J86" s="19"/>
    </row>
    <row r="87" spans="1:10" ht="13.5" customHeight="1">
      <c r="A87" s="30" t="s">
        <v>126</v>
      </c>
      <c r="B87" s="109">
        <v>99</v>
      </c>
      <c r="C87" s="110">
        <v>3120</v>
      </c>
      <c r="D87" s="110">
        <v>100</v>
      </c>
      <c r="E87" s="110">
        <v>2</v>
      </c>
      <c r="F87" s="110">
        <v>0</v>
      </c>
      <c r="G87" s="110" t="s">
        <v>101</v>
      </c>
      <c r="H87" s="110" t="s">
        <v>101</v>
      </c>
      <c r="I87" s="110" t="s">
        <v>101</v>
      </c>
      <c r="J87" s="19"/>
    </row>
    <row r="88" spans="1:10" ht="13.5" customHeight="1">
      <c r="A88" s="30" t="s">
        <v>127</v>
      </c>
      <c r="B88" s="109">
        <v>-2</v>
      </c>
      <c r="C88" s="110">
        <v>724</v>
      </c>
      <c r="D88" s="110">
        <v>0</v>
      </c>
      <c r="E88" s="110">
        <v>0</v>
      </c>
      <c r="F88" s="110">
        <v>0</v>
      </c>
      <c r="G88" s="110" t="s">
        <v>101</v>
      </c>
      <c r="H88" s="110" t="s">
        <v>101</v>
      </c>
      <c r="I88" s="110" t="s">
        <v>101</v>
      </c>
      <c r="J88" s="19"/>
    </row>
    <row r="89" spans="1:10" ht="13.5" customHeight="1">
      <c r="A89" s="30" t="s">
        <v>128</v>
      </c>
      <c r="B89" s="109">
        <v>352</v>
      </c>
      <c r="C89" s="110">
        <v>12859</v>
      </c>
      <c r="D89" s="110">
        <v>3000</v>
      </c>
      <c r="E89" s="110">
        <v>0</v>
      </c>
      <c r="F89" s="110">
        <v>1300</v>
      </c>
      <c r="G89" s="110" t="s">
        <v>101</v>
      </c>
      <c r="H89" s="110" t="s">
        <v>101</v>
      </c>
      <c r="I89" s="110" t="s">
        <v>101</v>
      </c>
      <c r="J89" s="19"/>
    </row>
    <row r="90" spans="1:10" ht="13.5" customHeight="1">
      <c r="A90" s="30" t="s">
        <v>129</v>
      </c>
      <c r="B90" s="109">
        <v>7</v>
      </c>
      <c r="C90" s="110">
        <v>26</v>
      </c>
      <c r="D90" s="110">
        <v>1683</v>
      </c>
      <c r="E90" s="110">
        <v>11</v>
      </c>
      <c r="F90" s="110">
        <v>94</v>
      </c>
      <c r="G90" s="110" t="s">
        <v>101</v>
      </c>
      <c r="H90" s="110" t="s">
        <v>101</v>
      </c>
      <c r="I90" s="110" t="s">
        <v>101</v>
      </c>
      <c r="J90" s="19"/>
    </row>
    <row r="91" spans="1:10" ht="13.5" customHeight="1">
      <c r="A91" s="30" t="s">
        <v>130</v>
      </c>
      <c r="B91" s="109">
        <v>12</v>
      </c>
      <c r="C91" s="110">
        <v>230</v>
      </c>
      <c r="D91" s="110">
        <v>5</v>
      </c>
      <c r="E91" s="110">
        <v>0</v>
      </c>
      <c r="F91" s="110">
        <v>0</v>
      </c>
      <c r="G91" s="110" t="s">
        <v>101</v>
      </c>
      <c r="H91" s="110" t="s">
        <v>101</v>
      </c>
      <c r="I91" s="110" t="s">
        <v>101</v>
      </c>
      <c r="J91" s="19"/>
    </row>
    <row r="92" spans="1:10" ht="13.5" customHeight="1">
      <c r="A92" s="30" t="s">
        <v>131</v>
      </c>
      <c r="B92" s="109">
        <v>2125</v>
      </c>
      <c r="C92" s="110">
        <v>5831</v>
      </c>
      <c r="D92" s="110">
        <v>670</v>
      </c>
      <c r="E92" s="110">
        <v>0</v>
      </c>
      <c r="F92" s="110">
        <v>0</v>
      </c>
      <c r="G92" s="110" t="s">
        <v>101</v>
      </c>
      <c r="H92" s="110" t="s">
        <v>101</v>
      </c>
      <c r="I92" s="110" t="s">
        <v>101</v>
      </c>
      <c r="J92" s="19"/>
    </row>
    <row r="93" spans="1:10" ht="13.5" customHeight="1">
      <c r="A93" s="30" t="s">
        <v>132</v>
      </c>
      <c r="B93" s="109">
        <v>8</v>
      </c>
      <c r="C93" s="110">
        <v>363</v>
      </c>
      <c r="D93" s="110">
        <v>196</v>
      </c>
      <c r="E93" s="110">
        <v>0</v>
      </c>
      <c r="F93" s="110">
        <v>0</v>
      </c>
      <c r="G93" s="110" t="s">
        <v>101</v>
      </c>
      <c r="H93" s="110" t="s">
        <v>101</v>
      </c>
      <c r="I93" s="110" t="s">
        <v>101</v>
      </c>
      <c r="J93" s="19"/>
    </row>
    <row r="94" spans="1:10" ht="13.5" customHeight="1">
      <c r="A94" s="30" t="s">
        <v>133</v>
      </c>
      <c r="B94" s="109">
        <v>117</v>
      </c>
      <c r="C94" s="110">
        <v>3740</v>
      </c>
      <c r="D94" s="110">
        <v>1000</v>
      </c>
      <c r="E94" s="110">
        <v>0</v>
      </c>
      <c r="F94" s="110">
        <v>303</v>
      </c>
      <c r="G94" s="110" t="s">
        <v>101</v>
      </c>
      <c r="H94" s="110" t="s">
        <v>101</v>
      </c>
      <c r="I94" s="110" t="s">
        <v>101</v>
      </c>
      <c r="J94" s="19"/>
    </row>
    <row r="95" spans="1:10" ht="13.5" customHeight="1">
      <c r="A95" s="30" t="s">
        <v>134</v>
      </c>
      <c r="B95" s="109">
        <v>159</v>
      </c>
      <c r="C95" s="110">
        <v>4742</v>
      </c>
      <c r="D95" s="110">
        <v>1867</v>
      </c>
      <c r="E95" s="110">
        <v>0</v>
      </c>
      <c r="F95" s="110">
        <v>0</v>
      </c>
      <c r="G95" s="110" t="s">
        <v>101</v>
      </c>
      <c r="H95" s="110" t="s">
        <v>101</v>
      </c>
      <c r="I95" s="110" t="s">
        <v>101</v>
      </c>
      <c r="J95" s="19"/>
    </row>
    <row r="96" spans="1:10" ht="13.5" customHeight="1">
      <c r="A96" s="30" t="s">
        <v>135</v>
      </c>
      <c r="B96" s="109">
        <v>26</v>
      </c>
      <c r="C96" s="110">
        <v>1808</v>
      </c>
      <c r="D96" s="110">
        <v>610</v>
      </c>
      <c r="E96" s="110">
        <v>0</v>
      </c>
      <c r="F96" s="110">
        <v>0</v>
      </c>
      <c r="G96" s="110" t="s">
        <v>101</v>
      </c>
      <c r="H96" s="110" t="s">
        <v>101</v>
      </c>
      <c r="I96" s="110" t="s">
        <v>101</v>
      </c>
      <c r="J96" s="19"/>
    </row>
    <row r="97" spans="1:10" ht="13.5" customHeight="1">
      <c r="A97" s="31" t="s">
        <v>136</v>
      </c>
      <c r="B97" s="95">
        <v>94</v>
      </c>
      <c r="C97" s="96">
        <v>6457</v>
      </c>
      <c r="D97" s="96">
        <v>1526</v>
      </c>
      <c r="E97" s="96">
        <v>0</v>
      </c>
      <c r="F97" s="96">
        <v>1755</v>
      </c>
      <c r="G97" s="96" t="s">
        <v>101</v>
      </c>
      <c r="H97" s="96" t="s">
        <v>101</v>
      </c>
      <c r="I97" s="96" t="s">
        <v>101</v>
      </c>
      <c r="J97" s="22"/>
    </row>
    <row r="98" spans="1:10" ht="13.5" customHeight="1">
      <c r="A98" s="38" t="s">
        <v>18</v>
      </c>
      <c r="B98" s="26"/>
      <c r="C98" s="27"/>
      <c r="D98" s="25">
        <v>62537</v>
      </c>
      <c r="E98" s="25">
        <v>4147</v>
      </c>
      <c r="F98" s="25">
        <v>41960</v>
      </c>
      <c r="G98" s="25">
        <v>136821</v>
      </c>
      <c r="H98" s="25">
        <v>0</v>
      </c>
      <c r="I98" s="25">
        <v>0</v>
      </c>
      <c r="J98" s="29"/>
    </row>
    <row r="99" ht="10.5">
      <c r="A99" s="1" t="s">
        <v>62</v>
      </c>
    </row>
    <row r="100" ht="9.75" customHeight="1"/>
    <row r="101" ht="14.25">
      <c r="A101" s="6" t="s">
        <v>39</v>
      </c>
    </row>
    <row r="102" ht="10.5">
      <c r="D102" s="3" t="s">
        <v>12</v>
      </c>
    </row>
    <row r="103" spans="1:4" ht="21.75" thickBot="1">
      <c r="A103" s="39" t="s">
        <v>34</v>
      </c>
      <c r="B103" s="40" t="s">
        <v>63</v>
      </c>
      <c r="C103" s="41" t="s">
        <v>64</v>
      </c>
      <c r="D103" s="42" t="s">
        <v>50</v>
      </c>
    </row>
    <row r="104" spans="1:4" ht="13.5" customHeight="1" thickTop="1">
      <c r="A104" s="43" t="s">
        <v>35</v>
      </c>
      <c r="B104" s="89">
        <v>16924</v>
      </c>
      <c r="C104" s="18">
        <v>15854</v>
      </c>
      <c r="D104" s="92">
        <f>C104-B104</f>
        <v>-1070</v>
      </c>
    </row>
    <row r="105" spans="1:4" ht="13.5" customHeight="1">
      <c r="A105" s="44" t="s">
        <v>36</v>
      </c>
      <c r="B105" s="20">
        <v>101965</v>
      </c>
      <c r="C105" s="21">
        <v>98548</v>
      </c>
      <c r="D105" s="22">
        <f>C105-B105</f>
        <v>-3417</v>
      </c>
    </row>
    <row r="106" spans="1:4" ht="13.5" customHeight="1">
      <c r="A106" s="45" t="s">
        <v>37</v>
      </c>
      <c r="B106" s="90">
        <v>16004</v>
      </c>
      <c r="C106" s="24">
        <v>13404</v>
      </c>
      <c r="D106" s="19">
        <f>C106-B106</f>
        <v>-2600</v>
      </c>
    </row>
    <row r="107" spans="1:4" ht="13.5" customHeight="1">
      <c r="A107" s="46" t="s">
        <v>38</v>
      </c>
      <c r="B107" s="91">
        <v>134893</v>
      </c>
      <c r="C107" s="25">
        <v>127806</v>
      </c>
      <c r="D107" s="29">
        <f>SUM(D104:D106)</f>
        <v>-7087</v>
      </c>
    </row>
    <row r="108" spans="1:4" ht="10.5">
      <c r="A108" s="1" t="s">
        <v>58</v>
      </c>
      <c r="B108" s="47"/>
      <c r="C108" s="47"/>
      <c r="D108" s="47"/>
    </row>
    <row r="109" spans="1:4" ht="9.75" customHeight="1">
      <c r="A109" s="48"/>
      <c r="B109" s="47"/>
      <c r="C109" s="47"/>
      <c r="D109" s="47"/>
    </row>
    <row r="110" ht="14.25">
      <c r="A110" s="6" t="s">
        <v>57</v>
      </c>
    </row>
    <row r="111" ht="10.5" customHeight="1">
      <c r="A111" s="6"/>
    </row>
    <row r="112" spans="1:11" ht="21.75" thickBot="1">
      <c r="A112" s="39" t="s">
        <v>33</v>
      </c>
      <c r="B112" s="40" t="s">
        <v>63</v>
      </c>
      <c r="C112" s="41" t="s">
        <v>64</v>
      </c>
      <c r="D112" s="41" t="s">
        <v>50</v>
      </c>
      <c r="E112" s="49" t="s">
        <v>31</v>
      </c>
      <c r="F112" s="42" t="s">
        <v>32</v>
      </c>
      <c r="G112" s="132" t="s">
        <v>40</v>
      </c>
      <c r="H112" s="133"/>
      <c r="I112" s="40" t="s">
        <v>63</v>
      </c>
      <c r="J112" s="41" t="s">
        <v>64</v>
      </c>
      <c r="K112" s="42" t="s">
        <v>50</v>
      </c>
    </row>
    <row r="113" spans="1:11" ht="13.5" customHeight="1" thickTop="1">
      <c r="A113" s="43" t="s">
        <v>25</v>
      </c>
      <c r="B113" s="101">
        <v>1.15</v>
      </c>
      <c r="C113" s="102">
        <v>1.09</v>
      </c>
      <c r="D113" s="103">
        <v>-0.06</v>
      </c>
      <c r="E113" s="50">
        <v>11.25</v>
      </c>
      <c r="F113" s="51">
        <v>20</v>
      </c>
      <c r="G113" s="138" t="s">
        <v>137</v>
      </c>
      <c r="H113" s="139"/>
      <c r="I113" s="86"/>
      <c r="J113" s="52">
        <v>-5.9</v>
      </c>
      <c r="K113" s="87"/>
    </row>
    <row r="114" spans="1:11" ht="13.5" customHeight="1">
      <c r="A114" s="44" t="s">
        <v>26</v>
      </c>
      <c r="B114" s="104">
        <v>11.22</v>
      </c>
      <c r="C114" s="105">
        <v>11.54</v>
      </c>
      <c r="D114" s="105">
        <v>0.32</v>
      </c>
      <c r="E114" s="53">
        <v>16.25</v>
      </c>
      <c r="F114" s="54">
        <v>40</v>
      </c>
      <c r="G114" s="136"/>
      <c r="H114" s="137"/>
      <c r="I114" s="69"/>
      <c r="J114" s="55"/>
      <c r="K114" s="71"/>
    </row>
    <row r="115" spans="1:11" ht="13.5" customHeight="1">
      <c r="A115" s="44" t="s">
        <v>27</v>
      </c>
      <c r="B115" s="106">
        <v>6.3</v>
      </c>
      <c r="C115" s="107">
        <v>8</v>
      </c>
      <c r="D115" s="107">
        <v>1.7</v>
      </c>
      <c r="E115" s="56">
        <v>25</v>
      </c>
      <c r="F115" s="57">
        <v>35</v>
      </c>
      <c r="G115" s="136"/>
      <c r="H115" s="137"/>
      <c r="I115" s="69"/>
      <c r="J115" s="55"/>
      <c r="K115" s="71"/>
    </row>
    <row r="116" spans="1:11" ht="13.5" customHeight="1">
      <c r="A116" s="44" t="s">
        <v>28</v>
      </c>
      <c r="B116" s="106">
        <v>163.9</v>
      </c>
      <c r="C116" s="107">
        <v>171.8</v>
      </c>
      <c r="D116" s="107">
        <v>7.9</v>
      </c>
      <c r="E116" s="56">
        <v>400</v>
      </c>
      <c r="F116" s="58"/>
      <c r="G116" s="136"/>
      <c r="H116" s="137"/>
      <c r="I116" s="69"/>
      <c r="J116" s="55"/>
      <c r="K116" s="71"/>
    </row>
    <row r="117" spans="1:11" ht="13.5" customHeight="1">
      <c r="A117" s="44" t="s">
        <v>29</v>
      </c>
      <c r="B117" s="108">
        <v>0.686</v>
      </c>
      <c r="C117" s="105">
        <v>0.706</v>
      </c>
      <c r="D117" s="105">
        <v>0.02</v>
      </c>
      <c r="E117" s="59"/>
      <c r="F117" s="60"/>
      <c r="G117" s="136"/>
      <c r="H117" s="137"/>
      <c r="I117" s="69"/>
      <c r="J117" s="55"/>
      <c r="K117" s="71"/>
    </row>
    <row r="118" spans="1:11" ht="13.5" customHeight="1">
      <c r="A118" s="61" t="s">
        <v>30</v>
      </c>
      <c r="B118" s="62">
        <v>97.7</v>
      </c>
      <c r="C118" s="63">
        <v>99.7</v>
      </c>
      <c r="D118" s="63">
        <v>2</v>
      </c>
      <c r="E118" s="64"/>
      <c r="F118" s="65"/>
      <c r="G118" s="134"/>
      <c r="H118" s="135"/>
      <c r="I118" s="70"/>
      <c r="J118" s="63"/>
      <c r="K118" s="72"/>
    </row>
    <row r="119" ht="10.5">
      <c r="A119" s="1" t="s">
        <v>68</v>
      </c>
    </row>
    <row r="120" ht="10.5">
      <c r="A120" s="1" t="s">
        <v>69</v>
      </c>
    </row>
    <row r="121" ht="10.5">
      <c r="A121" s="1" t="s">
        <v>66</v>
      </c>
    </row>
    <row r="122" ht="10.5" customHeight="1">
      <c r="A122" s="1" t="s">
        <v>67</v>
      </c>
    </row>
  </sheetData>
  <sheetProtection/>
  <mergeCells count="43">
    <mergeCell ref="H23:H24"/>
    <mergeCell ref="G8:G9"/>
    <mergeCell ref="F8:F9"/>
    <mergeCell ref="G112:H112"/>
    <mergeCell ref="G118:H118"/>
    <mergeCell ref="G117:H117"/>
    <mergeCell ref="G116:H116"/>
    <mergeCell ref="G115:H115"/>
    <mergeCell ref="G114:H114"/>
    <mergeCell ref="G113:H113"/>
    <mergeCell ref="C8:C9"/>
    <mergeCell ref="D23:D24"/>
    <mergeCell ref="E23:E24"/>
    <mergeCell ref="E8:E9"/>
    <mergeCell ref="A8:A9"/>
    <mergeCell ref="H8:H9"/>
    <mergeCell ref="A23:A24"/>
    <mergeCell ref="B23:B24"/>
    <mergeCell ref="C23:C24"/>
    <mergeCell ref="B8:B9"/>
    <mergeCell ref="I23:I24"/>
    <mergeCell ref="D8:D9"/>
    <mergeCell ref="F23:F24"/>
    <mergeCell ref="H55:H56"/>
    <mergeCell ref="I55:I56"/>
    <mergeCell ref="G55:G56"/>
    <mergeCell ref="F55:F56"/>
    <mergeCell ref="D55:D56"/>
    <mergeCell ref="E55:E56"/>
    <mergeCell ref="G23:G24"/>
    <mergeCell ref="D64:D65"/>
    <mergeCell ref="E64:E65"/>
    <mergeCell ref="H64:H65"/>
    <mergeCell ref="J64:J65"/>
    <mergeCell ref="F64:F65"/>
    <mergeCell ref="G64:G65"/>
    <mergeCell ref="I64:I65"/>
    <mergeCell ref="A55:A56"/>
    <mergeCell ref="B55:B56"/>
    <mergeCell ref="C55:C56"/>
    <mergeCell ref="A64:A65"/>
    <mergeCell ref="B64:B65"/>
    <mergeCell ref="C64:C65"/>
  </mergeCells>
  <printOptions/>
  <pageMargins left="0.4330708661417323" right="0.3937007874015748" top="0.71" bottom="0.3" header="0.45" footer="0.2"/>
  <pageSetup cellComments="asDisplayed"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西川　龍太</cp:lastModifiedBy>
  <cp:lastPrinted>2010-03-16T04:17:40Z</cp:lastPrinted>
  <dcterms:created xsi:type="dcterms:W3CDTF">1997-01-08T22:48:59Z</dcterms:created>
  <dcterms:modified xsi:type="dcterms:W3CDTF">2010-04-02T03:48:42Z</dcterms:modified>
  <cp:category/>
  <cp:version/>
  <cp:contentType/>
  <cp:contentStatus/>
</cp:coreProperties>
</file>