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'様式'!$A$1:$K$118</definedName>
  </definedNames>
  <calcPr fullCalcOnLoad="1"/>
</workbook>
</file>

<file path=xl/sharedStrings.xml><?xml version="1.0" encoding="utf-8"?>
<sst xmlns="http://schemas.openxmlformats.org/spreadsheetml/2006/main" count="331" uniqueCount="135">
  <si>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</si>
  <si>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</si>
  <si>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</si>
  <si>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</si>
  <si>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</si>
  <si>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</si>
  <si>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</si>
  <si>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</si>
  <si>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</si>
  <si>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</si>
  <si>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</si>
  <si>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</si>
  <si>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</si>
  <si>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</si>
  <si>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</si>
  <si>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</si>
  <si>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</si>
  <si>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</si>
  <si>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</si>
  <si>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</si>
  <si>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</si>
  <si>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</si>
  <si>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</si>
  <si>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</si>
  <si>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</si>
  <si>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</si>
  <si>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</si>
  <si>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</si>
  <si>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</si>
  <si>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</si>
  <si>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</si>
  <si>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</si>
  <si>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</si>
  <si>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</si>
  <si>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</si>
  <si>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</si>
  <si>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</si>
  <si>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</si>
  <si>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</si>
  <si>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</si>
  <si>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</si>
  <si>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</si>
  <si>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</si>
  <si>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</si>
  <si>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</si>
  <si>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</si>
  <si>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</si>
  <si>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</si>
  <si>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</si>
  <si>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</si>
  <si>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</si>
  <si>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</si>
  <si>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</si>
  <si>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</si>
  <si>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</si>
  <si>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</si>
  <si>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</si>
  <si>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</si>
  <si>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</si>
  <si>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</si>
  <si>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</si>
  <si>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</si>
  <si>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</si>
  <si>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</si>
  <si>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</si>
  <si>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</si>
  <si>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</si>
  <si>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</si>
  <si>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</si>
  <si>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</si>
  <si>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</si>
  <si>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島根県</t>
  </si>
  <si>
    <t>　公債管理特別会計</t>
  </si>
  <si>
    <t>　証紙特別会計</t>
  </si>
  <si>
    <t>　市町村振興資金特別会計</t>
  </si>
  <si>
    <t>　母子寡婦福祉資金特別会計</t>
  </si>
  <si>
    <t>　  島根あさひ社会復帰促進センター診療所特別会計</t>
  </si>
  <si>
    <t>　農林漁業改善資金特別会計</t>
  </si>
  <si>
    <t>　中小企業近代化資金特別会計</t>
  </si>
  <si>
    <t>　県営住宅特別会計</t>
  </si>
  <si>
    <t>－</t>
  </si>
  <si>
    <t>病院事業会計</t>
  </si>
  <si>
    <t>法適用</t>
  </si>
  <si>
    <t>電気事業会計</t>
  </si>
  <si>
    <t>工業用水事業会計</t>
  </si>
  <si>
    <t>水道事業会計</t>
  </si>
  <si>
    <t>宅地造成事業会計</t>
  </si>
  <si>
    <t>中海水中貯木場特別会計</t>
  </si>
  <si>
    <t>臨港地域整備特別会計</t>
  </si>
  <si>
    <t>流域下水道特別会計</t>
  </si>
  <si>
    <t>境港管理組合</t>
  </si>
  <si>
    <t>　①一般会計</t>
  </si>
  <si>
    <t>　②港湾整備事業会計</t>
  </si>
  <si>
    <t>隠岐広域連合</t>
  </si>
  <si>
    <t>　②消防事業特別会計</t>
  </si>
  <si>
    <t>　③知的障害者施設事業特別会計</t>
  </si>
  <si>
    <t>　④仁万の里作業特別会計</t>
  </si>
  <si>
    <t>　⑤介護保険事業特別会計</t>
  </si>
  <si>
    <t>　⑥農業共済事業特別会計</t>
  </si>
  <si>
    <t>　⑦隠岐病院事業特別会計</t>
  </si>
  <si>
    <t>　⑧隠岐島前病院事業特別会計</t>
  </si>
  <si>
    <t>工業用水道事業会計</t>
  </si>
  <si>
    <t>－</t>
  </si>
  <si>
    <t>　(社)島根県私学教育振興会</t>
  </si>
  <si>
    <t>-</t>
  </si>
  <si>
    <t>-</t>
  </si>
  <si>
    <t>　(社)島根県野菜価格安定基金協会</t>
  </si>
  <si>
    <t>　(社)島根県畜産振興協会</t>
  </si>
  <si>
    <t>　(社)島根県林業公社</t>
  </si>
  <si>
    <t>　(社)島根県水産振興協会</t>
  </si>
  <si>
    <t>　(財)島根県育英会</t>
  </si>
  <si>
    <t>　(財)しまね海洋館</t>
  </si>
  <si>
    <t>　(財)ふるさと島根定住財団</t>
  </si>
  <si>
    <t>　(財)島根県環境管理センター</t>
  </si>
  <si>
    <t>　(財)しまね女性センター</t>
  </si>
  <si>
    <t>　(財)島根県文化振興財団</t>
  </si>
  <si>
    <t>　(財)しまね自然と環境財団</t>
  </si>
  <si>
    <t>　(財)しまね国際センター</t>
  </si>
  <si>
    <t>　(財)島根県環境保健公社</t>
  </si>
  <si>
    <t>　(財)島根県障害者スポーツ協会</t>
  </si>
  <si>
    <t>　(財)島根県生活衛生営業指導センター</t>
  </si>
  <si>
    <t>　(財)しまね農業振興公社</t>
  </si>
  <si>
    <t>　(財)島根県みどりの担い手育成基金</t>
  </si>
  <si>
    <t>　(財)くにびきメッセ</t>
  </si>
  <si>
    <t>　(財)島根県石央地域地場産業振興センター</t>
  </si>
  <si>
    <t>　(財)しまね産業振興財団</t>
  </si>
  <si>
    <t>　(財)島根県建設技術センター</t>
  </si>
  <si>
    <t>　(財)島根県体育協会</t>
  </si>
  <si>
    <t>　(財)島根県暴力追放県民センター</t>
  </si>
  <si>
    <t>　(株)島根県食肉公社</t>
  </si>
  <si>
    <t>　(株)出雲空港ターミナルビル</t>
  </si>
  <si>
    <t>　(株)石見空港ターミナルビル</t>
  </si>
  <si>
    <t>　島根県住宅供給公社</t>
  </si>
  <si>
    <t>　島根県土地開発公社</t>
  </si>
  <si>
    <t>　公立大学法人島根県立大学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</si>
</sst>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diagonalUp="1">
      <left style="hair"/>
      <right style="hair"/>
      <top>
        <color indexed="63"/>
      </top>
      <bottom style="hair"/>
      <diagonal style="hair"/>
    </border>
    <border diagonalUp="1">
      <left style="hair"/>
      <right style="thin"/>
      <top>
        <color indexed="63"/>
      </top>
      <bottom style="hair"/>
      <diagonal style="hair"/>
    </border>
    <border diagonalUp="1">
      <left style="thin"/>
      <right style="thin"/>
      <top style="hair"/>
      <bottom style="hair"/>
      <diagonal style="thin"/>
    </border>
    <border diagonalUp="1">
      <left>
        <color indexed="63"/>
      </left>
      <right style="hair"/>
      <top style="hair"/>
      <bottom style="hair"/>
      <diagonal style="thin"/>
    </border>
    <border diagonalUp="1">
      <left style="hair"/>
      <right style="hair"/>
      <top style="hair"/>
      <bottom style="hair"/>
      <diagonal style="thin"/>
    </border>
    <border diagonalUp="1">
      <left style="thin"/>
      <right style="thin"/>
      <top style="hair"/>
      <bottom style="thin"/>
      <diagonal style="thin"/>
    </border>
    <border diagonalUp="1">
      <left>
        <color indexed="63"/>
      </left>
      <right style="hair"/>
      <top style="hair"/>
      <bottom style="thin"/>
      <diagonal style="thin"/>
    </border>
    <border diagonalUp="1">
      <left style="hair"/>
      <right style="hair"/>
      <top style="hair"/>
      <bottom style="thin"/>
      <diagonal style="thin"/>
    </border>
    <border>
      <left style="thin"/>
      <right style="hair"/>
      <top style="thin"/>
      <bottom style="thin"/>
    </border>
    <border>
      <left style="thin"/>
      <right>
        <color indexed="63"/>
      </right>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0" fontId="2" fillId="33" borderId="20" xfId="0"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39"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2"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82" fontId="2" fillId="33" borderId="24" xfId="0" applyNumberFormat="1" applyFont="1" applyFill="1" applyBorder="1" applyAlignment="1">
      <alignment horizontal="center" vertical="center"/>
    </xf>
    <xf numFmtId="182" fontId="2" fillId="33" borderId="20"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4" xfId="0" applyNumberFormat="1" applyFont="1" applyFill="1" applyBorder="1" applyAlignment="1">
      <alignment horizontal="center" vertical="center"/>
    </xf>
    <xf numFmtId="181" fontId="2" fillId="33" borderId="20"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179" fontId="2" fillId="33" borderId="27" xfId="0" applyNumberFormat="1" applyFont="1" applyFill="1" applyBorder="1" applyAlignment="1">
      <alignment horizontal="center" vertical="center" shrinkToFit="1"/>
    </xf>
    <xf numFmtId="181" fontId="2" fillId="33" borderId="45" xfId="0" applyNumberFormat="1" applyFont="1" applyFill="1" applyBorder="1" applyAlignment="1">
      <alignment vertical="center"/>
    </xf>
    <xf numFmtId="181" fontId="2" fillId="33" borderId="46" xfId="0" applyNumberFormat="1" applyFont="1" applyFill="1" applyBorder="1" applyAlignment="1">
      <alignment vertical="center"/>
    </xf>
    <xf numFmtId="178" fontId="2" fillId="33" borderId="42" xfId="0" applyNumberFormat="1" applyFont="1" applyFill="1" applyBorder="1" applyAlignment="1">
      <alignment horizontal="center"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8" fontId="2" fillId="33" borderId="23"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33" borderId="18" xfId="48" applyNumberFormat="1" applyFont="1" applyFill="1" applyBorder="1" applyAlignment="1">
      <alignment horizontal="center"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33" xfId="0" applyFont="1" applyFill="1" applyBorder="1" applyAlignment="1">
      <alignment horizontal="left" vertical="center" shrinkToFit="1"/>
    </xf>
    <xf numFmtId="0" fontId="2" fillId="33" borderId="34" xfId="0" applyFont="1" applyFill="1" applyBorder="1" applyAlignment="1">
      <alignment horizontal="left" vertical="center" shrinkToFit="1"/>
    </xf>
    <xf numFmtId="179" fontId="2" fillId="33" borderId="18"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17" xfId="0" applyNumberFormat="1" applyFont="1" applyFill="1" applyBorder="1" applyAlignment="1">
      <alignment horizontal="center" vertical="center" shrinkToFit="1"/>
    </xf>
    <xf numFmtId="178" fontId="2" fillId="33" borderId="19" xfId="0" applyNumberFormat="1" applyFont="1" applyFill="1" applyBorder="1" applyAlignment="1">
      <alignment horizontal="center" vertical="center" shrinkToFit="1"/>
    </xf>
    <xf numFmtId="0" fontId="2" fillId="33" borderId="49" xfId="0" applyFont="1" applyFill="1" applyBorder="1" applyAlignment="1">
      <alignment horizontal="distributed" vertical="center" indent="1"/>
    </xf>
    <xf numFmtId="178" fontId="2" fillId="33" borderId="50" xfId="0" applyNumberFormat="1" applyFont="1" applyFill="1" applyBorder="1" applyAlignment="1">
      <alignment horizontal="center" vertical="center" shrinkToFit="1"/>
    </xf>
    <xf numFmtId="178" fontId="2" fillId="33" borderId="51" xfId="0" applyNumberFormat="1" applyFont="1" applyFill="1" applyBorder="1" applyAlignment="1">
      <alignment horizontal="center" vertical="center" shrinkToFit="1"/>
    </xf>
    <xf numFmtId="179" fontId="2" fillId="33" borderId="51" xfId="0" applyNumberFormat="1" applyFont="1" applyFill="1" applyBorder="1" applyAlignment="1">
      <alignment horizontal="center" vertical="center" shrinkToFit="1"/>
    </xf>
    <xf numFmtId="0" fontId="2" fillId="33" borderId="52" xfId="0" applyFont="1" applyFill="1" applyBorder="1" applyAlignment="1">
      <alignment horizontal="distributed" vertical="center" indent="1"/>
    </xf>
    <xf numFmtId="179" fontId="2" fillId="33" borderId="53" xfId="0" applyNumberFormat="1" applyFont="1" applyFill="1" applyBorder="1" applyAlignment="1">
      <alignment horizontal="center" vertical="center" shrinkToFit="1"/>
    </xf>
    <xf numFmtId="179" fontId="2" fillId="33" borderId="54" xfId="0" applyNumberFormat="1" applyFont="1" applyFill="1" applyBorder="1" applyAlignment="1">
      <alignment horizontal="center" vertical="center" shrinkToFit="1"/>
    </xf>
    <xf numFmtId="176" fontId="2" fillId="33" borderId="22" xfId="0" applyNumberFormat="1" applyFont="1" applyFill="1" applyBorder="1" applyAlignment="1">
      <alignment horizontal="center" vertical="center" shrinkToFit="1"/>
    </xf>
    <xf numFmtId="176" fontId="2" fillId="33" borderId="18" xfId="0" applyNumberFormat="1" applyFont="1" applyFill="1" applyBorder="1" applyAlignment="1">
      <alignment horizontal="center" vertical="center" shrinkToFit="1"/>
    </xf>
    <xf numFmtId="176" fontId="2" fillId="0" borderId="18" xfId="0" applyNumberFormat="1" applyFont="1" applyFill="1" applyBorder="1" applyAlignment="1">
      <alignment vertical="center" shrinkToFit="1"/>
    </xf>
    <xf numFmtId="176" fontId="2" fillId="33" borderId="18" xfId="0" applyNumberFormat="1" applyFont="1" applyFill="1" applyBorder="1" applyAlignment="1">
      <alignment horizontal="right" vertical="center" shrinkToFit="1"/>
    </xf>
    <xf numFmtId="176" fontId="2" fillId="0" borderId="55"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176" fontId="42" fillId="33" borderId="17" xfId="0" applyNumberFormat="1" applyFont="1" applyFill="1" applyBorder="1" applyAlignment="1">
      <alignment vertical="center" shrinkToFit="1"/>
    </xf>
    <xf numFmtId="176" fontId="42" fillId="33" borderId="18" xfId="0" applyNumberFormat="1" applyFont="1" applyFill="1" applyBorder="1" applyAlignment="1">
      <alignment vertical="center" shrinkToFit="1"/>
    </xf>
    <xf numFmtId="176" fontId="42" fillId="33" borderId="23" xfId="0" applyNumberFormat="1" applyFont="1" applyFill="1" applyBorder="1" applyAlignment="1">
      <alignment vertical="center" shrinkToFit="1"/>
    </xf>
    <xf numFmtId="176" fontId="42" fillId="33" borderId="24" xfId="0" applyNumberFormat="1" applyFont="1" applyFill="1" applyBorder="1" applyAlignment="1">
      <alignment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wrapText="1"/>
    </xf>
    <xf numFmtId="0" fontId="1" fillId="34" borderId="67" xfId="0" applyFont="1" applyFill="1" applyBorder="1" applyAlignment="1">
      <alignment horizontal="center" vertical="center" wrapText="1"/>
    </xf>
    <xf numFmtId="0" fontId="1" fillId="34" borderId="68"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65" xfId="0" applyFont="1" applyFill="1" applyBorder="1" applyAlignment="1">
      <alignment horizontal="center" vertical="center" wrapText="1"/>
    </xf>
    <xf numFmtId="0" fontId="1" fillId="34" borderId="68" xfId="0" applyFont="1" applyFill="1" applyBorder="1" applyAlignment="1">
      <alignment horizontal="center" vertical="center"/>
    </xf>
    <xf numFmtId="0" fontId="2" fillId="34" borderId="69" xfId="0" applyFont="1" applyFill="1" applyBorder="1" applyAlignment="1">
      <alignment horizontal="center" vertical="center" shrinkToFit="1"/>
    </xf>
    <xf numFmtId="0" fontId="2" fillId="34" borderId="70" xfId="0"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horizontal="center" vertical="center" shrinkToFit="1"/>
    </xf>
    <xf numFmtId="176" fontId="2" fillId="0" borderId="18"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8"/>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7" t="s">
        <v>51</v>
      </c>
      <c r="H4" s="38" t="s">
        <v>52</v>
      </c>
      <c r="I4" s="8" t="s">
        <v>53</v>
      </c>
      <c r="J4" s="11" t="s">
        <v>54</v>
      </c>
    </row>
    <row r="5" spans="7:10" ht="13.5" customHeight="1" thickTop="1">
      <c r="G5" s="12">
        <v>65729</v>
      </c>
      <c r="H5" s="13">
        <v>160036</v>
      </c>
      <c r="I5" s="14">
        <v>48970</v>
      </c>
      <c r="J5" s="15">
        <v>274734</v>
      </c>
    </row>
    <row r="6" ht="14.25">
      <c r="A6" s="6" t="s">
        <v>2</v>
      </c>
    </row>
    <row r="7" spans="8:9" ht="10.5">
      <c r="H7" s="3" t="s">
        <v>12</v>
      </c>
      <c r="I7" s="3"/>
    </row>
    <row r="8" spans="1:8" ht="13.5" customHeight="1">
      <c r="A8" s="132" t="s">
        <v>0</v>
      </c>
      <c r="B8" s="124" t="s">
        <v>3</v>
      </c>
      <c r="C8" s="130" t="s">
        <v>4</v>
      </c>
      <c r="D8" s="130" t="s">
        <v>5</v>
      </c>
      <c r="E8" s="130" t="s">
        <v>6</v>
      </c>
      <c r="F8" s="126" t="s">
        <v>55</v>
      </c>
      <c r="G8" s="130" t="s">
        <v>7</v>
      </c>
      <c r="H8" s="134" t="s">
        <v>8</v>
      </c>
    </row>
    <row r="9" spans="1:8" ht="13.5" customHeight="1" thickBot="1">
      <c r="A9" s="133"/>
      <c r="B9" s="125"/>
      <c r="C9" s="131"/>
      <c r="D9" s="131"/>
      <c r="E9" s="131"/>
      <c r="F9" s="127"/>
      <c r="G9" s="131"/>
      <c r="H9" s="135"/>
    </row>
    <row r="10" spans="1:8" ht="13.5" customHeight="1" thickTop="1">
      <c r="A10" s="35" t="s">
        <v>9</v>
      </c>
      <c r="B10" s="16">
        <v>583144</v>
      </c>
      <c r="C10" s="17">
        <v>575750</v>
      </c>
      <c r="D10" s="17">
        <v>7394</v>
      </c>
      <c r="E10" s="17">
        <v>3251</v>
      </c>
      <c r="F10" s="84">
        <v>24851</v>
      </c>
      <c r="G10" s="17">
        <v>1007294</v>
      </c>
      <c r="H10" s="18"/>
    </row>
    <row r="11" spans="1:8" ht="12.75" customHeight="1">
      <c r="A11" s="36" t="s">
        <v>72</v>
      </c>
      <c r="B11" s="16">
        <v>126808</v>
      </c>
      <c r="C11" s="17">
        <v>126808</v>
      </c>
      <c r="D11" s="17">
        <v>0</v>
      </c>
      <c r="E11" s="17">
        <v>0</v>
      </c>
      <c r="F11" s="84">
        <v>101952</v>
      </c>
      <c r="G11" s="85" t="s">
        <v>80</v>
      </c>
      <c r="H11" s="19"/>
    </row>
    <row r="12" spans="1:8" ht="12.75" customHeight="1">
      <c r="A12" s="36" t="s">
        <v>73</v>
      </c>
      <c r="B12" s="16">
        <v>3033</v>
      </c>
      <c r="C12" s="17">
        <v>2943</v>
      </c>
      <c r="D12" s="17">
        <f aca="true" t="shared" si="0" ref="D12:D18">B12-C12</f>
        <v>90</v>
      </c>
      <c r="E12" s="17">
        <v>90</v>
      </c>
      <c r="F12" s="85" t="s">
        <v>80</v>
      </c>
      <c r="G12" s="85" t="s">
        <v>80</v>
      </c>
      <c r="H12" s="19"/>
    </row>
    <row r="13" spans="1:8" ht="12.75" customHeight="1">
      <c r="A13" s="36" t="s">
        <v>74</v>
      </c>
      <c r="B13" s="16">
        <v>5578</v>
      </c>
      <c r="C13" s="17">
        <v>3426</v>
      </c>
      <c r="D13" s="17">
        <f t="shared" si="0"/>
        <v>2152</v>
      </c>
      <c r="E13" s="17">
        <v>0</v>
      </c>
      <c r="F13" s="85" t="s">
        <v>80</v>
      </c>
      <c r="G13" s="85" t="s">
        <v>80</v>
      </c>
      <c r="H13" s="19"/>
    </row>
    <row r="14" spans="1:8" ht="12.75" customHeight="1">
      <c r="A14" s="36" t="s">
        <v>75</v>
      </c>
      <c r="B14" s="16">
        <v>366</v>
      </c>
      <c r="C14" s="17">
        <v>312</v>
      </c>
      <c r="D14" s="17">
        <f t="shared" si="0"/>
        <v>54</v>
      </c>
      <c r="E14" s="17">
        <v>0</v>
      </c>
      <c r="F14" s="17">
        <v>9</v>
      </c>
      <c r="G14" s="17">
        <v>1074</v>
      </c>
      <c r="H14" s="19"/>
    </row>
    <row r="15" spans="1:8" ht="12.75" customHeight="1">
      <c r="A15" s="36" t="s">
        <v>76</v>
      </c>
      <c r="B15" s="16">
        <v>177</v>
      </c>
      <c r="C15" s="17">
        <v>162</v>
      </c>
      <c r="D15" s="17">
        <f t="shared" si="0"/>
        <v>15</v>
      </c>
      <c r="E15" s="17">
        <v>15</v>
      </c>
      <c r="F15" s="85" t="s">
        <v>80</v>
      </c>
      <c r="G15" s="85" t="s">
        <v>80</v>
      </c>
      <c r="H15" s="19"/>
    </row>
    <row r="16" spans="1:8" ht="12.75" customHeight="1">
      <c r="A16" s="36" t="s">
        <v>77</v>
      </c>
      <c r="B16" s="16">
        <v>623</v>
      </c>
      <c r="C16" s="17">
        <v>204</v>
      </c>
      <c r="D16" s="17">
        <f t="shared" si="0"/>
        <v>419</v>
      </c>
      <c r="E16" s="17">
        <v>0</v>
      </c>
      <c r="F16" s="17">
        <v>25</v>
      </c>
      <c r="G16" s="17">
        <v>109</v>
      </c>
      <c r="H16" s="19"/>
    </row>
    <row r="17" spans="1:8" ht="12.75" customHeight="1">
      <c r="A17" s="36" t="s">
        <v>78</v>
      </c>
      <c r="B17" s="16">
        <v>2665</v>
      </c>
      <c r="C17" s="17">
        <v>1359</v>
      </c>
      <c r="D17" s="17">
        <v>1307</v>
      </c>
      <c r="E17" s="17">
        <v>0</v>
      </c>
      <c r="F17" s="17">
        <v>36</v>
      </c>
      <c r="G17" s="17">
        <v>7500</v>
      </c>
      <c r="H17" s="19"/>
    </row>
    <row r="18" spans="1:8" ht="12.75" customHeight="1">
      <c r="A18" s="36" t="s">
        <v>79</v>
      </c>
      <c r="B18" s="16">
        <v>3503</v>
      </c>
      <c r="C18" s="17">
        <v>3490</v>
      </c>
      <c r="D18" s="17">
        <f t="shared" si="0"/>
        <v>13</v>
      </c>
      <c r="E18" s="17">
        <v>13</v>
      </c>
      <c r="F18" s="17">
        <v>557</v>
      </c>
      <c r="G18" s="17">
        <v>7968</v>
      </c>
      <c r="H18" s="19"/>
    </row>
    <row r="19" spans="1:8" ht="13.5" customHeight="1">
      <c r="A19" s="39" t="s">
        <v>1</v>
      </c>
      <c r="B19" s="106">
        <v>619112</v>
      </c>
      <c r="C19" s="107">
        <v>607669</v>
      </c>
      <c r="D19" s="107">
        <v>11443</v>
      </c>
      <c r="E19" s="107">
        <v>3369</v>
      </c>
      <c r="F19" s="108"/>
      <c r="G19" s="107">
        <v>1023945</v>
      </c>
      <c r="H19" s="33"/>
    </row>
    <row r="20" spans="1:8" ht="13.5" customHeight="1">
      <c r="A20" s="76" t="s">
        <v>66</v>
      </c>
      <c r="B20" s="74"/>
      <c r="C20" s="74"/>
      <c r="D20" s="74"/>
      <c r="E20" s="74"/>
      <c r="F20" s="74"/>
      <c r="G20" s="74"/>
      <c r="H20" s="75"/>
    </row>
    <row r="21" ht="9.75" customHeight="1"/>
    <row r="22" ht="14.25">
      <c r="A22" s="6" t="s">
        <v>10</v>
      </c>
    </row>
    <row r="23" spans="9:12" ht="10.5">
      <c r="I23" s="3" t="s">
        <v>12</v>
      </c>
      <c r="K23" s="3"/>
      <c r="L23" s="3"/>
    </row>
    <row r="24" spans="1:9" ht="13.5" customHeight="1">
      <c r="A24" s="132" t="s">
        <v>0</v>
      </c>
      <c r="B24" s="136" t="s">
        <v>43</v>
      </c>
      <c r="C24" s="126" t="s">
        <v>44</v>
      </c>
      <c r="D24" s="126" t="s">
        <v>45</v>
      </c>
      <c r="E24" s="128" t="s">
        <v>46</v>
      </c>
      <c r="F24" s="126" t="s">
        <v>55</v>
      </c>
      <c r="G24" s="126" t="s">
        <v>11</v>
      </c>
      <c r="H24" s="128" t="s">
        <v>41</v>
      </c>
      <c r="I24" s="134" t="s">
        <v>8</v>
      </c>
    </row>
    <row r="25" spans="1:9" ht="13.5" customHeight="1" thickBot="1">
      <c r="A25" s="133"/>
      <c r="B25" s="125"/>
      <c r="C25" s="131"/>
      <c r="D25" s="131"/>
      <c r="E25" s="137"/>
      <c r="F25" s="127"/>
      <c r="G25" s="127"/>
      <c r="H25" s="129"/>
      <c r="I25" s="135"/>
    </row>
    <row r="26" spans="1:9" ht="13.5" customHeight="1" thickTop="1">
      <c r="A26" s="35" t="s">
        <v>81</v>
      </c>
      <c r="B26" s="20">
        <v>19244</v>
      </c>
      <c r="C26" s="21">
        <v>19847</v>
      </c>
      <c r="D26" s="21">
        <f>B26-C26</f>
        <v>-603</v>
      </c>
      <c r="E26" s="21">
        <v>7741</v>
      </c>
      <c r="F26" s="21">
        <v>3758</v>
      </c>
      <c r="G26" s="21">
        <v>33953</v>
      </c>
      <c r="H26" s="21">
        <v>22137</v>
      </c>
      <c r="I26" s="22" t="s">
        <v>82</v>
      </c>
    </row>
    <row r="27" spans="1:9" ht="13.5" customHeight="1">
      <c r="A27" s="35" t="s">
        <v>83</v>
      </c>
      <c r="B27" s="86">
        <v>1474</v>
      </c>
      <c r="C27" s="87">
        <v>1420</v>
      </c>
      <c r="D27" s="87">
        <f aca="true" t="shared" si="1" ref="D27:D33">B27-C27</f>
        <v>54</v>
      </c>
      <c r="E27" s="87">
        <v>850</v>
      </c>
      <c r="F27" s="103" t="s">
        <v>80</v>
      </c>
      <c r="G27" s="87">
        <v>5118</v>
      </c>
      <c r="H27" s="87">
        <v>0</v>
      </c>
      <c r="I27" s="22" t="s">
        <v>82</v>
      </c>
    </row>
    <row r="28" spans="1:9" ht="13.5" customHeight="1">
      <c r="A28" s="35" t="s">
        <v>84</v>
      </c>
      <c r="B28" s="86">
        <v>164</v>
      </c>
      <c r="C28" s="87">
        <v>197</v>
      </c>
      <c r="D28" s="87">
        <f t="shared" si="1"/>
        <v>-33</v>
      </c>
      <c r="E28" s="87">
        <v>214</v>
      </c>
      <c r="F28" s="87">
        <v>1038</v>
      </c>
      <c r="G28" s="87">
        <v>2446</v>
      </c>
      <c r="H28" s="87">
        <v>1091</v>
      </c>
      <c r="I28" s="22" t="s">
        <v>82</v>
      </c>
    </row>
    <row r="29" spans="1:9" ht="13.5" customHeight="1">
      <c r="A29" s="35" t="s">
        <v>85</v>
      </c>
      <c r="B29" s="86">
        <v>1080</v>
      </c>
      <c r="C29" s="87">
        <v>887</v>
      </c>
      <c r="D29" s="87">
        <f t="shared" si="1"/>
        <v>193</v>
      </c>
      <c r="E29" s="87">
        <v>1271</v>
      </c>
      <c r="F29" s="87">
        <v>669</v>
      </c>
      <c r="G29" s="87">
        <v>12842</v>
      </c>
      <c r="H29" s="87">
        <v>1297</v>
      </c>
      <c r="I29" s="22" t="s">
        <v>82</v>
      </c>
    </row>
    <row r="30" spans="1:9" ht="13.5" customHeight="1">
      <c r="A30" s="35" t="s">
        <v>86</v>
      </c>
      <c r="B30" s="86">
        <v>7</v>
      </c>
      <c r="C30" s="87">
        <v>7</v>
      </c>
      <c r="D30" s="87">
        <f t="shared" si="1"/>
        <v>0</v>
      </c>
      <c r="E30" s="87">
        <v>0</v>
      </c>
      <c r="F30" s="103" t="s">
        <v>80</v>
      </c>
      <c r="G30" s="103" t="s">
        <v>80</v>
      </c>
      <c r="H30" s="103" t="s">
        <v>80</v>
      </c>
      <c r="I30" s="22" t="s">
        <v>82</v>
      </c>
    </row>
    <row r="31" spans="1:9" ht="13.5" customHeight="1">
      <c r="A31" s="35" t="s">
        <v>87</v>
      </c>
      <c r="B31" s="86">
        <v>78</v>
      </c>
      <c r="C31" s="87">
        <v>78</v>
      </c>
      <c r="D31" s="87">
        <f t="shared" si="1"/>
        <v>0</v>
      </c>
      <c r="E31" s="87">
        <v>0</v>
      </c>
      <c r="F31" s="87">
        <v>70</v>
      </c>
      <c r="G31" s="87">
        <v>7</v>
      </c>
      <c r="H31" s="87">
        <v>0</v>
      </c>
      <c r="I31" s="22"/>
    </row>
    <row r="32" spans="1:9" ht="13.5" customHeight="1">
      <c r="A32" s="36" t="s">
        <v>88</v>
      </c>
      <c r="B32" s="23">
        <v>1381</v>
      </c>
      <c r="C32" s="24">
        <v>1155</v>
      </c>
      <c r="D32" s="24">
        <f t="shared" si="1"/>
        <v>226</v>
      </c>
      <c r="E32" s="24">
        <v>2569</v>
      </c>
      <c r="F32" s="24">
        <v>628</v>
      </c>
      <c r="G32" s="24">
        <v>4994</v>
      </c>
      <c r="H32" s="24">
        <v>3086</v>
      </c>
      <c r="I32" s="25"/>
    </row>
    <row r="33" spans="1:9" ht="13.5" customHeight="1">
      <c r="A33" s="36" t="s">
        <v>89</v>
      </c>
      <c r="B33" s="23">
        <v>4871</v>
      </c>
      <c r="C33" s="24">
        <v>3773</v>
      </c>
      <c r="D33" s="24">
        <f t="shared" si="1"/>
        <v>1098</v>
      </c>
      <c r="E33" s="24">
        <v>1049</v>
      </c>
      <c r="F33" s="24">
        <v>501</v>
      </c>
      <c r="G33" s="24">
        <v>8771</v>
      </c>
      <c r="H33" s="24">
        <v>4534</v>
      </c>
      <c r="I33" s="25"/>
    </row>
    <row r="34" spans="1:9" ht="13.5" customHeight="1">
      <c r="A34" s="39" t="s">
        <v>15</v>
      </c>
      <c r="B34" s="40"/>
      <c r="C34" s="41"/>
      <c r="D34" s="41"/>
      <c r="E34" s="109">
        <v>13695</v>
      </c>
      <c r="F34" s="110"/>
      <c r="G34" s="109">
        <v>68131</v>
      </c>
      <c r="H34" s="109">
        <v>32146</v>
      </c>
      <c r="I34" s="34"/>
    </row>
    <row r="35" ht="10.5">
      <c r="A35" s="1" t="s">
        <v>60</v>
      </c>
    </row>
    <row r="36" ht="10.5">
      <c r="A36" s="1" t="s">
        <v>62</v>
      </c>
    </row>
    <row r="37" ht="10.5">
      <c r="A37" s="1" t="s">
        <v>49</v>
      </c>
    </row>
    <row r="38" ht="10.5">
      <c r="A38" s="1" t="s">
        <v>48</v>
      </c>
    </row>
    <row r="39" ht="9.75" customHeight="1"/>
    <row r="40" ht="14.25">
      <c r="A40" s="6" t="s">
        <v>13</v>
      </c>
    </row>
    <row r="41" spans="9:10" ht="10.5">
      <c r="I41" s="3" t="s">
        <v>12</v>
      </c>
      <c r="J41" s="3"/>
    </row>
    <row r="42" spans="1:9" ht="13.5" customHeight="1">
      <c r="A42" s="132" t="s">
        <v>14</v>
      </c>
      <c r="B42" s="136" t="s">
        <v>43</v>
      </c>
      <c r="C42" s="126" t="s">
        <v>44</v>
      </c>
      <c r="D42" s="126" t="s">
        <v>45</v>
      </c>
      <c r="E42" s="128" t="s">
        <v>46</v>
      </c>
      <c r="F42" s="126" t="s">
        <v>55</v>
      </c>
      <c r="G42" s="126" t="s">
        <v>11</v>
      </c>
      <c r="H42" s="128" t="s">
        <v>42</v>
      </c>
      <c r="I42" s="134" t="s">
        <v>8</v>
      </c>
    </row>
    <row r="43" spans="1:9" ht="13.5" customHeight="1" thickBot="1">
      <c r="A43" s="133"/>
      <c r="B43" s="125"/>
      <c r="C43" s="131"/>
      <c r="D43" s="131"/>
      <c r="E43" s="137"/>
      <c r="F43" s="127"/>
      <c r="G43" s="127"/>
      <c r="H43" s="129"/>
      <c r="I43" s="135"/>
    </row>
    <row r="44" spans="1:9" ht="13.5" customHeight="1" thickTop="1">
      <c r="A44" s="88" t="s">
        <v>90</v>
      </c>
      <c r="B44" s="20">
        <v>3854</v>
      </c>
      <c r="C44" s="21">
        <v>3812</v>
      </c>
      <c r="D44" s="21">
        <v>42</v>
      </c>
      <c r="E44" s="21">
        <f>SUM(E45:E46)</f>
        <v>42</v>
      </c>
      <c r="F44" s="21">
        <f>SUM(F45:F46)</f>
        <v>574</v>
      </c>
      <c r="G44" s="21">
        <f>SUM(G45:G46)</f>
        <v>19368</v>
      </c>
      <c r="H44" s="21">
        <f>SUM(H45:H46)</f>
        <v>4689</v>
      </c>
      <c r="I44" s="26"/>
    </row>
    <row r="45" spans="1:9" ht="13.5" customHeight="1">
      <c r="A45" s="88" t="s">
        <v>91</v>
      </c>
      <c r="B45" s="86">
        <v>3115</v>
      </c>
      <c r="C45" s="87">
        <v>3073</v>
      </c>
      <c r="D45" s="87">
        <v>42</v>
      </c>
      <c r="E45" s="87">
        <v>42</v>
      </c>
      <c r="F45" s="103" t="s">
        <v>80</v>
      </c>
      <c r="G45" s="87">
        <v>13979</v>
      </c>
      <c r="H45" s="87">
        <v>4496</v>
      </c>
      <c r="I45" s="22"/>
    </row>
    <row r="46" spans="1:9" ht="13.5" customHeight="1">
      <c r="A46" s="88" t="s">
        <v>92</v>
      </c>
      <c r="B46" s="112">
        <v>739</v>
      </c>
      <c r="C46" s="113">
        <v>739</v>
      </c>
      <c r="D46" s="113">
        <v>0</v>
      </c>
      <c r="E46" s="113">
        <v>0</v>
      </c>
      <c r="F46" s="87">
        <v>574</v>
      </c>
      <c r="G46" s="87">
        <v>5389</v>
      </c>
      <c r="H46" s="87">
        <v>193</v>
      </c>
      <c r="I46" s="22"/>
    </row>
    <row r="47" spans="1:9" ht="13.5" customHeight="1">
      <c r="A47" s="88" t="s">
        <v>93</v>
      </c>
      <c r="B47" s="112">
        <v>7624</v>
      </c>
      <c r="C47" s="113">
        <v>7705</v>
      </c>
      <c r="D47" s="113">
        <v>-81</v>
      </c>
      <c r="E47" s="113">
        <v>701</v>
      </c>
      <c r="F47" s="87">
        <f>SUM(F48:F55)</f>
        <v>76</v>
      </c>
      <c r="G47" s="87">
        <f>SUM(G48:G55)</f>
        <v>1205</v>
      </c>
      <c r="H47" s="87">
        <f>SUM(H48:H55)</f>
        <v>232</v>
      </c>
      <c r="I47" s="22"/>
    </row>
    <row r="48" spans="1:9" ht="13.5" customHeight="1">
      <c r="A48" s="88" t="s">
        <v>91</v>
      </c>
      <c r="B48" s="112">
        <v>158</v>
      </c>
      <c r="C48" s="113">
        <v>156</v>
      </c>
      <c r="D48" s="113">
        <v>3</v>
      </c>
      <c r="E48" s="113">
        <v>3</v>
      </c>
      <c r="F48" s="87">
        <v>2</v>
      </c>
      <c r="G48" s="87">
        <v>224</v>
      </c>
      <c r="H48" s="103" t="s">
        <v>80</v>
      </c>
      <c r="I48" s="22"/>
    </row>
    <row r="49" spans="1:9" ht="13.5" customHeight="1">
      <c r="A49" s="88" t="s">
        <v>94</v>
      </c>
      <c r="B49" s="112">
        <v>624</v>
      </c>
      <c r="C49" s="113">
        <v>624</v>
      </c>
      <c r="D49" s="113">
        <v>0</v>
      </c>
      <c r="E49" s="113">
        <v>0</v>
      </c>
      <c r="F49" s="103" t="s">
        <v>80</v>
      </c>
      <c r="G49" s="103" t="s">
        <v>80</v>
      </c>
      <c r="H49" s="103" t="s">
        <v>80</v>
      </c>
      <c r="I49" s="22"/>
    </row>
    <row r="50" spans="1:9" ht="13.5" customHeight="1">
      <c r="A50" s="88" t="s">
        <v>95</v>
      </c>
      <c r="B50" s="112">
        <v>452</v>
      </c>
      <c r="C50" s="113">
        <v>451</v>
      </c>
      <c r="D50" s="113">
        <v>1</v>
      </c>
      <c r="E50" s="113">
        <v>1</v>
      </c>
      <c r="F50" s="87">
        <v>8</v>
      </c>
      <c r="G50" s="87">
        <v>34</v>
      </c>
      <c r="H50" s="103" t="s">
        <v>80</v>
      </c>
      <c r="I50" s="22"/>
    </row>
    <row r="51" spans="1:9" ht="13.5" customHeight="1">
      <c r="A51" s="88" t="s">
        <v>96</v>
      </c>
      <c r="B51" s="112">
        <v>19</v>
      </c>
      <c r="C51" s="113">
        <v>19</v>
      </c>
      <c r="D51" s="113">
        <v>1</v>
      </c>
      <c r="E51" s="113">
        <v>1</v>
      </c>
      <c r="F51" s="87">
        <v>1</v>
      </c>
      <c r="G51" s="103" t="s">
        <v>80</v>
      </c>
      <c r="H51" s="103" t="s">
        <v>80</v>
      </c>
      <c r="I51" s="22"/>
    </row>
    <row r="52" spans="1:9" ht="13.5" customHeight="1">
      <c r="A52" s="88" t="s">
        <v>97</v>
      </c>
      <c r="B52" s="112">
        <v>3061</v>
      </c>
      <c r="C52" s="113">
        <v>3035</v>
      </c>
      <c r="D52" s="113">
        <v>27</v>
      </c>
      <c r="E52" s="113">
        <v>27</v>
      </c>
      <c r="F52" s="87">
        <v>35</v>
      </c>
      <c r="G52" s="103" t="s">
        <v>80</v>
      </c>
      <c r="H52" s="103" t="s">
        <v>80</v>
      </c>
      <c r="I52" s="22"/>
    </row>
    <row r="53" spans="1:9" ht="13.5" customHeight="1">
      <c r="A53" s="88" t="s">
        <v>98</v>
      </c>
      <c r="B53" s="112">
        <v>89</v>
      </c>
      <c r="C53" s="113">
        <v>86</v>
      </c>
      <c r="D53" s="113">
        <v>3</v>
      </c>
      <c r="E53" s="113">
        <v>1</v>
      </c>
      <c r="F53" s="103" t="s">
        <v>80</v>
      </c>
      <c r="G53" s="103" t="s">
        <v>80</v>
      </c>
      <c r="H53" s="103" t="s">
        <v>80</v>
      </c>
      <c r="I53" s="22"/>
    </row>
    <row r="54" spans="1:9" ht="13.5" customHeight="1">
      <c r="A54" s="88" t="s">
        <v>99</v>
      </c>
      <c r="B54" s="112">
        <v>2289</v>
      </c>
      <c r="C54" s="113">
        <v>2377</v>
      </c>
      <c r="D54" s="113">
        <v>-89</v>
      </c>
      <c r="E54" s="113">
        <v>604</v>
      </c>
      <c r="F54" s="87">
        <v>25</v>
      </c>
      <c r="G54" s="87">
        <v>446</v>
      </c>
      <c r="H54" s="87">
        <v>72</v>
      </c>
      <c r="I54" s="22" t="s">
        <v>82</v>
      </c>
    </row>
    <row r="55" spans="1:9" ht="13.5" customHeight="1">
      <c r="A55" s="89" t="s">
        <v>100</v>
      </c>
      <c r="B55" s="114">
        <v>931</v>
      </c>
      <c r="C55" s="115">
        <v>957</v>
      </c>
      <c r="D55" s="115">
        <v>-26</v>
      </c>
      <c r="E55" s="115">
        <v>65</v>
      </c>
      <c r="F55" s="24">
        <v>5</v>
      </c>
      <c r="G55" s="24">
        <v>501</v>
      </c>
      <c r="H55" s="24">
        <v>160</v>
      </c>
      <c r="I55" s="25" t="s">
        <v>82</v>
      </c>
    </row>
    <row r="56" spans="1:9" ht="13.5" customHeight="1">
      <c r="A56" s="39" t="s">
        <v>16</v>
      </c>
      <c r="B56" s="40"/>
      <c r="C56" s="41"/>
      <c r="D56" s="41"/>
      <c r="E56" s="30">
        <v>743</v>
      </c>
      <c r="F56" s="32"/>
      <c r="G56" s="30">
        <f>G44+G47</f>
        <v>20573</v>
      </c>
      <c r="H56" s="30">
        <v>4921</v>
      </c>
      <c r="I56" s="42"/>
    </row>
    <row r="57" ht="9.75" customHeight="1">
      <c r="A57" s="2"/>
    </row>
    <row r="58" ht="14.25">
      <c r="A58" s="6" t="s">
        <v>56</v>
      </c>
    </row>
    <row r="59" ht="10.5">
      <c r="J59" s="3" t="s">
        <v>12</v>
      </c>
    </row>
    <row r="60" spans="1:10" ht="13.5" customHeight="1">
      <c r="A60" s="138" t="s">
        <v>17</v>
      </c>
      <c r="B60" s="136" t="s">
        <v>19</v>
      </c>
      <c r="C60" s="126" t="s">
        <v>47</v>
      </c>
      <c r="D60" s="126" t="s">
        <v>20</v>
      </c>
      <c r="E60" s="126" t="s">
        <v>21</v>
      </c>
      <c r="F60" s="126" t="s">
        <v>22</v>
      </c>
      <c r="G60" s="128" t="s">
        <v>23</v>
      </c>
      <c r="H60" s="128" t="s">
        <v>24</v>
      </c>
      <c r="I60" s="128" t="s">
        <v>59</v>
      </c>
      <c r="J60" s="134" t="s">
        <v>8</v>
      </c>
    </row>
    <row r="61" spans="1:10" ht="13.5" customHeight="1" thickBot="1">
      <c r="A61" s="139"/>
      <c r="B61" s="125"/>
      <c r="C61" s="131"/>
      <c r="D61" s="131"/>
      <c r="E61" s="131"/>
      <c r="F61" s="131"/>
      <c r="G61" s="137"/>
      <c r="H61" s="137"/>
      <c r="I61" s="129"/>
      <c r="J61" s="135"/>
    </row>
    <row r="62" spans="1:10" ht="13.5" customHeight="1" thickTop="1">
      <c r="A62" s="88" t="s">
        <v>103</v>
      </c>
      <c r="B62" s="20">
        <v>25</v>
      </c>
      <c r="C62" s="21">
        <v>271</v>
      </c>
      <c r="D62" s="21">
        <v>110</v>
      </c>
      <c r="E62" s="21">
        <v>5</v>
      </c>
      <c r="F62" s="102" t="s">
        <v>105</v>
      </c>
      <c r="G62" s="102" t="s">
        <v>105</v>
      </c>
      <c r="H62" s="102" t="s">
        <v>105</v>
      </c>
      <c r="I62" s="102" t="s">
        <v>105</v>
      </c>
      <c r="J62" s="22"/>
    </row>
    <row r="63" spans="1:10" ht="13.5" customHeight="1">
      <c r="A63" s="88" t="s">
        <v>106</v>
      </c>
      <c r="B63" s="86">
        <v>1</v>
      </c>
      <c r="C63" s="87">
        <v>372</v>
      </c>
      <c r="D63" s="87">
        <v>55</v>
      </c>
      <c r="E63" s="87">
        <v>2</v>
      </c>
      <c r="F63" s="103" t="s">
        <v>105</v>
      </c>
      <c r="G63" s="103" t="s">
        <v>105</v>
      </c>
      <c r="H63" s="103" t="s">
        <v>105</v>
      </c>
      <c r="I63" s="103" t="s">
        <v>105</v>
      </c>
      <c r="J63" s="22"/>
    </row>
    <row r="64" spans="1:10" ht="13.5" customHeight="1">
      <c r="A64" s="88" t="s">
        <v>107</v>
      </c>
      <c r="B64" s="86">
        <v>81</v>
      </c>
      <c r="C64" s="87">
        <v>234</v>
      </c>
      <c r="D64" s="87">
        <v>90</v>
      </c>
      <c r="E64" s="87">
        <v>31</v>
      </c>
      <c r="F64" s="103" t="s">
        <v>105</v>
      </c>
      <c r="G64" s="103" t="s">
        <v>105</v>
      </c>
      <c r="H64" s="103" t="s">
        <v>105</v>
      </c>
      <c r="I64" s="103" t="s">
        <v>105</v>
      </c>
      <c r="J64" s="22"/>
    </row>
    <row r="65" spans="1:10" ht="13.5" customHeight="1">
      <c r="A65" s="88" t="s">
        <v>108</v>
      </c>
      <c r="B65" s="86">
        <v>696</v>
      </c>
      <c r="C65" s="87">
        <v>22150</v>
      </c>
      <c r="D65" s="87">
        <v>225</v>
      </c>
      <c r="E65" s="87">
        <v>588</v>
      </c>
      <c r="F65" s="87">
        <v>29042</v>
      </c>
      <c r="G65" s="103" t="s">
        <v>105</v>
      </c>
      <c r="H65" s="87">
        <v>23206</v>
      </c>
      <c r="I65" s="87">
        <v>20886</v>
      </c>
      <c r="J65" s="22"/>
    </row>
    <row r="66" spans="1:10" ht="13.5" customHeight="1">
      <c r="A66" s="88" t="s">
        <v>109</v>
      </c>
      <c r="B66" s="86">
        <v>5</v>
      </c>
      <c r="C66" s="87">
        <v>1996</v>
      </c>
      <c r="D66" s="87">
        <v>300</v>
      </c>
      <c r="E66" s="87">
        <v>13</v>
      </c>
      <c r="F66" s="103" t="s">
        <v>105</v>
      </c>
      <c r="G66" s="103" t="s">
        <v>105</v>
      </c>
      <c r="H66" s="103" t="s">
        <v>105</v>
      </c>
      <c r="I66" s="103" t="s">
        <v>105</v>
      </c>
      <c r="J66" s="22"/>
    </row>
    <row r="67" spans="1:10" ht="13.5" customHeight="1">
      <c r="A67" s="88" t="s">
        <v>110</v>
      </c>
      <c r="B67" s="86">
        <v>-3</v>
      </c>
      <c r="C67" s="87">
        <v>3559</v>
      </c>
      <c r="D67" s="87">
        <v>210</v>
      </c>
      <c r="E67" s="87">
        <v>26</v>
      </c>
      <c r="F67" s="103" t="s">
        <v>105</v>
      </c>
      <c r="G67" s="103" t="s">
        <v>105</v>
      </c>
      <c r="H67" s="103" t="s">
        <v>105</v>
      </c>
      <c r="I67" s="103" t="s">
        <v>105</v>
      </c>
      <c r="J67" s="22"/>
    </row>
    <row r="68" spans="1:10" ht="13.5" customHeight="1">
      <c r="A68" s="88" t="s">
        <v>111</v>
      </c>
      <c r="B68" s="86">
        <v>-480</v>
      </c>
      <c r="C68" s="87">
        <v>1046</v>
      </c>
      <c r="D68" s="87">
        <v>100</v>
      </c>
      <c r="E68" s="103" t="s">
        <v>105</v>
      </c>
      <c r="F68" s="103" t="s">
        <v>105</v>
      </c>
      <c r="G68" s="103" t="s">
        <v>105</v>
      </c>
      <c r="H68" s="103" t="s">
        <v>105</v>
      </c>
      <c r="I68" s="103" t="s">
        <v>105</v>
      </c>
      <c r="J68" s="22"/>
    </row>
    <row r="69" spans="1:10" ht="13.5" customHeight="1">
      <c r="A69" s="88" t="s">
        <v>112</v>
      </c>
      <c r="B69" s="140">
        <v>12</v>
      </c>
      <c r="C69" s="104">
        <v>2134</v>
      </c>
      <c r="D69" s="104">
        <v>2075</v>
      </c>
      <c r="E69" s="104">
        <v>185</v>
      </c>
      <c r="F69" s="141" t="s">
        <v>105</v>
      </c>
      <c r="G69" s="103" t="s">
        <v>105</v>
      </c>
      <c r="H69" s="103" t="s">
        <v>105</v>
      </c>
      <c r="I69" s="103" t="s">
        <v>105</v>
      </c>
      <c r="J69" s="22"/>
    </row>
    <row r="70" spans="1:10" ht="13.5" customHeight="1">
      <c r="A70" s="88" t="s">
        <v>113</v>
      </c>
      <c r="B70" s="140">
        <v>104</v>
      </c>
      <c r="C70" s="104">
        <v>984</v>
      </c>
      <c r="D70" s="104">
        <v>70</v>
      </c>
      <c r="E70" s="104">
        <v>259</v>
      </c>
      <c r="F70" s="141" t="s">
        <v>105</v>
      </c>
      <c r="G70" s="103" t="s">
        <v>105</v>
      </c>
      <c r="H70" s="87">
        <v>4288</v>
      </c>
      <c r="I70" s="87">
        <v>2144</v>
      </c>
      <c r="J70" s="22"/>
    </row>
    <row r="71" spans="1:10" ht="13.5" customHeight="1">
      <c r="A71" s="88" t="s">
        <v>114</v>
      </c>
      <c r="B71" s="140">
        <v>7</v>
      </c>
      <c r="C71" s="104">
        <v>196</v>
      </c>
      <c r="D71" s="104">
        <v>100</v>
      </c>
      <c r="E71" s="104">
        <v>5</v>
      </c>
      <c r="F71" s="141" t="s">
        <v>105</v>
      </c>
      <c r="G71" s="103" t="s">
        <v>105</v>
      </c>
      <c r="H71" s="103" t="s">
        <v>105</v>
      </c>
      <c r="I71" s="103" t="s">
        <v>105</v>
      </c>
      <c r="J71" s="22"/>
    </row>
    <row r="72" spans="1:10" ht="13.5" customHeight="1">
      <c r="A72" s="88" t="s">
        <v>115</v>
      </c>
      <c r="B72" s="140">
        <v>-31</v>
      </c>
      <c r="C72" s="104">
        <v>1527</v>
      </c>
      <c r="D72" s="104">
        <v>200</v>
      </c>
      <c r="E72" s="104">
        <v>8</v>
      </c>
      <c r="F72" s="141" t="s">
        <v>105</v>
      </c>
      <c r="G72" s="103" t="s">
        <v>105</v>
      </c>
      <c r="H72" s="103" t="s">
        <v>105</v>
      </c>
      <c r="I72" s="103" t="s">
        <v>105</v>
      </c>
      <c r="J72" s="22"/>
    </row>
    <row r="73" spans="1:10" ht="13.5" customHeight="1">
      <c r="A73" s="88" t="s">
        <v>116</v>
      </c>
      <c r="B73" s="140">
        <v>11</v>
      </c>
      <c r="C73" s="104">
        <v>199</v>
      </c>
      <c r="D73" s="104">
        <v>123</v>
      </c>
      <c r="E73" s="104">
        <v>58</v>
      </c>
      <c r="F73" s="141" t="s">
        <v>105</v>
      </c>
      <c r="G73" s="103" t="s">
        <v>105</v>
      </c>
      <c r="H73" s="103" t="s">
        <v>105</v>
      </c>
      <c r="I73" s="103" t="s">
        <v>105</v>
      </c>
      <c r="J73" s="22"/>
    </row>
    <row r="74" spans="1:10" ht="13.5" customHeight="1">
      <c r="A74" s="88" t="s">
        <v>117</v>
      </c>
      <c r="B74" s="140">
        <v>-46</v>
      </c>
      <c r="C74" s="104">
        <v>1607</v>
      </c>
      <c r="D74" s="104">
        <v>1013</v>
      </c>
      <c r="E74" s="141" t="s">
        <v>105</v>
      </c>
      <c r="F74" s="141" t="s">
        <v>105</v>
      </c>
      <c r="G74" s="103" t="s">
        <v>105</v>
      </c>
      <c r="H74" s="103" t="s">
        <v>105</v>
      </c>
      <c r="I74" s="103" t="s">
        <v>105</v>
      </c>
      <c r="J74" s="22"/>
    </row>
    <row r="75" spans="1:10" ht="13.5" customHeight="1">
      <c r="A75" s="88" t="s">
        <v>118</v>
      </c>
      <c r="B75" s="140">
        <v>63</v>
      </c>
      <c r="C75" s="104">
        <v>4854</v>
      </c>
      <c r="D75" s="104">
        <v>1</v>
      </c>
      <c r="E75" s="142">
        <v>476</v>
      </c>
      <c r="F75" s="141" t="s">
        <v>105</v>
      </c>
      <c r="G75" s="103" t="s">
        <v>105</v>
      </c>
      <c r="H75" s="103" t="s">
        <v>105</v>
      </c>
      <c r="I75" s="103" t="s">
        <v>105</v>
      </c>
      <c r="J75" s="22"/>
    </row>
    <row r="76" spans="1:10" ht="13.5" customHeight="1">
      <c r="A76" s="88" t="s">
        <v>119</v>
      </c>
      <c r="B76" s="140">
        <v>-1</v>
      </c>
      <c r="C76" s="104">
        <v>261</v>
      </c>
      <c r="D76" s="104">
        <v>200</v>
      </c>
      <c r="E76" s="141" t="s">
        <v>105</v>
      </c>
      <c r="F76" s="141" t="s">
        <v>105</v>
      </c>
      <c r="G76" s="103" t="s">
        <v>105</v>
      </c>
      <c r="H76" s="103" t="s">
        <v>105</v>
      </c>
      <c r="I76" s="103" t="s">
        <v>105</v>
      </c>
      <c r="J76" s="22"/>
    </row>
    <row r="77" spans="1:10" ht="13.5" customHeight="1">
      <c r="A77" s="88" t="s">
        <v>120</v>
      </c>
      <c r="B77" s="140">
        <v>-1</v>
      </c>
      <c r="C77" s="104">
        <v>8</v>
      </c>
      <c r="D77" s="104">
        <v>2</v>
      </c>
      <c r="E77" s="104">
        <v>21</v>
      </c>
      <c r="F77" s="141" t="s">
        <v>105</v>
      </c>
      <c r="G77" s="103" t="s">
        <v>105</v>
      </c>
      <c r="H77" s="103" t="s">
        <v>105</v>
      </c>
      <c r="I77" s="103" t="s">
        <v>105</v>
      </c>
      <c r="J77" s="22"/>
    </row>
    <row r="78" spans="1:10" ht="13.5" customHeight="1">
      <c r="A78" s="88" t="s">
        <v>121</v>
      </c>
      <c r="B78" s="140">
        <v>-16</v>
      </c>
      <c r="C78" s="104">
        <v>797</v>
      </c>
      <c r="D78" s="104">
        <v>1</v>
      </c>
      <c r="E78" s="104">
        <v>58</v>
      </c>
      <c r="F78" s="104">
        <v>2528</v>
      </c>
      <c r="G78" s="103" t="s">
        <v>105</v>
      </c>
      <c r="H78" s="87">
        <v>116</v>
      </c>
      <c r="I78" s="87">
        <v>81</v>
      </c>
      <c r="J78" s="22"/>
    </row>
    <row r="79" spans="1:10" ht="13.5" customHeight="1">
      <c r="A79" s="88" t="s">
        <v>122</v>
      </c>
      <c r="B79" s="140">
        <v>-45</v>
      </c>
      <c r="C79" s="104">
        <v>1914</v>
      </c>
      <c r="D79" s="104">
        <v>1573</v>
      </c>
      <c r="E79" s="141" t="s">
        <v>105</v>
      </c>
      <c r="F79" s="141" t="s">
        <v>105</v>
      </c>
      <c r="G79" s="103" t="s">
        <v>105</v>
      </c>
      <c r="H79" s="103" t="s">
        <v>105</v>
      </c>
      <c r="I79" s="103" t="s">
        <v>105</v>
      </c>
      <c r="J79" s="22"/>
    </row>
    <row r="80" spans="1:10" ht="13.5" customHeight="1">
      <c r="A80" s="88" t="s">
        <v>123</v>
      </c>
      <c r="B80" s="140">
        <v>19</v>
      </c>
      <c r="C80" s="104">
        <v>1078</v>
      </c>
      <c r="D80" s="104">
        <v>515</v>
      </c>
      <c r="E80" s="104">
        <v>20</v>
      </c>
      <c r="F80" s="141" t="s">
        <v>105</v>
      </c>
      <c r="G80" s="103" t="s">
        <v>105</v>
      </c>
      <c r="H80" s="103" t="s">
        <v>105</v>
      </c>
      <c r="I80" s="103" t="s">
        <v>105</v>
      </c>
      <c r="J80" s="22"/>
    </row>
    <row r="81" spans="1:10" ht="13.5" customHeight="1">
      <c r="A81" s="88" t="s">
        <v>124</v>
      </c>
      <c r="B81" s="140">
        <v>-6</v>
      </c>
      <c r="C81" s="104">
        <v>429</v>
      </c>
      <c r="D81" s="104">
        <v>10</v>
      </c>
      <c r="E81" s="141" t="s">
        <v>105</v>
      </c>
      <c r="F81" s="141" t="s">
        <v>105</v>
      </c>
      <c r="G81" s="103" t="s">
        <v>105</v>
      </c>
      <c r="H81" s="103" t="s">
        <v>105</v>
      </c>
      <c r="I81" s="103" t="s">
        <v>105</v>
      </c>
      <c r="J81" s="22"/>
    </row>
    <row r="82" spans="1:10" ht="13.5" customHeight="1">
      <c r="A82" s="88" t="s">
        <v>125</v>
      </c>
      <c r="B82" s="140">
        <v>-38</v>
      </c>
      <c r="C82" s="104">
        <v>1226</v>
      </c>
      <c r="D82" s="104">
        <v>146</v>
      </c>
      <c r="E82" s="104">
        <v>497</v>
      </c>
      <c r="F82" s="104">
        <v>1596</v>
      </c>
      <c r="G82" s="103" t="s">
        <v>105</v>
      </c>
      <c r="H82" s="104">
        <v>1383</v>
      </c>
      <c r="I82" s="105">
        <v>0</v>
      </c>
      <c r="J82" s="22"/>
    </row>
    <row r="83" spans="1:10" ht="13.5" customHeight="1">
      <c r="A83" s="88" t="s">
        <v>126</v>
      </c>
      <c r="B83" s="140">
        <v>139</v>
      </c>
      <c r="C83" s="104">
        <v>409</v>
      </c>
      <c r="D83" s="104">
        <v>100</v>
      </c>
      <c r="E83" s="141" t="s">
        <v>104</v>
      </c>
      <c r="F83" s="141" t="s">
        <v>105</v>
      </c>
      <c r="G83" s="103" t="s">
        <v>105</v>
      </c>
      <c r="H83" s="103" t="s">
        <v>105</v>
      </c>
      <c r="I83" s="103" t="s">
        <v>105</v>
      </c>
      <c r="J83" s="22"/>
    </row>
    <row r="84" spans="1:10" ht="13.5" customHeight="1">
      <c r="A84" s="88" t="s">
        <v>127</v>
      </c>
      <c r="B84" s="140">
        <v>109</v>
      </c>
      <c r="C84" s="104">
        <v>393</v>
      </c>
      <c r="D84" s="104">
        <v>35</v>
      </c>
      <c r="E84" s="104">
        <v>147</v>
      </c>
      <c r="F84" s="141" t="s">
        <v>105</v>
      </c>
      <c r="G84" s="103" t="s">
        <v>105</v>
      </c>
      <c r="H84" s="103" t="s">
        <v>105</v>
      </c>
      <c r="I84" s="103" t="s">
        <v>105</v>
      </c>
      <c r="J84" s="22"/>
    </row>
    <row r="85" spans="1:10" ht="13.5" customHeight="1">
      <c r="A85" s="88" t="s">
        <v>128</v>
      </c>
      <c r="B85" s="140">
        <v>-1</v>
      </c>
      <c r="C85" s="104">
        <v>441</v>
      </c>
      <c r="D85" s="104">
        <v>300</v>
      </c>
      <c r="E85" s="141" t="s">
        <v>105</v>
      </c>
      <c r="F85" s="141" t="s">
        <v>105</v>
      </c>
      <c r="G85" s="103" t="s">
        <v>105</v>
      </c>
      <c r="H85" s="103" t="s">
        <v>105</v>
      </c>
      <c r="I85" s="103" t="s">
        <v>105</v>
      </c>
      <c r="J85" s="22"/>
    </row>
    <row r="86" spans="1:10" ht="13.5" customHeight="1">
      <c r="A86" s="88" t="s">
        <v>129</v>
      </c>
      <c r="B86" s="140">
        <v>25</v>
      </c>
      <c r="C86" s="104">
        <v>767</v>
      </c>
      <c r="D86" s="104">
        <v>177</v>
      </c>
      <c r="E86" s="141" t="s">
        <v>105</v>
      </c>
      <c r="F86" s="104">
        <v>9</v>
      </c>
      <c r="G86" s="103" t="s">
        <v>105</v>
      </c>
      <c r="H86" s="103" t="s">
        <v>105</v>
      </c>
      <c r="I86" s="103" t="s">
        <v>105</v>
      </c>
      <c r="J86" s="22"/>
    </row>
    <row r="87" spans="1:10" ht="13.5" customHeight="1">
      <c r="A87" s="88" t="s">
        <v>130</v>
      </c>
      <c r="B87" s="140">
        <v>79</v>
      </c>
      <c r="C87" s="104">
        <v>614</v>
      </c>
      <c r="D87" s="104">
        <v>100</v>
      </c>
      <c r="E87" s="141" t="s">
        <v>105</v>
      </c>
      <c r="F87" s="104">
        <v>3</v>
      </c>
      <c r="G87" s="103" t="s">
        <v>105</v>
      </c>
      <c r="H87" s="103" t="s">
        <v>105</v>
      </c>
      <c r="I87" s="103" t="s">
        <v>105</v>
      </c>
      <c r="J87" s="22"/>
    </row>
    <row r="88" spans="1:10" ht="13.5" customHeight="1">
      <c r="A88" s="88" t="s">
        <v>131</v>
      </c>
      <c r="B88" s="86">
        <v>32</v>
      </c>
      <c r="C88" s="87">
        <v>580</v>
      </c>
      <c r="D88" s="87">
        <v>144</v>
      </c>
      <c r="E88" s="103" t="s">
        <v>105</v>
      </c>
      <c r="F88" s="103" t="s">
        <v>105</v>
      </c>
      <c r="G88" s="103" t="s">
        <v>105</v>
      </c>
      <c r="H88" s="103" t="s">
        <v>105</v>
      </c>
      <c r="I88" s="103" t="s">
        <v>105</v>
      </c>
      <c r="J88" s="22"/>
    </row>
    <row r="89" spans="1:10" ht="13.5" customHeight="1">
      <c r="A89" s="88" t="s">
        <v>132</v>
      </c>
      <c r="B89" s="86">
        <v>7</v>
      </c>
      <c r="C89" s="87">
        <v>4780</v>
      </c>
      <c r="D89" s="87">
        <v>10</v>
      </c>
      <c r="E89" s="103" t="s">
        <v>105</v>
      </c>
      <c r="F89" s="103" t="s">
        <v>105</v>
      </c>
      <c r="G89" s="103" t="s">
        <v>105</v>
      </c>
      <c r="H89" s="103" t="s">
        <v>105</v>
      </c>
      <c r="I89" s="103" t="s">
        <v>105</v>
      </c>
      <c r="J89" s="22"/>
    </row>
    <row r="90" spans="1:10" ht="13.5" customHeight="1">
      <c r="A90" s="88" t="s">
        <v>133</v>
      </c>
      <c r="B90" s="86">
        <v>1</v>
      </c>
      <c r="C90" s="87">
        <v>2378</v>
      </c>
      <c r="D90" s="87">
        <v>30</v>
      </c>
      <c r="E90" s="87">
        <v>88</v>
      </c>
      <c r="F90" s="103" t="s">
        <v>105</v>
      </c>
      <c r="G90" s="87">
        <v>9700</v>
      </c>
      <c r="H90" s="103" t="s">
        <v>105</v>
      </c>
      <c r="I90" s="105">
        <v>1919</v>
      </c>
      <c r="J90" s="22"/>
    </row>
    <row r="91" spans="1:10" ht="13.5" customHeight="1">
      <c r="A91" s="88" t="s">
        <v>134</v>
      </c>
      <c r="B91" s="86">
        <v>117</v>
      </c>
      <c r="C91" s="87">
        <v>13846</v>
      </c>
      <c r="D91" s="87">
        <v>13783</v>
      </c>
      <c r="E91" s="87">
        <v>1517</v>
      </c>
      <c r="F91" s="103" t="s">
        <v>105</v>
      </c>
      <c r="G91" s="103" t="s">
        <v>105</v>
      </c>
      <c r="H91" s="103" t="s">
        <v>105</v>
      </c>
      <c r="I91" s="103" t="s">
        <v>105</v>
      </c>
      <c r="J91" s="22"/>
    </row>
    <row r="92" spans="1:10" ht="13.5" customHeight="1">
      <c r="A92" s="43" t="s">
        <v>18</v>
      </c>
      <c r="B92" s="31"/>
      <c r="C92" s="32"/>
      <c r="D92" s="30">
        <f aca="true" t="shared" si="2" ref="D92:I92">SUM(D62:D91)</f>
        <v>21798</v>
      </c>
      <c r="E92" s="30">
        <f t="shared" si="2"/>
        <v>4004</v>
      </c>
      <c r="F92" s="30">
        <f t="shared" si="2"/>
        <v>33178</v>
      </c>
      <c r="G92" s="30">
        <f t="shared" si="2"/>
        <v>9700</v>
      </c>
      <c r="H92" s="30">
        <f t="shared" si="2"/>
        <v>28993</v>
      </c>
      <c r="I92" s="30">
        <f t="shared" si="2"/>
        <v>25030</v>
      </c>
      <c r="J92" s="34"/>
    </row>
    <row r="93" ht="10.5">
      <c r="A93" s="1" t="s">
        <v>61</v>
      </c>
    </row>
    <row r="94" ht="9.75" customHeight="1"/>
    <row r="95" ht="14.25">
      <c r="A95" s="6" t="s">
        <v>39</v>
      </c>
    </row>
    <row r="96" ht="10.5">
      <c r="D96" s="3" t="s">
        <v>12</v>
      </c>
    </row>
    <row r="97" spans="1:4" ht="21.75" thickBot="1">
      <c r="A97" s="44" t="s">
        <v>34</v>
      </c>
      <c r="B97" s="45" t="s">
        <v>69</v>
      </c>
      <c r="C97" s="46" t="s">
        <v>70</v>
      </c>
      <c r="D97" s="47" t="s">
        <v>50</v>
      </c>
    </row>
    <row r="98" spans="1:4" ht="13.5" customHeight="1" thickTop="1">
      <c r="A98" s="48" t="s">
        <v>35</v>
      </c>
      <c r="B98" s="20">
        <v>4652</v>
      </c>
      <c r="C98" s="21">
        <v>4652</v>
      </c>
      <c r="D98" s="26">
        <v>0</v>
      </c>
    </row>
    <row r="99" spans="1:4" ht="13.5" customHeight="1">
      <c r="A99" s="49" t="s">
        <v>36</v>
      </c>
      <c r="B99" s="23">
        <v>43468</v>
      </c>
      <c r="C99" s="24">
        <v>40901</v>
      </c>
      <c r="D99" s="25">
        <v>-2567</v>
      </c>
    </row>
    <row r="100" spans="1:4" ht="13.5" customHeight="1">
      <c r="A100" s="50" t="s">
        <v>37</v>
      </c>
      <c r="B100" s="27">
        <v>25705</v>
      </c>
      <c r="C100" s="28">
        <v>26237</v>
      </c>
      <c r="D100" s="29">
        <f>C100-B100</f>
        <v>532</v>
      </c>
    </row>
    <row r="101" spans="1:4" ht="13.5" customHeight="1">
      <c r="A101" s="51" t="s">
        <v>38</v>
      </c>
      <c r="B101" s="111">
        <f>SUM(B98:B100)</f>
        <v>73825</v>
      </c>
      <c r="C101" s="30">
        <v>71791</v>
      </c>
      <c r="D101" s="34">
        <v>-2035</v>
      </c>
    </row>
    <row r="102" spans="1:4" ht="10.5">
      <c r="A102" s="1" t="s">
        <v>58</v>
      </c>
      <c r="B102" s="52"/>
      <c r="C102" s="52"/>
      <c r="D102" s="52"/>
    </row>
    <row r="103" spans="1:4" ht="9.75" customHeight="1">
      <c r="A103" s="53"/>
      <c r="B103" s="52"/>
      <c r="C103" s="52"/>
      <c r="D103" s="52"/>
    </row>
    <row r="104" ht="14.25">
      <c r="A104" s="6" t="s">
        <v>57</v>
      </c>
    </row>
    <row r="105" ht="10.5" customHeight="1">
      <c r="A105" s="6"/>
    </row>
    <row r="106" spans="1:11" ht="21.75" thickBot="1">
      <c r="A106" s="44" t="s">
        <v>33</v>
      </c>
      <c r="B106" s="45" t="s">
        <v>69</v>
      </c>
      <c r="C106" s="46" t="s">
        <v>70</v>
      </c>
      <c r="D106" s="46" t="s">
        <v>50</v>
      </c>
      <c r="E106" s="54" t="s">
        <v>31</v>
      </c>
      <c r="F106" s="47" t="s">
        <v>32</v>
      </c>
      <c r="G106" s="120" t="s">
        <v>40</v>
      </c>
      <c r="H106" s="121"/>
      <c r="I106" s="45" t="s">
        <v>69</v>
      </c>
      <c r="J106" s="46" t="s">
        <v>70</v>
      </c>
      <c r="K106" s="47" t="s">
        <v>50</v>
      </c>
    </row>
    <row r="107" spans="1:11" ht="13.5" customHeight="1" thickTop="1">
      <c r="A107" s="48" t="s">
        <v>25</v>
      </c>
      <c r="B107" s="55">
        <v>0.97</v>
      </c>
      <c r="C107" s="56">
        <v>1.22</v>
      </c>
      <c r="D107" s="56">
        <v>0.25</v>
      </c>
      <c r="E107" s="57">
        <v>-3.75</v>
      </c>
      <c r="F107" s="58">
        <v>-5</v>
      </c>
      <c r="G107" s="116" t="s">
        <v>81</v>
      </c>
      <c r="H107" s="117"/>
      <c r="I107" s="79" t="s">
        <v>102</v>
      </c>
      <c r="J107" s="59" t="s">
        <v>102</v>
      </c>
      <c r="K107" s="81" t="s">
        <v>102</v>
      </c>
    </row>
    <row r="108" spans="1:11" ht="13.5" customHeight="1">
      <c r="A108" s="49" t="s">
        <v>26</v>
      </c>
      <c r="B108" s="77">
        <v>6.09</v>
      </c>
      <c r="C108" s="60">
        <v>6.21</v>
      </c>
      <c r="D108" s="60">
        <v>0.1200000000000001</v>
      </c>
      <c r="E108" s="61">
        <v>-8.75</v>
      </c>
      <c r="F108" s="62">
        <v>-25</v>
      </c>
      <c r="G108" s="122" t="s">
        <v>83</v>
      </c>
      <c r="H108" s="123"/>
      <c r="I108" s="77" t="s">
        <v>102</v>
      </c>
      <c r="J108" s="63" t="s">
        <v>102</v>
      </c>
      <c r="K108" s="82" t="s">
        <v>102</v>
      </c>
    </row>
    <row r="109" spans="1:11" ht="13.5" customHeight="1">
      <c r="A109" s="49" t="s">
        <v>27</v>
      </c>
      <c r="B109" s="64">
        <v>17.9</v>
      </c>
      <c r="C109" s="63">
        <v>17.3</v>
      </c>
      <c r="D109" s="63">
        <v>-0.5999999999999979</v>
      </c>
      <c r="E109" s="65">
        <v>25</v>
      </c>
      <c r="F109" s="66">
        <v>35</v>
      </c>
      <c r="G109" s="122" t="s">
        <v>101</v>
      </c>
      <c r="H109" s="123"/>
      <c r="I109" s="77" t="s">
        <v>102</v>
      </c>
      <c r="J109" s="63" t="s">
        <v>102</v>
      </c>
      <c r="K109" s="82" t="s">
        <v>102</v>
      </c>
    </row>
    <row r="110" spans="1:11" ht="13.5" customHeight="1">
      <c r="A110" s="49" t="s">
        <v>28</v>
      </c>
      <c r="B110" s="78">
        <v>225.4</v>
      </c>
      <c r="C110" s="63">
        <v>213.1</v>
      </c>
      <c r="D110" s="63">
        <v>-12.300000000000011</v>
      </c>
      <c r="E110" s="65">
        <v>400</v>
      </c>
      <c r="F110" s="67"/>
      <c r="G110" s="122" t="s">
        <v>85</v>
      </c>
      <c r="H110" s="123"/>
      <c r="I110" s="77" t="s">
        <v>102</v>
      </c>
      <c r="J110" s="63" t="s">
        <v>102</v>
      </c>
      <c r="K110" s="82" t="s">
        <v>102</v>
      </c>
    </row>
    <row r="111" spans="1:11" ht="13.5" customHeight="1">
      <c r="A111" s="49" t="s">
        <v>29</v>
      </c>
      <c r="B111" s="73">
        <v>0.24</v>
      </c>
      <c r="C111" s="60">
        <v>0.24</v>
      </c>
      <c r="D111" s="63">
        <v>0</v>
      </c>
      <c r="E111" s="68"/>
      <c r="F111" s="69"/>
      <c r="G111" s="122" t="s">
        <v>86</v>
      </c>
      <c r="H111" s="123"/>
      <c r="I111" s="77" t="s">
        <v>102</v>
      </c>
      <c r="J111" s="63" t="s">
        <v>102</v>
      </c>
      <c r="K111" s="82" t="s">
        <v>102</v>
      </c>
    </row>
    <row r="112" spans="1:11" ht="13.5" customHeight="1">
      <c r="A112" s="49" t="s">
        <v>30</v>
      </c>
      <c r="B112" s="64">
        <v>93.7</v>
      </c>
      <c r="C112" s="63">
        <v>92.5</v>
      </c>
      <c r="D112" s="63">
        <v>-1.2000000000000028</v>
      </c>
      <c r="E112" s="68"/>
      <c r="F112" s="69"/>
      <c r="G112" s="122" t="s">
        <v>87</v>
      </c>
      <c r="H112" s="123"/>
      <c r="I112" s="77" t="s">
        <v>102</v>
      </c>
      <c r="J112" s="63" t="s">
        <v>102</v>
      </c>
      <c r="K112" s="82" t="s">
        <v>102</v>
      </c>
    </row>
    <row r="113" spans="1:11" ht="13.5" customHeight="1">
      <c r="A113" s="95"/>
      <c r="B113" s="96"/>
      <c r="C113" s="97"/>
      <c r="D113" s="98"/>
      <c r="E113" s="91"/>
      <c r="F113" s="92"/>
      <c r="G113" s="116" t="s">
        <v>88</v>
      </c>
      <c r="H113" s="117"/>
      <c r="I113" s="93" t="s">
        <v>102</v>
      </c>
      <c r="J113" s="90" t="s">
        <v>102</v>
      </c>
      <c r="K113" s="94" t="s">
        <v>102</v>
      </c>
    </row>
    <row r="114" spans="1:11" ht="13.5" customHeight="1">
      <c r="A114" s="99"/>
      <c r="B114" s="100"/>
      <c r="C114" s="101"/>
      <c r="D114" s="101"/>
      <c r="E114" s="71"/>
      <c r="F114" s="72"/>
      <c r="G114" s="118" t="s">
        <v>89</v>
      </c>
      <c r="H114" s="119"/>
      <c r="I114" s="80" t="s">
        <v>102</v>
      </c>
      <c r="J114" s="70" t="s">
        <v>102</v>
      </c>
      <c r="K114" s="83" t="s">
        <v>102</v>
      </c>
    </row>
    <row r="115" ht="10.5">
      <c r="A115" s="1" t="s">
        <v>64</v>
      </c>
    </row>
    <row r="116" ht="10.5">
      <c r="A116" s="1" t="s">
        <v>65</v>
      </c>
    </row>
    <row r="117" ht="10.5">
      <c r="A117" s="1" t="s">
        <v>63</v>
      </c>
    </row>
    <row r="118" ht="10.5" customHeight="1">
      <c r="A118" s="1" t="s">
        <v>68</v>
      </c>
    </row>
  </sheetData>
  <sheetProtection/>
  <mergeCells count="45">
    <mergeCell ref="A42:A43"/>
    <mergeCell ref="B42:B43"/>
    <mergeCell ref="C42:C43"/>
    <mergeCell ref="A60:A61"/>
    <mergeCell ref="B60:B61"/>
    <mergeCell ref="C60:C61"/>
    <mergeCell ref="D60:D61"/>
    <mergeCell ref="E60:E61"/>
    <mergeCell ref="H60:H61"/>
    <mergeCell ref="J60:J61"/>
    <mergeCell ref="H42:H43"/>
    <mergeCell ref="I42:I43"/>
    <mergeCell ref="F60:F61"/>
    <mergeCell ref="G60:G61"/>
    <mergeCell ref="I60:I61"/>
    <mergeCell ref="G42:G43"/>
    <mergeCell ref="F42:F43"/>
    <mergeCell ref="D42:D43"/>
    <mergeCell ref="E42:E43"/>
    <mergeCell ref="I24:I25"/>
    <mergeCell ref="D8:D9"/>
    <mergeCell ref="C8:C9"/>
    <mergeCell ref="D24:D25"/>
    <mergeCell ref="E24:E25"/>
    <mergeCell ref="E8:E9"/>
    <mergeCell ref="F24:F25"/>
    <mergeCell ref="B8:B9"/>
    <mergeCell ref="G24:G25"/>
    <mergeCell ref="H24:H25"/>
    <mergeCell ref="G8:G9"/>
    <mergeCell ref="F8:F9"/>
    <mergeCell ref="A8:A9"/>
    <mergeCell ref="H8:H9"/>
    <mergeCell ref="A24:A25"/>
    <mergeCell ref="B24:B25"/>
    <mergeCell ref="C24:C25"/>
    <mergeCell ref="G113:H113"/>
    <mergeCell ref="G114:H114"/>
    <mergeCell ref="G106:H106"/>
    <mergeCell ref="G112:H112"/>
    <mergeCell ref="G111:H111"/>
    <mergeCell ref="G110:H110"/>
    <mergeCell ref="G109:H109"/>
    <mergeCell ref="G108:H108"/>
    <mergeCell ref="G107:H107"/>
  </mergeCells>
  <printOptions/>
  <pageMargins left="0.4330708661417323" right="0.1968503937007874" top="0.7086614173228347" bottom="0.31496062992125984" header="0.4330708661417323" footer="0.1968503937007874"/>
  <pageSetup fitToHeight="2" horizontalDpi="300" verticalDpi="300" orientation="portrait" paperSize="9" scale="91" r:id="rId1"/>
  <rowBreaks count="1" manualBreakCount="1">
    <brk id="5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2011-03-15T05:25:15Z</cp:lastPrinted>
  <dcterms:created xsi:type="dcterms:W3CDTF">1997-01-08T22:48:59Z</dcterms:created>
  <dcterms:modified xsi:type="dcterms:W3CDTF">2011-03-29T02:36:34Z</dcterms:modified>
  <cp:category/>
  <cp:version/>
  <cp:contentType/>
  <cp:contentStatus/>
</cp:coreProperties>
</file>