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2775" windowWidth="8475" windowHeight="4725" activeTab="0"/>
  </bookViews>
  <sheets>
    <sheet name="様式" sheetId="1" r:id="rId1"/>
  </sheets>
  <definedNames>
    <definedName name="_xlnm.Print_Area" localSheetId="0">'様式'!$A$1:$K$115</definedName>
  </definedNames>
  <calcPr fullCalcOnLoad="1"/>
</workbook>
</file>

<file path=xl/sharedStrings.xml><?xml version="1.0" encoding="utf-8"?>
<sst xmlns="http://schemas.openxmlformats.org/spreadsheetml/2006/main" count="232" uniqueCount="140">
  <si>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</si>
  <si>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</si>
  <si>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</si>
  <si>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</si>
  <si>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</si>
  <si>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</si>
  <si>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</si>
  <si>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</si>
  <si>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</si>
  <si>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</si>
  <si>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</si>
  <si>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</si>
  <si>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</si>
  <si>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</si>
  <si>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</si>
  <si>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</si>
  <si>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</si>
  <si>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</si>
  <si>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</si>
  <si>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</si>
  <si>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</si>
  <si>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</si>
  <si>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</si>
  <si>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</si>
  <si>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</si>
  <si>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</si>
  <si>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</si>
  <si>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</si>
  <si>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</si>
  <si>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</si>
  <si>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</si>
  <si>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</si>
  <si>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</si>
  <si>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</si>
  <si>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</si>
  <si>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</si>
  <si>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</si>
  <si>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</si>
  <si>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</si>
  <si>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</si>
  <si>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</si>
  <si>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</si>
  <si>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</si>
  <si>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</si>
  <si>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</si>
  <si>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</si>
  <si>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</si>
  <si>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</si>
  <si>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</si>
  <si>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</si>
  <si>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</si>
  <si>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</si>
  <si>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</si>
  <si>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</si>
  <si>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</si>
  <si>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</si>
  <si>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</si>
  <si>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</si>
  <si>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</si>
  <si>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</si>
  <si>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</si>
  <si>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</si>
  <si>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</si>
  <si>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仙台市</t>
  </si>
  <si>
    <t>都市改造事業特別会計</t>
  </si>
  <si>
    <t>公共用地先行取得事業特別会計</t>
  </si>
  <si>
    <t>母子寡婦福祉資金貸付事業特別会計</t>
  </si>
  <si>
    <t>新墓園事業特別会計</t>
  </si>
  <si>
    <t>公債管理特別会計</t>
  </si>
  <si>
    <t>-</t>
  </si>
  <si>
    <t>-</t>
  </si>
  <si>
    <t>下水道事業会計</t>
  </si>
  <si>
    <t>自動車運送事業会計</t>
  </si>
  <si>
    <t>高速鉄道事業会計</t>
  </si>
  <si>
    <t>水道事業会計</t>
  </si>
  <si>
    <t>ガス事業会計</t>
  </si>
  <si>
    <t>病院事業会計</t>
  </si>
  <si>
    <t>国民健康保険事業特別会計</t>
  </si>
  <si>
    <t>駐車場事業特別会計</t>
  </si>
  <si>
    <t>老人保健医療事業特別会計</t>
  </si>
  <si>
    <t>介護保険事業特別会計</t>
  </si>
  <si>
    <t>後期高齢者医療事業特別会計</t>
  </si>
  <si>
    <t>中央卸売市場事業特別会計</t>
  </si>
  <si>
    <t>法適用</t>
  </si>
  <si>
    <t>基金からの繰入金12,115百万円</t>
  </si>
  <si>
    <t>基金からの繰入金21,295百万円</t>
  </si>
  <si>
    <t>宮城県後期高齢者医療広域連合</t>
  </si>
  <si>
    <t>平成20年度
A</t>
  </si>
  <si>
    <t>平成21年度
B</t>
  </si>
  <si>
    <t>-</t>
  </si>
  <si>
    <t>基金からの繰入金　　1百万円</t>
  </si>
  <si>
    <t>-</t>
  </si>
  <si>
    <t>基金からの繰入金　　690百万円</t>
  </si>
  <si>
    <t>-</t>
  </si>
  <si>
    <t>※「一般会計等」の数値は、各会計間の繰入・繰出などを控除（純計）したものであることから、各会計間の合計額と一致しない項目がある。</t>
  </si>
  <si>
    <t>仙台国際交流協会</t>
  </si>
  <si>
    <t>仙台市土地開発公社</t>
  </si>
  <si>
    <t>仙台ひと・まち交流財団</t>
  </si>
  <si>
    <t>たいはっくる</t>
  </si>
  <si>
    <t>仙台市勤労者福祉協会</t>
  </si>
  <si>
    <t>仙台都市圏職業訓練協会</t>
  </si>
  <si>
    <t>せんだい男女共同参画財団</t>
  </si>
  <si>
    <t>仙台市スポーツ振興事業団</t>
  </si>
  <si>
    <t>仙台市市民文化事業団</t>
  </si>
  <si>
    <t>仙台フィルハーモニー管弦楽団</t>
  </si>
  <si>
    <t>仙台市社会福祉協議会</t>
  </si>
  <si>
    <t>-</t>
  </si>
  <si>
    <t>仙台市障害者福祉協会</t>
  </si>
  <si>
    <t>緑仙会</t>
  </si>
  <si>
    <t>-</t>
  </si>
  <si>
    <t>仙台市健康福祉事業団</t>
  </si>
  <si>
    <t>仙台市シルバー人材センター</t>
  </si>
  <si>
    <t>仙台市医療センター</t>
  </si>
  <si>
    <t>仙台市救急医療事業団</t>
  </si>
  <si>
    <t>仙台市環境整備公社</t>
  </si>
  <si>
    <t>仙台市産業振興事業団</t>
  </si>
  <si>
    <t>仙台ソフトウェアセンター</t>
  </si>
  <si>
    <t>みやぎ産業交流センター</t>
  </si>
  <si>
    <t>仙台港貿易促進センター</t>
  </si>
  <si>
    <t>仙台観光コンベンション協会</t>
  </si>
  <si>
    <t>瑞鳳殿</t>
  </si>
  <si>
    <t>仙台湾漁業振興基金</t>
  </si>
  <si>
    <t>翠生農学振興会</t>
  </si>
  <si>
    <t>仙台市農業園芸振興協会</t>
  </si>
  <si>
    <t>仙台中央冷蔵</t>
  </si>
  <si>
    <t>仙台市建設公社</t>
  </si>
  <si>
    <t>泉新都心</t>
  </si>
  <si>
    <t>仙台市公園緑地協会</t>
  </si>
  <si>
    <t>仙台市防災安全協会</t>
  </si>
  <si>
    <t>仙台市水道サービス公社</t>
  </si>
  <si>
    <t>仙台交通</t>
  </si>
  <si>
    <t>仙台市交通事業振興公社</t>
  </si>
  <si>
    <t>仙台ガスサービス</t>
  </si>
  <si>
    <t>仙台ガスエンジニアリング</t>
  </si>
  <si>
    <t>仙台エルピーガス</t>
  </si>
  <si>
    <t>クリーンエナジー</t>
  </si>
  <si>
    <t>　（注）　損益計算書を作成していない社団・財団法人は「経常損益」の欄には当期正味財産増減額を表示している。</t>
  </si>
  <si>
    <t>財政状況等一覧表（平成２１年度決算）</t>
  </si>
  <si>
    <t>※表示単位未満を四捨五入しているため、計や差引が一致しない場合がある。</t>
  </si>
  <si>
    <t>　　　　　２．「資金不足比率」の早期健全化基準に相当する「経営健全化基準」は、公営競技を除き、一律△20％である（公営競技は0％）。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</si>
</sst>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thin"/>
      <right style="hair"/>
      <top style="thin"/>
      <bottom style="thin"/>
    </border>
    <border>
      <left style="hair"/>
      <right style="hair"/>
      <top style="thin"/>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hair"/>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style="double"/>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40" fillId="32" borderId="0" applyNumberFormat="0" applyBorder="0" applyAlignment="0" applyProtection="0"/>
  </cellStyleXfs>
  <cellXfs count="139">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176" fontId="2" fillId="33" borderId="19" xfId="48" applyNumberFormat="1"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48" applyNumberFormat="1"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1" fillId="34" borderId="34" xfId="0" applyFont="1" applyFill="1" applyBorder="1" applyAlignment="1">
      <alignment horizontal="center" vertical="center" wrapText="1"/>
    </xf>
    <xf numFmtId="0" fontId="1" fillId="34" borderId="35" xfId="0" applyFont="1" applyFill="1" applyBorder="1" applyAlignment="1">
      <alignment horizontal="center" vertical="center" wrapText="1"/>
    </xf>
    <xf numFmtId="0" fontId="2" fillId="33" borderId="36"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4"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3" borderId="38" xfId="0" applyFont="1" applyFill="1" applyBorder="1" applyAlignment="1">
      <alignment horizontal="distributed" vertical="center" indent="1"/>
    </xf>
    <xf numFmtId="0" fontId="2" fillId="33" borderId="39" xfId="0" applyFont="1" applyFill="1" applyBorder="1" applyAlignment="1">
      <alignment horizontal="distributed" vertical="center" indent="1"/>
    </xf>
    <xf numFmtId="0" fontId="2" fillId="33" borderId="40" xfId="0" applyFont="1" applyFill="1" applyBorder="1" applyAlignment="1">
      <alignment horizontal="center" vertical="center"/>
    </xf>
    <xf numFmtId="0" fontId="2" fillId="33" borderId="36"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23" xfId="0" applyNumberFormat="1" applyFont="1" applyFill="1" applyBorder="1" applyAlignment="1">
      <alignment horizontal="center" vertical="center"/>
    </xf>
    <xf numFmtId="179" fontId="2" fillId="33" borderId="22"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82" fontId="2" fillId="33" borderId="20" xfId="0" applyNumberFormat="1" applyFont="1" applyFill="1" applyBorder="1" applyAlignment="1">
      <alignment horizontal="center" vertical="center"/>
    </xf>
    <xf numFmtId="182" fontId="2" fillId="33" borderId="24" xfId="0" applyNumberFormat="1" applyFont="1" applyFill="1" applyBorder="1" applyAlignment="1">
      <alignment horizontal="center" vertical="center"/>
    </xf>
    <xf numFmtId="179" fontId="2" fillId="33" borderId="20"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0" xfId="0" applyNumberFormat="1" applyFont="1" applyFill="1" applyBorder="1" applyAlignment="1">
      <alignment horizontal="center" vertical="center"/>
    </xf>
    <xf numFmtId="181" fontId="2" fillId="33" borderId="24"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40"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8" fontId="2" fillId="33" borderId="19" xfId="0" applyNumberFormat="1" applyFont="1" applyFill="1" applyBorder="1" applyAlignment="1">
      <alignment horizontal="center" vertical="center" shrinkToFit="1"/>
    </xf>
    <xf numFmtId="179" fontId="2" fillId="33" borderId="19"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78" fontId="2" fillId="33" borderId="30" xfId="0" applyNumberFormat="1" applyFont="1" applyFill="1" applyBorder="1" applyAlignment="1">
      <alignment horizontal="center"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0" fontId="2" fillId="33" borderId="38" xfId="60" applyFont="1" applyFill="1" applyBorder="1" applyAlignment="1">
      <alignment horizontal="left" vertical="center" shrinkToFit="1"/>
      <protection/>
    </xf>
    <xf numFmtId="0" fontId="2" fillId="33" borderId="39" xfId="60" applyFont="1" applyFill="1" applyBorder="1" applyAlignment="1">
      <alignment horizontal="left" vertical="center" shrinkToFit="1"/>
      <protection/>
    </xf>
    <xf numFmtId="0" fontId="2" fillId="33" borderId="49" xfId="60" applyFont="1" applyFill="1" applyBorder="1" applyAlignment="1">
      <alignment horizontal="left" vertical="center" shrinkToFit="1"/>
      <protection/>
    </xf>
    <xf numFmtId="0" fontId="2" fillId="33" borderId="40" xfId="60" applyFont="1" applyFill="1" applyBorder="1" applyAlignment="1">
      <alignment horizontal="left" vertical="center" shrinkToFit="1"/>
      <protection/>
    </xf>
    <xf numFmtId="176" fontId="2" fillId="33" borderId="18" xfId="48" applyNumberFormat="1" applyFont="1" applyFill="1" applyBorder="1" applyAlignment="1">
      <alignment horizontal="right" vertical="center" shrinkToFit="1"/>
    </xf>
    <xf numFmtId="176" fontId="2" fillId="33" borderId="20" xfId="48" applyNumberFormat="1" applyFont="1" applyFill="1" applyBorder="1" applyAlignment="1">
      <alignment horizontal="right" vertical="center" shrinkToFit="1"/>
    </xf>
    <xf numFmtId="176" fontId="2" fillId="33" borderId="27" xfId="48" applyNumberFormat="1" applyFont="1" applyFill="1" applyBorder="1" applyAlignment="1">
      <alignment horizontal="right" vertical="center" shrinkToFit="1"/>
    </xf>
    <xf numFmtId="176" fontId="2" fillId="33" borderId="23" xfId="60" applyNumberFormat="1" applyFont="1" applyFill="1" applyBorder="1" applyAlignment="1">
      <alignment vertical="center" shrinkToFit="1"/>
      <protection/>
    </xf>
    <xf numFmtId="176" fontId="2" fillId="33" borderId="24" xfId="60" applyNumberFormat="1" applyFont="1" applyFill="1" applyBorder="1" applyAlignment="1">
      <alignment vertical="center" shrinkToFit="1"/>
      <protection/>
    </xf>
    <xf numFmtId="176" fontId="1" fillId="33" borderId="24" xfId="60" applyNumberFormat="1" applyFont="1" applyFill="1" applyBorder="1" applyAlignment="1">
      <alignment vertical="center" wrapText="1"/>
      <protection/>
    </xf>
    <xf numFmtId="0" fontId="1" fillId="33" borderId="23" xfId="60" applyFont="1" applyFill="1" applyBorder="1" applyAlignment="1">
      <alignment vertical="center" wrapText="1" shrinkToFit="1"/>
      <protection/>
    </xf>
    <xf numFmtId="0" fontId="1" fillId="33" borderId="24" xfId="60" applyFont="1" applyFill="1" applyBorder="1" applyAlignment="1">
      <alignment vertical="center" wrapText="1" shrinkToFit="1"/>
      <protection/>
    </xf>
    <xf numFmtId="0" fontId="1" fillId="33" borderId="50" xfId="60" applyFont="1" applyFill="1" applyBorder="1" applyAlignment="1">
      <alignment vertical="center" wrapText="1" shrinkToFit="1"/>
      <protection/>
    </xf>
    <xf numFmtId="0" fontId="1" fillId="33" borderId="30" xfId="60" applyFont="1" applyFill="1" applyBorder="1" applyAlignment="1">
      <alignment vertical="center" wrapText="1" shrinkToFit="1"/>
      <protection/>
    </xf>
    <xf numFmtId="0" fontId="2" fillId="33" borderId="38" xfId="60" applyFont="1" applyFill="1" applyBorder="1" applyAlignment="1">
      <alignment horizontal="center" vertical="center" shrinkToFit="1"/>
      <protection/>
    </xf>
    <xf numFmtId="49" fontId="2" fillId="33" borderId="22" xfId="48" applyNumberFormat="1" applyFont="1" applyFill="1" applyBorder="1" applyAlignment="1">
      <alignment horizontal="center" vertical="center" shrinkToFit="1"/>
    </xf>
    <xf numFmtId="179" fontId="2" fillId="33" borderId="20" xfId="48" applyNumberFormat="1" applyFont="1" applyFill="1" applyBorder="1" applyAlignment="1">
      <alignment horizontal="center" vertical="center" shrinkToFit="1"/>
    </xf>
    <xf numFmtId="49" fontId="2" fillId="33" borderId="20" xfId="48" applyNumberFormat="1" applyFont="1" applyFill="1" applyBorder="1" applyAlignment="1">
      <alignment horizontal="center" vertical="center" shrinkToFit="1"/>
    </xf>
    <xf numFmtId="49" fontId="2" fillId="33" borderId="27" xfId="48"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176" fontId="2" fillId="33" borderId="18" xfId="0" applyNumberFormat="1" applyFont="1" applyFill="1" applyBorder="1" applyAlignment="1">
      <alignment horizontal="right" vertical="center" shrinkToFit="1"/>
    </xf>
    <xf numFmtId="176" fontId="2" fillId="33" borderId="22" xfId="0" applyNumberFormat="1" applyFont="1" applyFill="1" applyBorder="1" applyAlignment="1">
      <alignment horizontal="right" vertical="center" shrinkToFit="1"/>
    </xf>
    <xf numFmtId="0" fontId="2" fillId="33" borderId="38" xfId="0" applyFont="1" applyFill="1" applyBorder="1" applyAlignment="1">
      <alignment horizontal="center" vertical="center" shrinkToFit="1"/>
    </xf>
    <xf numFmtId="0" fontId="2" fillId="33" borderId="0" xfId="60" applyFont="1" applyFill="1" applyAlignment="1">
      <alignment vertical="center"/>
      <protection/>
    </xf>
    <xf numFmtId="0" fontId="6" fillId="33" borderId="0" xfId="60" applyFont="1" applyFill="1" applyAlignment="1">
      <alignment vertical="center"/>
      <protection/>
    </xf>
    <xf numFmtId="176" fontId="2" fillId="33" borderId="0" xfId="48" applyNumberFormat="1" applyFont="1" applyFill="1" applyBorder="1" applyAlignment="1">
      <alignment vertical="center" shrinkToFit="1"/>
    </xf>
    <xf numFmtId="0" fontId="2" fillId="33" borderId="51" xfId="60" applyFont="1" applyFill="1" applyBorder="1" applyAlignment="1">
      <alignment vertical="center" shrinkToFit="1"/>
      <protection/>
    </xf>
    <xf numFmtId="0" fontId="2" fillId="33" borderId="52" xfId="60" applyFont="1" applyFill="1" applyBorder="1" applyAlignment="1">
      <alignment vertical="center" shrinkToFit="1"/>
      <protection/>
    </xf>
    <xf numFmtId="0" fontId="2" fillId="33" borderId="53" xfId="60" applyFont="1" applyFill="1" applyBorder="1" applyAlignment="1">
      <alignment vertical="center" shrinkToFit="1"/>
      <protection/>
    </xf>
    <xf numFmtId="0" fontId="2" fillId="33" borderId="54" xfId="60" applyFont="1" applyFill="1" applyBorder="1" applyAlignment="1">
      <alignment vertical="center" shrinkToFit="1"/>
      <protection/>
    </xf>
    <xf numFmtId="0" fontId="2" fillId="33" borderId="55" xfId="60" applyFont="1" applyFill="1" applyBorder="1" applyAlignment="1">
      <alignment vertical="center" shrinkToFit="1"/>
      <protection/>
    </xf>
    <xf numFmtId="0" fontId="2" fillId="33" borderId="56" xfId="60" applyFont="1" applyFill="1" applyBorder="1" applyAlignment="1">
      <alignment vertical="center" shrinkToFit="1"/>
      <protection/>
    </xf>
    <xf numFmtId="0" fontId="2" fillId="34" borderId="57" xfId="0" applyFont="1" applyFill="1" applyBorder="1" applyAlignment="1">
      <alignment horizontal="center" vertical="center" shrinkToFit="1"/>
    </xf>
    <xf numFmtId="0" fontId="2" fillId="34" borderId="58" xfId="0" applyFont="1" applyFill="1" applyBorder="1" applyAlignment="1">
      <alignment horizontal="center" vertical="center" shrinkToFit="1"/>
    </xf>
    <xf numFmtId="0" fontId="2" fillId="34" borderId="59" xfId="0" applyFont="1" applyFill="1" applyBorder="1" applyAlignment="1">
      <alignment horizontal="center" vertical="center" wrapText="1"/>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wrapText="1"/>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wrapText="1"/>
    </xf>
    <xf numFmtId="0" fontId="2" fillId="34" borderId="64" xfId="0" applyFont="1" applyFill="1" applyBorder="1" applyAlignment="1">
      <alignment horizontal="center" vertical="center"/>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xf>
    <xf numFmtId="0" fontId="1" fillId="34" borderId="59" xfId="0" applyFont="1" applyFill="1" applyBorder="1" applyAlignment="1">
      <alignment horizontal="center" vertical="center" wrapText="1"/>
    </xf>
    <xf numFmtId="0" fontId="1" fillId="34" borderId="60"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1" fillId="34" borderId="60" xfId="0" applyFont="1" applyFill="1" applyBorder="1" applyAlignment="1">
      <alignment horizontal="center" vertical="center" wrapText="1"/>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wrapText="1"/>
    </xf>
    <xf numFmtId="0" fontId="2" fillId="34" borderId="63" xfId="0" applyFont="1" applyFill="1" applyBorder="1" applyAlignment="1">
      <alignment horizontal="center" vertical="center"/>
    </xf>
    <xf numFmtId="0" fontId="5" fillId="33" borderId="0" xfId="0" applyFont="1" applyFill="1" applyAlignment="1">
      <alignment horizontal="center" vertical="center"/>
    </xf>
    <xf numFmtId="0" fontId="0" fillId="0" borderId="0" xfId="0"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825_財政状況等一覧表（20年度）"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5"/>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7.375" style="1" customWidth="1"/>
    <col min="2" max="10" width="9.00390625" style="1" customWidth="1"/>
    <col min="11" max="11" width="9.50390625" style="1" customWidth="1"/>
    <col min="12" max="16384" width="9.00390625" style="1" customWidth="1"/>
  </cols>
  <sheetData>
    <row r="1" spans="1:13" ht="21" customHeight="1">
      <c r="A1" s="5" t="s">
        <v>137</v>
      </c>
      <c r="B1" s="4"/>
      <c r="C1" s="4"/>
      <c r="D1" s="4"/>
      <c r="E1" s="4"/>
      <c r="F1" s="4"/>
      <c r="G1" s="4"/>
      <c r="H1" s="4"/>
      <c r="I1" s="4"/>
      <c r="J1" s="4"/>
      <c r="K1" s="4"/>
      <c r="L1" s="9"/>
      <c r="M1" s="4"/>
    </row>
    <row r="2" spans="1:13" ht="19.5" customHeight="1">
      <c r="A2" s="137"/>
      <c r="B2" s="138"/>
      <c r="C2" s="138"/>
      <c r="D2" s="138"/>
      <c r="E2" s="138"/>
      <c r="F2" s="138"/>
      <c r="G2" s="138"/>
      <c r="H2" s="138"/>
      <c r="I2" s="138"/>
      <c r="J2" s="138"/>
      <c r="K2" s="138"/>
      <c r="L2" s="4"/>
      <c r="M2" s="4"/>
    </row>
    <row r="3" ht="13.5" customHeight="1">
      <c r="J3" s="3" t="s">
        <v>12</v>
      </c>
    </row>
    <row r="4" spans="1:10" ht="21" customHeight="1" thickBot="1">
      <c r="A4" s="7" t="s">
        <v>63</v>
      </c>
      <c r="B4" s="10"/>
      <c r="G4" s="39" t="s">
        <v>53</v>
      </c>
      <c r="H4" s="40" t="s">
        <v>54</v>
      </c>
      <c r="I4" s="8" t="s">
        <v>55</v>
      </c>
      <c r="J4" s="11" t="s">
        <v>56</v>
      </c>
    </row>
    <row r="5" spans="7:10" ht="13.5" customHeight="1" thickTop="1">
      <c r="G5" s="12">
        <v>186235</v>
      </c>
      <c r="H5" s="13">
        <v>21854</v>
      </c>
      <c r="I5" s="14">
        <v>15179</v>
      </c>
      <c r="J5" s="15">
        <f>G5+H5+I5</f>
        <v>223268</v>
      </c>
    </row>
    <row r="6" spans="1:10" ht="13.5" customHeight="1">
      <c r="A6" s="1" t="s">
        <v>138</v>
      </c>
      <c r="G6" s="112"/>
      <c r="H6" s="112"/>
      <c r="I6" s="112"/>
      <c r="J6" s="112"/>
    </row>
    <row r="7" spans="7:10" ht="13.5" customHeight="1">
      <c r="G7" s="112"/>
      <c r="H7" s="112"/>
      <c r="I7" s="112"/>
      <c r="J7" s="112"/>
    </row>
    <row r="8" ht="14.25">
      <c r="A8" s="6" t="s">
        <v>2</v>
      </c>
    </row>
    <row r="9" spans="8:9" ht="10.5">
      <c r="H9" s="3" t="s">
        <v>12</v>
      </c>
      <c r="I9" s="3"/>
    </row>
    <row r="10" spans="1:8" ht="13.5" customHeight="1">
      <c r="A10" s="127" t="s">
        <v>0</v>
      </c>
      <c r="B10" s="136" t="s">
        <v>3</v>
      </c>
      <c r="C10" s="134" t="s">
        <v>4</v>
      </c>
      <c r="D10" s="134" t="s">
        <v>5</v>
      </c>
      <c r="E10" s="134" t="s">
        <v>6</v>
      </c>
      <c r="F10" s="121" t="s">
        <v>57</v>
      </c>
      <c r="G10" s="134" t="s">
        <v>7</v>
      </c>
      <c r="H10" s="131" t="s">
        <v>8</v>
      </c>
    </row>
    <row r="11" spans="1:8" ht="13.5" customHeight="1" thickBot="1">
      <c r="A11" s="128"/>
      <c r="B11" s="126"/>
      <c r="C11" s="122"/>
      <c r="D11" s="122"/>
      <c r="E11" s="122"/>
      <c r="F11" s="135"/>
      <c r="G11" s="122"/>
      <c r="H11" s="132"/>
    </row>
    <row r="12" spans="1:8" ht="18" customHeight="1" thickTop="1">
      <c r="A12" s="87" t="s">
        <v>9</v>
      </c>
      <c r="B12" s="16">
        <v>429886</v>
      </c>
      <c r="C12" s="17">
        <v>427745</v>
      </c>
      <c r="D12" s="17">
        <f>B12-C12</f>
        <v>2141</v>
      </c>
      <c r="E12" s="17">
        <v>787</v>
      </c>
      <c r="F12" s="17">
        <v>12643</v>
      </c>
      <c r="G12" s="17">
        <v>735745</v>
      </c>
      <c r="H12" s="97" t="s">
        <v>84</v>
      </c>
    </row>
    <row r="13" spans="1:8" ht="18" customHeight="1">
      <c r="A13" s="88" t="s">
        <v>64</v>
      </c>
      <c r="B13" s="16">
        <v>11500</v>
      </c>
      <c r="C13" s="17">
        <v>10994</v>
      </c>
      <c r="D13" s="17">
        <f>B13-C13</f>
        <v>506</v>
      </c>
      <c r="E13" s="17">
        <v>223</v>
      </c>
      <c r="F13" s="17">
        <v>3794</v>
      </c>
      <c r="G13" s="17">
        <v>27657</v>
      </c>
      <c r="H13" s="98"/>
    </row>
    <row r="14" spans="1:8" ht="18" customHeight="1">
      <c r="A14" s="88" t="s">
        <v>65</v>
      </c>
      <c r="B14" s="16">
        <v>2798</v>
      </c>
      <c r="C14" s="17">
        <v>2798</v>
      </c>
      <c r="D14" s="91" t="s">
        <v>69</v>
      </c>
      <c r="E14" s="91" t="s">
        <v>70</v>
      </c>
      <c r="F14" s="17">
        <v>989</v>
      </c>
      <c r="G14" s="17">
        <v>1578</v>
      </c>
      <c r="H14" s="98"/>
    </row>
    <row r="15" spans="1:8" ht="18" customHeight="1">
      <c r="A15" s="89" t="s">
        <v>66</v>
      </c>
      <c r="B15" s="18">
        <v>246</v>
      </c>
      <c r="C15" s="19">
        <v>117</v>
      </c>
      <c r="D15" s="17">
        <f>B15-C15</f>
        <v>129</v>
      </c>
      <c r="E15" s="92" t="s">
        <v>70</v>
      </c>
      <c r="F15" s="19">
        <v>4</v>
      </c>
      <c r="G15" s="19">
        <v>785</v>
      </c>
      <c r="H15" s="99"/>
    </row>
    <row r="16" spans="1:8" ht="18" customHeight="1">
      <c r="A16" s="89" t="s">
        <v>67</v>
      </c>
      <c r="B16" s="18">
        <v>774</v>
      </c>
      <c r="C16" s="19">
        <v>774</v>
      </c>
      <c r="D16" s="91" t="s">
        <v>69</v>
      </c>
      <c r="E16" s="92" t="s">
        <v>70</v>
      </c>
      <c r="F16" s="19">
        <v>334</v>
      </c>
      <c r="G16" s="19">
        <v>5755</v>
      </c>
      <c r="H16" s="99"/>
    </row>
    <row r="17" spans="1:8" ht="18" customHeight="1">
      <c r="A17" s="90" t="s">
        <v>68</v>
      </c>
      <c r="B17" s="27">
        <v>129026</v>
      </c>
      <c r="C17" s="28">
        <v>129026</v>
      </c>
      <c r="D17" s="91" t="s">
        <v>69</v>
      </c>
      <c r="E17" s="93" t="s">
        <v>70</v>
      </c>
      <c r="F17" s="28">
        <v>88409</v>
      </c>
      <c r="G17" s="93" t="s">
        <v>89</v>
      </c>
      <c r="H17" s="100" t="s">
        <v>85</v>
      </c>
    </row>
    <row r="18" spans="1:8" ht="18" customHeight="1">
      <c r="A18" s="41" t="s">
        <v>1</v>
      </c>
      <c r="B18" s="29">
        <v>497240</v>
      </c>
      <c r="C18" s="30">
        <v>494464</v>
      </c>
      <c r="D18" s="30">
        <f>B18-C18</f>
        <v>2776</v>
      </c>
      <c r="E18" s="30">
        <v>1010</v>
      </c>
      <c r="F18" s="78"/>
      <c r="G18" s="30">
        <v>771520</v>
      </c>
      <c r="H18" s="37"/>
    </row>
    <row r="19" ht="9.75" customHeight="1">
      <c r="A19" s="1" t="s">
        <v>94</v>
      </c>
    </row>
    <row r="20" ht="9.75" customHeight="1"/>
    <row r="21" ht="14.25">
      <c r="A21" s="6" t="s">
        <v>10</v>
      </c>
    </row>
    <row r="22" spans="9:12" ht="10.5">
      <c r="I22" s="3" t="s">
        <v>12</v>
      </c>
      <c r="K22" s="3"/>
      <c r="L22" s="3"/>
    </row>
    <row r="23" spans="1:9" ht="13.5" customHeight="1">
      <c r="A23" s="127" t="s">
        <v>0</v>
      </c>
      <c r="B23" s="125" t="s">
        <v>44</v>
      </c>
      <c r="C23" s="121" t="s">
        <v>45</v>
      </c>
      <c r="D23" s="121" t="s">
        <v>46</v>
      </c>
      <c r="E23" s="129" t="s">
        <v>47</v>
      </c>
      <c r="F23" s="121" t="s">
        <v>57</v>
      </c>
      <c r="G23" s="121" t="s">
        <v>11</v>
      </c>
      <c r="H23" s="129" t="s">
        <v>42</v>
      </c>
      <c r="I23" s="131" t="s">
        <v>8</v>
      </c>
    </row>
    <row r="24" spans="1:9" ht="13.5" customHeight="1" thickBot="1">
      <c r="A24" s="128"/>
      <c r="B24" s="126"/>
      <c r="C24" s="122"/>
      <c r="D24" s="122"/>
      <c r="E24" s="130"/>
      <c r="F24" s="135"/>
      <c r="G24" s="135"/>
      <c r="H24" s="133"/>
      <c r="I24" s="132"/>
    </row>
    <row r="25" spans="1:9" ht="18" customHeight="1" thickTop="1">
      <c r="A25" s="87" t="s">
        <v>71</v>
      </c>
      <c r="B25" s="20">
        <v>25656</v>
      </c>
      <c r="C25" s="21">
        <v>25135</v>
      </c>
      <c r="D25" s="21">
        <v>521</v>
      </c>
      <c r="E25" s="21">
        <v>6555</v>
      </c>
      <c r="F25" s="21">
        <v>9711</v>
      </c>
      <c r="G25" s="21">
        <v>252509</v>
      </c>
      <c r="H25" s="21">
        <v>89641</v>
      </c>
      <c r="I25" s="94" t="s">
        <v>83</v>
      </c>
    </row>
    <row r="26" spans="1:9" ht="18" customHeight="1">
      <c r="A26" s="88" t="s">
        <v>72</v>
      </c>
      <c r="B26" s="85">
        <v>10290</v>
      </c>
      <c r="C26" s="86">
        <v>10519</v>
      </c>
      <c r="D26" s="86">
        <v>-229</v>
      </c>
      <c r="E26" s="86">
        <v>-553</v>
      </c>
      <c r="F26" s="86">
        <v>2960</v>
      </c>
      <c r="G26" s="86">
        <v>1694</v>
      </c>
      <c r="H26" s="86">
        <v>584</v>
      </c>
      <c r="I26" s="95" t="s">
        <v>83</v>
      </c>
    </row>
    <row r="27" spans="1:9" ht="18" customHeight="1">
      <c r="A27" s="88" t="s">
        <v>73</v>
      </c>
      <c r="B27" s="85">
        <v>14045</v>
      </c>
      <c r="C27" s="86">
        <v>12147</v>
      </c>
      <c r="D27" s="86">
        <v>1899</v>
      </c>
      <c r="E27" s="107" t="s">
        <v>89</v>
      </c>
      <c r="F27" s="86">
        <v>17276</v>
      </c>
      <c r="G27" s="86">
        <v>129963</v>
      </c>
      <c r="H27" s="86">
        <v>36520</v>
      </c>
      <c r="I27" s="95" t="s">
        <v>83</v>
      </c>
    </row>
    <row r="28" spans="1:9" ht="18" customHeight="1">
      <c r="A28" s="88" t="s">
        <v>74</v>
      </c>
      <c r="B28" s="85">
        <v>26029</v>
      </c>
      <c r="C28" s="86">
        <v>25444</v>
      </c>
      <c r="D28" s="86">
        <v>585</v>
      </c>
      <c r="E28" s="86">
        <v>8370</v>
      </c>
      <c r="F28" s="86">
        <v>1053</v>
      </c>
      <c r="G28" s="86">
        <v>82368</v>
      </c>
      <c r="H28" s="86">
        <v>4530</v>
      </c>
      <c r="I28" s="95" t="s">
        <v>83</v>
      </c>
    </row>
    <row r="29" spans="1:9" ht="18" customHeight="1">
      <c r="A29" s="88" t="s">
        <v>75</v>
      </c>
      <c r="B29" s="85">
        <v>36301</v>
      </c>
      <c r="C29" s="86">
        <v>34257</v>
      </c>
      <c r="D29" s="86">
        <v>2043</v>
      </c>
      <c r="E29" s="86">
        <v>12532</v>
      </c>
      <c r="F29" s="86">
        <v>85</v>
      </c>
      <c r="G29" s="86">
        <v>62074</v>
      </c>
      <c r="H29" s="107" t="s">
        <v>89</v>
      </c>
      <c r="I29" s="95" t="s">
        <v>83</v>
      </c>
    </row>
    <row r="30" spans="1:9" ht="18" customHeight="1">
      <c r="A30" s="88" t="s">
        <v>76</v>
      </c>
      <c r="B30" s="85">
        <v>11675</v>
      </c>
      <c r="C30" s="86">
        <v>11670</v>
      </c>
      <c r="D30" s="86">
        <v>4</v>
      </c>
      <c r="E30" s="86">
        <v>2424</v>
      </c>
      <c r="F30" s="86">
        <v>2535</v>
      </c>
      <c r="G30" s="86">
        <v>1405</v>
      </c>
      <c r="H30" s="86">
        <v>959</v>
      </c>
      <c r="I30" s="95" t="s">
        <v>83</v>
      </c>
    </row>
    <row r="31" spans="1:9" ht="18" customHeight="1">
      <c r="A31" s="88" t="s">
        <v>82</v>
      </c>
      <c r="B31" s="85">
        <v>2676</v>
      </c>
      <c r="C31" s="86">
        <v>2676</v>
      </c>
      <c r="D31" s="107" t="s">
        <v>93</v>
      </c>
      <c r="E31" s="107" t="s">
        <v>89</v>
      </c>
      <c r="F31" s="86">
        <v>567</v>
      </c>
      <c r="G31" s="86">
        <v>8732</v>
      </c>
      <c r="H31" s="86">
        <v>4366</v>
      </c>
      <c r="I31" s="96"/>
    </row>
    <row r="32" spans="1:9" ht="18" customHeight="1">
      <c r="A32" s="88" t="s">
        <v>77</v>
      </c>
      <c r="B32" s="85">
        <v>83686</v>
      </c>
      <c r="C32" s="86">
        <v>83686</v>
      </c>
      <c r="D32" s="107" t="s">
        <v>93</v>
      </c>
      <c r="E32" s="107" t="s">
        <v>89</v>
      </c>
      <c r="F32" s="86">
        <v>7668</v>
      </c>
      <c r="G32" s="107" t="s">
        <v>93</v>
      </c>
      <c r="H32" s="107" t="s">
        <v>89</v>
      </c>
      <c r="I32" s="96" t="s">
        <v>90</v>
      </c>
    </row>
    <row r="33" spans="1:9" ht="18" customHeight="1">
      <c r="A33" s="88" t="s">
        <v>78</v>
      </c>
      <c r="B33" s="85">
        <v>495</v>
      </c>
      <c r="C33" s="86">
        <v>495</v>
      </c>
      <c r="D33" s="107" t="s">
        <v>93</v>
      </c>
      <c r="E33" s="107" t="s">
        <v>89</v>
      </c>
      <c r="F33" s="86">
        <v>269</v>
      </c>
      <c r="G33" s="86">
        <v>1113</v>
      </c>
      <c r="H33" s="86">
        <v>575</v>
      </c>
      <c r="I33" s="96"/>
    </row>
    <row r="34" spans="1:9" ht="18" customHeight="1">
      <c r="A34" s="88" t="s">
        <v>79</v>
      </c>
      <c r="B34" s="85">
        <v>164</v>
      </c>
      <c r="C34" s="86">
        <v>147</v>
      </c>
      <c r="D34" s="86">
        <f>B34-C34</f>
        <v>17</v>
      </c>
      <c r="E34" s="86">
        <v>17</v>
      </c>
      <c r="F34" s="107" t="s">
        <v>91</v>
      </c>
      <c r="G34" s="107" t="s">
        <v>93</v>
      </c>
      <c r="H34" s="107" t="s">
        <v>89</v>
      </c>
      <c r="I34" s="96"/>
    </row>
    <row r="35" spans="1:9" ht="18" customHeight="1">
      <c r="A35" s="88" t="s">
        <v>80</v>
      </c>
      <c r="B35" s="85">
        <v>49150</v>
      </c>
      <c r="C35" s="86">
        <v>48508</v>
      </c>
      <c r="D35" s="86">
        <f>B35-C35</f>
        <v>642</v>
      </c>
      <c r="E35" s="86">
        <v>642</v>
      </c>
      <c r="F35" s="86">
        <v>7881</v>
      </c>
      <c r="G35" s="107" t="s">
        <v>93</v>
      </c>
      <c r="H35" s="107" t="s">
        <v>89</v>
      </c>
      <c r="I35" s="96" t="s">
        <v>92</v>
      </c>
    </row>
    <row r="36" spans="1:9" ht="18" customHeight="1">
      <c r="A36" s="88" t="s">
        <v>81</v>
      </c>
      <c r="B36" s="85">
        <v>8124</v>
      </c>
      <c r="C36" s="86">
        <v>8067</v>
      </c>
      <c r="D36" s="86">
        <v>56</v>
      </c>
      <c r="E36" s="86">
        <v>56</v>
      </c>
      <c r="F36" s="86">
        <v>1347</v>
      </c>
      <c r="G36" s="107" t="s">
        <v>93</v>
      </c>
      <c r="H36" s="107" t="s">
        <v>89</v>
      </c>
      <c r="I36" s="96"/>
    </row>
    <row r="37" spans="1:9" ht="18" customHeight="1">
      <c r="A37" s="41" t="s">
        <v>15</v>
      </c>
      <c r="B37" s="42"/>
      <c r="C37" s="43"/>
      <c r="D37" s="43"/>
      <c r="E37" s="34">
        <v>30042</v>
      </c>
      <c r="F37" s="36"/>
      <c r="G37" s="34">
        <v>539857</v>
      </c>
      <c r="H37" s="34">
        <f>SUM(H25:H36)</f>
        <v>137175</v>
      </c>
      <c r="I37" s="38"/>
    </row>
    <row r="38" ht="10.5">
      <c r="A38" s="1" t="s">
        <v>25</v>
      </c>
    </row>
    <row r="39" ht="10.5">
      <c r="A39" s="1" t="s">
        <v>51</v>
      </c>
    </row>
    <row r="40" ht="10.5">
      <c r="A40" s="1" t="s">
        <v>50</v>
      </c>
    </row>
    <row r="41" ht="10.5">
      <c r="A41" s="1" t="s">
        <v>49</v>
      </c>
    </row>
    <row r="42" ht="9.75" customHeight="1"/>
    <row r="43" ht="14.25">
      <c r="A43" s="6" t="s">
        <v>13</v>
      </c>
    </row>
    <row r="44" spans="9:10" ht="10.5">
      <c r="I44" s="3" t="s">
        <v>12</v>
      </c>
      <c r="J44" s="3"/>
    </row>
    <row r="45" spans="1:9" ht="13.5" customHeight="1">
      <c r="A45" s="127" t="s">
        <v>14</v>
      </c>
      <c r="B45" s="125" t="s">
        <v>44</v>
      </c>
      <c r="C45" s="121" t="s">
        <v>45</v>
      </c>
      <c r="D45" s="121" t="s">
        <v>46</v>
      </c>
      <c r="E45" s="129" t="s">
        <v>47</v>
      </c>
      <c r="F45" s="121" t="s">
        <v>57</v>
      </c>
      <c r="G45" s="121" t="s">
        <v>11</v>
      </c>
      <c r="H45" s="129" t="s">
        <v>43</v>
      </c>
      <c r="I45" s="131" t="s">
        <v>8</v>
      </c>
    </row>
    <row r="46" spans="1:9" ht="13.5" customHeight="1" thickBot="1">
      <c r="A46" s="128"/>
      <c r="B46" s="126"/>
      <c r="C46" s="122"/>
      <c r="D46" s="122"/>
      <c r="E46" s="130"/>
      <c r="F46" s="135"/>
      <c r="G46" s="135"/>
      <c r="H46" s="133"/>
      <c r="I46" s="132"/>
    </row>
    <row r="47" spans="1:9" ht="13.5" customHeight="1" thickTop="1">
      <c r="A47" s="101" t="s">
        <v>86</v>
      </c>
      <c r="B47" s="20">
        <v>1980</v>
      </c>
      <c r="C47" s="21">
        <v>1951</v>
      </c>
      <c r="D47" s="21">
        <f>B47-C47</f>
        <v>29</v>
      </c>
      <c r="E47" s="21">
        <v>29</v>
      </c>
      <c r="F47" s="21">
        <v>15</v>
      </c>
      <c r="G47" s="108" t="s">
        <v>70</v>
      </c>
      <c r="H47" s="108" t="s">
        <v>70</v>
      </c>
      <c r="I47" s="26"/>
    </row>
    <row r="48" spans="1:9" ht="13.5" customHeight="1">
      <c r="A48" s="41" t="s">
        <v>16</v>
      </c>
      <c r="B48" s="42"/>
      <c r="C48" s="43"/>
      <c r="D48" s="43"/>
      <c r="E48" s="34"/>
      <c r="F48" s="36"/>
      <c r="G48" s="34"/>
      <c r="H48" s="34"/>
      <c r="I48" s="44"/>
    </row>
    <row r="49" ht="9.75" customHeight="1">
      <c r="A49" s="2"/>
    </row>
    <row r="50" ht="14.25">
      <c r="A50" s="6" t="s">
        <v>58</v>
      </c>
    </row>
    <row r="51" ht="10.5">
      <c r="J51" s="3" t="s">
        <v>12</v>
      </c>
    </row>
    <row r="52" spans="1:10" ht="13.5" customHeight="1">
      <c r="A52" s="119" t="s">
        <v>17</v>
      </c>
      <c r="B52" s="125" t="s">
        <v>19</v>
      </c>
      <c r="C52" s="121" t="s">
        <v>48</v>
      </c>
      <c r="D52" s="121" t="s">
        <v>20</v>
      </c>
      <c r="E52" s="121" t="s">
        <v>21</v>
      </c>
      <c r="F52" s="121" t="s">
        <v>22</v>
      </c>
      <c r="G52" s="129" t="s">
        <v>23</v>
      </c>
      <c r="H52" s="129" t="s">
        <v>24</v>
      </c>
      <c r="I52" s="129" t="s">
        <v>62</v>
      </c>
      <c r="J52" s="131" t="s">
        <v>8</v>
      </c>
    </row>
    <row r="53" spans="1:10" ht="13.5" customHeight="1" thickBot="1">
      <c r="A53" s="120"/>
      <c r="B53" s="126"/>
      <c r="C53" s="122"/>
      <c r="D53" s="122"/>
      <c r="E53" s="122"/>
      <c r="F53" s="122"/>
      <c r="G53" s="130"/>
      <c r="H53" s="130"/>
      <c r="I53" s="133"/>
      <c r="J53" s="132"/>
    </row>
    <row r="54" spans="1:10" ht="13.5" customHeight="1" thickTop="1">
      <c r="A54" s="109" t="s">
        <v>95</v>
      </c>
      <c r="B54" s="20">
        <v>-9</v>
      </c>
      <c r="C54" s="21">
        <v>99</v>
      </c>
      <c r="D54" s="21">
        <v>100</v>
      </c>
      <c r="E54" s="21">
        <v>118</v>
      </c>
      <c r="F54" s="21"/>
      <c r="G54" s="21"/>
      <c r="H54" s="21"/>
      <c r="I54" s="21"/>
      <c r="J54" s="22"/>
    </row>
    <row r="55" spans="1:10" ht="13.5" customHeight="1">
      <c r="A55" s="109" t="s">
        <v>96</v>
      </c>
      <c r="B55" s="85">
        <v>14</v>
      </c>
      <c r="C55" s="86">
        <v>915</v>
      </c>
      <c r="D55" s="86">
        <v>20</v>
      </c>
      <c r="E55" s="86">
        <v>79</v>
      </c>
      <c r="F55" s="86">
        <v>17652</v>
      </c>
      <c r="G55" s="86">
        <v>572</v>
      </c>
      <c r="H55" s="86"/>
      <c r="I55" s="86">
        <v>16207</v>
      </c>
      <c r="J55" s="22"/>
    </row>
    <row r="56" spans="1:10" ht="13.5" customHeight="1">
      <c r="A56" s="109" t="s">
        <v>97</v>
      </c>
      <c r="B56" s="85">
        <v>-72</v>
      </c>
      <c r="C56" s="86">
        <v>94</v>
      </c>
      <c r="D56" s="86">
        <v>400</v>
      </c>
      <c r="E56" s="86">
        <v>118</v>
      </c>
      <c r="F56" s="86"/>
      <c r="G56" s="86"/>
      <c r="H56" s="86"/>
      <c r="I56" s="86"/>
      <c r="J56" s="22"/>
    </row>
    <row r="57" spans="1:10" ht="13.5" customHeight="1">
      <c r="A57" s="109" t="s">
        <v>98</v>
      </c>
      <c r="B57" s="85">
        <v>7</v>
      </c>
      <c r="C57" s="86">
        <v>51</v>
      </c>
      <c r="D57" s="86">
        <v>3</v>
      </c>
      <c r="E57" s="107" t="s">
        <v>89</v>
      </c>
      <c r="F57" s="86"/>
      <c r="G57" s="86"/>
      <c r="H57" s="86"/>
      <c r="I57" s="86"/>
      <c r="J57" s="22"/>
    </row>
    <row r="58" spans="1:10" ht="13.5" customHeight="1">
      <c r="A58" s="109" t="s">
        <v>99</v>
      </c>
      <c r="B58" s="85">
        <v>14</v>
      </c>
      <c r="C58" s="86">
        <v>127</v>
      </c>
      <c r="D58" s="86">
        <v>10</v>
      </c>
      <c r="E58" s="86">
        <v>38</v>
      </c>
      <c r="F58" s="86"/>
      <c r="G58" s="86"/>
      <c r="H58" s="86"/>
      <c r="I58" s="86"/>
      <c r="J58" s="22"/>
    </row>
    <row r="59" spans="1:10" ht="13.5" customHeight="1">
      <c r="A59" s="109" t="s">
        <v>100</v>
      </c>
      <c r="B59" s="85">
        <v>3</v>
      </c>
      <c r="C59" s="86">
        <v>5</v>
      </c>
      <c r="D59" s="107" t="s">
        <v>89</v>
      </c>
      <c r="E59" s="86">
        <v>18</v>
      </c>
      <c r="F59" s="86"/>
      <c r="G59" s="86"/>
      <c r="H59" s="86"/>
      <c r="I59" s="86"/>
      <c r="J59" s="22"/>
    </row>
    <row r="60" spans="1:10" ht="13.5" customHeight="1">
      <c r="A60" s="109" t="s">
        <v>101</v>
      </c>
      <c r="B60" s="85">
        <v>-1</v>
      </c>
      <c r="C60" s="86">
        <v>195</v>
      </c>
      <c r="D60" s="86">
        <v>200</v>
      </c>
      <c r="E60" s="86">
        <v>60</v>
      </c>
      <c r="F60" s="86"/>
      <c r="G60" s="86"/>
      <c r="H60" s="86"/>
      <c r="I60" s="86"/>
      <c r="J60" s="22"/>
    </row>
    <row r="61" spans="1:10" ht="13.5" customHeight="1">
      <c r="A61" s="109" t="s">
        <v>102</v>
      </c>
      <c r="B61" s="85">
        <v>9</v>
      </c>
      <c r="C61" s="86">
        <v>138</v>
      </c>
      <c r="D61" s="86">
        <v>100</v>
      </c>
      <c r="E61" s="86">
        <v>146</v>
      </c>
      <c r="F61" s="86"/>
      <c r="G61" s="86"/>
      <c r="H61" s="86"/>
      <c r="I61" s="86"/>
      <c r="J61" s="22"/>
    </row>
    <row r="62" spans="1:10" ht="13.5" customHeight="1">
      <c r="A62" s="109" t="s">
        <v>103</v>
      </c>
      <c r="B62" s="85">
        <v>-341</v>
      </c>
      <c r="C62" s="86">
        <v>1076</v>
      </c>
      <c r="D62" s="86">
        <v>1000</v>
      </c>
      <c r="E62" s="86">
        <v>141</v>
      </c>
      <c r="F62" s="86"/>
      <c r="G62" s="86"/>
      <c r="H62" s="86"/>
      <c r="I62" s="86"/>
      <c r="J62" s="22"/>
    </row>
    <row r="63" spans="1:10" ht="13.5" customHeight="1">
      <c r="A63" s="109" t="s">
        <v>104</v>
      </c>
      <c r="B63" s="85">
        <v>-59</v>
      </c>
      <c r="C63" s="86">
        <v>1159</v>
      </c>
      <c r="D63" s="86">
        <v>1000</v>
      </c>
      <c r="E63" s="86">
        <v>307</v>
      </c>
      <c r="F63" s="86"/>
      <c r="G63" s="86"/>
      <c r="H63" s="86"/>
      <c r="I63" s="86"/>
      <c r="J63" s="22"/>
    </row>
    <row r="64" spans="1:10" ht="13.5" customHeight="1">
      <c r="A64" s="109" t="s">
        <v>105</v>
      </c>
      <c r="B64" s="85">
        <v>5</v>
      </c>
      <c r="C64" s="86">
        <v>816</v>
      </c>
      <c r="D64" s="107" t="s">
        <v>106</v>
      </c>
      <c r="E64" s="86">
        <v>523</v>
      </c>
      <c r="F64" s="86">
        <v>20</v>
      </c>
      <c r="G64" s="86"/>
      <c r="H64" s="86"/>
      <c r="I64" s="86"/>
      <c r="J64" s="22"/>
    </row>
    <row r="65" spans="1:10" ht="13.5" customHeight="1">
      <c r="A65" s="109" t="s">
        <v>107</v>
      </c>
      <c r="B65" s="85">
        <v>-9</v>
      </c>
      <c r="C65" s="86">
        <v>57</v>
      </c>
      <c r="D65" s="86">
        <v>27</v>
      </c>
      <c r="E65" s="86">
        <v>2</v>
      </c>
      <c r="F65" s="86">
        <v>3</v>
      </c>
      <c r="G65" s="86"/>
      <c r="H65" s="86"/>
      <c r="I65" s="86"/>
      <c r="J65" s="22"/>
    </row>
    <row r="66" spans="1:10" ht="13.5" customHeight="1">
      <c r="A66" s="109" t="s">
        <v>108</v>
      </c>
      <c r="B66" s="85">
        <v>1</v>
      </c>
      <c r="C66" s="86">
        <v>32</v>
      </c>
      <c r="D66" s="86">
        <v>30</v>
      </c>
      <c r="E66" s="107" t="s">
        <v>109</v>
      </c>
      <c r="F66" s="86"/>
      <c r="G66" s="86"/>
      <c r="H66" s="86"/>
      <c r="I66" s="86"/>
      <c r="J66" s="22"/>
    </row>
    <row r="67" spans="1:10" ht="13.5" customHeight="1">
      <c r="A67" s="109" t="s">
        <v>110</v>
      </c>
      <c r="B67" s="85">
        <v>3</v>
      </c>
      <c r="C67" s="86">
        <v>242</v>
      </c>
      <c r="D67" s="86">
        <v>200</v>
      </c>
      <c r="E67" s="86">
        <v>190</v>
      </c>
      <c r="F67" s="86"/>
      <c r="G67" s="86"/>
      <c r="H67" s="86"/>
      <c r="I67" s="86"/>
      <c r="J67" s="22"/>
    </row>
    <row r="68" spans="1:10" ht="13.5" customHeight="1">
      <c r="A68" s="109" t="s">
        <v>111</v>
      </c>
      <c r="B68" s="85">
        <v>-1</v>
      </c>
      <c r="C68" s="86">
        <v>41</v>
      </c>
      <c r="D68" s="107" t="s">
        <v>109</v>
      </c>
      <c r="E68" s="86">
        <v>55</v>
      </c>
      <c r="F68" s="86"/>
      <c r="G68" s="86"/>
      <c r="H68" s="86"/>
      <c r="I68" s="86"/>
      <c r="J68" s="22"/>
    </row>
    <row r="69" spans="1:10" ht="13.5" customHeight="1">
      <c r="A69" s="109" t="s">
        <v>112</v>
      </c>
      <c r="B69" s="85">
        <v>-10</v>
      </c>
      <c r="C69" s="86">
        <v>2168</v>
      </c>
      <c r="D69" s="86">
        <v>6</v>
      </c>
      <c r="E69" s="86">
        <v>699</v>
      </c>
      <c r="F69" s="86"/>
      <c r="G69" s="86"/>
      <c r="H69" s="86"/>
      <c r="I69" s="86"/>
      <c r="J69" s="22"/>
    </row>
    <row r="70" spans="1:10" ht="13.5" customHeight="1">
      <c r="A70" s="109" t="s">
        <v>113</v>
      </c>
      <c r="B70" s="85">
        <v>0</v>
      </c>
      <c r="C70" s="86">
        <v>10</v>
      </c>
      <c r="D70" s="86">
        <v>10</v>
      </c>
      <c r="E70" s="107" t="s">
        <v>109</v>
      </c>
      <c r="F70" s="86"/>
      <c r="G70" s="86"/>
      <c r="H70" s="86"/>
      <c r="I70" s="86"/>
      <c r="J70" s="22"/>
    </row>
    <row r="71" spans="1:10" ht="13.5" customHeight="1">
      <c r="A71" s="109" t="s">
        <v>114</v>
      </c>
      <c r="B71" s="85">
        <v>72</v>
      </c>
      <c r="C71" s="86">
        <v>344</v>
      </c>
      <c r="D71" s="86">
        <v>50</v>
      </c>
      <c r="E71" s="107" t="s">
        <v>109</v>
      </c>
      <c r="F71" s="86"/>
      <c r="G71" s="86"/>
      <c r="H71" s="86"/>
      <c r="I71" s="86"/>
      <c r="J71" s="22"/>
    </row>
    <row r="72" spans="1:10" ht="13.5" customHeight="1">
      <c r="A72" s="109" t="s">
        <v>115</v>
      </c>
      <c r="B72" s="85">
        <v>-52</v>
      </c>
      <c r="C72" s="86">
        <v>550</v>
      </c>
      <c r="D72" s="86">
        <v>100</v>
      </c>
      <c r="E72" s="86">
        <v>342</v>
      </c>
      <c r="F72" s="86"/>
      <c r="G72" s="86"/>
      <c r="H72" s="86"/>
      <c r="I72" s="86"/>
      <c r="J72" s="22"/>
    </row>
    <row r="73" spans="1:10" ht="13.5" customHeight="1">
      <c r="A73" s="109" t="s">
        <v>116</v>
      </c>
      <c r="B73" s="85">
        <v>33</v>
      </c>
      <c r="C73" s="86">
        <v>993</v>
      </c>
      <c r="D73" s="86">
        <v>285</v>
      </c>
      <c r="E73" s="107" t="s">
        <v>109</v>
      </c>
      <c r="F73" s="86"/>
      <c r="G73" s="86"/>
      <c r="H73" s="86"/>
      <c r="I73" s="86"/>
      <c r="J73" s="22"/>
    </row>
    <row r="74" spans="1:10" ht="13.5" customHeight="1">
      <c r="A74" s="109" t="s">
        <v>117</v>
      </c>
      <c r="B74" s="85">
        <v>2</v>
      </c>
      <c r="C74" s="86">
        <v>2374</v>
      </c>
      <c r="D74" s="86">
        <v>450</v>
      </c>
      <c r="E74" s="107" t="s">
        <v>109</v>
      </c>
      <c r="F74" s="86"/>
      <c r="G74" s="86"/>
      <c r="H74" s="86"/>
      <c r="I74" s="86"/>
      <c r="J74" s="22"/>
    </row>
    <row r="75" spans="1:10" ht="13.5" customHeight="1">
      <c r="A75" s="109" t="s">
        <v>118</v>
      </c>
      <c r="B75" s="85">
        <v>-3</v>
      </c>
      <c r="C75" s="86">
        <v>989</v>
      </c>
      <c r="D75" s="86">
        <v>710</v>
      </c>
      <c r="E75" s="107" t="s">
        <v>109</v>
      </c>
      <c r="F75" s="86"/>
      <c r="G75" s="86"/>
      <c r="H75" s="86"/>
      <c r="I75" s="86"/>
      <c r="J75" s="22"/>
    </row>
    <row r="76" spans="1:10" ht="13.5" customHeight="1">
      <c r="A76" s="109" t="s">
        <v>119</v>
      </c>
      <c r="B76" s="85">
        <v>1</v>
      </c>
      <c r="C76" s="86">
        <v>300</v>
      </c>
      <c r="D76" s="86">
        <v>80</v>
      </c>
      <c r="E76" s="86">
        <v>197</v>
      </c>
      <c r="F76" s="86"/>
      <c r="G76" s="86"/>
      <c r="H76" s="86"/>
      <c r="I76" s="86"/>
      <c r="J76" s="22"/>
    </row>
    <row r="77" spans="1:10" ht="13.5" customHeight="1">
      <c r="A77" s="109" t="s">
        <v>120</v>
      </c>
      <c r="B77" s="85">
        <v>-15</v>
      </c>
      <c r="C77" s="86">
        <v>1119</v>
      </c>
      <c r="D77" s="86">
        <v>583</v>
      </c>
      <c r="E77" s="107" t="s">
        <v>109</v>
      </c>
      <c r="F77" s="86"/>
      <c r="G77" s="86"/>
      <c r="H77" s="86"/>
      <c r="I77" s="86"/>
      <c r="J77" s="22"/>
    </row>
    <row r="78" spans="1:10" ht="13.5" customHeight="1">
      <c r="A78" s="109" t="s">
        <v>121</v>
      </c>
      <c r="B78" s="85">
        <v>1</v>
      </c>
      <c r="C78" s="86">
        <v>594</v>
      </c>
      <c r="D78" s="86">
        <v>275</v>
      </c>
      <c r="E78" s="107" t="s">
        <v>109</v>
      </c>
      <c r="F78" s="86"/>
      <c r="G78" s="86"/>
      <c r="H78" s="86"/>
      <c r="I78" s="86"/>
      <c r="J78" s="22"/>
    </row>
    <row r="79" spans="1:10" ht="13.5" customHeight="1">
      <c r="A79" s="109" t="s">
        <v>122</v>
      </c>
      <c r="B79" s="85">
        <v>0</v>
      </c>
      <c r="C79" s="86">
        <v>125</v>
      </c>
      <c r="D79" s="86">
        <v>35</v>
      </c>
      <c r="E79" s="107" t="s">
        <v>109</v>
      </c>
      <c r="F79" s="86"/>
      <c r="G79" s="86"/>
      <c r="H79" s="86"/>
      <c r="I79" s="86"/>
      <c r="J79" s="22"/>
    </row>
    <row r="80" spans="1:10" ht="13.5" customHeight="1">
      <c r="A80" s="109" t="s">
        <v>123</v>
      </c>
      <c r="B80" s="85">
        <v>-3</v>
      </c>
      <c r="C80" s="86">
        <v>235</v>
      </c>
      <c r="D80" s="86">
        <v>200</v>
      </c>
      <c r="E80" s="86">
        <v>6</v>
      </c>
      <c r="F80" s="86"/>
      <c r="G80" s="86"/>
      <c r="H80" s="86"/>
      <c r="I80" s="86"/>
      <c r="J80" s="22"/>
    </row>
    <row r="81" spans="1:10" ht="13.5" customHeight="1">
      <c r="A81" s="109" t="s">
        <v>124</v>
      </c>
      <c r="B81" s="85">
        <v>10</v>
      </c>
      <c r="C81" s="86">
        <v>166</v>
      </c>
      <c r="D81" s="86">
        <v>7</v>
      </c>
      <c r="E81" s="107" t="s">
        <v>109</v>
      </c>
      <c r="F81" s="86"/>
      <c r="G81" s="86"/>
      <c r="H81" s="86"/>
      <c r="I81" s="86"/>
      <c r="J81" s="22"/>
    </row>
    <row r="82" spans="1:10" ht="13.5" customHeight="1">
      <c r="A82" s="109" t="s">
        <v>125</v>
      </c>
      <c r="B82" s="85">
        <v>-12</v>
      </c>
      <c r="C82" s="86">
        <v>633</v>
      </c>
      <c r="D82" s="86">
        <v>50</v>
      </c>
      <c r="E82" s="86">
        <v>7</v>
      </c>
      <c r="F82" s="86"/>
      <c r="G82" s="86"/>
      <c r="H82" s="86">
        <v>2633</v>
      </c>
      <c r="I82" s="86">
        <v>263</v>
      </c>
      <c r="J82" s="22"/>
    </row>
    <row r="83" spans="1:10" ht="13.5" customHeight="1">
      <c r="A83" s="109" t="s">
        <v>126</v>
      </c>
      <c r="B83" s="85">
        <v>80</v>
      </c>
      <c r="C83" s="86">
        <v>1082</v>
      </c>
      <c r="D83" s="86">
        <v>182</v>
      </c>
      <c r="E83" s="107" t="s">
        <v>109</v>
      </c>
      <c r="F83" s="86"/>
      <c r="G83" s="86"/>
      <c r="H83" s="86"/>
      <c r="I83" s="86"/>
      <c r="J83" s="22"/>
    </row>
    <row r="84" spans="1:10" ht="13.5" customHeight="1">
      <c r="A84" s="109" t="s">
        <v>127</v>
      </c>
      <c r="B84" s="85">
        <v>36</v>
      </c>
      <c r="C84" s="86">
        <v>148</v>
      </c>
      <c r="D84" s="86">
        <v>59</v>
      </c>
      <c r="E84" s="86">
        <v>51</v>
      </c>
      <c r="F84" s="86"/>
      <c r="G84" s="86"/>
      <c r="H84" s="86"/>
      <c r="I84" s="86"/>
      <c r="J84" s="22"/>
    </row>
    <row r="85" spans="1:10" ht="13.5" customHeight="1">
      <c r="A85" s="109" t="s">
        <v>128</v>
      </c>
      <c r="B85" s="85">
        <v>11</v>
      </c>
      <c r="C85" s="86">
        <v>64</v>
      </c>
      <c r="D85" s="107" t="s">
        <v>109</v>
      </c>
      <c r="E85" s="107" t="s">
        <v>109</v>
      </c>
      <c r="F85" s="86"/>
      <c r="G85" s="86"/>
      <c r="H85" s="86"/>
      <c r="I85" s="86"/>
      <c r="J85" s="22"/>
    </row>
    <row r="86" spans="1:10" ht="13.5" customHeight="1">
      <c r="A86" s="109" t="s">
        <v>129</v>
      </c>
      <c r="B86" s="85">
        <v>-14</v>
      </c>
      <c r="C86" s="86">
        <v>380</v>
      </c>
      <c r="D86" s="86">
        <v>50</v>
      </c>
      <c r="E86" s="107" t="s">
        <v>109</v>
      </c>
      <c r="F86" s="86"/>
      <c r="G86" s="86"/>
      <c r="H86" s="86"/>
      <c r="I86" s="86"/>
      <c r="J86" s="22"/>
    </row>
    <row r="87" spans="1:10" ht="13.5" customHeight="1">
      <c r="A87" s="109" t="s">
        <v>130</v>
      </c>
      <c r="B87" s="85">
        <v>26</v>
      </c>
      <c r="C87" s="86">
        <v>529</v>
      </c>
      <c r="D87" s="86">
        <v>75</v>
      </c>
      <c r="E87" s="107" t="s">
        <v>109</v>
      </c>
      <c r="F87" s="86"/>
      <c r="G87" s="86"/>
      <c r="H87" s="86"/>
      <c r="I87" s="86"/>
      <c r="J87" s="22"/>
    </row>
    <row r="88" spans="1:10" ht="13.5" customHeight="1">
      <c r="A88" s="109" t="s">
        <v>131</v>
      </c>
      <c r="B88" s="85">
        <v>4</v>
      </c>
      <c r="C88" s="86">
        <v>13</v>
      </c>
      <c r="D88" s="86">
        <v>30</v>
      </c>
      <c r="E88" s="107" t="s">
        <v>109</v>
      </c>
      <c r="F88" s="86"/>
      <c r="G88" s="86"/>
      <c r="H88" s="86"/>
      <c r="I88" s="86"/>
      <c r="J88" s="22"/>
    </row>
    <row r="89" spans="1:10" ht="13.5" customHeight="1">
      <c r="A89" s="109" t="s">
        <v>132</v>
      </c>
      <c r="B89" s="85">
        <v>52</v>
      </c>
      <c r="C89" s="86">
        <v>305</v>
      </c>
      <c r="D89" s="86">
        <v>5</v>
      </c>
      <c r="E89" s="107" t="s">
        <v>109</v>
      </c>
      <c r="F89" s="86"/>
      <c r="G89" s="86"/>
      <c r="H89" s="86"/>
      <c r="I89" s="86"/>
      <c r="J89" s="22"/>
    </row>
    <row r="90" spans="1:10" ht="13.5" customHeight="1">
      <c r="A90" s="109" t="s">
        <v>133</v>
      </c>
      <c r="B90" s="85">
        <v>12</v>
      </c>
      <c r="C90" s="86">
        <v>1134</v>
      </c>
      <c r="D90" s="86">
        <v>125</v>
      </c>
      <c r="E90" s="107" t="s">
        <v>109</v>
      </c>
      <c r="F90" s="86"/>
      <c r="G90" s="86"/>
      <c r="H90" s="86"/>
      <c r="I90" s="86"/>
      <c r="J90" s="22"/>
    </row>
    <row r="91" spans="1:10" ht="13.5" customHeight="1">
      <c r="A91" s="109" t="s">
        <v>134</v>
      </c>
      <c r="B91" s="85">
        <v>44</v>
      </c>
      <c r="C91" s="86">
        <v>204</v>
      </c>
      <c r="D91" s="86">
        <v>24</v>
      </c>
      <c r="E91" s="107" t="s">
        <v>109</v>
      </c>
      <c r="F91" s="86"/>
      <c r="G91" s="86"/>
      <c r="H91" s="86"/>
      <c r="I91" s="86"/>
      <c r="J91" s="22"/>
    </row>
    <row r="92" spans="1:10" ht="13.5" customHeight="1">
      <c r="A92" s="109" t="s">
        <v>135</v>
      </c>
      <c r="B92" s="85">
        <v>19</v>
      </c>
      <c r="C92" s="86">
        <v>87</v>
      </c>
      <c r="D92" s="86">
        <v>14</v>
      </c>
      <c r="E92" s="107" t="s">
        <v>109</v>
      </c>
      <c r="F92" s="86"/>
      <c r="G92" s="86"/>
      <c r="H92" s="86"/>
      <c r="I92" s="86"/>
      <c r="J92" s="22"/>
    </row>
    <row r="93" spans="1:10" ht="13.5" customHeight="1">
      <c r="A93" s="45" t="s">
        <v>18</v>
      </c>
      <c r="B93" s="35"/>
      <c r="C93" s="36"/>
      <c r="D93" s="34">
        <f aca="true" t="shared" si="0" ref="D93:I93">SUM(D54:D92)</f>
        <v>6495</v>
      </c>
      <c r="E93" s="34">
        <f t="shared" si="0"/>
        <v>3097</v>
      </c>
      <c r="F93" s="34">
        <f t="shared" si="0"/>
        <v>17675</v>
      </c>
      <c r="G93" s="34">
        <f t="shared" si="0"/>
        <v>572</v>
      </c>
      <c r="H93" s="34">
        <f t="shared" si="0"/>
        <v>2633</v>
      </c>
      <c r="I93" s="34">
        <f t="shared" si="0"/>
        <v>16470</v>
      </c>
      <c r="J93" s="38"/>
    </row>
    <row r="94" s="110" customFormat="1" ht="10.5" customHeight="1">
      <c r="A94" s="1" t="s">
        <v>136</v>
      </c>
    </row>
    <row r="95" s="110" customFormat="1" ht="9.75" customHeight="1"/>
    <row r="96" s="110" customFormat="1" ht="14.25">
      <c r="A96" s="111" t="s">
        <v>40</v>
      </c>
    </row>
    <row r="97" ht="10.5">
      <c r="D97" s="3" t="s">
        <v>12</v>
      </c>
    </row>
    <row r="98" spans="1:4" ht="21.75" thickBot="1">
      <c r="A98" s="46" t="s">
        <v>35</v>
      </c>
      <c r="B98" s="47" t="s">
        <v>87</v>
      </c>
      <c r="C98" s="48" t="s">
        <v>88</v>
      </c>
      <c r="D98" s="49" t="s">
        <v>52</v>
      </c>
    </row>
    <row r="99" spans="1:4" ht="13.5" customHeight="1" thickTop="1">
      <c r="A99" s="50" t="s">
        <v>36</v>
      </c>
      <c r="B99" s="20">
        <v>19167</v>
      </c>
      <c r="C99" s="21">
        <v>16668</v>
      </c>
      <c r="D99" s="26">
        <v>-2498</v>
      </c>
    </row>
    <row r="100" spans="1:4" ht="13.5" customHeight="1">
      <c r="A100" s="51" t="s">
        <v>37</v>
      </c>
      <c r="B100" s="23">
        <v>61035</v>
      </c>
      <c r="C100" s="24">
        <v>59292</v>
      </c>
      <c r="D100" s="25">
        <v>-1744</v>
      </c>
    </row>
    <row r="101" spans="1:4" ht="13.5" customHeight="1">
      <c r="A101" s="52" t="s">
        <v>38</v>
      </c>
      <c r="B101" s="31">
        <v>56432</v>
      </c>
      <c r="C101" s="32">
        <v>55359</v>
      </c>
      <c r="D101" s="33">
        <v>-1072</v>
      </c>
    </row>
    <row r="102" spans="1:4" ht="13.5" customHeight="1">
      <c r="A102" s="53" t="s">
        <v>39</v>
      </c>
      <c r="B102" s="79">
        <f>SUM(B99:B101)</f>
        <v>136634</v>
      </c>
      <c r="C102" s="34">
        <v>131320</v>
      </c>
      <c r="D102" s="38">
        <v>-5314</v>
      </c>
    </row>
    <row r="103" spans="1:4" ht="10.5">
      <c r="A103" s="1" t="s">
        <v>60</v>
      </c>
      <c r="B103" s="54"/>
      <c r="C103" s="54"/>
      <c r="D103" s="54"/>
    </row>
    <row r="104" spans="1:4" ht="9.75" customHeight="1">
      <c r="A104" s="55"/>
      <c r="B104" s="54"/>
      <c r="C104" s="54"/>
      <c r="D104" s="54"/>
    </row>
    <row r="105" ht="14.25">
      <c r="A105" s="6" t="s">
        <v>59</v>
      </c>
    </row>
    <row r="106" ht="10.5" customHeight="1">
      <c r="A106" s="6"/>
    </row>
    <row r="107" spans="1:11" ht="21.75" thickBot="1">
      <c r="A107" s="46" t="s">
        <v>34</v>
      </c>
      <c r="B107" s="47" t="s">
        <v>87</v>
      </c>
      <c r="C107" s="48" t="s">
        <v>88</v>
      </c>
      <c r="D107" s="48" t="s">
        <v>52</v>
      </c>
      <c r="E107" s="56" t="s">
        <v>32</v>
      </c>
      <c r="F107" s="49" t="s">
        <v>33</v>
      </c>
      <c r="G107" s="123" t="s">
        <v>41</v>
      </c>
      <c r="H107" s="124"/>
      <c r="I107" s="47" t="s">
        <v>87</v>
      </c>
      <c r="J107" s="48" t="s">
        <v>88</v>
      </c>
      <c r="K107" s="49" t="s">
        <v>52</v>
      </c>
    </row>
    <row r="108" spans="1:11" ht="13.5" customHeight="1" thickTop="1">
      <c r="A108" s="50" t="s">
        <v>26</v>
      </c>
      <c r="B108" s="57">
        <v>0.42</v>
      </c>
      <c r="C108" s="58">
        <v>0.45</v>
      </c>
      <c r="D108" s="58">
        <f aca="true" t="shared" si="1" ref="D108:D113">C108-B108</f>
        <v>0.030000000000000027</v>
      </c>
      <c r="E108" s="59">
        <v>-11.25</v>
      </c>
      <c r="F108" s="60">
        <v>-20</v>
      </c>
      <c r="G108" s="115" t="s">
        <v>71</v>
      </c>
      <c r="H108" s="116"/>
      <c r="I108" s="102" t="s">
        <v>89</v>
      </c>
      <c r="J108" s="61" t="s">
        <v>89</v>
      </c>
      <c r="K108" s="82" t="s">
        <v>89</v>
      </c>
    </row>
    <row r="109" spans="1:11" ht="13.5" customHeight="1">
      <c r="A109" s="51" t="s">
        <v>27</v>
      </c>
      <c r="B109" s="80">
        <v>14.62</v>
      </c>
      <c r="C109" s="62">
        <v>13.9</v>
      </c>
      <c r="D109" s="58">
        <f t="shared" si="1"/>
        <v>-0.7199999999999989</v>
      </c>
      <c r="E109" s="63">
        <v>-16.25</v>
      </c>
      <c r="F109" s="64">
        <v>-40</v>
      </c>
      <c r="G109" s="113" t="s">
        <v>72</v>
      </c>
      <c r="H109" s="114"/>
      <c r="I109" s="103">
        <v>-8.1</v>
      </c>
      <c r="J109" s="65">
        <v>-7.4</v>
      </c>
      <c r="K109" s="83">
        <f>J109-I109</f>
        <v>0.6999999999999993</v>
      </c>
    </row>
    <row r="110" spans="1:11" ht="13.5" customHeight="1">
      <c r="A110" s="51" t="s">
        <v>28</v>
      </c>
      <c r="B110" s="66">
        <v>12.2</v>
      </c>
      <c r="C110" s="65">
        <v>12.7</v>
      </c>
      <c r="D110" s="58">
        <f t="shared" si="1"/>
        <v>0.5</v>
      </c>
      <c r="E110" s="67">
        <v>25</v>
      </c>
      <c r="F110" s="68">
        <v>35</v>
      </c>
      <c r="G110" s="113" t="s">
        <v>73</v>
      </c>
      <c r="H110" s="114"/>
      <c r="I110" s="104" t="s">
        <v>89</v>
      </c>
      <c r="J110" s="65" t="s">
        <v>89</v>
      </c>
      <c r="K110" s="83" t="s">
        <v>89</v>
      </c>
    </row>
    <row r="111" spans="1:11" ht="13.5" customHeight="1">
      <c r="A111" s="51" t="s">
        <v>29</v>
      </c>
      <c r="B111" s="81">
        <v>169.8</v>
      </c>
      <c r="C111" s="65">
        <v>170.9</v>
      </c>
      <c r="D111" s="58">
        <f t="shared" si="1"/>
        <v>1.0999999999999943</v>
      </c>
      <c r="E111" s="67">
        <v>400</v>
      </c>
      <c r="F111" s="69"/>
      <c r="G111" s="113" t="s">
        <v>74</v>
      </c>
      <c r="H111" s="114"/>
      <c r="I111" s="104" t="s">
        <v>89</v>
      </c>
      <c r="J111" s="65" t="s">
        <v>89</v>
      </c>
      <c r="K111" s="83" t="s">
        <v>89</v>
      </c>
    </row>
    <row r="112" spans="1:11" ht="13.5" customHeight="1">
      <c r="A112" s="51" t="s">
        <v>30</v>
      </c>
      <c r="B112" s="77">
        <v>0.85</v>
      </c>
      <c r="C112" s="62">
        <v>0.86</v>
      </c>
      <c r="D112" s="58">
        <f t="shared" si="1"/>
        <v>0.010000000000000009</v>
      </c>
      <c r="E112" s="70"/>
      <c r="F112" s="71"/>
      <c r="G112" s="113" t="s">
        <v>75</v>
      </c>
      <c r="H112" s="114"/>
      <c r="I112" s="104" t="s">
        <v>89</v>
      </c>
      <c r="J112" s="65" t="s">
        <v>89</v>
      </c>
      <c r="K112" s="83" t="s">
        <v>89</v>
      </c>
    </row>
    <row r="113" spans="1:11" ht="13.5" customHeight="1">
      <c r="A113" s="72" t="s">
        <v>31</v>
      </c>
      <c r="B113" s="73">
        <v>96.7</v>
      </c>
      <c r="C113" s="74">
        <v>97.4</v>
      </c>
      <c r="D113" s="106">
        <f t="shared" si="1"/>
        <v>0.7000000000000028</v>
      </c>
      <c r="E113" s="75"/>
      <c r="F113" s="76"/>
      <c r="G113" s="117" t="s">
        <v>76</v>
      </c>
      <c r="H113" s="118"/>
      <c r="I113" s="105" t="s">
        <v>89</v>
      </c>
      <c r="J113" s="74" t="s">
        <v>89</v>
      </c>
      <c r="K113" s="84" t="s">
        <v>89</v>
      </c>
    </row>
    <row r="114" ht="10.5">
      <c r="A114" s="1" t="s">
        <v>61</v>
      </c>
    </row>
    <row r="115" ht="10.5">
      <c r="A115" s="1" t="s">
        <v>139</v>
      </c>
    </row>
  </sheetData>
  <sheetProtection/>
  <mergeCells count="44">
    <mergeCell ref="A2:K2"/>
    <mergeCell ref="A45:A46"/>
    <mergeCell ref="B45:B46"/>
    <mergeCell ref="C45:C46"/>
    <mergeCell ref="D45:D46"/>
    <mergeCell ref="E45:E46"/>
    <mergeCell ref="I23:I24"/>
    <mergeCell ref="D10:D11"/>
    <mergeCell ref="C10:C11"/>
    <mergeCell ref="A10:A11"/>
    <mergeCell ref="C52:C53"/>
    <mergeCell ref="E23:E24"/>
    <mergeCell ref="B10:B11"/>
    <mergeCell ref="I52:I53"/>
    <mergeCell ref="G45:G46"/>
    <mergeCell ref="F45:F46"/>
    <mergeCell ref="H52:H53"/>
    <mergeCell ref="F52:F53"/>
    <mergeCell ref="J52:J53"/>
    <mergeCell ref="H45:H46"/>
    <mergeCell ref="I45:I46"/>
    <mergeCell ref="E10:E11"/>
    <mergeCell ref="F23:F24"/>
    <mergeCell ref="H10:H11"/>
    <mergeCell ref="G23:G24"/>
    <mergeCell ref="H23:H24"/>
    <mergeCell ref="G10:G11"/>
    <mergeCell ref="F10:F11"/>
    <mergeCell ref="A52:A53"/>
    <mergeCell ref="D23:D24"/>
    <mergeCell ref="G107:H107"/>
    <mergeCell ref="B52:B53"/>
    <mergeCell ref="D52:D53"/>
    <mergeCell ref="A23:A24"/>
    <mergeCell ref="B23:B24"/>
    <mergeCell ref="C23:C24"/>
    <mergeCell ref="G52:G53"/>
    <mergeCell ref="E52:E53"/>
    <mergeCell ref="G109:H109"/>
    <mergeCell ref="G108:H108"/>
    <mergeCell ref="G113:H113"/>
    <mergeCell ref="G112:H112"/>
    <mergeCell ref="G111:H111"/>
    <mergeCell ref="G110:H110"/>
  </mergeCells>
  <printOptions/>
  <pageMargins left="0.4330708661417323" right="0.3937007874015748" top="0.71" bottom="0.3" header="0.45" footer="0.2"/>
  <pageSetup horizontalDpi="300" verticalDpi="300" orientation="portrait" paperSize="9" scale="88" r:id="rId1"/>
  <rowBreaks count="1" manualBreakCount="1">
    <brk id="4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008886</cp:lastModifiedBy>
  <cp:lastPrinted>2011-03-08T06:53:25Z</cp:lastPrinted>
  <dcterms:created xsi:type="dcterms:W3CDTF">1997-01-08T22:48:59Z</dcterms:created>
  <dcterms:modified xsi:type="dcterms:W3CDTF">2011-03-29T02:51:13Z</dcterms:modified>
  <cp:category/>
  <cp:version/>
  <cp:contentType/>
  <cp:contentStatus/>
</cp:coreProperties>
</file>