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35" windowHeight="3990" activeTab="0"/>
  </bookViews>
  <sheets>
    <sheet name="様式" sheetId="1" r:id="rId1"/>
  </sheets>
  <definedNames>
    <definedName name="_xlnm.Print_Area" localSheetId="0">'様式'!$A$1:$K$140</definedName>
  </definedNames>
  <calcPr fullCalcOnLoad="1"/>
</workbook>
</file>

<file path=xl/comments1.xml><?xml version="1.0" encoding="utf-8"?>
<comments xmlns="http://schemas.openxmlformats.org/spreadsheetml/2006/main">
  <authors>
    <author>村人１</author>
  </authors>
  <commentList>
    <comment ref="G55" authorId="0">
      <text>
        <r>
          <rPr>
            <b/>
            <sz val="9"/>
            <rFont val="ＭＳ Ｐゴシック"/>
            <family val="3"/>
          </rPr>
          <t>村人１:</t>
        </r>
        <r>
          <rPr>
            <sz val="9"/>
            <rFont val="ＭＳ Ｐゴシック"/>
            <family val="3"/>
          </rPr>
          <t xml:space="preserve">
端数調整</t>
        </r>
      </text>
    </comment>
    <comment ref="H55" authorId="0">
      <text>
        <r>
          <rPr>
            <b/>
            <sz val="9"/>
            <rFont val="ＭＳ Ｐゴシック"/>
            <family val="3"/>
          </rPr>
          <t>村人１:</t>
        </r>
        <r>
          <rPr>
            <sz val="9"/>
            <rFont val="ＭＳ Ｐゴシック"/>
            <family val="3"/>
          </rPr>
          <t xml:space="preserve">
端数調整</t>
        </r>
      </text>
    </comment>
  </commentList>
</comments>
</file>

<file path=xl/sharedStrings.xml><?xml version="1.0" encoding="utf-8"?>
<sst xmlns="http://schemas.openxmlformats.org/spreadsheetml/2006/main" count="215" uniqueCount="156">
  <si>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</si>
  <si>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</si>
  <si>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</si>
  <si>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</si>
  <si>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</si>
  <si>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</si>
  <si>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</si>
  <si>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</si>
  <si>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</si>
  <si>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</si>
  <si>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</si>
  <si>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</si>
  <si>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</si>
  <si>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</si>
  <si>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</si>
  <si>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</si>
  <si>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</si>
  <si>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</si>
  <si>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</si>
  <si>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</si>
  <si>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</si>
  <si>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</si>
  <si>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</si>
  <si>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</si>
  <si>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</si>
  <si>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</si>
  <si>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</si>
  <si>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</si>
  <si>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</si>
  <si>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</si>
  <si>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</si>
  <si>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</si>
  <si>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</si>
  <si>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</si>
  <si>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</si>
  <si>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</si>
  <si>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</si>
  <si>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</si>
  <si>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</si>
  <si>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</si>
  <si>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</si>
  <si>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</si>
  <si>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</si>
  <si>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</si>
  <si>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</si>
  <si>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</si>
  <si>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</si>
  <si>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</si>
  <si>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</si>
  <si>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</si>
  <si>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</si>
  <si>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</si>
  <si>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</si>
  <si>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</si>
  <si>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</si>
  <si>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</si>
  <si>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</si>
  <si>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</si>
  <si>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</si>
  <si>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</si>
  <si>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</si>
  <si>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</si>
  <si>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</si>
  <si>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</si>
  <si>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</si>
  <si>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</si>
  <si>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</si>
  <si>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京都市</t>
  </si>
  <si>
    <t>母子寡婦福祉資金
貸付事業特別会計</t>
  </si>
  <si>
    <t>土地取得特別会計</t>
  </si>
  <si>
    <t>基金特別会計</t>
  </si>
  <si>
    <t>市公債特別会計</t>
  </si>
  <si>
    <t>定額給付金給付事業特別会計</t>
  </si>
  <si>
    <t>雇用対策事業特別会計</t>
  </si>
  <si>
    <t>（公営事業会計に係るもの）</t>
  </si>
  <si>
    <t>法適用企業</t>
  </si>
  <si>
    <t>（歳入）　　</t>
  </si>
  <si>
    <t>（歳出）</t>
  </si>
  <si>
    <t>基金から1百万円繰入</t>
  </si>
  <si>
    <t>（その他の公営事業会計に係るもの）</t>
  </si>
  <si>
    <t>国民健康保険
事業会計</t>
  </si>
  <si>
    <t>介護保険
事業会計</t>
  </si>
  <si>
    <t>老人保健特別会計</t>
  </si>
  <si>
    <t>澱川右岸水防事務組合</t>
  </si>
  <si>
    <t>桂川・小畑川水防事務組合</t>
  </si>
  <si>
    <t>淀川・木津川水防事務組合</t>
  </si>
  <si>
    <t>自動車運送事業特別会計</t>
  </si>
  <si>
    <t>高速鉄道事業特別会計</t>
  </si>
  <si>
    <t>財団法人 京都市環境事業協会</t>
  </si>
  <si>
    <t>京都市土地開発公社</t>
  </si>
  <si>
    <t>財団法人　京都市国際交流協会</t>
  </si>
  <si>
    <t>財団法人　大学コンソーシアム京都</t>
  </si>
  <si>
    <t>財団法人 京都市埋蔵文化財研究所</t>
  </si>
  <si>
    <t>財団法人 京都市ユースサービス協会</t>
  </si>
  <si>
    <t>財団法人 京都市女性協会</t>
  </si>
  <si>
    <t>財団法人 京都市立浴場運営財団</t>
  </si>
  <si>
    <t>財団法人 京都市音楽芸術文化振興財団</t>
  </si>
  <si>
    <t>財団法人 京都市芸術文化協会</t>
  </si>
  <si>
    <t>財団法人 花脊森林文化財団</t>
  </si>
  <si>
    <t>財団法人 きょうと京北ふるさと公社</t>
  </si>
  <si>
    <t>財団法人 京都伝統産業交流センター</t>
  </si>
  <si>
    <t>財団法人 京都高度技術研究所</t>
  </si>
  <si>
    <t>株式会社 京都産業振興センター</t>
  </si>
  <si>
    <t>財団法人 京都市急病診療所</t>
  </si>
  <si>
    <t>財団法人 京都市障害者スポーツ協会</t>
  </si>
  <si>
    <t>財団法人 京都市健康づくり協会</t>
  </si>
  <si>
    <t>財団法人 京都中央看護師養成事業団</t>
  </si>
  <si>
    <t>京都市住宅供給公社</t>
  </si>
  <si>
    <t>財団法人 京都市景観・まちづくりセンター</t>
  </si>
  <si>
    <t>京都御池地下街 株式会社</t>
  </si>
  <si>
    <t>京都醍醐センター 株式会社</t>
  </si>
  <si>
    <t>財団法人 京都市都市緑化協会</t>
  </si>
  <si>
    <t>京都シティ開発 株式会社</t>
  </si>
  <si>
    <t>財団法人 京都市防災協会</t>
  </si>
  <si>
    <t>財団法人 京都市交通事業振興公社</t>
  </si>
  <si>
    <t>京都地下鉄整備 株式会社</t>
  </si>
  <si>
    <t>財団法人京都市上下水道サービス協会</t>
  </si>
  <si>
    <t>財団法人　京都市生涯学習振興財団</t>
  </si>
  <si>
    <t>株式会社 京都環境保全公社</t>
  </si>
  <si>
    <t>財団法人 京都古文化保存協会</t>
  </si>
  <si>
    <t>財団法人 世界人権問題研究センター</t>
  </si>
  <si>
    <t>財団法人 京都ゼミナールハウス</t>
  </si>
  <si>
    <t>財団法人 京都市文化観光資源保護財団</t>
  </si>
  <si>
    <t>社団法人 京都国際工芸センター</t>
  </si>
  <si>
    <t>京都食肉市場 株式会社</t>
  </si>
  <si>
    <t>財団法人 京都こども文化会館</t>
  </si>
  <si>
    <t>社団法人 京都市保育園連盟</t>
  </si>
  <si>
    <t>-</t>
  </si>
  <si>
    <t>病院事業特別会計</t>
  </si>
  <si>
    <t>水道事業特別会計</t>
  </si>
  <si>
    <t>公共下水道事業特別会計</t>
  </si>
  <si>
    <t>自動車運送事業特別会計</t>
  </si>
  <si>
    <t>高速鉄道事業特別会計</t>
  </si>
  <si>
    <t>農業集落排水
事業特別会計</t>
  </si>
  <si>
    <t>中央卸売市場第一市場
特別会計</t>
  </si>
  <si>
    <t>地域水道特別会計</t>
  </si>
  <si>
    <t>京北地域水道特別会計</t>
  </si>
  <si>
    <t>特定環境保全公共下水道特別会計</t>
  </si>
  <si>
    <t>中央卸売市場第二市場・
と畜場特別会計</t>
  </si>
  <si>
    <t>土地区画整理事業
特別会計</t>
  </si>
  <si>
    <t>駐車場事業
特別会計</t>
  </si>
  <si>
    <t>京都府後期高齢者医療広域連合</t>
  </si>
  <si>
    <t>後期高齢者医療特別会計</t>
  </si>
  <si>
    <t>財政状況等一覧表（平成２１年度決算）</t>
  </si>
  <si>
    <t>平成20年度
決算　A</t>
  </si>
  <si>
    <t>平成21年度
決算　B</t>
  </si>
  <si>
    <t>基金から9,816百万円繰入</t>
  </si>
  <si>
    <t>基金から19,216百万円繰入</t>
  </si>
  <si>
    <t>基金から20百万円繰入</t>
  </si>
  <si>
    <t>基金から0百万円繰入</t>
  </si>
  <si>
    <t>基金から11百万円繰入</t>
  </si>
  <si>
    <t>基金から1,227百万円繰入</t>
  </si>
  <si>
    <t>財団法人 京都市体育協会</t>
  </si>
  <si>
    <t>財団法人 京都市都市整備公社</t>
  </si>
  <si>
    <t>-</t>
  </si>
  <si>
    <t>　　　　　４．「早期健全化基準」及び「財政再生基準」は平成21年度決算における基準である。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</si>
</sst>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quot;‐&quot;;\-#,###\-"/>
    <numFmt numFmtId="185" formatCode="0;&quot;△ &quot;0"/>
    <numFmt numFmtId="186" formatCode="#,##0_);[Red]\(#,##0\)"/>
    <numFmt numFmtId="187" formatCode="0.000;&quot;△ &quot;0.000"/>
    <numFmt numFmtId="188" formatCode="#,##0_ "/>
  </numFmts>
  <fonts count="49">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b/>
      <sz val="8"/>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thin"/>
      <right style="hair"/>
      <top style="hair"/>
      <bottom style="thin"/>
    </border>
    <border>
      <left style="thin"/>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thin"/>
      <bottom style="double"/>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style="hair">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color indexed="8"/>
      </right>
      <top>
        <color indexed="63"/>
      </top>
      <bottom style="hair"/>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color indexed="8"/>
      </left>
      <right>
        <color indexed="63"/>
      </right>
      <top>
        <color indexed="63"/>
      </top>
      <bottom style="hair">
        <color indexed="8"/>
      </bottom>
    </border>
    <border>
      <left style="hair"/>
      <right style="hair"/>
      <top style="hair"/>
      <bottom style="hair"/>
    </border>
    <border>
      <left style="hair"/>
      <right style="hair"/>
      <top style="double"/>
      <bottom style="hair"/>
    </border>
    <border>
      <left style="hair"/>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color indexed="63"/>
      </top>
      <bottom>
        <color indexed="63"/>
      </bottom>
    </border>
    <border>
      <left style="hair"/>
      <right style="hair"/>
      <top style="hair">
        <color indexed="8"/>
      </top>
      <bottom style="hair">
        <color indexed="8"/>
      </bottom>
    </border>
    <border>
      <left style="hair"/>
      <right style="hair"/>
      <top style="hair">
        <color indexed="8"/>
      </top>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hair"/>
      <bottom style="hair"/>
    </border>
    <border>
      <left style="thin"/>
      <right style="thin"/>
      <top>
        <color indexed="63"/>
      </top>
      <bottom>
        <color indexed="63"/>
      </bottom>
    </border>
    <border>
      <left style="hair"/>
      <right style="thin"/>
      <top style="double"/>
      <bottom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thin"/>
      <bottom style="thin"/>
    </border>
    <border>
      <left style="hair"/>
      <right style="thin"/>
      <top>
        <color indexed="63"/>
      </top>
      <bottom style="hair"/>
    </border>
    <border diagonalUp="1">
      <left style="hair"/>
      <right style="thin"/>
      <top style="hair"/>
      <bottom style="hair"/>
      <diagonal style="hair"/>
    </border>
    <border>
      <left style="hair"/>
      <right style="thin"/>
      <top style="hair"/>
      <bottom style="thin"/>
    </border>
    <border>
      <left style="thin"/>
      <right style="thin"/>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color indexed="63"/>
      </left>
      <right>
        <color indexed="63"/>
      </right>
      <top>
        <color indexed="63"/>
      </top>
      <bottom style="thin"/>
    </border>
    <border>
      <left style="hair"/>
      <right>
        <color indexed="63"/>
      </right>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diagonalUp="1">
      <left style="hair"/>
      <right style="thin"/>
      <top style="double"/>
      <bottom style="hair"/>
      <diagonal style="hair"/>
    </border>
    <border diagonalUp="1">
      <left style="hair"/>
      <right style="thin"/>
      <top style="hair"/>
      <bottom style="thin"/>
      <diagonal style="hair"/>
    </border>
    <border diagonalUp="1">
      <left style="hair"/>
      <right style="thin"/>
      <top style="thin"/>
      <bottom style="thin"/>
      <diagonal style="hair"/>
    </border>
    <border diagonalUp="1">
      <left style="hair"/>
      <right style="hair"/>
      <top style="hair"/>
      <bottom style="hair"/>
      <diagonal style="hair"/>
    </border>
    <border diagonalUp="1">
      <left style="hair"/>
      <right style="hair"/>
      <top style="hair"/>
      <bottom style="thin"/>
      <diagonal style="hair"/>
    </border>
    <border>
      <left style="hair"/>
      <right style="double"/>
      <top style="double"/>
      <bottom style="hair"/>
    </border>
    <border>
      <left style="hair"/>
      <right style="double"/>
      <top style="hair"/>
      <bottom style="hair"/>
    </border>
    <border>
      <left style="hair"/>
      <right style="double"/>
      <top style="hair"/>
      <bottom style="hair">
        <color indexed="8"/>
      </bottom>
    </border>
    <border>
      <left style="hair"/>
      <right style="double"/>
      <top style="hair">
        <color indexed="8"/>
      </top>
      <bottom style="hair">
        <color indexed="8"/>
      </bottom>
    </border>
    <border>
      <left style="hair"/>
      <right style="double"/>
      <top style="hair">
        <color indexed="8"/>
      </top>
      <bottom style="double">
        <color indexed="8"/>
      </bottom>
    </border>
    <border>
      <left style="hair">
        <color indexed="8"/>
      </left>
      <right style="double"/>
      <top>
        <color indexed="63"/>
      </top>
      <bottom style="thin"/>
    </border>
    <border>
      <left style="hair"/>
      <right style="double"/>
      <top style="hair">
        <color indexed="8"/>
      </top>
      <bottom style="hair"/>
    </border>
    <border>
      <left style="hair"/>
      <right style="double"/>
      <top>
        <color indexed="63"/>
      </top>
      <bottom>
        <color indexed="63"/>
      </bottom>
    </border>
    <border>
      <left style="hair"/>
      <right style="double"/>
      <top>
        <color indexed="63"/>
      </top>
      <bottom style="hair"/>
    </border>
    <border>
      <left style="hair"/>
      <right style="double"/>
      <top>
        <color indexed="63"/>
      </top>
      <bottom style="hair">
        <color indexed="8"/>
      </bottom>
    </border>
    <border>
      <left style="hair"/>
      <right style="hair"/>
      <top style="hair"/>
      <bottom>
        <color indexed="63"/>
      </bottom>
    </border>
    <border>
      <left style="hair"/>
      <right style="hair"/>
      <top>
        <color indexed="63"/>
      </top>
      <bottom style="double"/>
    </border>
    <border>
      <left style="thin"/>
      <right style="thin"/>
      <top style="double"/>
      <bottom style="hair"/>
    </border>
    <border>
      <left style="thin">
        <color indexed="8"/>
      </left>
      <right style="thin">
        <color indexed="8"/>
      </right>
      <top>
        <color indexed="63"/>
      </top>
      <bottom>
        <color indexed="63"/>
      </bottom>
    </border>
    <border>
      <left style="thin">
        <color indexed="8"/>
      </left>
      <right style="thin">
        <color indexed="8"/>
      </right>
      <top style="double">
        <color indexed="8"/>
      </top>
      <bottom style="hair">
        <color indexed="8"/>
      </bottom>
    </border>
    <border>
      <left>
        <color indexed="63"/>
      </left>
      <right>
        <color indexed="63"/>
      </right>
      <top style="double">
        <color indexed="8"/>
      </top>
      <bottom style="hair">
        <color indexed="8"/>
      </bottom>
    </border>
    <border>
      <left style="hair">
        <color indexed="8"/>
      </left>
      <right>
        <color indexed="63"/>
      </right>
      <top style="double">
        <color indexed="8"/>
      </top>
      <bottom style="hair">
        <color indexed="8"/>
      </bottom>
    </border>
    <border>
      <left style="hair">
        <color indexed="8"/>
      </left>
      <right style="hair">
        <color indexed="8"/>
      </right>
      <top style="double">
        <color indexed="8"/>
      </top>
      <bottom style="hair">
        <color indexed="8"/>
      </bottom>
    </border>
    <border>
      <left style="hair"/>
      <right style="hair"/>
      <top style="double"/>
      <bottom style="hair">
        <color indexed="8"/>
      </bottom>
    </border>
    <border>
      <left style="hair"/>
      <right style="double"/>
      <top style="double">
        <color indexed="8"/>
      </top>
      <bottom style="hair">
        <color indexed="8"/>
      </bottom>
    </border>
    <border>
      <left style="double"/>
      <right style="thin"/>
      <top style="double"/>
      <bottom style="thin"/>
    </border>
    <border diagonalUp="1">
      <left style="thin"/>
      <right style="hair"/>
      <top style="double"/>
      <bottom style="thin"/>
      <diagonal style="hair"/>
    </border>
    <border diagonalUp="1">
      <left style="hair"/>
      <right style="hair"/>
      <top style="double"/>
      <bottom style="thin"/>
      <diagonal style="hair"/>
    </border>
    <border>
      <left style="hair"/>
      <right style="double"/>
      <top style="double"/>
      <bottom style="thin"/>
    </border>
    <border>
      <left style="hair"/>
      <right style="double"/>
      <top style="hair"/>
      <bottom>
        <color indexed="63"/>
      </bottom>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color indexed="8"/>
      </left>
      <right>
        <color indexed="63"/>
      </right>
      <top style="hair">
        <color indexed="8"/>
      </top>
      <bottom>
        <color indexed="63"/>
      </bottom>
    </border>
    <border>
      <left style="thin">
        <color indexed="8"/>
      </left>
      <right>
        <color indexed="63"/>
      </right>
      <top>
        <color indexed="63"/>
      </top>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color indexed="8"/>
      </left>
      <right>
        <color indexed="63"/>
      </right>
      <top>
        <color indexed="63"/>
      </top>
      <bottom style="hair">
        <color indexed="8"/>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31">
    <xf numFmtId="0" fontId="0" fillId="0" borderId="0" xfId="0" applyAlignment="1">
      <alignment/>
    </xf>
    <xf numFmtId="176" fontId="2" fillId="0" borderId="1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8" fontId="2" fillId="0" borderId="14" xfId="0" applyNumberFormat="1" applyFont="1" applyFill="1" applyBorder="1" applyAlignment="1">
      <alignment horizontal="center" vertical="center" shrinkToFit="1"/>
    </xf>
    <xf numFmtId="0" fontId="2" fillId="33" borderId="0" xfId="0" applyFont="1" applyFill="1" applyAlignment="1">
      <alignment vertical="center"/>
    </xf>
    <xf numFmtId="179" fontId="2" fillId="0" borderId="15"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9" fontId="2" fillId="0" borderId="16" xfId="0" applyNumberFormat="1" applyFont="1" applyFill="1" applyBorder="1" applyAlignment="1">
      <alignment horizontal="center" vertical="center" shrinkToFit="1"/>
    </xf>
    <xf numFmtId="0" fontId="2" fillId="0" borderId="17" xfId="0" applyFont="1" applyFill="1" applyBorder="1" applyAlignment="1">
      <alignment horizontal="center" vertical="center" wrapText="1"/>
    </xf>
    <xf numFmtId="178" fontId="2" fillId="0" borderId="11" xfId="0" applyNumberFormat="1" applyFont="1" applyFill="1" applyBorder="1" applyAlignment="1">
      <alignment horizontal="center" vertical="center" shrinkToFit="1"/>
    </xf>
    <xf numFmtId="179" fontId="2" fillId="0" borderId="10" xfId="0" applyNumberFormat="1" applyFont="1" applyFill="1" applyBorder="1" applyAlignment="1">
      <alignment horizontal="center" vertical="center" shrinkToFit="1"/>
    </xf>
    <xf numFmtId="179" fontId="2" fillId="0" borderId="11"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83" fontId="2" fillId="0" borderId="18" xfId="0" applyNumberFormat="1" applyFont="1" applyFill="1" applyBorder="1" applyAlignment="1">
      <alignment horizontal="distributed" vertical="center" wrapText="1"/>
    </xf>
    <xf numFmtId="183" fontId="2" fillId="0" borderId="19" xfId="0" applyNumberFormat="1" applyFont="1" applyFill="1" applyBorder="1" applyAlignment="1">
      <alignment vertical="center"/>
    </xf>
    <xf numFmtId="183" fontId="2" fillId="0" borderId="20" xfId="0" applyNumberFormat="1" applyFont="1" applyFill="1" applyBorder="1" applyAlignment="1">
      <alignment vertical="center"/>
    </xf>
    <xf numFmtId="176"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22" xfId="0" applyNumberFormat="1" applyFont="1" applyFill="1" applyBorder="1" applyAlignment="1">
      <alignment horizontal="left" vertical="center" wrapText="1"/>
    </xf>
    <xf numFmtId="183" fontId="2" fillId="0" borderId="23" xfId="0" applyNumberFormat="1" applyFont="1" applyFill="1" applyBorder="1" applyAlignment="1">
      <alignment vertical="center"/>
    </xf>
    <xf numFmtId="183" fontId="2" fillId="0" borderId="24" xfId="0" applyNumberFormat="1" applyFont="1" applyFill="1" applyBorder="1" applyAlignment="1">
      <alignment horizontal="left" vertical="center" wrapText="1"/>
    </xf>
    <xf numFmtId="183" fontId="2" fillId="0" borderId="25"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0" fontId="2" fillId="0" borderId="28" xfId="0" applyFont="1" applyFill="1" applyBorder="1" applyAlignment="1">
      <alignment horizontal="center" vertical="center"/>
    </xf>
    <xf numFmtId="183" fontId="2" fillId="0" borderId="29" xfId="0" applyNumberFormat="1" applyFont="1" applyFill="1" applyBorder="1" applyAlignment="1">
      <alignment vertical="center"/>
    </xf>
    <xf numFmtId="183" fontId="2" fillId="0" borderId="30" xfId="0" applyNumberFormat="1" applyFont="1" applyFill="1" applyBorder="1" applyAlignment="1">
      <alignment vertical="center"/>
    </xf>
    <xf numFmtId="176" fontId="2" fillId="0" borderId="30" xfId="0" applyNumberFormat="1" applyFont="1" applyFill="1" applyBorder="1" applyAlignment="1">
      <alignment vertical="center"/>
    </xf>
    <xf numFmtId="185" fontId="2" fillId="0" borderId="18" xfId="0" applyNumberFormat="1" applyFont="1" applyFill="1" applyBorder="1" applyAlignment="1">
      <alignment horizontal="distributed" vertical="center"/>
    </xf>
    <xf numFmtId="176" fontId="2" fillId="0" borderId="31"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38" fontId="2" fillId="0" borderId="32" xfId="49" applyFont="1" applyFill="1" applyBorder="1" applyAlignment="1">
      <alignment horizontal="right" vertical="center"/>
    </xf>
    <xf numFmtId="185" fontId="2" fillId="0" borderId="18" xfId="0" applyNumberFormat="1" applyFont="1" applyFill="1" applyBorder="1" applyAlignment="1">
      <alignment horizontal="distributed" vertical="center" wrapText="1"/>
    </xf>
    <xf numFmtId="176" fontId="2" fillId="0" borderId="33" xfId="0" applyNumberFormat="1" applyFont="1" applyFill="1" applyBorder="1" applyAlignment="1">
      <alignment horizontal="right" vertical="center"/>
    </xf>
    <xf numFmtId="183" fontId="2" fillId="0" borderId="34" xfId="0" applyNumberFormat="1" applyFont="1" applyFill="1" applyBorder="1" applyAlignment="1">
      <alignment vertical="center" wrapText="1"/>
    </xf>
    <xf numFmtId="183" fontId="2" fillId="0" borderId="35" xfId="0" applyNumberFormat="1" applyFont="1" applyFill="1" applyBorder="1" applyAlignment="1">
      <alignment vertical="center" wrapText="1"/>
    </xf>
    <xf numFmtId="183" fontId="2" fillId="0" borderId="0" xfId="0" applyNumberFormat="1" applyFont="1" applyFill="1" applyBorder="1" applyAlignment="1">
      <alignment vertical="center" wrapText="1"/>
    </xf>
    <xf numFmtId="186" fontId="2" fillId="0" borderId="36" xfId="0" applyNumberFormat="1" applyFont="1" applyFill="1" applyBorder="1" applyAlignment="1">
      <alignment horizontal="right" vertical="center" wrapText="1"/>
    </xf>
    <xf numFmtId="186" fontId="2" fillId="0" borderId="37" xfId="0" applyNumberFormat="1" applyFont="1" applyFill="1" applyBorder="1" applyAlignment="1">
      <alignment horizontal="right" vertical="center" wrapText="1"/>
    </xf>
    <xf numFmtId="186" fontId="2" fillId="0" borderId="38" xfId="0" applyNumberFormat="1" applyFont="1" applyFill="1" applyBorder="1" applyAlignment="1">
      <alignment horizontal="right" vertical="center" wrapText="1"/>
    </xf>
    <xf numFmtId="186" fontId="2" fillId="0" borderId="39" xfId="0" applyNumberFormat="1" applyFont="1" applyFill="1" applyBorder="1" applyAlignment="1">
      <alignment horizontal="right" vertical="center" wrapText="1"/>
    </xf>
    <xf numFmtId="183" fontId="2" fillId="0" borderId="36" xfId="0" applyNumberFormat="1" applyFont="1" applyFill="1" applyBorder="1" applyAlignment="1">
      <alignment horizontal="right" vertical="center" wrapText="1"/>
    </xf>
    <xf numFmtId="183" fontId="2" fillId="0" borderId="37" xfId="0" applyNumberFormat="1" applyFont="1" applyFill="1" applyBorder="1" applyAlignment="1">
      <alignment horizontal="right" vertical="center" wrapText="1"/>
    </xf>
    <xf numFmtId="183" fontId="2" fillId="0" borderId="38" xfId="0" applyNumberFormat="1" applyFont="1" applyFill="1" applyBorder="1" applyAlignment="1">
      <alignment horizontal="right" vertical="center" wrapText="1"/>
    </xf>
    <xf numFmtId="183" fontId="2" fillId="0" borderId="39" xfId="0" applyNumberFormat="1" applyFont="1" applyFill="1" applyBorder="1" applyAlignment="1">
      <alignment horizontal="right" vertical="center" wrapText="1"/>
    </xf>
    <xf numFmtId="185" fontId="2" fillId="0" borderId="38" xfId="0" applyNumberFormat="1" applyFont="1" applyFill="1" applyBorder="1" applyAlignment="1">
      <alignment horizontal="right" vertical="center" wrapText="1"/>
    </xf>
    <xf numFmtId="185" fontId="2" fillId="0" borderId="39" xfId="0" applyNumberFormat="1" applyFont="1" applyFill="1" applyBorder="1" applyAlignment="1">
      <alignment horizontal="right" vertical="center" wrapText="1"/>
    </xf>
    <xf numFmtId="183" fontId="2" fillId="0" borderId="40" xfId="0" applyNumberFormat="1" applyFont="1" applyFill="1" applyBorder="1" applyAlignment="1">
      <alignment vertical="center" wrapText="1"/>
    </xf>
    <xf numFmtId="183" fontId="2" fillId="0" borderId="19" xfId="0" applyNumberFormat="1" applyFont="1" applyFill="1" applyBorder="1" applyAlignment="1">
      <alignment vertical="center" wrapText="1"/>
    </xf>
    <xf numFmtId="176" fontId="2" fillId="0" borderId="38" xfId="0" applyNumberFormat="1" applyFont="1" applyFill="1" applyBorder="1" applyAlignment="1">
      <alignment horizontal="right" vertical="center" wrapText="1"/>
    </xf>
    <xf numFmtId="176" fontId="2" fillId="0" borderId="39" xfId="0" applyNumberFormat="1" applyFont="1" applyFill="1" applyBorder="1" applyAlignment="1">
      <alignment horizontal="right" vertical="center" wrapText="1"/>
    </xf>
    <xf numFmtId="183" fontId="2" fillId="0" borderId="41" xfId="0" applyNumberFormat="1" applyFont="1" applyFill="1" applyBorder="1" applyAlignment="1">
      <alignment vertical="center" wrapText="1"/>
    </xf>
    <xf numFmtId="183" fontId="2" fillId="0" borderId="42" xfId="0" applyNumberFormat="1" applyFont="1" applyFill="1" applyBorder="1" applyAlignment="1">
      <alignment horizontal="right" vertical="center" wrapText="1"/>
    </xf>
    <xf numFmtId="183" fontId="2" fillId="0" borderId="43" xfId="0" applyNumberFormat="1" applyFont="1" applyFill="1" applyBorder="1" applyAlignment="1">
      <alignment horizontal="right" vertical="center" wrapText="1"/>
    </xf>
    <xf numFmtId="176" fontId="2" fillId="0" borderId="44" xfId="0" applyNumberFormat="1" applyFont="1" applyFill="1" applyBorder="1" applyAlignment="1">
      <alignment horizontal="right" vertical="center"/>
    </xf>
    <xf numFmtId="178" fontId="2" fillId="0" borderId="38"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0" fontId="2" fillId="0" borderId="48" xfId="0" applyFont="1" applyFill="1" applyBorder="1" applyAlignment="1">
      <alignment horizontal="distributed" vertical="center" indent="1"/>
    </xf>
    <xf numFmtId="0" fontId="2" fillId="0" borderId="49" xfId="0" applyFont="1" applyFill="1" applyBorder="1" applyAlignment="1">
      <alignment horizontal="distributed" vertical="center" indent="1"/>
    </xf>
    <xf numFmtId="0" fontId="2" fillId="0" borderId="50" xfId="0" applyFont="1" applyFill="1" applyBorder="1" applyAlignment="1">
      <alignment horizontal="distributed" vertical="center" indent="1"/>
    </xf>
    <xf numFmtId="176" fontId="2" fillId="0" borderId="51" xfId="0" applyNumberFormat="1" applyFont="1" applyFill="1" applyBorder="1" applyAlignment="1">
      <alignment horizontal="right" vertical="center"/>
    </xf>
    <xf numFmtId="176" fontId="2" fillId="0" borderId="52" xfId="0" applyNumberFormat="1" applyFont="1" applyFill="1" applyBorder="1" applyAlignment="1">
      <alignment horizontal="right" vertical="center"/>
    </xf>
    <xf numFmtId="176" fontId="2" fillId="0" borderId="53" xfId="0" applyNumberFormat="1" applyFont="1" applyFill="1" applyBorder="1" applyAlignment="1">
      <alignment horizontal="center" vertical="center"/>
    </xf>
    <xf numFmtId="176" fontId="2" fillId="0" borderId="38" xfId="0" applyNumberFormat="1" applyFont="1" applyFill="1" applyBorder="1" applyAlignment="1">
      <alignment horizontal="right" vertical="center"/>
    </xf>
    <xf numFmtId="176" fontId="2" fillId="0" borderId="51" xfId="0" applyNumberFormat="1" applyFont="1" applyFill="1" applyBorder="1" applyAlignment="1">
      <alignment horizontal="center" vertical="center"/>
    </xf>
    <xf numFmtId="176" fontId="2" fillId="0" borderId="54"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0" borderId="57"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0" fontId="2" fillId="0" borderId="59" xfId="0"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horizontal="center" vertical="center" shrinkToFit="1"/>
    </xf>
    <xf numFmtId="176" fontId="2" fillId="0" borderId="64" xfId="0" applyNumberFormat="1" applyFont="1" applyFill="1" applyBorder="1" applyAlignment="1">
      <alignment horizontal="center" vertical="center" shrinkToFit="1"/>
    </xf>
    <xf numFmtId="176" fontId="2" fillId="0" borderId="65"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6" xfId="0" applyNumberFormat="1" applyFont="1" applyFill="1" applyBorder="1" applyAlignment="1">
      <alignment horizontal="center" vertical="center" shrinkToFit="1"/>
    </xf>
    <xf numFmtId="182" fontId="2" fillId="0" borderId="38" xfId="0" applyNumberFormat="1" applyFont="1" applyFill="1" applyBorder="1" applyAlignment="1">
      <alignment horizontal="center" vertical="center"/>
    </xf>
    <xf numFmtId="182" fontId="2" fillId="0" borderId="67" xfId="0" applyNumberFormat="1" applyFont="1" applyFill="1" applyBorder="1" applyAlignment="1">
      <alignment horizontal="center" vertical="center"/>
    </xf>
    <xf numFmtId="182" fontId="2" fillId="0" borderId="45" xfId="0" applyNumberFormat="1" applyFont="1" applyFill="1" applyBorder="1" applyAlignment="1">
      <alignment horizontal="center" vertical="center"/>
    </xf>
    <xf numFmtId="182" fontId="2" fillId="0" borderId="56" xfId="0" applyNumberFormat="1" applyFont="1" applyFill="1" applyBorder="1" applyAlignment="1">
      <alignment horizontal="center" vertical="center"/>
    </xf>
    <xf numFmtId="181" fontId="2" fillId="0" borderId="45" xfId="0" applyNumberFormat="1" applyFont="1" applyFill="1" applyBorder="1" applyAlignment="1">
      <alignment horizontal="center" vertical="center"/>
    </xf>
    <xf numFmtId="181" fontId="2" fillId="0" borderId="56" xfId="0" applyNumberFormat="1" applyFont="1" applyFill="1" applyBorder="1" applyAlignment="1">
      <alignment horizontal="center" vertical="center"/>
    </xf>
    <xf numFmtId="181" fontId="2" fillId="0" borderId="68" xfId="0" applyNumberFormat="1" applyFont="1" applyFill="1" applyBorder="1" applyAlignment="1">
      <alignment horizontal="center" vertical="center"/>
    </xf>
    <xf numFmtId="178" fontId="2" fillId="0" borderId="67" xfId="0" applyNumberFormat="1" applyFont="1" applyFill="1" applyBorder="1" applyAlignment="1">
      <alignment horizontal="center" vertical="center" shrinkToFit="1"/>
    </xf>
    <xf numFmtId="179" fontId="2" fillId="0" borderId="56"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8" fontId="2" fillId="0" borderId="69" xfId="0" applyNumberFormat="1" applyFont="1" applyFill="1" applyBorder="1" applyAlignment="1">
      <alignment horizontal="center" vertical="center" shrinkToFi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74" xfId="0" applyFont="1" applyFill="1" applyBorder="1" applyAlignment="1">
      <alignment vertical="center"/>
    </xf>
    <xf numFmtId="0" fontId="2" fillId="0" borderId="74" xfId="0" applyFont="1" applyFill="1" applyBorder="1" applyAlignment="1">
      <alignment vertical="center"/>
    </xf>
    <xf numFmtId="0" fontId="1" fillId="0" borderId="17"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0" xfId="0" applyFont="1" applyFill="1" applyBorder="1" applyAlignment="1">
      <alignment horizontal="center" vertical="center" wrapText="1"/>
    </xf>
    <xf numFmtId="176" fontId="2" fillId="0" borderId="76" xfId="49" applyNumberFormat="1" applyFont="1" applyFill="1" applyBorder="1" applyAlignment="1">
      <alignment vertical="center" shrinkToFit="1"/>
    </xf>
    <xf numFmtId="176" fontId="2" fillId="0" borderId="77" xfId="49" applyNumberFormat="1" applyFont="1" applyFill="1" applyBorder="1" applyAlignment="1">
      <alignment vertical="center" shrinkToFit="1"/>
    </xf>
    <xf numFmtId="176" fontId="2" fillId="0" borderId="78" xfId="49" applyNumberFormat="1" applyFont="1" applyFill="1" applyBorder="1" applyAlignment="1">
      <alignment vertical="center" shrinkToFit="1"/>
    </xf>
    <xf numFmtId="176" fontId="2" fillId="0" borderId="79" xfId="49" applyNumberFormat="1" applyFont="1" applyFill="1" applyBorder="1" applyAlignment="1">
      <alignment vertical="center" shrinkToFit="1"/>
    </xf>
    <xf numFmtId="0" fontId="6" fillId="0" borderId="0" xfId="0" applyFont="1" applyFill="1" applyAlignment="1">
      <alignment vertical="center"/>
    </xf>
    <xf numFmtId="176" fontId="2" fillId="0" borderId="80"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0" fontId="2" fillId="0" borderId="50" xfId="0" applyFont="1" applyFill="1" applyBorder="1" applyAlignment="1">
      <alignment horizontal="center" vertical="center"/>
    </xf>
    <xf numFmtId="176" fontId="2" fillId="0" borderId="47" xfId="0" applyNumberFormat="1" applyFont="1" applyFill="1" applyBorder="1" applyAlignment="1">
      <alignment vertical="center" shrinkToFit="1"/>
    </xf>
    <xf numFmtId="176" fontId="2" fillId="0" borderId="81" xfId="0" applyNumberFormat="1" applyFont="1" applyFill="1" applyBorder="1" applyAlignment="1">
      <alignment vertical="center" shrinkToFit="1"/>
    </xf>
    <xf numFmtId="0" fontId="2" fillId="0" borderId="28" xfId="0" applyFont="1" applyFill="1" applyBorder="1" applyAlignment="1">
      <alignment horizontal="distributed" vertical="center" indent="1"/>
    </xf>
    <xf numFmtId="176" fontId="2" fillId="0" borderId="82"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81" fontId="2" fillId="0" borderId="83" xfId="0" applyNumberFormat="1" applyFont="1" applyFill="1" applyBorder="1" applyAlignment="1">
      <alignment vertical="center"/>
    </xf>
    <xf numFmtId="181" fontId="2" fillId="0" borderId="68" xfId="0" applyNumberFormat="1" applyFont="1" applyFill="1" applyBorder="1" applyAlignment="1">
      <alignment vertical="center"/>
    </xf>
    <xf numFmtId="181" fontId="2" fillId="0" borderId="84" xfId="0" applyNumberFormat="1" applyFont="1" applyFill="1" applyBorder="1" applyAlignment="1">
      <alignment vertical="center"/>
    </xf>
    <xf numFmtId="181" fontId="2" fillId="0" borderId="81" xfId="0" applyNumberFormat="1" applyFont="1" applyFill="1" applyBorder="1" applyAlignment="1">
      <alignment vertical="center"/>
    </xf>
    <xf numFmtId="176" fontId="2" fillId="0" borderId="64" xfId="49" applyNumberFormat="1" applyFont="1" applyFill="1" applyBorder="1" applyAlignment="1">
      <alignment vertical="center" shrinkToFit="1"/>
    </xf>
    <xf numFmtId="0" fontId="2" fillId="0" borderId="85" xfId="0" applyFont="1" applyFill="1" applyBorder="1" applyAlignment="1">
      <alignment vertical="center" wrapText="1"/>
    </xf>
    <xf numFmtId="0" fontId="2" fillId="0" borderId="86" xfId="0" applyFont="1" applyFill="1" applyBorder="1" applyAlignment="1">
      <alignment vertical="center" wrapText="1"/>
    </xf>
    <xf numFmtId="0" fontId="2" fillId="0" borderId="87" xfId="0" applyFont="1" applyFill="1" applyBorder="1" applyAlignment="1">
      <alignment vertical="center" wrapText="1"/>
    </xf>
    <xf numFmtId="0" fontId="7" fillId="0" borderId="88" xfId="0" applyFont="1" applyFill="1" applyBorder="1" applyAlignment="1">
      <alignment vertical="center" wrapText="1"/>
    </xf>
    <xf numFmtId="0" fontId="7" fillId="0" borderId="89" xfId="0" applyFont="1" applyFill="1" applyBorder="1" applyAlignment="1">
      <alignment vertical="center" wrapText="1"/>
    </xf>
    <xf numFmtId="0" fontId="7" fillId="0" borderId="90" xfId="0" applyFont="1" applyFill="1" applyBorder="1" applyAlignment="1">
      <alignment vertical="center" wrapText="1"/>
    </xf>
    <xf numFmtId="176" fontId="2" fillId="0" borderId="20" xfId="0" applyNumberFormat="1" applyFont="1" applyFill="1" applyBorder="1" applyAlignment="1">
      <alignment horizontal="center" vertical="center"/>
    </xf>
    <xf numFmtId="176" fontId="2" fillId="0" borderId="41"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41" xfId="0" applyNumberFormat="1" applyFont="1" applyFill="1" applyBorder="1" applyAlignment="1">
      <alignment horizontal="center" vertical="center"/>
    </xf>
    <xf numFmtId="0" fontId="2" fillId="0" borderId="91" xfId="0" applyFont="1" applyFill="1" applyBorder="1" applyAlignment="1">
      <alignment vertical="center"/>
    </xf>
    <xf numFmtId="0" fontId="2" fillId="0" borderId="86" xfId="0" applyFont="1" applyFill="1" applyBorder="1" applyAlignment="1">
      <alignment vertical="center"/>
    </xf>
    <xf numFmtId="0" fontId="2" fillId="0" borderId="87" xfId="0" applyFont="1" applyFill="1" applyBorder="1" applyAlignment="1">
      <alignment vertical="center"/>
    </xf>
    <xf numFmtId="0" fontId="2" fillId="0" borderId="92" xfId="0" applyFont="1" applyFill="1" applyBorder="1" applyAlignment="1">
      <alignment horizontal="center" vertical="center"/>
    </xf>
    <xf numFmtId="186" fontId="2" fillId="0" borderId="93" xfId="0" applyNumberFormat="1" applyFont="1" applyFill="1" applyBorder="1" applyAlignment="1">
      <alignment vertical="center"/>
    </xf>
    <xf numFmtId="176" fontId="2" fillId="0" borderId="93" xfId="0" applyNumberFormat="1" applyFont="1" applyFill="1" applyBorder="1" applyAlignment="1">
      <alignment vertical="center" shrinkToFit="1"/>
    </xf>
    <xf numFmtId="176" fontId="2" fillId="0" borderId="92" xfId="0" applyNumberFormat="1" applyFont="1" applyFill="1" applyBorder="1" applyAlignment="1">
      <alignment vertical="center" shrinkToFit="1"/>
    </xf>
    <xf numFmtId="176" fontId="2" fillId="0" borderId="94"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95" xfId="0" applyNumberFormat="1" applyFont="1" applyFill="1" applyBorder="1" applyAlignment="1">
      <alignment vertical="center" shrinkToFit="1"/>
    </xf>
    <xf numFmtId="176" fontId="2" fillId="0" borderId="96" xfId="0" applyNumberFormat="1" applyFont="1" applyFill="1" applyBorder="1" applyAlignment="1">
      <alignment vertical="center" shrinkToFit="1"/>
    </xf>
    <xf numFmtId="0" fontId="2" fillId="34" borderId="0" xfId="0" applyFont="1" applyFill="1" applyAlignment="1">
      <alignment vertical="center"/>
    </xf>
    <xf numFmtId="183" fontId="2" fillId="0" borderId="97"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41" fontId="2" fillId="0" borderId="46" xfId="0" applyNumberFormat="1" applyFont="1" applyFill="1" applyBorder="1" applyAlignment="1">
      <alignment horizontal="right" vertical="center" shrinkToFit="1"/>
    </xf>
    <xf numFmtId="41" fontId="2" fillId="0" borderId="58" xfId="0" applyNumberFormat="1" applyFont="1" applyFill="1" applyBorder="1" applyAlignment="1">
      <alignment horizontal="right" vertical="center" shrinkToFit="1"/>
    </xf>
    <xf numFmtId="176" fontId="2" fillId="34" borderId="42" xfId="0" applyNumberFormat="1" applyFont="1" applyFill="1" applyBorder="1" applyAlignment="1">
      <alignment horizontal="right" vertical="center" shrinkToFit="1"/>
    </xf>
    <xf numFmtId="183" fontId="2" fillId="0" borderId="49" xfId="0" applyNumberFormat="1" applyFont="1" applyFill="1" applyBorder="1" applyAlignment="1">
      <alignment horizontal="left" vertical="center" shrinkToFit="1"/>
    </xf>
    <xf numFmtId="176" fontId="2" fillId="0" borderId="11" xfId="0" applyNumberFormat="1" applyFont="1" applyFill="1" applyBorder="1" applyAlignment="1">
      <alignment horizontal="right" vertical="center" shrinkToFit="1"/>
    </xf>
    <xf numFmtId="176" fontId="2" fillId="0" borderId="45" xfId="0" applyNumberFormat="1" applyFont="1" applyFill="1" applyBorder="1" applyAlignment="1">
      <alignment horizontal="right" vertical="center" shrinkToFit="1"/>
    </xf>
    <xf numFmtId="41" fontId="2" fillId="0" borderId="45" xfId="0" applyNumberFormat="1" applyFont="1" applyFill="1" applyBorder="1" applyAlignment="1">
      <alignment horizontal="right" vertical="center" shrinkToFit="1"/>
    </xf>
    <xf numFmtId="41" fontId="2" fillId="0" borderId="56" xfId="0" applyNumberFormat="1" applyFont="1" applyFill="1" applyBorder="1" applyAlignment="1">
      <alignment horizontal="right" vertical="center" shrinkToFit="1"/>
    </xf>
    <xf numFmtId="176" fontId="2" fillId="0" borderId="11" xfId="0" applyNumberFormat="1" applyFont="1" applyFill="1" applyBorder="1" applyAlignment="1">
      <alignment vertical="center"/>
    </xf>
    <xf numFmtId="176" fontId="2" fillId="0" borderId="45" xfId="0" applyNumberFormat="1" applyFont="1" applyFill="1" applyBorder="1" applyAlignment="1">
      <alignment vertical="center"/>
    </xf>
    <xf numFmtId="41" fontId="2" fillId="0" borderId="45" xfId="0" applyNumberFormat="1" applyFont="1" applyFill="1" applyBorder="1" applyAlignment="1">
      <alignment vertical="center"/>
    </xf>
    <xf numFmtId="41" fontId="2" fillId="0" borderId="56" xfId="0" applyNumberFormat="1" applyFont="1" applyFill="1" applyBorder="1" applyAlignment="1">
      <alignment vertical="center"/>
    </xf>
    <xf numFmtId="0" fontId="2" fillId="34" borderId="42" xfId="0" applyFont="1" applyFill="1" applyBorder="1" applyAlignment="1">
      <alignment vertical="center"/>
    </xf>
    <xf numFmtId="0" fontId="2" fillId="0" borderId="45"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176" fontId="2" fillId="0" borderId="66" xfId="0" applyNumberFormat="1" applyFont="1" applyFill="1" applyBorder="1" applyAlignment="1">
      <alignment vertical="center" shrinkToFit="1"/>
    </xf>
    <xf numFmtId="0" fontId="2" fillId="0" borderId="0" xfId="0" applyFont="1" applyFill="1" applyBorder="1" applyAlignment="1">
      <alignment horizontal="left" vertical="center"/>
    </xf>
    <xf numFmtId="176" fontId="2" fillId="0" borderId="0" xfId="49" applyNumberFormat="1" applyFont="1" applyFill="1" applyBorder="1" applyAlignment="1">
      <alignment vertical="center" shrinkToFit="1"/>
    </xf>
    <xf numFmtId="0" fontId="2" fillId="0" borderId="0" xfId="0" applyFont="1" applyFill="1" applyBorder="1" applyAlignment="1">
      <alignment vertical="center" shrinkToFit="1"/>
    </xf>
    <xf numFmtId="185" fontId="2" fillId="0" borderId="98" xfId="0" applyNumberFormat="1" applyFont="1" applyFill="1" applyBorder="1" applyAlignment="1">
      <alignment horizontal="distributed" vertical="center"/>
    </xf>
    <xf numFmtId="176" fontId="2" fillId="0" borderId="0" xfId="0" applyNumberFormat="1" applyFont="1" applyFill="1" applyBorder="1" applyAlignment="1">
      <alignment horizontal="right" vertical="center"/>
    </xf>
    <xf numFmtId="183" fontId="8" fillId="0" borderId="99" xfId="0" applyNumberFormat="1" applyFont="1" applyFill="1" applyBorder="1" applyAlignment="1">
      <alignment horizontal="left" vertical="center"/>
    </xf>
    <xf numFmtId="183" fontId="2" fillId="0" borderId="100" xfId="0" applyNumberFormat="1" applyFont="1" applyFill="1" applyBorder="1" applyAlignment="1">
      <alignment horizontal="center" vertical="center" wrapText="1"/>
    </xf>
    <xf numFmtId="183" fontId="2" fillId="0" borderId="101" xfId="0" applyNumberFormat="1" applyFont="1" applyFill="1" applyBorder="1" applyAlignment="1">
      <alignment horizontal="center" vertical="center" wrapText="1"/>
    </xf>
    <xf numFmtId="183" fontId="2" fillId="0" borderId="102" xfId="0" applyNumberFormat="1" applyFont="1" applyFill="1" applyBorder="1" applyAlignment="1">
      <alignment horizontal="center" vertical="center" wrapText="1"/>
    </xf>
    <xf numFmtId="183" fontId="2" fillId="0" borderId="103" xfId="0" applyNumberFormat="1" applyFont="1" applyFill="1" applyBorder="1" applyAlignment="1">
      <alignment horizontal="center" vertical="center" wrapText="1"/>
    </xf>
    <xf numFmtId="183" fontId="0" fillId="0" borderId="104" xfId="0" applyNumberFormat="1" applyFont="1" applyFill="1" applyBorder="1" applyAlignment="1">
      <alignment horizontal="center" vertical="center" wrapText="1"/>
    </xf>
    <xf numFmtId="183" fontId="8" fillId="0" borderId="22" xfId="0" applyNumberFormat="1" applyFont="1" applyFill="1" applyBorder="1" applyAlignment="1">
      <alignment horizontal="left" vertical="center"/>
    </xf>
    <xf numFmtId="183" fontId="2" fillId="0" borderId="23" xfId="0" applyNumberFormat="1" applyFont="1" applyFill="1" applyBorder="1" applyAlignment="1">
      <alignment horizontal="center" vertical="center" wrapText="1"/>
    </xf>
    <xf numFmtId="183" fontId="2" fillId="0" borderId="21" xfId="0" applyNumberFormat="1" applyFont="1" applyFill="1" applyBorder="1" applyAlignment="1">
      <alignment horizontal="center" vertical="center" wrapText="1"/>
    </xf>
    <xf numFmtId="183" fontId="2" fillId="0" borderId="33" xfId="0" applyNumberFormat="1" applyFont="1" applyFill="1" applyBorder="1" applyAlignment="1">
      <alignment horizontal="center" vertical="center" wrapText="1"/>
    </xf>
    <xf numFmtId="183" fontId="2" fillId="0" borderId="52" xfId="0" applyNumberFormat="1" applyFont="1" applyFill="1" applyBorder="1" applyAlignment="1">
      <alignment horizontal="center" vertical="center" wrapText="1"/>
    </xf>
    <xf numFmtId="0" fontId="2" fillId="0" borderId="105" xfId="0" applyFont="1" applyFill="1" applyBorder="1" applyAlignment="1">
      <alignment horizontal="center" vertical="center"/>
    </xf>
    <xf numFmtId="176" fontId="2" fillId="0" borderId="106" xfId="0" applyNumberFormat="1" applyFont="1" applyFill="1" applyBorder="1" applyAlignment="1">
      <alignment horizontal="center" vertical="center" shrinkToFit="1"/>
    </xf>
    <xf numFmtId="176" fontId="2" fillId="0" borderId="107" xfId="0" applyNumberFormat="1" applyFont="1" applyFill="1" applyBorder="1" applyAlignment="1">
      <alignment horizontal="center" vertical="center" shrinkToFit="1"/>
    </xf>
    <xf numFmtId="176" fontId="2" fillId="0" borderId="77" xfId="0" applyNumberFormat="1" applyFont="1" applyFill="1" applyBorder="1" applyAlignment="1">
      <alignment vertical="center" shrinkToFit="1"/>
    </xf>
    <xf numFmtId="176" fontId="2" fillId="0" borderId="107" xfId="0" applyNumberFormat="1" applyFont="1" applyFill="1" applyBorder="1" applyAlignment="1">
      <alignment vertical="center" shrinkToFit="1"/>
    </xf>
    <xf numFmtId="176" fontId="2" fillId="0" borderId="108" xfId="0" applyNumberFormat="1" applyFont="1" applyFill="1" applyBorder="1" applyAlignment="1">
      <alignment vertical="center" shrinkToFit="1"/>
    </xf>
    <xf numFmtId="0" fontId="1" fillId="0" borderId="0" xfId="0" applyFont="1" applyFill="1" applyAlignment="1">
      <alignment vertical="center"/>
    </xf>
    <xf numFmtId="0" fontId="2" fillId="0" borderId="109" xfId="0" applyFont="1" applyFill="1" applyBorder="1" applyAlignment="1">
      <alignment horizontal="left" vertical="center" wrapText="1"/>
    </xf>
    <xf numFmtId="0" fontId="2" fillId="0" borderId="93" xfId="0" applyFont="1" applyFill="1" applyBorder="1" applyAlignment="1">
      <alignment horizontal="left" vertical="center" wrapText="1"/>
    </xf>
    <xf numFmtId="183" fontId="2" fillId="0" borderId="110" xfId="0" applyNumberFormat="1" applyFont="1" applyFill="1" applyBorder="1" applyAlignment="1">
      <alignment horizontal="distributed" vertical="center" wrapText="1"/>
    </xf>
    <xf numFmtId="183" fontId="2" fillId="0" borderId="111" xfId="0" applyNumberFormat="1" applyFont="1" applyFill="1" applyBorder="1" applyAlignment="1">
      <alignment horizontal="distributed" vertical="center" wrapText="1"/>
    </xf>
    <xf numFmtId="183" fontId="2" fillId="0" borderId="112" xfId="0" applyNumberFormat="1" applyFont="1" applyFill="1" applyBorder="1" applyAlignment="1">
      <alignment horizontal="distributed" vertical="center" wrapText="1"/>
    </xf>
    <xf numFmtId="183" fontId="2" fillId="0" borderId="113" xfId="0" applyNumberFormat="1" applyFont="1" applyFill="1" applyBorder="1" applyAlignment="1">
      <alignment horizontal="distributed" vertical="center" wrapText="1"/>
    </xf>
    <xf numFmtId="0" fontId="2" fillId="0" borderId="114"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1" fillId="0" borderId="114"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183" fontId="2" fillId="0" borderId="119" xfId="0" applyNumberFormat="1" applyFont="1" applyFill="1" applyBorder="1" applyAlignment="1">
      <alignment horizontal="distributed" vertical="center" wrapText="1"/>
    </xf>
    <xf numFmtId="0" fontId="2" fillId="0" borderId="120" xfId="0" applyFont="1" applyFill="1" applyBorder="1" applyAlignment="1">
      <alignment horizontal="center" vertical="center" wrapText="1"/>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shrinkToFit="1"/>
    </xf>
    <xf numFmtId="0" fontId="2" fillId="0" borderId="123" xfId="0" applyFont="1" applyFill="1" applyBorder="1" applyAlignment="1">
      <alignment horizontal="center" vertical="center" shrinkToFit="1"/>
    </xf>
    <xf numFmtId="0" fontId="2" fillId="0" borderId="124" xfId="0" applyFont="1" applyFill="1" applyBorder="1" applyAlignment="1">
      <alignment horizontal="center" vertical="center" shrinkToFit="1"/>
    </xf>
    <xf numFmtId="0" fontId="2" fillId="0" borderId="12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126" xfId="0" applyFont="1" applyFill="1" applyBorder="1" applyAlignment="1">
      <alignment horizontal="center" vertical="center" shrinkToFit="1"/>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127" xfId="0" applyFont="1" applyFill="1" applyBorder="1" applyAlignment="1">
      <alignment horizontal="center" vertical="center" wrapText="1"/>
    </xf>
    <xf numFmtId="0" fontId="1" fillId="0" borderId="96" xfId="0" applyFont="1" applyFill="1" applyBorder="1" applyAlignment="1">
      <alignment horizontal="center" vertical="center"/>
    </xf>
    <xf numFmtId="0" fontId="2" fillId="0" borderId="92" xfId="0" applyFont="1" applyFill="1" applyBorder="1" applyAlignment="1">
      <alignment horizontal="left" vertical="center" wrapText="1"/>
    </xf>
    <xf numFmtId="0" fontId="2" fillId="0" borderId="117" xfId="0" applyFont="1" applyFill="1" applyBorder="1" applyAlignment="1">
      <alignment horizontal="center" vertical="center" shrinkToFit="1"/>
    </xf>
    <xf numFmtId="0" fontId="2" fillId="0" borderId="118" xfId="0" applyFont="1" applyFill="1" applyBorder="1" applyAlignment="1">
      <alignment horizontal="center" vertical="center" shrinkToFit="1"/>
    </xf>
    <xf numFmtId="0" fontId="2" fillId="0" borderId="12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6" customWidth="1"/>
    <col min="2" max="8" width="9.00390625" style="6" customWidth="1"/>
    <col min="9" max="16384" width="9.00390625" style="6" customWidth="1"/>
  </cols>
  <sheetData>
    <row r="1" spans="1:13" s="107" customFormat="1" ht="21" customHeight="1">
      <c r="A1" s="104" t="s">
        <v>143</v>
      </c>
      <c r="B1" s="105"/>
      <c r="C1" s="105"/>
      <c r="D1" s="105"/>
      <c r="E1" s="105"/>
      <c r="F1" s="105"/>
      <c r="G1" s="105"/>
      <c r="H1" s="105"/>
      <c r="I1" s="105"/>
      <c r="J1" s="105"/>
      <c r="K1" s="105"/>
      <c r="L1" s="106"/>
      <c r="M1" s="105"/>
    </row>
    <row r="2" spans="1:13" s="107" customFormat="1" ht="13.5" customHeight="1">
      <c r="A2" s="104"/>
      <c r="B2" s="105"/>
      <c r="C2" s="105"/>
      <c r="D2" s="105"/>
      <c r="E2" s="105"/>
      <c r="F2" s="105"/>
      <c r="G2" s="105"/>
      <c r="H2" s="105"/>
      <c r="I2" s="105"/>
      <c r="J2" s="105"/>
      <c r="K2" s="105"/>
      <c r="L2" s="105"/>
      <c r="M2" s="105"/>
    </row>
    <row r="3" s="107" customFormat="1" ht="13.5" customHeight="1">
      <c r="J3" s="108" t="s">
        <v>12</v>
      </c>
    </row>
    <row r="4" spans="1:10" s="107" customFormat="1" ht="21" customHeight="1" thickBot="1">
      <c r="A4" s="109" t="s">
        <v>67</v>
      </c>
      <c r="B4" s="110"/>
      <c r="G4" s="111" t="s">
        <v>51</v>
      </c>
      <c r="H4" s="112" t="s">
        <v>52</v>
      </c>
      <c r="I4" s="113" t="s">
        <v>53</v>
      </c>
      <c r="J4" s="114" t="s">
        <v>54</v>
      </c>
    </row>
    <row r="5" spans="7:10" s="107" customFormat="1" ht="21" customHeight="1" thickTop="1">
      <c r="G5" s="115">
        <v>265243</v>
      </c>
      <c r="H5" s="116">
        <v>64182</v>
      </c>
      <c r="I5" s="117">
        <v>21488</v>
      </c>
      <c r="J5" s="118">
        <f>G5+H5+I5</f>
        <v>350913</v>
      </c>
    </row>
    <row r="6" s="107" customFormat="1" ht="14.25">
      <c r="A6" s="119" t="s">
        <v>2</v>
      </c>
    </row>
    <row r="7" spans="8:9" s="107" customFormat="1" ht="10.5">
      <c r="H7" s="108" t="s">
        <v>12</v>
      </c>
      <c r="I7" s="108"/>
    </row>
    <row r="8" spans="1:11" ht="13.5" customHeight="1">
      <c r="A8" s="210" t="s">
        <v>0</v>
      </c>
      <c r="B8" s="221" t="s">
        <v>3</v>
      </c>
      <c r="C8" s="223" t="s">
        <v>4</v>
      </c>
      <c r="D8" s="223" t="s">
        <v>5</v>
      </c>
      <c r="E8" s="223" t="s">
        <v>6</v>
      </c>
      <c r="F8" s="204" t="s">
        <v>55</v>
      </c>
      <c r="G8" s="223" t="s">
        <v>7</v>
      </c>
      <c r="H8" s="206" t="s">
        <v>8</v>
      </c>
      <c r="I8" s="107"/>
      <c r="J8" s="107"/>
      <c r="K8" s="107"/>
    </row>
    <row r="9" spans="1:11" ht="13.5" customHeight="1" thickBot="1">
      <c r="A9" s="211"/>
      <c r="B9" s="222"/>
      <c r="C9" s="224"/>
      <c r="D9" s="224"/>
      <c r="E9" s="224"/>
      <c r="F9" s="205"/>
      <c r="G9" s="224"/>
      <c r="H9" s="207"/>
      <c r="I9" s="107"/>
      <c r="J9" s="107"/>
      <c r="K9" s="107"/>
    </row>
    <row r="10" spans="1:11" ht="21.75" thickTop="1">
      <c r="A10" s="15" t="s">
        <v>9</v>
      </c>
      <c r="B10" s="16">
        <v>734007</v>
      </c>
      <c r="C10" s="17">
        <v>730372</v>
      </c>
      <c r="D10" s="17">
        <v>3635</v>
      </c>
      <c r="E10" s="18">
        <v>-1087</v>
      </c>
      <c r="F10" s="17">
        <v>545</v>
      </c>
      <c r="G10" s="17">
        <v>1226007</v>
      </c>
      <c r="H10" s="134" t="s">
        <v>146</v>
      </c>
      <c r="I10" s="107"/>
      <c r="J10" s="107"/>
      <c r="K10" s="107"/>
    </row>
    <row r="11" spans="1:11" ht="21">
      <c r="A11" s="15" t="s">
        <v>68</v>
      </c>
      <c r="B11" s="16">
        <v>573</v>
      </c>
      <c r="C11" s="17">
        <v>422</v>
      </c>
      <c r="D11" s="17">
        <v>151</v>
      </c>
      <c r="E11" s="17">
        <v>0</v>
      </c>
      <c r="F11" s="17">
        <v>50</v>
      </c>
      <c r="G11" s="17">
        <v>3153</v>
      </c>
      <c r="H11" s="135"/>
      <c r="I11" s="107"/>
      <c r="J11" s="107"/>
      <c r="K11" s="107"/>
    </row>
    <row r="12" spans="1:11" ht="13.5" customHeight="1">
      <c r="A12" s="15" t="s">
        <v>69</v>
      </c>
      <c r="B12" s="16">
        <v>5547</v>
      </c>
      <c r="C12" s="17">
        <v>5545</v>
      </c>
      <c r="D12" s="19">
        <v>2</v>
      </c>
      <c r="E12" s="19">
        <v>0</v>
      </c>
      <c r="F12" s="17">
        <v>509</v>
      </c>
      <c r="G12" s="17">
        <v>8672</v>
      </c>
      <c r="H12" s="135"/>
      <c r="I12" s="107"/>
      <c r="J12" s="107"/>
      <c r="K12" s="107"/>
    </row>
    <row r="13" spans="1:11" ht="13.5" customHeight="1">
      <c r="A13" s="15" t="s">
        <v>70</v>
      </c>
      <c r="B13" s="16">
        <v>65206</v>
      </c>
      <c r="C13" s="17">
        <v>65177</v>
      </c>
      <c r="D13" s="17">
        <v>29</v>
      </c>
      <c r="E13" s="17">
        <v>29</v>
      </c>
      <c r="F13" s="17">
        <v>34082</v>
      </c>
      <c r="G13" s="19">
        <v>0</v>
      </c>
      <c r="H13" s="135"/>
      <c r="I13" s="107"/>
      <c r="J13" s="107"/>
      <c r="K13" s="107"/>
    </row>
    <row r="14" spans="1:11" ht="21">
      <c r="A14" s="15" t="s">
        <v>71</v>
      </c>
      <c r="B14" s="16">
        <v>310740</v>
      </c>
      <c r="C14" s="17">
        <v>310738</v>
      </c>
      <c r="D14" s="17">
        <v>2</v>
      </c>
      <c r="E14" s="17">
        <v>2</v>
      </c>
      <c r="F14" s="17">
        <v>212909</v>
      </c>
      <c r="G14" s="19">
        <v>0</v>
      </c>
      <c r="H14" s="136" t="s">
        <v>147</v>
      </c>
      <c r="I14" s="107"/>
      <c r="J14" s="107"/>
      <c r="K14" s="107"/>
    </row>
    <row r="15" spans="1:11" ht="12">
      <c r="A15" s="20" t="s">
        <v>72</v>
      </c>
      <c r="B15" s="21">
        <v>21881</v>
      </c>
      <c r="C15" s="19">
        <v>21881</v>
      </c>
      <c r="D15" s="19">
        <v>0</v>
      </c>
      <c r="E15" s="19">
        <v>0</v>
      </c>
      <c r="F15" s="19">
        <v>0</v>
      </c>
      <c r="G15" s="19">
        <v>0</v>
      </c>
      <c r="H15" s="137"/>
      <c r="I15" s="107"/>
      <c r="J15" s="107"/>
      <c r="K15" s="107"/>
    </row>
    <row r="16" spans="1:11" ht="13.5" customHeight="1" thickBot="1">
      <c r="A16" s="22" t="s">
        <v>73</v>
      </c>
      <c r="B16" s="23">
        <v>1424</v>
      </c>
      <c r="C16" s="24">
        <v>1424</v>
      </c>
      <c r="D16" s="24">
        <v>0</v>
      </c>
      <c r="E16" s="24">
        <v>0</v>
      </c>
      <c r="F16" s="24">
        <v>0</v>
      </c>
      <c r="G16" s="24">
        <v>0</v>
      </c>
      <c r="H16" s="138"/>
      <c r="I16" s="107"/>
      <c r="J16" s="107"/>
      <c r="K16" s="107"/>
    </row>
    <row r="17" spans="1:11" ht="13.5" customHeight="1" thickTop="1">
      <c r="A17" s="26" t="s">
        <v>1</v>
      </c>
      <c r="B17" s="27">
        <v>1139378</v>
      </c>
      <c r="C17" s="28">
        <v>1135560</v>
      </c>
      <c r="D17" s="28">
        <f>B17-C17</f>
        <v>3818</v>
      </c>
      <c r="E17" s="29">
        <v>-1057</v>
      </c>
      <c r="F17" s="133"/>
      <c r="G17" s="25">
        <f>SUM(G10:G16)</f>
        <v>1237832</v>
      </c>
      <c r="H17" s="139"/>
      <c r="I17" s="107"/>
      <c r="J17" s="107"/>
      <c r="K17" s="107"/>
    </row>
    <row r="18" spans="1:11" ht="13.5" customHeight="1">
      <c r="A18" s="175" t="s">
        <v>66</v>
      </c>
      <c r="B18" s="176"/>
      <c r="C18" s="176"/>
      <c r="D18" s="176"/>
      <c r="E18" s="176"/>
      <c r="F18" s="176"/>
      <c r="G18" s="176"/>
      <c r="H18" s="177"/>
      <c r="I18" s="107"/>
      <c r="J18" s="107"/>
      <c r="K18" s="107"/>
    </row>
    <row r="19" spans="1:11" ht="9.75" customHeight="1">
      <c r="A19" s="107"/>
      <c r="B19" s="107"/>
      <c r="C19" s="107"/>
      <c r="D19" s="107"/>
      <c r="E19" s="107"/>
      <c r="F19" s="107"/>
      <c r="G19" s="107"/>
      <c r="H19" s="107"/>
      <c r="I19" s="107"/>
      <c r="J19" s="107"/>
      <c r="K19" s="107"/>
    </row>
    <row r="20" s="107" customFormat="1" ht="14.25">
      <c r="A20" s="119" t="s">
        <v>10</v>
      </c>
    </row>
    <row r="21" spans="9:12" s="107" customFormat="1" ht="10.5">
      <c r="I21" s="108" t="s">
        <v>12</v>
      </c>
      <c r="K21" s="108"/>
      <c r="L21" s="108"/>
    </row>
    <row r="22" spans="1:9" s="107" customFormat="1" ht="13.5" customHeight="1">
      <c r="A22" s="210" t="s">
        <v>0</v>
      </c>
      <c r="B22" s="225" t="s">
        <v>43</v>
      </c>
      <c r="C22" s="204" t="s">
        <v>44</v>
      </c>
      <c r="D22" s="204" t="s">
        <v>45</v>
      </c>
      <c r="E22" s="208" t="s">
        <v>46</v>
      </c>
      <c r="F22" s="204" t="s">
        <v>55</v>
      </c>
      <c r="G22" s="204" t="s">
        <v>11</v>
      </c>
      <c r="H22" s="208" t="s">
        <v>41</v>
      </c>
      <c r="I22" s="206" t="s">
        <v>8</v>
      </c>
    </row>
    <row r="23" spans="1:9" s="107" customFormat="1" ht="13.5" customHeight="1" thickBot="1">
      <c r="A23" s="211"/>
      <c r="B23" s="222"/>
      <c r="C23" s="224"/>
      <c r="D23" s="224"/>
      <c r="E23" s="226"/>
      <c r="F23" s="205"/>
      <c r="G23" s="205"/>
      <c r="H23" s="209"/>
      <c r="I23" s="207"/>
    </row>
    <row r="24" spans="1:9" s="107" customFormat="1" ht="13.5" customHeight="1" thickTop="1">
      <c r="A24" s="180" t="s">
        <v>74</v>
      </c>
      <c r="B24" s="181"/>
      <c r="C24" s="182"/>
      <c r="D24" s="182"/>
      <c r="E24" s="183"/>
      <c r="F24" s="182"/>
      <c r="G24" s="184"/>
      <c r="H24" s="78"/>
      <c r="I24" s="185"/>
    </row>
    <row r="25" spans="1:9" s="107" customFormat="1" ht="13.5" customHeight="1">
      <c r="A25" s="178" t="s">
        <v>128</v>
      </c>
      <c r="B25" s="179">
        <v>13530</v>
      </c>
      <c r="C25" s="141">
        <v>13526</v>
      </c>
      <c r="D25" s="141">
        <v>3</v>
      </c>
      <c r="E25" s="33">
        <v>3736</v>
      </c>
      <c r="F25" s="141">
        <v>2417</v>
      </c>
      <c r="G25" s="65">
        <v>7157</v>
      </c>
      <c r="H25" s="152">
        <v>4795</v>
      </c>
      <c r="I25" s="144" t="s">
        <v>75</v>
      </c>
    </row>
    <row r="26" spans="1:9" s="107" customFormat="1" ht="13.5" customHeight="1">
      <c r="A26" s="30" t="s">
        <v>129</v>
      </c>
      <c r="B26" s="31">
        <v>29343</v>
      </c>
      <c r="C26" s="32">
        <v>28261</v>
      </c>
      <c r="D26" s="32">
        <v>1082</v>
      </c>
      <c r="E26" s="33">
        <v>8776</v>
      </c>
      <c r="F26" s="32">
        <v>548</v>
      </c>
      <c r="G26" s="66">
        <v>161729</v>
      </c>
      <c r="H26" s="152">
        <v>1132</v>
      </c>
      <c r="I26" s="145" t="s">
        <v>75</v>
      </c>
    </row>
    <row r="27" spans="1:9" s="107" customFormat="1" ht="13.5" customHeight="1">
      <c r="A27" s="34" t="s">
        <v>130</v>
      </c>
      <c r="B27" s="31">
        <v>42859</v>
      </c>
      <c r="C27" s="32">
        <v>44168</v>
      </c>
      <c r="D27" s="32">
        <v>-1309</v>
      </c>
      <c r="E27" s="33">
        <v>10350</v>
      </c>
      <c r="F27" s="32">
        <v>23941</v>
      </c>
      <c r="G27" s="66">
        <v>396423</v>
      </c>
      <c r="H27" s="152">
        <v>234875</v>
      </c>
      <c r="I27" s="145" t="s">
        <v>75</v>
      </c>
    </row>
    <row r="28" spans="1:9" s="107" customFormat="1" ht="13.5" customHeight="1">
      <c r="A28" s="34" t="s">
        <v>131</v>
      </c>
      <c r="B28" s="31">
        <v>22621</v>
      </c>
      <c r="C28" s="32">
        <v>19699</v>
      </c>
      <c r="D28" s="32">
        <v>2923</v>
      </c>
      <c r="E28" s="35">
        <v>-8585</v>
      </c>
      <c r="F28" s="32">
        <v>2655</v>
      </c>
      <c r="G28" s="66">
        <v>9546</v>
      </c>
      <c r="H28" s="152">
        <v>1212</v>
      </c>
      <c r="I28" s="145" t="s">
        <v>75</v>
      </c>
    </row>
    <row r="29" spans="1:9" s="107" customFormat="1" ht="13.5" customHeight="1">
      <c r="A29" s="34" t="s">
        <v>132</v>
      </c>
      <c r="B29" s="31">
        <v>26255</v>
      </c>
      <c r="C29" s="32">
        <v>41282</v>
      </c>
      <c r="D29" s="32">
        <v>-15027</v>
      </c>
      <c r="E29" s="35">
        <v>-26427</v>
      </c>
      <c r="F29" s="32">
        <v>12090</v>
      </c>
      <c r="G29" s="66">
        <v>385737</v>
      </c>
      <c r="H29" s="152">
        <v>67890</v>
      </c>
      <c r="I29" s="146" t="s">
        <v>75</v>
      </c>
    </row>
    <row r="30" spans="1:9" s="107" customFormat="1" ht="13.5" customHeight="1">
      <c r="A30" s="202" t="s">
        <v>135</v>
      </c>
      <c r="B30" s="36" t="s">
        <v>76</v>
      </c>
      <c r="C30" s="37" t="s">
        <v>77</v>
      </c>
      <c r="D30" s="38"/>
      <c r="E30" s="37"/>
      <c r="F30" s="140"/>
      <c r="G30" s="67"/>
      <c r="H30" s="153"/>
      <c r="I30" s="198" t="s">
        <v>148</v>
      </c>
    </row>
    <row r="31" spans="1:9" s="107" customFormat="1" ht="13.5" customHeight="1">
      <c r="A31" s="212"/>
      <c r="B31" s="39">
        <v>604</v>
      </c>
      <c r="C31" s="40">
        <v>603</v>
      </c>
      <c r="D31" s="41">
        <v>1</v>
      </c>
      <c r="E31" s="42">
        <v>0</v>
      </c>
      <c r="F31" s="141">
        <v>264</v>
      </c>
      <c r="G31" s="65">
        <v>6323</v>
      </c>
      <c r="H31" s="152">
        <v>5609</v>
      </c>
      <c r="I31" s="199"/>
    </row>
    <row r="32" spans="1:9" s="107" customFormat="1" ht="13.5" customHeight="1">
      <c r="A32" s="202" t="s">
        <v>136</v>
      </c>
      <c r="B32" s="36" t="s">
        <v>76</v>
      </c>
      <c r="C32" s="37" t="s">
        <v>77</v>
      </c>
      <c r="D32" s="38"/>
      <c r="E32" s="37"/>
      <c r="F32" s="140"/>
      <c r="G32" s="67"/>
      <c r="H32" s="153"/>
      <c r="I32" s="147"/>
    </row>
    <row r="33" spans="1:9" s="107" customFormat="1" ht="13.5" customHeight="1">
      <c r="A33" s="212"/>
      <c r="B33" s="39">
        <v>1697</v>
      </c>
      <c r="C33" s="40">
        <v>1660</v>
      </c>
      <c r="D33" s="41">
        <v>37</v>
      </c>
      <c r="E33" s="42">
        <v>0</v>
      </c>
      <c r="F33" s="141">
        <v>665</v>
      </c>
      <c r="G33" s="65">
        <v>1326</v>
      </c>
      <c r="H33" s="152">
        <v>787</v>
      </c>
      <c r="I33" s="148"/>
    </row>
    <row r="34" spans="1:9" s="107" customFormat="1" ht="13.5" customHeight="1">
      <c r="A34" s="200" t="s">
        <v>137</v>
      </c>
      <c r="B34" s="36" t="s">
        <v>76</v>
      </c>
      <c r="C34" s="37" t="s">
        <v>77</v>
      </c>
      <c r="D34" s="38"/>
      <c r="E34" s="37"/>
      <c r="F34" s="140"/>
      <c r="G34" s="67"/>
      <c r="H34" s="153"/>
      <c r="I34" s="198" t="s">
        <v>148</v>
      </c>
    </row>
    <row r="35" spans="1:9" s="107" customFormat="1" ht="13.5" customHeight="1">
      <c r="A35" s="201"/>
      <c r="B35" s="43">
        <v>1111</v>
      </c>
      <c r="C35" s="44">
        <v>1101</v>
      </c>
      <c r="D35" s="45">
        <v>10</v>
      </c>
      <c r="E35" s="46">
        <v>0</v>
      </c>
      <c r="F35" s="141">
        <v>271</v>
      </c>
      <c r="G35" s="65">
        <v>2743</v>
      </c>
      <c r="H35" s="152">
        <v>2463</v>
      </c>
      <c r="I35" s="199"/>
    </row>
    <row r="36" spans="1:9" s="107" customFormat="1" ht="13.5" customHeight="1">
      <c r="A36" s="202" t="s">
        <v>134</v>
      </c>
      <c r="B36" s="36" t="s">
        <v>76</v>
      </c>
      <c r="C36" s="37" t="s">
        <v>77</v>
      </c>
      <c r="D36" s="38"/>
      <c r="E36" s="37"/>
      <c r="F36" s="140"/>
      <c r="G36" s="67"/>
      <c r="H36" s="153"/>
      <c r="I36" s="198" t="s">
        <v>78</v>
      </c>
    </row>
    <row r="37" spans="1:9" s="107" customFormat="1" ht="13.5" customHeight="1">
      <c r="A37" s="212"/>
      <c r="B37" s="43">
        <v>2815</v>
      </c>
      <c r="C37" s="44">
        <v>2435</v>
      </c>
      <c r="D37" s="47">
        <v>380</v>
      </c>
      <c r="E37" s="48">
        <v>380</v>
      </c>
      <c r="F37" s="141">
        <v>185</v>
      </c>
      <c r="G37" s="65">
        <v>3302</v>
      </c>
      <c r="H37" s="152">
        <v>1235</v>
      </c>
      <c r="I37" s="199"/>
    </row>
    <row r="38" spans="1:9" s="107" customFormat="1" ht="13.5" customHeight="1">
      <c r="A38" s="202" t="s">
        <v>138</v>
      </c>
      <c r="B38" s="36" t="s">
        <v>76</v>
      </c>
      <c r="C38" s="37" t="s">
        <v>77</v>
      </c>
      <c r="D38" s="38"/>
      <c r="E38" s="37"/>
      <c r="F38" s="140"/>
      <c r="G38" s="67"/>
      <c r="H38" s="153"/>
      <c r="I38" s="198" t="s">
        <v>149</v>
      </c>
    </row>
    <row r="39" spans="1:9" s="107" customFormat="1" ht="13.5" customHeight="1">
      <c r="A39" s="212"/>
      <c r="B39" s="43">
        <v>785</v>
      </c>
      <c r="C39" s="44">
        <v>785</v>
      </c>
      <c r="D39" s="45">
        <v>0</v>
      </c>
      <c r="E39" s="46">
        <v>0</v>
      </c>
      <c r="F39" s="141">
        <v>693</v>
      </c>
      <c r="G39" s="65">
        <v>1406</v>
      </c>
      <c r="H39" s="152">
        <v>1263</v>
      </c>
      <c r="I39" s="199"/>
    </row>
    <row r="40" spans="1:9" s="107" customFormat="1" ht="13.5" customHeight="1">
      <c r="A40" s="200" t="s">
        <v>133</v>
      </c>
      <c r="B40" s="36" t="s">
        <v>76</v>
      </c>
      <c r="C40" s="37" t="s">
        <v>77</v>
      </c>
      <c r="D40" s="38"/>
      <c r="E40" s="49"/>
      <c r="F40" s="140"/>
      <c r="G40" s="67"/>
      <c r="H40" s="153"/>
      <c r="I40" s="198" t="s">
        <v>150</v>
      </c>
    </row>
    <row r="41" spans="1:9" s="107" customFormat="1" ht="13.5" customHeight="1">
      <c r="A41" s="201"/>
      <c r="B41" s="43">
        <v>48</v>
      </c>
      <c r="C41" s="44">
        <v>48</v>
      </c>
      <c r="D41" s="45">
        <v>0</v>
      </c>
      <c r="E41" s="46">
        <v>0</v>
      </c>
      <c r="F41" s="141">
        <v>28</v>
      </c>
      <c r="G41" s="65">
        <v>400</v>
      </c>
      <c r="H41" s="152">
        <v>239</v>
      </c>
      <c r="I41" s="199"/>
    </row>
    <row r="42" spans="1:9" s="107" customFormat="1" ht="13.5" customHeight="1">
      <c r="A42" s="202" t="s">
        <v>139</v>
      </c>
      <c r="B42" s="36" t="s">
        <v>76</v>
      </c>
      <c r="C42" s="37" t="s">
        <v>77</v>
      </c>
      <c r="D42" s="38"/>
      <c r="E42" s="37"/>
      <c r="F42" s="140"/>
      <c r="G42" s="67"/>
      <c r="H42" s="153"/>
      <c r="I42" s="198"/>
    </row>
    <row r="43" spans="1:9" s="107" customFormat="1" ht="13.5" customHeight="1">
      <c r="A43" s="212"/>
      <c r="B43" s="43">
        <v>381</v>
      </c>
      <c r="C43" s="44">
        <v>208</v>
      </c>
      <c r="D43" s="45">
        <v>173</v>
      </c>
      <c r="E43" s="46">
        <v>19</v>
      </c>
      <c r="F43" s="141">
        <v>0</v>
      </c>
      <c r="G43" s="65">
        <v>0</v>
      </c>
      <c r="H43" s="152">
        <v>0</v>
      </c>
      <c r="I43" s="199"/>
    </row>
    <row r="44" spans="1:11" ht="13.5" customHeight="1">
      <c r="A44" s="186" t="s">
        <v>79</v>
      </c>
      <c r="B44" s="187"/>
      <c r="C44" s="188"/>
      <c r="D44" s="188"/>
      <c r="E44" s="189"/>
      <c r="F44" s="188"/>
      <c r="G44" s="190"/>
      <c r="H44" s="152"/>
      <c r="I44" s="149"/>
      <c r="J44" s="107"/>
      <c r="K44" s="107"/>
    </row>
    <row r="45" spans="1:11" ht="13.5" customHeight="1">
      <c r="A45" s="200" t="s">
        <v>80</v>
      </c>
      <c r="B45" s="36" t="s">
        <v>76</v>
      </c>
      <c r="C45" s="37" t="s">
        <v>77</v>
      </c>
      <c r="D45" s="50"/>
      <c r="E45" s="37"/>
      <c r="F45" s="140"/>
      <c r="G45" s="67"/>
      <c r="H45" s="153"/>
      <c r="I45" s="198"/>
      <c r="J45" s="107"/>
      <c r="K45" s="107"/>
    </row>
    <row r="46" spans="1:11" ht="13.5" customHeight="1">
      <c r="A46" s="201"/>
      <c r="B46" s="43">
        <v>134186</v>
      </c>
      <c r="C46" s="44">
        <v>142154</v>
      </c>
      <c r="D46" s="51">
        <v>-7969</v>
      </c>
      <c r="E46" s="52">
        <v>-8028</v>
      </c>
      <c r="F46" s="141">
        <v>13680</v>
      </c>
      <c r="G46" s="65">
        <v>0</v>
      </c>
      <c r="H46" s="152"/>
      <c r="I46" s="199"/>
      <c r="J46" s="107"/>
      <c r="K46" s="107"/>
    </row>
    <row r="47" spans="1:11" ht="18" customHeight="1">
      <c r="A47" s="200" t="s">
        <v>81</v>
      </c>
      <c r="B47" s="36" t="s">
        <v>76</v>
      </c>
      <c r="C47" s="37" t="s">
        <v>77</v>
      </c>
      <c r="D47" s="38"/>
      <c r="E47" s="37"/>
      <c r="F47" s="140"/>
      <c r="G47" s="67"/>
      <c r="H47" s="153"/>
      <c r="I47" s="198" t="s">
        <v>151</v>
      </c>
      <c r="J47" s="107"/>
      <c r="K47" s="107"/>
    </row>
    <row r="48" spans="1:11" ht="18" customHeight="1">
      <c r="A48" s="201"/>
      <c r="B48" s="43">
        <v>92645</v>
      </c>
      <c r="C48" s="44">
        <v>91888</v>
      </c>
      <c r="D48" s="51">
        <v>757</v>
      </c>
      <c r="E48" s="52">
        <v>745</v>
      </c>
      <c r="F48" s="56">
        <v>13763</v>
      </c>
      <c r="G48" s="65">
        <v>0</v>
      </c>
      <c r="H48" s="152"/>
      <c r="I48" s="199"/>
      <c r="J48" s="107"/>
      <c r="K48" s="107"/>
    </row>
    <row r="49" spans="1:11" ht="13.5" customHeight="1">
      <c r="A49" s="202" t="s">
        <v>142</v>
      </c>
      <c r="B49" s="36" t="s">
        <v>76</v>
      </c>
      <c r="C49" s="37" t="s">
        <v>77</v>
      </c>
      <c r="D49" s="53"/>
      <c r="E49" s="37"/>
      <c r="F49" s="142"/>
      <c r="G49" s="67"/>
      <c r="H49" s="153"/>
      <c r="I49" s="150"/>
      <c r="J49" s="107"/>
      <c r="K49" s="107"/>
    </row>
    <row r="50" spans="1:11" ht="13.5" customHeight="1">
      <c r="A50" s="203"/>
      <c r="B50" s="54">
        <v>14956</v>
      </c>
      <c r="C50" s="55">
        <v>14447</v>
      </c>
      <c r="D50" s="56">
        <v>509</v>
      </c>
      <c r="E50" s="56">
        <v>509</v>
      </c>
      <c r="F50" s="56">
        <v>2515</v>
      </c>
      <c r="G50" s="68">
        <v>0</v>
      </c>
      <c r="H50" s="152"/>
      <c r="I50" s="151"/>
      <c r="J50" s="107"/>
      <c r="K50" s="107"/>
    </row>
    <row r="51" spans="1:11" ht="13.5" customHeight="1">
      <c r="A51" s="202" t="s">
        <v>82</v>
      </c>
      <c r="B51" s="36" t="s">
        <v>76</v>
      </c>
      <c r="C51" s="37" t="s">
        <v>77</v>
      </c>
      <c r="D51" s="53"/>
      <c r="E51" s="37"/>
      <c r="F51" s="142"/>
      <c r="G51" s="67"/>
      <c r="H51" s="153"/>
      <c r="I51" s="150"/>
      <c r="J51" s="107"/>
      <c r="K51" s="107"/>
    </row>
    <row r="52" spans="1:11" ht="13.5" customHeight="1">
      <c r="A52" s="203"/>
      <c r="B52" s="54">
        <v>447</v>
      </c>
      <c r="C52" s="55">
        <v>88</v>
      </c>
      <c r="D52" s="56">
        <v>359</v>
      </c>
      <c r="E52" s="56">
        <v>359</v>
      </c>
      <c r="F52" s="56">
        <v>7</v>
      </c>
      <c r="G52" s="68">
        <v>0</v>
      </c>
      <c r="H52" s="152"/>
      <c r="I52" s="151"/>
      <c r="J52" s="107"/>
      <c r="K52" s="107"/>
    </row>
    <row r="53" spans="1:11" ht="13.5" customHeight="1">
      <c r="A53" s="200" t="s">
        <v>140</v>
      </c>
      <c r="B53" s="36" t="s">
        <v>76</v>
      </c>
      <c r="C53" s="37" t="s">
        <v>77</v>
      </c>
      <c r="D53" s="38"/>
      <c r="E53" s="49"/>
      <c r="F53" s="143"/>
      <c r="G53" s="69"/>
      <c r="H53" s="153"/>
      <c r="I53" s="227" t="s">
        <v>149</v>
      </c>
      <c r="J53" s="107"/>
      <c r="K53" s="107"/>
    </row>
    <row r="54" spans="1:11" ht="13.5" customHeight="1" thickBot="1">
      <c r="A54" s="201"/>
      <c r="B54" s="43">
        <v>2123</v>
      </c>
      <c r="C54" s="44">
        <v>2123</v>
      </c>
      <c r="D54" s="45">
        <v>0</v>
      </c>
      <c r="E54" s="46">
        <v>0</v>
      </c>
      <c r="F54" s="141">
        <v>1554</v>
      </c>
      <c r="G54" s="65">
        <v>10396</v>
      </c>
      <c r="H54" s="154">
        <v>7443</v>
      </c>
      <c r="I54" s="199"/>
      <c r="J54" s="107"/>
      <c r="K54" s="107"/>
    </row>
    <row r="55" spans="1:9" s="107" customFormat="1" ht="13.5" customHeight="1" thickTop="1">
      <c r="A55" s="191" t="s">
        <v>15</v>
      </c>
      <c r="B55" s="192"/>
      <c r="C55" s="193"/>
      <c r="D55" s="193"/>
      <c r="E55" s="194">
        <f>SUM(E24:E54)</f>
        <v>-18166</v>
      </c>
      <c r="F55" s="195"/>
      <c r="G55" s="194">
        <f>SUM(G24:G54)+1</f>
        <v>986489</v>
      </c>
      <c r="H55" s="194">
        <f>SUM(H24:H54)+2</f>
        <v>328945</v>
      </c>
      <c r="I55" s="196"/>
    </row>
    <row r="56" s="107" customFormat="1" ht="10.5">
      <c r="A56" s="107" t="s">
        <v>60</v>
      </c>
    </row>
    <row r="57" s="107" customFormat="1" ht="10.5">
      <c r="A57" s="107" t="s">
        <v>62</v>
      </c>
    </row>
    <row r="58" s="107" customFormat="1" ht="10.5">
      <c r="A58" s="107" t="s">
        <v>49</v>
      </c>
    </row>
    <row r="59" s="107" customFormat="1" ht="10.5">
      <c r="A59" s="107" t="s">
        <v>48</v>
      </c>
    </row>
    <row r="60" s="107" customFormat="1" ht="9.75" customHeight="1"/>
    <row r="61" s="107" customFormat="1" ht="14.25">
      <c r="A61" s="119" t="s">
        <v>13</v>
      </c>
    </row>
    <row r="62" spans="9:10" s="107" customFormat="1" ht="13.5" customHeight="1">
      <c r="I62" s="108" t="s">
        <v>12</v>
      </c>
      <c r="J62" s="108"/>
    </row>
    <row r="63" spans="1:9" s="107" customFormat="1" ht="13.5" customHeight="1">
      <c r="A63" s="210" t="s">
        <v>14</v>
      </c>
      <c r="B63" s="225" t="s">
        <v>43</v>
      </c>
      <c r="C63" s="204" t="s">
        <v>44</v>
      </c>
      <c r="D63" s="204" t="s">
        <v>45</v>
      </c>
      <c r="E63" s="208" t="s">
        <v>46</v>
      </c>
      <c r="F63" s="204" t="s">
        <v>55</v>
      </c>
      <c r="G63" s="204" t="s">
        <v>11</v>
      </c>
      <c r="H63" s="208" t="s">
        <v>42</v>
      </c>
      <c r="I63" s="206" t="s">
        <v>8</v>
      </c>
    </row>
    <row r="64" spans="1:9" s="107" customFormat="1" ht="13.5" customHeight="1" thickBot="1">
      <c r="A64" s="211"/>
      <c r="B64" s="230"/>
      <c r="C64" s="205"/>
      <c r="D64" s="205"/>
      <c r="E64" s="209"/>
      <c r="F64" s="205"/>
      <c r="G64" s="205"/>
      <c r="H64" s="209"/>
      <c r="I64" s="207"/>
    </row>
    <row r="65" spans="1:9" s="107" customFormat="1" ht="24.75" customHeight="1" thickTop="1">
      <c r="A65" s="77" t="s">
        <v>83</v>
      </c>
      <c r="B65" s="1">
        <v>11</v>
      </c>
      <c r="C65" s="78">
        <v>9</v>
      </c>
      <c r="D65" s="78">
        <v>2</v>
      </c>
      <c r="E65" s="78">
        <v>2</v>
      </c>
      <c r="F65" s="78">
        <v>0</v>
      </c>
      <c r="G65" s="78">
        <v>0</v>
      </c>
      <c r="H65" s="78">
        <v>0</v>
      </c>
      <c r="I65" s="79"/>
    </row>
    <row r="66" spans="1:9" s="107" customFormat="1" ht="24.75" customHeight="1">
      <c r="A66" s="75" t="s">
        <v>84</v>
      </c>
      <c r="B66" s="70">
        <v>8</v>
      </c>
      <c r="C66" s="71">
        <v>6</v>
      </c>
      <c r="D66" s="71">
        <v>2</v>
      </c>
      <c r="E66" s="71">
        <v>2</v>
      </c>
      <c r="F66" s="71">
        <v>0</v>
      </c>
      <c r="G66" s="71">
        <v>0</v>
      </c>
      <c r="H66" s="71">
        <v>0</v>
      </c>
      <c r="I66" s="72"/>
    </row>
    <row r="67" spans="1:9" s="107" customFormat="1" ht="24.75" customHeight="1">
      <c r="A67" s="76" t="s">
        <v>85</v>
      </c>
      <c r="B67" s="2">
        <v>12</v>
      </c>
      <c r="C67" s="73">
        <v>9</v>
      </c>
      <c r="D67" s="73">
        <v>3</v>
      </c>
      <c r="E67" s="73">
        <v>3</v>
      </c>
      <c r="F67" s="73">
        <v>0</v>
      </c>
      <c r="G67" s="73">
        <v>0</v>
      </c>
      <c r="H67" s="73">
        <v>0</v>
      </c>
      <c r="I67" s="74"/>
    </row>
    <row r="68" spans="1:9" s="107" customFormat="1" ht="24.75" customHeight="1">
      <c r="A68" s="80" t="s">
        <v>141</v>
      </c>
      <c r="B68" s="81">
        <v>269554</v>
      </c>
      <c r="C68" s="82">
        <v>256452</v>
      </c>
      <c r="D68" s="82">
        <v>13102</v>
      </c>
      <c r="E68" s="82">
        <v>13102</v>
      </c>
      <c r="F68" s="82">
        <v>0</v>
      </c>
      <c r="G68" s="82">
        <v>0</v>
      </c>
      <c r="H68" s="82">
        <v>0</v>
      </c>
      <c r="I68" s="83"/>
    </row>
    <row r="69" spans="1:9" s="107" customFormat="1" ht="24.75" customHeight="1">
      <c r="A69" s="26" t="s">
        <v>16</v>
      </c>
      <c r="B69" s="84"/>
      <c r="C69" s="85"/>
      <c r="D69" s="85"/>
      <c r="E69" s="86">
        <f>SUM(E65:E68)</f>
        <v>13109</v>
      </c>
      <c r="F69" s="87"/>
      <c r="G69" s="86">
        <v>0</v>
      </c>
      <c r="H69" s="86">
        <v>0</v>
      </c>
      <c r="I69" s="88"/>
    </row>
    <row r="70" s="107" customFormat="1" ht="9.75" customHeight="1">
      <c r="A70" s="197"/>
    </row>
    <row r="71" s="107" customFormat="1" ht="14.25">
      <c r="A71" s="119" t="s">
        <v>56</v>
      </c>
    </row>
    <row r="72" s="107" customFormat="1" ht="10.5">
      <c r="J72" s="108" t="s">
        <v>12</v>
      </c>
    </row>
    <row r="73" spans="1:10" s="107" customFormat="1" ht="13.5" customHeight="1">
      <c r="A73" s="228" t="s">
        <v>17</v>
      </c>
      <c r="B73" s="225" t="s">
        <v>19</v>
      </c>
      <c r="C73" s="204" t="s">
        <v>47</v>
      </c>
      <c r="D73" s="204" t="s">
        <v>20</v>
      </c>
      <c r="E73" s="204" t="s">
        <v>21</v>
      </c>
      <c r="F73" s="204" t="s">
        <v>22</v>
      </c>
      <c r="G73" s="208" t="s">
        <v>23</v>
      </c>
      <c r="H73" s="208" t="s">
        <v>24</v>
      </c>
      <c r="I73" s="208" t="s">
        <v>59</v>
      </c>
      <c r="J73" s="206" t="s">
        <v>8</v>
      </c>
    </row>
    <row r="74" spans="1:10" s="107" customFormat="1" ht="13.5" customHeight="1" thickBot="1">
      <c r="A74" s="229"/>
      <c r="B74" s="222"/>
      <c r="C74" s="224"/>
      <c r="D74" s="224"/>
      <c r="E74" s="224"/>
      <c r="F74" s="224"/>
      <c r="G74" s="226"/>
      <c r="H74" s="226"/>
      <c r="I74" s="209"/>
      <c r="J74" s="207"/>
    </row>
    <row r="75" spans="1:11" s="155" customFormat="1" ht="13.5" customHeight="1" thickTop="1">
      <c r="A75" s="156" t="s">
        <v>88</v>
      </c>
      <c r="B75" s="157">
        <v>19</v>
      </c>
      <c r="C75" s="158">
        <v>104</v>
      </c>
      <c r="D75" s="159">
        <v>50</v>
      </c>
      <c r="E75" s="159">
        <v>124</v>
      </c>
      <c r="F75" s="159">
        <v>0</v>
      </c>
      <c r="G75" s="159">
        <v>0</v>
      </c>
      <c r="H75" s="159">
        <v>0</v>
      </c>
      <c r="I75" s="159">
        <v>0</v>
      </c>
      <c r="J75" s="160"/>
      <c r="K75" s="161"/>
    </row>
    <row r="76" spans="1:11" s="155" customFormat="1" ht="13.5" customHeight="1">
      <c r="A76" s="162" t="s">
        <v>89</v>
      </c>
      <c r="B76" s="163">
        <v>202</v>
      </c>
      <c r="C76" s="164">
        <v>2127</v>
      </c>
      <c r="D76" s="165">
        <v>20</v>
      </c>
      <c r="E76" s="165">
        <v>0</v>
      </c>
      <c r="F76" s="165">
        <v>0</v>
      </c>
      <c r="G76" s="165">
        <v>57420</v>
      </c>
      <c r="H76" s="165">
        <v>0</v>
      </c>
      <c r="I76" s="165">
        <v>0</v>
      </c>
      <c r="J76" s="166"/>
      <c r="K76" s="161"/>
    </row>
    <row r="77" spans="1:11" s="155" customFormat="1" ht="13.5" customHeight="1">
      <c r="A77" s="162" t="s">
        <v>90</v>
      </c>
      <c r="B77" s="163">
        <v>5</v>
      </c>
      <c r="C77" s="164">
        <v>270</v>
      </c>
      <c r="D77" s="165">
        <v>100</v>
      </c>
      <c r="E77" s="165">
        <v>21</v>
      </c>
      <c r="F77" s="165">
        <v>0</v>
      </c>
      <c r="G77" s="165">
        <v>0</v>
      </c>
      <c r="H77" s="165">
        <v>0</v>
      </c>
      <c r="I77" s="165">
        <v>0</v>
      </c>
      <c r="J77" s="166"/>
      <c r="K77" s="161"/>
    </row>
    <row r="78" spans="1:11" s="107" customFormat="1" ht="13.5" customHeight="1">
      <c r="A78" s="162" t="s">
        <v>91</v>
      </c>
      <c r="B78" s="163">
        <v>26</v>
      </c>
      <c r="C78" s="164">
        <v>371</v>
      </c>
      <c r="D78" s="165">
        <v>50</v>
      </c>
      <c r="E78" s="165">
        <v>9</v>
      </c>
      <c r="F78" s="165">
        <v>0</v>
      </c>
      <c r="G78" s="165">
        <v>0</v>
      </c>
      <c r="H78" s="165">
        <v>0</v>
      </c>
      <c r="I78" s="165">
        <v>0</v>
      </c>
      <c r="J78" s="166"/>
      <c r="K78" s="161"/>
    </row>
    <row r="79" spans="1:11" s="155" customFormat="1" ht="13.5" customHeight="1">
      <c r="A79" s="162" t="s">
        <v>92</v>
      </c>
      <c r="B79" s="163">
        <v>-135</v>
      </c>
      <c r="C79" s="164">
        <v>-311</v>
      </c>
      <c r="D79" s="165">
        <v>10</v>
      </c>
      <c r="E79" s="165">
        <v>22</v>
      </c>
      <c r="F79" s="165">
        <v>250</v>
      </c>
      <c r="G79" s="165">
        <v>0</v>
      </c>
      <c r="H79" s="165">
        <v>0</v>
      </c>
      <c r="I79" s="165">
        <v>0</v>
      </c>
      <c r="J79" s="166"/>
      <c r="K79" s="161"/>
    </row>
    <row r="80" spans="1:11" s="155" customFormat="1" ht="13.5" customHeight="1">
      <c r="A80" s="162" t="s">
        <v>93</v>
      </c>
      <c r="B80" s="163">
        <v>6</v>
      </c>
      <c r="C80" s="164">
        <v>62</v>
      </c>
      <c r="D80" s="165">
        <v>30</v>
      </c>
      <c r="E80" s="165">
        <v>14</v>
      </c>
      <c r="F80" s="165">
        <v>0</v>
      </c>
      <c r="G80" s="165">
        <v>0</v>
      </c>
      <c r="H80" s="165">
        <v>0</v>
      </c>
      <c r="I80" s="165">
        <v>0</v>
      </c>
      <c r="J80" s="166"/>
      <c r="K80" s="161"/>
    </row>
    <row r="81" spans="1:11" s="155" customFormat="1" ht="13.5" customHeight="1">
      <c r="A81" s="162" t="s">
        <v>94</v>
      </c>
      <c r="B81" s="163">
        <v>9</v>
      </c>
      <c r="C81" s="164">
        <v>119</v>
      </c>
      <c r="D81" s="165">
        <v>50</v>
      </c>
      <c r="E81" s="165">
        <v>19</v>
      </c>
      <c r="F81" s="165">
        <v>0</v>
      </c>
      <c r="G81" s="165">
        <v>0</v>
      </c>
      <c r="H81" s="165">
        <v>0</v>
      </c>
      <c r="I81" s="165">
        <v>0</v>
      </c>
      <c r="J81" s="166"/>
      <c r="K81" s="161"/>
    </row>
    <row r="82" spans="1:11" s="155" customFormat="1" ht="13.5" customHeight="1">
      <c r="A82" s="162" t="s">
        <v>95</v>
      </c>
      <c r="B82" s="163">
        <v>0</v>
      </c>
      <c r="C82" s="164">
        <v>82</v>
      </c>
      <c r="D82" s="165">
        <v>50</v>
      </c>
      <c r="E82" s="165">
        <v>48</v>
      </c>
      <c r="F82" s="165">
        <v>0</v>
      </c>
      <c r="G82" s="165">
        <v>0</v>
      </c>
      <c r="H82" s="165">
        <v>0</v>
      </c>
      <c r="I82" s="165">
        <v>0</v>
      </c>
      <c r="J82" s="166"/>
      <c r="K82" s="161"/>
    </row>
    <row r="83" spans="1:11" s="155" customFormat="1" ht="13.5" customHeight="1">
      <c r="A83" s="162" t="s">
        <v>152</v>
      </c>
      <c r="B83" s="163">
        <v>-44</v>
      </c>
      <c r="C83" s="164">
        <v>84</v>
      </c>
      <c r="D83" s="165">
        <v>30</v>
      </c>
      <c r="E83" s="165">
        <v>266</v>
      </c>
      <c r="F83" s="165">
        <v>0</v>
      </c>
      <c r="G83" s="165">
        <v>0</v>
      </c>
      <c r="H83" s="165">
        <v>0</v>
      </c>
      <c r="I83" s="165">
        <v>0</v>
      </c>
      <c r="J83" s="166"/>
      <c r="K83" s="161"/>
    </row>
    <row r="84" spans="1:11" s="155" customFormat="1" ht="13.5" customHeight="1">
      <c r="A84" s="162" t="s">
        <v>96</v>
      </c>
      <c r="B84" s="163">
        <v>7</v>
      </c>
      <c r="C84" s="164">
        <v>163</v>
      </c>
      <c r="D84" s="165">
        <v>55</v>
      </c>
      <c r="E84" s="165">
        <v>681</v>
      </c>
      <c r="F84" s="165">
        <v>0</v>
      </c>
      <c r="G84" s="165">
        <v>0</v>
      </c>
      <c r="H84" s="165">
        <v>0</v>
      </c>
      <c r="I84" s="165">
        <v>0</v>
      </c>
      <c r="J84" s="166"/>
      <c r="K84" s="161"/>
    </row>
    <row r="85" spans="1:11" s="155" customFormat="1" ht="13.5" customHeight="1">
      <c r="A85" s="162" t="s">
        <v>97</v>
      </c>
      <c r="B85" s="163">
        <v>-4</v>
      </c>
      <c r="C85" s="164">
        <v>102</v>
      </c>
      <c r="D85" s="165">
        <v>15</v>
      </c>
      <c r="E85" s="165">
        <v>55</v>
      </c>
      <c r="F85" s="165">
        <v>16</v>
      </c>
      <c r="G85" s="165">
        <v>0</v>
      </c>
      <c r="H85" s="165">
        <v>0</v>
      </c>
      <c r="I85" s="165">
        <v>0</v>
      </c>
      <c r="J85" s="166"/>
      <c r="K85" s="161"/>
    </row>
    <row r="86" spans="1:11" s="155" customFormat="1" ht="13.5" customHeight="1">
      <c r="A86" s="162" t="s">
        <v>98</v>
      </c>
      <c r="B86" s="163">
        <v>3</v>
      </c>
      <c r="C86" s="164">
        <v>54</v>
      </c>
      <c r="D86" s="165">
        <v>50</v>
      </c>
      <c r="E86" s="165">
        <v>41</v>
      </c>
      <c r="F86" s="165">
        <v>0</v>
      </c>
      <c r="G86" s="165">
        <v>0</v>
      </c>
      <c r="H86" s="165">
        <v>0</v>
      </c>
      <c r="I86" s="165">
        <v>0</v>
      </c>
      <c r="J86" s="166"/>
      <c r="K86" s="161"/>
    </row>
    <row r="87" spans="1:11" s="155" customFormat="1" ht="13.5" customHeight="1">
      <c r="A87" s="162" t="s">
        <v>99</v>
      </c>
      <c r="B87" s="163">
        <v>1</v>
      </c>
      <c r="C87" s="164">
        <v>50</v>
      </c>
      <c r="D87" s="165">
        <v>25</v>
      </c>
      <c r="E87" s="165">
        <v>52</v>
      </c>
      <c r="F87" s="165">
        <v>0</v>
      </c>
      <c r="G87" s="165">
        <v>0</v>
      </c>
      <c r="H87" s="165">
        <v>0</v>
      </c>
      <c r="I87" s="165">
        <v>0</v>
      </c>
      <c r="J87" s="166"/>
      <c r="K87" s="161"/>
    </row>
    <row r="88" spans="1:11" s="155" customFormat="1" ht="13.5" customHeight="1">
      <c r="A88" s="162" t="s">
        <v>100</v>
      </c>
      <c r="B88" s="163">
        <v>1</v>
      </c>
      <c r="C88" s="164">
        <v>22</v>
      </c>
      <c r="D88" s="165">
        <v>5</v>
      </c>
      <c r="E88" s="165">
        <v>7</v>
      </c>
      <c r="F88" s="165">
        <v>0</v>
      </c>
      <c r="G88" s="165">
        <v>0</v>
      </c>
      <c r="H88" s="165">
        <v>0</v>
      </c>
      <c r="I88" s="165">
        <v>0</v>
      </c>
      <c r="J88" s="166"/>
      <c r="K88" s="161"/>
    </row>
    <row r="89" spans="1:11" s="155" customFormat="1" ht="13.5" customHeight="1">
      <c r="A89" s="162" t="s">
        <v>101</v>
      </c>
      <c r="B89" s="163">
        <v>32</v>
      </c>
      <c r="C89" s="164">
        <v>201</v>
      </c>
      <c r="D89" s="165">
        <v>100</v>
      </c>
      <c r="E89" s="165">
        <v>398</v>
      </c>
      <c r="F89" s="165">
        <v>192</v>
      </c>
      <c r="G89" s="165">
        <v>0</v>
      </c>
      <c r="H89" s="165">
        <v>0</v>
      </c>
      <c r="I89" s="165">
        <v>0</v>
      </c>
      <c r="J89" s="166"/>
      <c r="K89" s="161"/>
    </row>
    <row r="90" spans="1:11" s="155" customFormat="1" ht="13.5" customHeight="1">
      <c r="A90" s="162" t="s">
        <v>102</v>
      </c>
      <c r="B90" s="163">
        <v>32</v>
      </c>
      <c r="C90" s="164">
        <v>334</v>
      </c>
      <c r="D90" s="165">
        <v>54</v>
      </c>
      <c r="E90" s="165">
        <v>0</v>
      </c>
      <c r="F90" s="165">
        <v>0</v>
      </c>
      <c r="G90" s="165">
        <v>0</v>
      </c>
      <c r="H90" s="165">
        <v>0</v>
      </c>
      <c r="I90" s="165">
        <v>0</v>
      </c>
      <c r="J90" s="166"/>
      <c r="K90" s="161"/>
    </row>
    <row r="91" spans="1:11" s="155" customFormat="1" ht="13.5" customHeight="1">
      <c r="A91" s="162" t="s">
        <v>103</v>
      </c>
      <c r="B91" s="163">
        <v>28</v>
      </c>
      <c r="C91" s="164">
        <v>180</v>
      </c>
      <c r="D91" s="165">
        <v>10</v>
      </c>
      <c r="E91" s="165">
        <v>0</v>
      </c>
      <c r="F91" s="165">
        <v>0</v>
      </c>
      <c r="G91" s="165">
        <v>0</v>
      </c>
      <c r="H91" s="165">
        <v>0</v>
      </c>
      <c r="I91" s="165">
        <v>0</v>
      </c>
      <c r="J91" s="166"/>
      <c r="K91" s="161"/>
    </row>
    <row r="92" spans="1:11" s="155" customFormat="1" ht="13.5" customHeight="1">
      <c r="A92" s="162" t="s">
        <v>104</v>
      </c>
      <c r="B92" s="163">
        <v>20</v>
      </c>
      <c r="C92" s="164">
        <v>184</v>
      </c>
      <c r="D92" s="165">
        <v>25</v>
      </c>
      <c r="E92" s="165">
        <v>0</v>
      </c>
      <c r="F92" s="165">
        <v>0</v>
      </c>
      <c r="G92" s="165">
        <v>0</v>
      </c>
      <c r="H92" s="165">
        <v>0</v>
      </c>
      <c r="I92" s="165">
        <v>0</v>
      </c>
      <c r="J92" s="166"/>
      <c r="K92" s="161"/>
    </row>
    <row r="93" spans="1:11" s="155" customFormat="1" ht="13.5" customHeight="1">
      <c r="A93" s="162" t="s">
        <v>105</v>
      </c>
      <c r="B93" s="163">
        <v>5</v>
      </c>
      <c r="C93" s="164">
        <v>73</v>
      </c>
      <c r="D93" s="165">
        <v>50</v>
      </c>
      <c r="E93" s="165">
        <v>10</v>
      </c>
      <c r="F93" s="165">
        <v>0</v>
      </c>
      <c r="G93" s="165">
        <v>0</v>
      </c>
      <c r="H93" s="165">
        <v>0</v>
      </c>
      <c r="I93" s="165">
        <v>0</v>
      </c>
      <c r="J93" s="166"/>
      <c r="K93" s="161"/>
    </row>
    <row r="94" spans="1:11" s="155" customFormat="1" ht="13.5" customHeight="1">
      <c r="A94" s="162" t="s">
        <v>106</v>
      </c>
      <c r="B94" s="163">
        <v>-115</v>
      </c>
      <c r="C94" s="164">
        <v>826</v>
      </c>
      <c r="D94" s="165">
        <v>4</v>
      </c>
      <c r="E94" s="165">
        <v>23</v>
      </c>
      <c r="F94" s="165">
        <v>0</v>
      </c>
      <c r="G94" s="165">
        <v>0</v>
      </c>
      <c r="H94" s="165">
        <v>0</v>
      </c>
      <c r="I94" s="165">
        <v>0</v>
      </c>
      <c r="J94" s="166"/>
      <c r="K94" s="161"/>
    </row>
    <row r="95" spans="1:11" s="155" customFormat="1" ht="13.5" customHeight="1">
      <c r="A95" s="162" t="s">
        <v>107</v>
      </c>
      <c r="B95" s="163">
        <v>305</v>
      </c>
      <c r="C95" s="164">
        <v>5551</v>
      </c>
      <c r="D95" s="165">
        <v>10</v>
      </c>
      <c r="E95" s="165">
        <v>40</v>
      </c>
      <c r="F95" s="165">
        <v>4875</v>
      </c>
      <c r="G95" s="165">
        <v>0</v>
      </c>
      <c r="H95" s="165">
        <v>0</v>
      </c>
      <c r="I95" s="165">
        <v>0</v>
      </c>
      <c r="J95" s="166"/>
      <c r="K95" s="161"/>
    </row>
    <row r="96" spans="1:11" s="155" customFormat="1" ht="13.5" customHeight="1">
      <c r="A96" s="162" t="s">
        <v>108</v>
      </c>
      <c r="B96" s="163">
        <v>7</v>
      </c>
      <c r="C96" s="164">
        <v>207</v>
      </c>
      <c r="D96" s="165">
        <v>60</v>
      </c>
      <c r="E96" s="165">
        <v>99</v>
      </c>
      <c r="F96" s="165">
        <v>0</v>
      </c>
      <c r="G96" s="165">
        <v>0</v>
      </c>
      <c r="H96" s="165">
        <v>0</v>
      </c>
      <c r="I96" s="165">
        <v>0</v>
      </c>
      <c r="J96" s="166"/>
      <c r="K96" s="161"/>
    </row>
    <row r="97" spans="1:11" s="155" customFormat="1" ht="13.5" customHeight="1">
      <c r="A97" s="162" t="s">
        <v>109</v>
      </c>
      <c r="B97" s="163">
        <v>22</v>
      </c>
      <c r="C97" s="164">
        <v>2453</v>
      </c>
      <c r="D97" s="165">
        <v>2040</v>
      </c>
      <c r="E97" s="165">
        <v>430</v>
      </c>
      <c r="F97" s="165">
        <v>5724</v>
      </c>
      <c r="G97" s="165">
        <v>0</v>
      </c>
      <c r="H97" s="165">
        <v>7095</v>
      </c>
      <c r="I97" s="165">
        <v>6386</v>
      </c>
      <c r="J97" s="166"/>
      <c r="K97" s="161"/>
    </row>
    <row r="98" spans="1:11" s="155" customFormat="1" ht="13.5" customHeight="1">
      <c r="A98" s="162" t="s">
        <v>110</v>
      </c>
      <c r="B98" s="163">
        <v>-75</v>
      </c>
      <c r="C98" s="164">
        <v>1253</v>
      </c>
      <c r="D98" s="165">
        <v>1000</v>
      </c>
      <c r="E98" s="165">
        <v>0</v>
      </c>
      <c r="F98" s="165">
        <v>0</v>
      </c>
      <c r="G98" s="165">
        <v>0</v>
      </c>
      <c r="H98" s="165">
        <v>0</v>
      </c>
      <c r="I98" s="165">
        <v>0</v>
      </c>
      <c r="J98" s="166"/>
      <c r="K98" s="161"/>
    </row>
    <row r="99" spans="1:11" s="155" customFormat="1" ht="13.5" customHeight="1">
      <c r="A99" s="162" t="s">
        <v>153</v>
      </c>
      <c r="B99" s="163">
        <v>46</v>
      </c>
      <c r="C99" s="164">
        <v>5228</v>
      </c>
      <c r="D99" s="165">
        <v>11</v>
      </c>
      <c r="E99" s="165">
        <v>32</v>
      </c>
      <c r="F99" s="165">
        <v>0</v>
      </c>
      <c r="G99" s="165">
        <v>0</v>
      </c>
      <c r="H99" s="165">
        <v>0</v>
      </c>
      <c r="I99" s="165">
        <v>0</v>
      </c>
      <c r="J99" s="166"/>
      <c r="K99" s="161"/>
    </row>
    <row r="100" spans="1:11" s="155" customFormat="1" ht="13.5" customHeight="1">
      <c r="A100" s="162" t="s">
        <v>111</v>
      </c>
      <c r="B100" s="163">
        <v>-3</v>
      </c>
      <c r="C100" s="164">
        <v>89</v>
      </c>
      <c r="D100" s="165">
        <v>50</v>
      </c>
      <c r="E100" s="165">
        <v>52</v>
      </c>
      <c r="F100" s="165">
        <v>0</v>
      </c>
      <c r="G100" s="165">
        <v>0</v>
      </c>
      <c r="H100" s="165">
        <v>0</v>
      </c>
      <c r="I100" s="165">
        <v>0</v>
      </c>
      <c r="J100" s="166"/>
      <c r="K100" s="161"/>
    </row>
    <row r="101" spans="1:11" s="155" customFormat="1" ht="13.5" customHeight="1">
      <c r="A101" s="162" t="s">
        <v>112</v>
      </c>
      <c r="B101" s="163">
        <v>139</v>
      </c>
      <c r="C101" s="164">
        <v>646</v>
      </c>
      <c r="D101" s="165">
        <v>280</v>
      </c>
      <c r="E101" s="165">
        <v>0</v>
      </c>
      <c r="F101" s="165">
        <v>0</v>
      </c>
      <c r="G101" s="165">
        <v>0</v>
      </c>
      <c r="H101" s="165">
        <v>0</v>
      </c>
      <c r="I101" s="165">
        <v>0</v>
      </c>
      <c r="J101" s="166"/>
      <c r="K101" s="161"/>
    </row>
    <row r="102" spans="1:11" s="155" customFormat="1" ht="13.5" customHeight="1">
      <c r="A102" s="162" t="s">
        <v>113</v>
      </c>
      <c r="B102" s="163">
        <v>20</v>
      </c>
      <c r="C102" s="164">
        <v>102</v>
      </c>
      <c r="D102" s="165">
        <v>50</v>
      </c>
      <c r="E102" s="165">
        <v>0</v>
      </c>
      <c r="F102" s="165">
        <v>0</v>
      </c>
      <c r="G102" s="165">
        <v>0</v>
      </c>
      <c r="H102" s="165">
        <v>0</v>
      </c>
      <c r="I102" s="165">
        <v>0</v>
      </c>
      <c r="J102" s="166"/>
      <c r="K102" s="161"/>
    </row>
    <row r="103" spans="1:11" s="155" customFormat="1" ht="13.5" customHeight="1">
      <c r="A103" s="162" t="s">
        <v>114</v>
      </c>
      <c r="B103" s="163">
        <v>-21</v>
      </c>
      <c r="C103" s="164">
        <v>377</v>
      </c>
      <c r="D103" s="165">
        <v>24</v>
      </c>
      <c r="E103" s="165">
        <v>0</v>
      </c>
      <c r="F103" s="165">
        <v>0</v>
      </c>
      <c r="G103" s="165">
        <v>0</v>
      </c>
      <c r="H103" s="165">
        <v>0</v>
      </c>
      <c r="I103" s="165">
        <v>0</v>
      </c>
      <c r="J103" s="166"/>
      <c r="K103" s="161"/>
    </row>
    <row r="104" spans="1:11" s="155" customFormat="1" ht="13.5" customHeight="1">
      <c r="A104" s="162" t="s">
        <v>115</v>
      </c>
      <c r="B104" s="163">
        <v>26</v>
      </c>
      <c r="C104" s="164">
        <v>244</v>
      </c>
      <c r="D104" s="165">
        <v>22</v>
      </c>
      <c r="E104" s="165">
        <v>0</v>
      </c>
      <c r="F104" s="165">
        <v>0</v>
      </c>
      <c r="G104" s="165">
        <v>0</v>
      </c>
      <c r="H104" s="165">
        <v>0</v>
      </c>
      <c r="I104" s="165">
        <v>0</v>
      </c>
      <c r="J104" s="166"/>
      <c r="K104" s="161"/>
    </row>
    <row r="105" spans="1:11" s="155" customFormat="1" ht="13.5" customHeight="1">
      <c r="A105" s="162" t="s">
        <v>116</v>
      </c>
      <c r="B105" s="163">
        <v>44</v>
      </c>
      <c r="C105" s="164">
        <v>641</v>
      </c>
      <c r="D105" s="165">
        <v>4</v>
      </c>
      <c r="E105" s="165">
        <v>0</v>
      </c>
      <c r="F105" s="165">
        <v>0</v>
      </c>
      <c r="G105" s="165">
        <v>0</v>
      </c>
      <c r="H105" s="165">
        <v>0</v>
      </c>
      <c r="I105" s="165">
        <v>0</v>
      </c>
      <c r="J105" s="166"/>
      <c r="K105" s="161"/>
    </row>
    <row r="106" spans="1:11" s="155" customFormat="1" ht="13.5" customHeight="1">
      <c r="A106" s="162" t="s">
        <v>117</v>
      </c>
      <c r="B106" s="163">
        <v>51</v>
      </c>
      <c r="C106" s="164">
        <v>92</v>
      </c>
      <c r="D106" s="165">
        <v>80</v>
      </c>
      <c r="E106" s="165">
        <v>5</v>
      </c>
      <c r="F106" s="165">
        <v>0</v>
      </c>
      <c r="G106" s="165">
        <v>0</v>
      </c>
      <c r="H106" s="165">
        <v>0</v>
      </c>
      <c r="I106" s="165">
        <v>0</v>
      </c>
      <c r="J106" s="166"/>
      <c r="K106" s="161"/>
    </row>
    <row r="107" spans="1:11" s="155" customFormat="1" ht="13.5" customHeight="1">
      <c r="A107" s="162" t="s">
        <v>118</v>
      </c>
      <c r="B107" s="167">
        <v>189</v>
      </c>
      <c r="C107" s="168">
        <v>1562</v>
      </c>
      <c r="D107" s="169">
        <v>55</v>
      </c>
      <c r="E107" s="165" t="s">
        <v>154</v>
      </c>
      <c r="F107" s="165">
        <v>1988</v>
      </c>
      <c r="G107" s="165">
        <v>0</v>
      </c>
      <c r="H107" s="165">
        <v>0</v>
      </c>
      <c r="I107" s="165">
        <v>0</v>
      </c>
      <c r="J107" s="170"/>
      <c r="K107" s="171"/>
    </row>
    <row r="108" spans="1:11" s="155" customFormat="1" ht="13.5" customHeight="1">
      <c r="A108" s="162" t="s">
        <v>119</v>
      </c>
      <c r="B108" s="163">
        <v>-1</v>
      </c>
      <c r="C108" s="164">
        <v>200</v>
      </c>
      <c r="D108" s="165">
        <v>100</v>
      </c>
      <c r="E108" s="165">
        <v>0</v>
      </c>
      <c r="F108" s="165">
        <v>0</v>
      </c>
      <c r="G108" s="165">
        <v>0</v>
      </c>
      <c r="H108" s="165">
        <v>0</v>
      </c>
      <c r="I108" s="165">
        <v>0</v>
      </c>
      <c r="J108" s="166"/>
      <c r="K108" s="161"/>
    </row>
    <row r="109" spans="1:11" s="155" customFormat="1" ht="13.5" customHeight="1">
      <c r="A109" s="162" t="s">
        <v>120</v>
      </c>
      <c r="B109" s="163">
        <v>20</v>
      </c>
      <c r="C109" s="164">
        <v>1451</v>
      </c>
      <c r="D109" s="165">
        <v>620</v>
      </c>
      <c r="E109" s="165">
        <v>39</v>
      </c>
      <c r="F109" s="165">
        <v>0</v>
      </c>
      <c r="G109" s="165">
        <v>0</v>
      </c>
      <c r="H109" s="165">
        <v>0</v>
      </c>
      <c r="I109" s="165">
        <v>0</v>
      </c>
      <c r="J109" s="166"/>
      <c r="K109" s="161"/>
    </row>
    <row r="110" spans="1:11" s="155" customFormat="1" ht="13.5" customHeight="1">
      <c r="A110" s="162" t="s">
        <v>121</v>
      </c>
      <c r="B110" s="163">
        <v>21</v>
      </c>
      <c r="C110" s="164">
        <v>61</v>
      </c>
      <c r="D110" s="165">
        <v>1</v>
      </c>
      <c r="E110" s="164" t="s">
        <v>127</v>
      </c>
      <c r="F110" s="164" t="s">
        <v>154</v>
      </c>
      <c r="G110" s="164" t="s">
        <v>127</v>
      </c>
      <c r="H110" s="164" t="s">
        <v>127</v>
      </c>
      <c r="I110" s="164" t="s">
        <v>127</v>
      </c>
      <c r="J110" s="166"/>
      <c r="K110" s="161"/>
    </row>
    <row r="111" spans="1:11" s="155" customFormat="1" ht="13.5" customHeight="1">
      <c r="A111" s="162" t="s">
        <v>122</v>
      </c>
      <c r="B111" s="163">
        <v>-4</v>
      </c>
      <c r="C111" s="164">
        <v>205</v>
      </c>
      <c r="D111" s="165">
        <v>10</v>
      </c>
      <c r="E111" s="165">
        <v>100</v>
      </c>
      <c r="F111" s="165">
        <v>0</v>
      </c>
      <c r="G111" s="165">
        <v>0</v>
      </c>
      <c r="H111" s="165">
        <v>0</v>
      </c>
      <c r="I111" s="165">
        <v>0</v>
      </c>
      <c r="J111" s="166"/>
      <c r="K111" s="161"/>
    </row>
    <row r="112" spans="1:11" s="155" customFormat="1" ht="13.5" customHeight="1">
      <c r="A112" s="162" t="s">
        <v>123</v>
      </c>
      <c r="B112" s="163">
        <v>1</v>
      </c>
      <c r="C112" s="164">
        <v>2</v>
      </c>
      <c r="D112" s="165">
        <v>30</v>
      </c>
      <c r="E112" s="165">
        <v>0</v>
      </c>
      <c r="F112" s="165"/>
      <c r="G112" s="165">
        <v>0</v>
      </c>
      <c r="H112" s="165">
        <v>0</v>
      </c>
      <c r="I112" s="165">
        <v>0</v>
      </c>
      <c r="J112" s="166"/>
      <c r="K112" s="161"/>
    </row>
    <row r="113" spans="1:11" s="155" customFormat="1" ht="13.5" customHeight="1">
      <c r="A113" s="162" t="s">
        <v>124</v>
      </c>
      <c r="B113" s="163">
        <v>-71</v>
      </c>
      <c r="C113" s="164">
        <v>67</v>
      </c>
      <c r="D113" s="165">
        <v>23</v>
      </c>
      <c r="E113" s="165">
        <v>85</v>
      </c>
      <c r="F113" s="165">
        <v>0</v>
      </c>
      <c r="G113" s="165">
        <v>0</v>
      </c>
      <c r="H113" s="165">
        <v>0</v>
      </c>
      <c r="I113" s="165">
        <v>0</v>
      </c>
      <c r="J113" s="166"/>
      <c r="K113" s="161"/>
    </row>
    <row r="114" spans="1:11" s="155" customFormat="1" ht="13.5" customHeight="1">
      <c r="A114" s="162" t="s">
        <v>125</v>
      </c>
      <c r="B114" s="167">
        <v>9</v>
      </c>
      <c r="C114" s="168">
        <v>173</v>
      </c>
      <c r="D114" s="169">
        <v>5</v>
      </c>
      <c r="E114" s="169">
        <v>46</v>
      </c>
      <c r="F114" s="165" t="s">
        <v>127</v>
      </c>
      <c r="G114" s="165">
        <v>0</v>
      </c>
      <c r="H114" s="165">
        <v>0</v>
      </c>
      <c r="I114" s="165">
        <v>0</v>
      </c>
      <c r="J114" s="166"/>
      <c r="K114" s="161"/>
    </row>
    <row r="115" spans="1:11" s="155" customFormat="1" ht="13.5" customHeight="1">
      <c r="A115" s="162" t="s">
        <v>126</v>
      </c>
      <c r="B115" s="163">
        <v>-22</v>
      </c>
      <c r="C115" s="172">
        <v>522</v>
      </c>
      <c r="D115" s="165">
        <v>51</v>
      </c>
      <c r="E115" s="165">
        <v>33</v>
      </c>
      <c r="F115" s="165" t="s">
        <v>127</v>
      </c>
      <c r="G115" s="165" t="s">
        <v>127</v>
      </c>
      <c r="H115" s="165" t="s">
        <v>127</v>
      </c>
      <c r="I115" s="165" t="s">
        <v>127</v>
      </c>
      <c r="J115" s="166"/>
      <c r="K115" s="161"/>
    </row>
    <row r="116" spans="1:10" s="155" customFormat="1" ht="13.5" customHeight="1">
      <c r="A116" s="173" t="s">
        <v>18</v>
      </c>
      <c r="B116" s="86">
        <f aca="true" t="shared" si="0" ref="B116:I116">SUM(B75:B115)</f>
        <v>801</v>
      </c>
      <c r="C116" s="86">
        <f t="shared" si="0"/>
        <v>26223</v>
      </c>
      <c r="D116" s="86">
        <f t="shared" si="0"/>
        <v>5309</v>
      </c>
      <c r="E116" s="86">
        <f t="shared" si="0"/>
        <v>2751</v>
      </c>
      <c r="F116" s="86">
        <f t="shared" si="0"/>
        <v>13045</v>
      </c>
      <c r="G116" s="86">
        <f t="shared" si="0"/>
        <v>57420</v>
      </c>
      <c r="H116" s="86">
        <f t="shared" si="0"/>
        <v>7095</v>
      </c>
      <c r="I116" s="86">
        <f t="shared" si="0"/>
        <v>6386</v>
      </c>
      <c r="J116" s="174"/>
    </row>
    <row r="117" s="107" customFormat="1" ht="10.5">
      <c r="A117" s="107" t="s">
        <v>61</v>
      </c>
    </row>
    <row r="118" s="107" customFormat="1" ht="9.75" customHeight="1"/>
    <row r="119" s="107" customFormat="1" ht="14.25">
      <c r="A119" s="119" t="s">
        <v>39</v>
      </c>
    </row>
    <row r="120" s="107" customFormat="1" ht="10.5">
      <c r="D120" s="108" t="s">
        <v>12</v>
      </c>
    </row>
    <row r="121" spans="1:4" s="107" customFormat="1" ht="21.75" thickBot="1">
      <c r="A121" s="100" t="s">
        <v>34</v>
      </c>
      <c r="B121" s="10" t="s">
        <v>144</v>
      </c>
      <c r="C121" s="101" t="s">
        <v>145</v>
      </c>
      <c r="D121" s="103" t="s">
        <v>50</v>
      </c>
    </row>
    <row r="122" spans="1:4" s="107" customFormat="1" ht="21" customHeight="1" thickTop="1">
      <c r="A122" s="62" t="s">
        <v>35</v>
      </c>
      <c r="B122" s="1">
        <v>1199</v>
      </c>
      <c r="C122" s="78">
        <v>7</v>
      </c>
      <c r="D122" s="120"/>
    </row>
    <row r="123" spans="1:4" s="107" customFormat="1" ht="21" customHeight="1">
      <c r="A123" s="63" t="s">
        <v>36</v>
      </c>
      <c r="B123" s="2">
        <v>51753</v>
      </c>
      <c r="C123" s="73">
        <v>56771</v>
      </c>
      <c r="D123" s="121"/>
    </row>
    <row r="124" spans="1:4" s="107" customFormat="1" ht="21" customHeight="1">
      <c r="A124" s="122" t="s">
        <v>37</v>
      </c>
      <c r="B124" s="3">
        <v>22386</v>
      </c>
      <c r="C124" s="123">
        <v>23169</v>
      </c>
      <c r="D124" s="124"/>
    </row>
    <row r="125" spans="1:4" s="107" customFormat="1" ht="21" customHeight="1">
      <c r="A125" s="125" t="s">
        <v>38</v>
      </c>
      <c r="B125" s="4">
        <f>SUM(B122:B124)</f>
        <v>75338</v>
      </c>
      <c r="C125" s="86">
        <f>SUM(C122:C124)</f>
        <v>79947</v>
      </c>
      <c r="D125" s="126"/>
    </row>
    <row r="126" spans="1:4" s="107" customFormat="1" ht="10.5">
      <c r="A126" s="107" t="s">
        <v>58</v>
      </c>
      <c r="B126" s="127"/>
      <c r="C126" s="127"/>
      <c r="D126" s="127"/>
    </row>
    <row r="127" spans="1:4" s="107" customFormat="1" ht="9.75" customHeight="1">
      <c r="A127" s="128"/>
      <c r="B127" s="127"/>
      <c r="C127" s="127"/>
      <c r="D127" s="127"/>
    </row>
    <row r="128" s="107" customFormat="1" ht="14.25">
      <c r="A128" s="119" t="s">
        <v>57</v>
      </c>
    </row>
    <row r="129" s="107" customFormat="1" ht="10.5" customHeight="1">
      <c r="A129" s="119"/>
    </row>
    <row r="130" spans="1:11" ht="21.75" thickBot="1">
      <c r="A130" s="100" t="s">
        <v>33</v>
      </c>
      <c r="B130" s="10" t="s">
        <v>144</v>
      </c>
      <c r="C130" s="101" t="s">
        <v>145</v>
      </c>
      <c r="D130" s="101" t="s">
        <v>50</v>
      </c>
      <c r="E130" s="102" t="s">
        <v>31</v>
      </c>
      <c r="F130" s="103" t="s">
        <v>32</v>
      </c>
      <c r="G130" s="213" t="s">
        <v>40</v>
      </c>
      <c r="H130" s="214"/>
      <c r="I130" s="10" t="s">
        <v>144</v>
      </c>
      <c r="J130" s="101" t="s">
        <v>145</v>
      </c>
      <c r="K130" s="103" t="s">
        <v>50</v>
      </c>
    </row>
    <row r="131" spans="1:11" ht="21" customHeight="1" thickTop="1">
      <c r="A131" s="62" t="s">
        <v>25</v>
      </c>
      <c r="B131" s="5">
        <v>-0.87</v>
      </c>
      <c r="C131" s="57">
        <v>-0.3</v>
      </c>
      <c r="D131" s="57">
        <f aca="true" t="shared" si="1" ref="D131:D136">C131-B131</f>
        <v>0.5700000000000001</v>
      </c>
      <c r="E131" s="89">
        <v>-11.25</v>
      </c>
      <c r="F131" s="90">
        <v>-20</v>
      </c>
      <c r="G131" s="219" t="s">
        <v>86</v>
      </c>
      <c r="H131" s="220"/>
      <c r="I131" s="12">
        <v>-59.7</v>
      </c>
      <c r="J131" s="60">
        <v>-45.9</v>
      </c>
      <c r="K131" s="96">
        <f>J131-I131</f>
        <v>13.800000000000004</v>
      </c>
    </row>
    <row r="132" spans="1:11" ht="21" customHeight="1">
      <c r="A132" s="63" t="s">
        <v>26</v>
      </c>
      <c r="B132" s="11">
        <v>-8.63</v>
      </c>
      <c r="C132" s="58">
        <v>-5.47</v>
      </c>
      <c r="D132" s="59">
        <f t="shared" si="1"/>
        <v>3.160000000000001</v>
      </c>
      <c r="E132" s="91">
        <v>-16.25</v>
      </c>
      <c r="F132" s="92">
        <v>-40</v>
      </c>
      <c r="G132" s="217" t="s">
        <v>87</v>
      </c>
      <c r="H132" s="218"/>
      <c r="I132" s="13">
        <v>-133.5</v>
      </c>
      <c r="J132" s="59">
        <v>-114.5</v>
      </c>
      <c r="K132" s="97">
        <f>J132-I132</f>
        <v>19</v>
      </c>
    </row>
    <row r="133" spans="1:11" ht="21" customHeight="1">
      <c r="A133" s="63" t="s">
        <v>27</v>
      </c>
      <c r="B133" s="7">
        <v>12</v>
      </c>
      <c r="C133" s="59">
        <v>12.7</v>
      </c>
      <c r="D133" s="59">
        <f t="shared" si="1"/>
        <v>0.6999999999999993</v>
      </c>
      <c r="E133" s="93">
        <v>25</v>
      </c>
      <c r="F133" s="94">
        <v>35</v>
      </c>
      <c r="G133" s="217"/>
      <c r="H133" s="218"/>
      <c r="I133" s="11"/>
      <c r="J133" s="59"/>
      <c r="K133" s="98"/>
    </row>
    <row r="134" spans="1:11" ht="21" customHeight="1">
      <c r="A134" s="63" t="s">
        <v>28</v>
      </c>
      <c r="B134" s="7">
        <v>240</v>
      </c>
      <c r="C134" s="59">
        <v>247.7</v>
      </c>
      <c r="D134" s="59">
        <f t="shared" si="1"/>
        <v>7.699999999999989</v>
      </c>
      <c r="E134" s="93">
        <v>400</v>
      </c>
      <c r="F134" s="95"/>
      <c r="G134" s="217"/>
      <c r="H134" s="218"/>
      <c r="I134" s="11"/>
      <c r="J134" s="59"/>
      <c r="K134" s="98"/>
    </row>
    <row r="135" spans="1:11" ht="21" customHeight="1">
      <c r="A135" s="63" t="s">
        <v>29</v>
      </c>
      <c r="B135" s="8">
        <v>0.751</v>
      </c>
      <c r="C135" s="58">
        <v>0.762</v>
      </c>
      <c r="D135" s="59">
        <f t="shared" si="1"/>
        <v>0.01100000000000001</v>
      </c>
      <c r="E135" s="129"/>
      <c r="F135" s="130"/>
      <c r="G135" s="217"/>
      <c r="H135" s="218"/>
      <c r="I135" s="11"/>
      <c r="J135" s="59"/>
      <c r="K135" s="98"/>
    </row>
    <row r="136" spans="1:11" ht="21" customHeight="1">
      <c r="A136" s="64" t="s">
        <v>30</v>
      </c>
      <c r="B136" s="9">
        <v>97</v>
      </c>
      <c r="C136" s="61">
        <v>95.9</v>
      </c>
      <c r="D136" s="61">
        <f t="shared" si="1"/>
        <v>-1.0999999999999943</v>
      </c>
      <c r="E136" s="131"/>
      <c r="F136" s="132"/>
      <c r="G136" s="215"/>
      <c r="H136" s="216"/>
      <c r="I136" s="14"/>
      <c r="J136" s="61"/>
      <c r="K136" s="99"/>
    </row>
    <row r="137" s="107" customFormat="1" ht="10.5">
      <c r="A137" s="107" t="s">
        <v>64</v>
      </c>
    </row>
    <row r="138" s="107" customFormat="1" ht="10.5">
      <c r="A138" s="107" t="s">
        <v>65</v>
      </c>
    </row>
    <row r="139" s="107" customFormat="1" ht="10.5">
      <c r="A139" s="107" t="s">
        <v>63</v>
      </c>
    </row>
    <row r="140" s="107" customFormat="1" ht="10.5" customHeight="1">
      <c r="A140" s="107" t="s">
        <v>155</v>
      </c>
    </row>
  </sheetData>
  <sheetProtection/>
  <mergeCells count="64">
    <mergeCell ref="B63:B64"/>
    <mergeCell ref="C63:C64"/>
    <mergeCell ref="A40:A41"/>
    <mergeCell ref="A42:A43"/>
    <mergeCell ref="A45:A46"/>
    <mergeCell ref="A49:A50"/>
    <mergeCell ref="A73:A74"/>
    <mergeCell ref="B73:B74"/>
    <mergeCell ref="C73:C74"/>
    <mergeCell ref="D73:D74"/>
    <mergeCell ref="E73:E74"/>
    <mergeCell ref="H73:H74"/>
    <mergeCell ref="J73:J74"/>
    <mergeCell ref="F73:F74"/>
    <mergeCell ref="G73:G74"/>
    <mergeCell ref="I73:I74"/>
    <mergeCell ref="E63:E64"/>
    <mergeCell ref="I22:I23"/>
    <mergeCell ref="I40:I41"/>
    <mergeCell ref="I42:I43"/>
    <mergeCell ref="I53:I54"/>
    <mergeCell ref="I47:I48"/>
    <mergeCell ref="D8:D9"/>
    <mergeCell ref="C8:C9"/>
    <mergeCell ref="D22:D23"/>
    <mergeCell ref="E22:E23"/>
    <mergeCell ref="E8:E9"/>
    <mergeCell ref="F22:F23"/>
    <mergeCell ref="B8:B9"/>
    <mergeCell ref="G22:G23"/>
    <mergeCell ref="H22:H23"/>
    <mergeCell ref="G8:G9"/>
    <mergeCell ref="F8:F9"/>
    <mergeCell ref="A8:A9"/>
    <mergeCell ref="H8:H9"/>
    <mergeCell ref="A22:A23"/>
    <mergeCell ref="B22:B23"/>
    <mergeCell ref="C22:C23"/>
    <mergeCell ref="G130:H130"/>
    <mergeCell ref="G136:H136"/>
    <mergeCell ref="G135:H135"/>
    <mergeCell ref="G134:H134"/>
    <mergeCell ref="G133:H133"/>
    <mergeCell ref="G132:H132"/>
    <mergeCell ref="G131:H131"/>
    <mergeCell ref="A30:A31"/>
    <mergeCell ref="A34:A35"/>
    <mergeCell ref="I34:I35"/>
    <mergeCell ref="A36:A37"/>
    <mergeCell ref="I36:I37"/>
    <mergeCell ref="A38:A39"/>
    <mergeCell ref="A32:A33"/>
    <mergeCell ref="I38:I39"/>
    <mergeCell ref="I30:I31"/>
    <mergeCell ref="I45:I46"/>
    <mergeCell ref="A47:A48"/>
    <mergeCell ref="A51:A52"/>
    <mergeCell ref="G63:G64"/>
    <mergeCell ref="I63:I64"/>
    <mergeCell ref="H63:H64"/>
    <mergeCell ref="F63:F64"/>
    <mergeCell ref="D63:D64"/>
    <mergeCell ref="A53:A54"/>
    <mergeCell ref="A63:A64"/>
  </mergeCells>
  <printOptions/>
  <pageMargins left="0.4330708661417323" right="0.3937007874015748" top="0.71" bottom="0.3" header="0.45" footer="0.2"/>
  <pageSetup horizontalDpi="300" verticalDpi="300" orientation="portrait" paperSize="9" scale="91" r:id="rId3"/>
  <rowBreaks count="2" manualBreakCount="2">
    <brk id="60" max="10" man="1"/>
    <brk id="118"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2011-03-24T01:14:18Z</cp:lastPrinted>
  <dcterms:created xsi:type="dcterms:W3CDTF">1997-01-08T22:48:59Z</dcterms:created>
  <dcterms:modified xsi:type="dcterms:W3CDTF">2011-03-29T02:57:10Z</dcterms:modified>
  <cp:category/>
  <cp:version/>
  <cp:contentType/>
  <cp:contentStatus/>
</cp:coreProperties>
</file>