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1-1-1" sheetId="1" r:id="rId1"/>
  </sheets>
  <definedNames/>
  <calcPr fullCalcOnLoad="1"/>
</workbook>
</file>

<file path=xl/sharedStrings.xml><?xml version="1.0" encoding="utf-8"?>
<sst xmlns="http://schemas.openxmlformats.org/spreadsheetml/2006/main" count="75" uniqueCount="66">
  <si>
    <t>第１部　１－１　団体数，人口，面積及び人口密度</t>
  </si>
  <si>
    <t>　１－１－１表　都道府県別団体数・人口及び面積等</t>
  </si>
  <si>
    <t>都道府県</t>
  </si>
  <si>
    <t>人口（Ａ）（人）</t>
  </si>
  <si>
    <t>面積（Ｂ）（K㎡）</t>
  </si>
  <si>
    <t>人口密度（Ａ）／（Ｂ）（人／K㎡）</t>
  </si>
  <si>
    <t>総数</t>
  </si>
  <si>
    <t>市</t>
  </si>
  <si>
    <t>町村</t>
  </si>
  <si>
    <t>１　北 海 道</t>
  </si>
  <si>
    <t>２　青 森 県</t>
  </si>
  <si>
    <t>３　岩 手 県</t>
  </si>
  <si>
    <t>４　宮 城 県</t>
  </si>
  <si>
    <t>５　秋 田 県</t>
  </si>
  <si>
    <t>６　山 形 県</t>
  </si>
  <si>
    <t>７　福 島 県</t>
  </si>
  <si>
    <t>８　茨 城 県</t>
  </si>
  <si>
    <t>９　栃 木 県</t>
  </si>
  <si>
    <t>10　群 馬 県</t>
  </si>
  <si>
    <t>11　埼 玉 県</t>
  </si>
  <si>
    <t>12　千 葉 県</t>
  </si>
  <si>
    <t>13　東 京 都</t>
  </si>
  <si>
    <t>14　神奈川県</t>
  </si>
  <si>
    <t>15　新 潟 県</t>
  </si>
  <si>
    <t>16　富 山 県</t>
  </si>
  <si>
    <t>17　石 川 県</t>
  </si>
  <si>
    <t>18　福 井 県</t>
  </si>
  <si>
    <t>19　山 梨 県</t>
  </si>
  <si>
    <t>20　長 野 県</t>
  </si>
  <si>
    <t>21　岐 阜 県</t>
  </si>
  <si>
    <t>22　静 岡 県</t>
  </si>
  <si>
    <t>23　愛 知 県</t>
  </si>
  <si>
    <t>24　三 重 県</t>
  </si>
  <si>
    <t>25　滋 賀 県</t>
  </si>
  <si>
    <t>26　京 都 府</t>
  </si>
  <si>
    <t>27　大 阪 府</t>
  </si>
  <si>
    <t>28　兵 庫 県</t>
  </si>
  <si>
    <t>29　奈 良 県</t>
  </si>
  <si>
    <t>30　和歌山県</t>
  </si>
  <si>
    <t>31　鳥 取 県</t>
  </si>
  <si>
    <t>32　島 根 県</t>
  </si>
  <si>
    <t>33　岡 山 県</t>
  </si>
  <si>
    <t>34　広 島 県</t>
  </si>
  <si>
    <t>35　山 口 県</t>
  </si>
  <si>
    <t>36　徳 島 県</t>
  </si>
  <si>
    <t>37　香 川 県</t>
  </si>
  <si>
    <t>38　愛 媛 県</t>
  </si>
  <si>
    <t>39　高 知 県</t>
  </si>
  <si>
    <t>40　福 岡 県</t>
  </si>
  <si>
    <t>41　佐 賀 県</t>
  </si>
  <si>
    <t>42　長 崎 県</t>
  </si>
  <si>
    <t>43　熊 本 県</t>
  </si>
  <si>
    <t>44　大 分 県</t>
  </si>
  <si>
    <t>45　宮 崎 県</t>
  </si>
  <si>
    <t>46　鹿児島県</t>
  </si>
  <si>
    <t>47　沖 縄 県</t>
  </si>
  <si>
    <t>（注）１　（　）は、特別区を外書きしたものである。</t>
  </si>
  <si>
    <t>　　　　　また，総数の合計には境界未定による面積61.02K㎡を含まない。</t>
  </si>
  <si>
    <t>合　　　計</t>
  </si>
  <si>
    <t>(23)1,777</t>
  </si>
  <si>
    <t>(23)783</t>
  </si>
  <si>
    <t>(23)39</t>
  </si>
  <si>
    <t>(23)26</t>
  </si>
  <si>
    <t>　　　２　人口は，平成21年３月31日現在の住民基本台帳人口である。（東京都の総数及び市の人口には特別区の人口を含んでいる。）</t>
  </si>
  <si>
    <t>　　　３　面積は国土交通省国土地理院が公表した平成19年10月１日現在のものである。なお，その後，廃置分合が実施された団体にあっては，廃置分合後の面積に修正したものである（全国市町村要覧21年版（総務省自治行政局市町村課）を参考にした。）。北海道における町村面</t>
  </si>
  <si>
    <t>団体数（平成21．４．１現在）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</si>
</sst>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#,##0.00_);[Red]\(#,##0.00\)"/>
    <numFmt numFmtId="179" formatCode="#,##0.00_ "/>
    <numFmt numFmtId="180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49" fontId="2" fillId="0" borderId="16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0" fontId="2" fillId="0" borderId="0" xfId="0" applyFont="1" applyAlignment="1" quotePrefix="1">
      <alignment horizontal="left"/>
    </xf>
    <xf numFmtId="49" fontId="2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 horizontal="right"/>
    </xf>
    <xf numFmtId="17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38" fontId="2" fillId="0" borderId="17" xfId="48" applyFont="1" applyBorder="1" applyAlignment="1" applyProtection="1">
      <alignment horizontal="right"/>
      <protection/>
    </xf>
    <xf numFmtId="38" fontId="2" fillId="0" borderId="17" xfId="48" applyFont="1" applyBorder="1" applyAlignment="1" applyProtection="1" quotePrefix="1">
      <alignment horizontal="right"/>
      <protection/>
    </xf>
    <xf numFmtId="38" fontId="2" fillId="0" borderId="0" xfId="48" applyFont="1" applyBorder="1" applyAlignment="1" applyProtection="1">
      <alignment/>
      <protection/>
    </xf>
    <xf numFmtId="4" fontId="2" fillId="0" borderId="0" xfId="0" applyNumberFormat="1" applyFont="1" applyBorder="1" applyAlignment="1" applyProtection="1">
      <alignment/>
      <protection/>
    </xf>
    <xf numFmtId="38" fontId="2" fillId="0" borderId="18" xfId="48" applyFont="1" applyBorder="1" applyAlignment="1" applyProtection="1">
      <alignment horizontal="right"/>
      <protection/>
    </xf>
    <xf numFmtId="38" fontId="2" fillId="0" borderId="0" xfId="48" applyFont="1" applyBorder="1" applyAlignment="1" applyProtection="1">
      <alignment horizontal="right"/>
      <protection/>
    </xf>
    <xf numFmtId="38" fontId="2" fillId="0" borderId="0" xfId="48" applyFont="1" applyBorder="1" applyAlignment="1" applyProtection="1" quotePrefix="1">
      <alignment horizontal="right"/>
      <protection/>
    </xf>
    <xf numFmtId="4" fontId="2" fillId="0" borderId="19" xfId="0" applyNumberFormat="1" applyFont="1" applyBorder="1" applyAlignment="1" applyProtection="1">
      <alignment/>
      <protection/>
    </xf>
    <xf numFmtId="4" fontId="2" fillId="0" borderId="20" xfId="0" applyNumberFormat="1" applyFont="1" applyBorder="1" applyAlignment="1" applyProtection="1">
      <alignment/>
      <protection/>
    </xf>
    <xf numFmtId="4" fontId="2" fillId="0" borderId="21" xfId="0" applyNumberFormat="1" applyFont="1" applyBorder="1" applyAlignment="1" applyProtection="1">
      <alignment/>
      <protection/>
    </xf>
    <xf numFmtId="38" fontId="2" fillId="0" borderId="22" xfId="48" applyFont="1" applyBorder="1" applyAlignment="1" applyProtection="1">
      <alignment horizontal="right"/>
      <protection/>
    </xf>
    <xf numFmtId="38" fontId="2" fillId="0" borderId="23" xfId="48" applyFont="1" applyBorder="1" applyAlignment="1" applyProtection="1">
      <alignment horizontal="right"/>
      <protection/>
    </xf>
    <xf numFmtId="38" fontId="2" fillId="0" borderId="23" xfId="48" applyFont="1" applyBorder="1" applyAlignment="1" applyProtection="1">
      <alignment/>
      <protection/>
    </xf>
    <xf numFmtId="38" fontId="2" fillId="0" borderId="23" xfId="48" applyFont="1" applyBorder="1" applyAlignment="1">
      <alignment/>
    </xf>
    <xf numFmtId="4" fontId="2" fillId="0" borderId="23" xfId="0" applyNumberFormat="1" applyFont="1" applyFill="1" applyBorder="1" applyAlignment="1" applyProtection="1">
      <alignment/>
      <protection/>
    </xf>
    <xf numFmtId="4" fontId="2" fillId="0" borderId="23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zoomScalePageLayoutView="0" workbookViewId="0" topLeftCell="A1">
      <selection activeCell="B6" sqref="B6"/>
    </sheetView>
  </sheetViews>
  <sheetFormatPr defaultColWidth="9.00390625" defaultRowHeight="13.5"/>
  <cols>
    <col min="1" max="1" width="10.625" style="2" customWidth="1"/>
    <col min="2" max="13" width="14.625" style="2" customWidth="1"/>
    <col min="14" max="16384" width="9.00390625" style="2" customWidth="1"/>
  </cols>
  <sheetData>
    <row r="1" ht="11.25">
      <c r="A1" s="1" t="s">
        <v>0</v>
      </c>
    </row>
    <row r="2" ht="11.25">
      <c r="A2" s="1" t="s">
        <v>1</v>
      </c>
    </row>
    <row r="3" spans="1:13" ht="13.5">
      <c r="A3" s="3" t="s">
        <v>2</v>
      </c>
      <c r="B3" s="4" t="s">
        <v>65</v>
      </c>
      <c r="C3" s="5"/>
      <c r="D3" s="6"/>
      <c r="E3" s="4" t="s">
        <v>3</v>
      </c>
      <c r="F3" s="5"/>
      <c r="G3" s="6"/>
      <c r="H3" s="4" t="s">
        <v>4</v>
      </c>
      <c r="I3" s="5"/>
      <c r="J3" s="6"/>
      <c r="K3" s="4" t="s">
        <v>5</v>
      </c>
      <c r="L3" s="5"/>
      <c r="M3" s="6"/>
    </row>
    <row r="4" spans="1:13" ht="11.25">
      <c r="A4" s="7"/>
      <c r="B4" s="8" t="s">
        <v>6</v>
      </c>
      <c r="C4" s="8" t="s">
        <v>7</v>
      </c>
      <c r="D4" s="8" t="s">
        <v>8</v>
      </c>
      <c r="E4" s="8" t="s">
        <v>6</v>
      </c>
      <c r="F4" s="8" t="s">
        <v>7</v>
      </c>
      <c r="G4" s="8" t="s">
        <v>8</v>
      </c>
      <c r="H4" s="8" t="s">
        <v>6</v>
      </c>
      <c r="I4" s="8" t="s">
        <v>7</v>
      </c>
      <c r="J4" s="8" t="s">
        <v>8</v>
      </c>
      <c r="K4" s="8" t="s">
        <v>6</v>
      </c>
      <c r="L4" s="8" t="s">
        <v>7</v>
      </c>
      <c r="M4" s="8" t="s">
        <v>8</v>
      </c>
    </row>
    <row r="5" spans="1:13" ht="11.25">
      <c r="A5" s="3" t="s">
        <v>58</v>
      </c>
      <c r="B5" s="17" t="s">
        <v>59</v>
      </c>
      <c r="C5" s="17" t="s">
        <v>60</v>
      </c>
      <c r="D5" s="18">
        <f aca="true" t="shared" si="0" ref="D5:J5">SUM(D7:D60)</f>
        <v>994</v>
      </c>
      <c r="E5" s="19">
        <f t="shared" si="0"/>
        <v>127076183</v>
      </c>
      <c r="F5" s="19">
        <f t="shared" si="0"/>
        <v>114103439</v>
      </c>
      <c r="G5" s="19">
        <f t="shared" si="0"/>
        <v>12972744</v>
      </c>
      <c r="H5" s="20">
        <f>SUM(H7:H60)</f>
        <v>377882.5499999999</v>
      </c>
      <c r="I5" s="20">
        <f>SUM(I7:I60)</f>
        <v>212638.34</v>
      </c>
      <c r="J5" s="20">
        <f t="shared" si="0"/>
        <v>159929.12</v>
      </c>
      <c r="K5" s="20">
        <f aca="true" t="shared" si="1" ref="K5:M20">ROUND(E5/H5,2)</f>
        <v>336.28</v>
      </c>
      <c r="L5" s="20">
        <f t="shared" si="1"/>
        <v>536.61</v>
      </c>
      <c r="M5" s="24">
        <f t="shared" si="1"/>
        <v>81.12</v>
      </c>
    </row>
    <row r="6" spans="1:13" ht="11.25">
      <c r="A6" s="9"/>
      <c r="B6" s="22"/>
      <c r="C6" s="22"/>
      <c r="D6" s="23"/>
      <c r="E6" s="19"/>
      <c r="F6" s="19"/>
      <c r="G6" s="19"/>
      <c r="H6" s="20"/>
      <c r="I6" s="20"/>
      <c r="J6" s="20"/>
      <c r="K6" s="20"/>
      <c r="L6" s="20"/>
      <c r="M6" s="25"/>
    </row>
    <row r="7" spans="1:13" ht="11.25">
      <c r="A7" s="10" t="s">
        <v>9</v>
      </c>
      <c r="B7" s="21">
        <v>180</v>
      </c>
      <c r="C7" s="22">
        <v>35</v>
      </c>
      <c r="D7" s="22">
        <v>145</v>
      </c>
      <c r="E7" s="19">
        <v>5543556</v>
      </c>
      <c r="F7" s="19">
        <v>4458075</v>
      </c>
      <c r="G7" s="19">
        <v>1085481</v>
      </c>
      <c r="H7" s="20">
        <v>83456.58</v>
      </c>
      <c r="I7" s="20">
        <v>18540.15</v>
      </c>
      <c r="J7" s="20">
        <v>59918.88</v>
      </c>
      <c r="K7" s="20">
        <f t="shared" si="1"/>
        <v>66.42</v>
      </c>
      <c r="L7" s="20">
        <f t="shared" si="1"/>
        <v>240.46</v>
      </c>
      <c r="M7" s="25">
        <f t="shared" si="1"/>
        <v>18.12</v>
      </c>
    </row>
    <row r="8" spans="1:13" ht="11.25">
      <c r="A8" s="10" t="s">
        <v>10</v>
      </c>
      <c r="B8" s="21">
        <v>40</v>
      </c>
      <c r="C8" s="22">
        <v>10</v>
      </c>
      <c r="D8" s="22">
        <v>30</v>
      </c>
      <c r="E8" s="19">
        <v>1417278</v>
      </c>
      <c r="F8" s="19">
        <v>1080435</v>
      </c>
      <c r="G8" s="19">
        <v>336843</v>
      </c>
      <c r="H8" s="20">
        <v>9607.11</v>
      </c>
      <c r="I8" s="20">
        <v>4547.37</v>
      </c>
      <c r="J8" s="20">
        <v>5059.74</v>
      </c>
      <c r="K8" s="20">
        <f t="shared" si="1"/>
        <v>147.52</v>
      </c>
      <c r="L8" s="20">
        <f t="shared" si="1"/>
        <v>237.6</v>
      </c>
      <c r="M8" s="25">
        <f t="shared" si="1"/>
        <v>66.57</v>
      </c>
    </row>
    <row r="9" spans="1:13" ht="11.25">
      <c r="A9" s="10" t="s">
        <v>11</v>
      </c>
      <c r="B9" s="21">
        <v>35</v>
      </c>
      <c r="C9" s="22">
        <v>13</v>
      </c>
      <c r="D9" s="22">
        <v>22</v>
      </c>
      <c r="E9" s="19">
        <v>1355205</v>
      </c>
      <c r="F9" s="19">
        <v>1034846</v>
      </c>
      <c r="G9" s="19">
        <v>320359</v>
      </c>
      <c r="H9" s="20">
        <v>15278.86</v>
      </c>
      <c r="I9" s="20">
        <v>8783.92</v>
      </c>
      <c r="J9" s="20">
        <v>6494.94</v>
      </c>
      <c r="K9" s="20">
        <f t="shared" si="1"/>
        <v>88.7</v>
      </c>
      <c r="L9" s="20">
        <f t="shared" si="1"/>
        <v>117.81</v>
      </c>
      <c r="M9" s="25">
        <f t="shared" si="1"/>
        <v>49.32</v>
      </c>
    </row>
    <row r="10" spans="1:13" ht="11.25">
      <c r="A10" s="10" t="s">
        <v>12</v>
      </c>
      <c r="B10" s="21">
        <v>36</v>
      </c>
      <c r="C10" s="22">
        <v>13</v>
      </c>
      <c r="D10" s="22">
        <v>23</v>
      </c>
      <c r="E10" s="19">
        <v>2330898</v>
      </c>
      <c r="F10" s="19">
        <v>1888037</v>
      </c>
      <c r="G10" s="19">
        <v>442861</v>
      </c>
      <c r="H10" s="20">
        <v>7285.75</v>
      </c>
      <c r="I10" s="20">
        <v>4438.26</v>
      </c>
      <c r="J10" s="20">
        <v>2847.49</v>
      </c>
      <c r="K10" s="20">
        <f t="shared" si="1"/>
        <v>319.93</v>
      </c>
      <c r="L10" s="20">
        <f t="shared" si="1"/>
        <v>425.4</v>
      </c>
      <c r="M10" s="25">
        <f t="shared" si="1"/>
        <v>155.53</v>
      </c>
    </row>
    <row r="11" spans="1:13" ht="11.25">
      <c r="A11" s="10" t="s">
        <v>13</v>
      </c>
      <c r="B11" s="21">
        <v>25</v>
      </c>
      <c r="C11" s="22">
        <v>13</v>
      </c>
      <c r="D11" s="22">
        <v>12</v>
      </c>
      <c r="E11" s="19">
        <v>1118735</v>
      </c>
      <c r="F11" s="19">
        <v>1005763</v>
      </c>
      <c r="G11" s="19">
        <v>112972</v>
      </c>
      <c r="H11" s="20">
        <v>11612.28</v>
      </c>
      <c r="I11" s="20">
        <v>9338.56</v>
      </c>
      <c r="J11" s="20">
        <v>2251.7</v>
      </c>
      <c r="K11" s="20">
        <f t="shared" si="1"/>
        <v>96.34</v>
      </c>
      <c r="L11" s="20">
        <f t="shared" si="1"/>
        <v>107.7</v>
      </c>
      <c r="M11" s="25">
        <f t="shared" si="1"/>
        <v>50.17</v>
      </c>
    </row>
    <row r="12" spans="1:13" ht="11.25">
      <c r="A12" s="10" t="s">
        <v>14</v>
      </c>
      <c r="B12" s="21">
        <v>35</v>
      </c>
      <c r="C12" s="22">
        <v>13</v>
      </c>
      <c r="D12" s="22">
        <v>22</v>
      </c>
      <c r="E12" s="19">
        <v>1185100</v>
      </c>
      <c r="F12" s="19">
        <v>930099</v>
      </c>
      <c r="G12" s="19">
        <v>255001</v>
      </c>
      <c r="H12" s="20">
        <v>9323.46</v>
      </c>
      <c r="I12" s="20">
        <v>4712.21</v>
      </c>
      <c r="J12" s="20">
        <v>4611.25</v>
      </c>
      <c r="K12" s="20">
        <f t="shared" si="1"/>
        <v>127.11</v>
      </c>
      <c r="L12" s="20">
        <f t="shared" si="1"/>
        <v>197.38</v>
      </c>
      <c r="M12" s="25">
        <f t="shared" si="1"/>
        <v>55.3</v>
      </c>
    </row>
    <row r="13" spans="1:13" ht="11.25">
      <c r="A13" s="10" t="s">
        <v>15</v>
      </c>
      <c r="B13" s="21">
        <v>59</v>
      </c>
      <c r="C13" s="22">
        <v>13</v>
      </c>
      <c r="D13" s="22">
        <v>46</v>
      </c>
      <c r="E13" s="19">
        <v>2063769</v>
      </c>
      <c r="F13" s="19">
        <v>1621671</v>
      </c>
      <c r="G13" s="19">
        <v>442098</v>
      </c>
      <c r="H13" s="20">
        <v>13782.75</v>
      </c>
      <c r="I13" s="20">
        <v>6030.85</v>
      </c>
      <c r="J13" s="20">
        <v>7751.9</v>
      </c>
      <c r="K13" s="20">
        <f t="shared" si="1"/>
        <v>149.74</v>
      </c>
      <c r="L13" s="20">
        <f t="shared" si="1"/>
        <v>268.9</v>
      </c>
      <c r="M13" s="25">
        <f t="shared" si="1"/>
        <v>57.03</v>
      </c>
    </row>
    <row r="14" spans="1:13" ht="11.25">
      <c r="A14" s="9"/>
      <c r="B14" s="21"/>
      <c r="C14" s="22"/>
      <c r="D14" s="22"/>
      <c r="E14" s="19"/>
      <c r="F14" s="19"/>
      <c r="G14" s="19"/>
      <c r="H14" s="20"/>
      <c r="I14" s="20"/>
      <c r="J14" s="20"/>
      <c r="K14" s="20"/>
      <c r="L14" s="20"/>
      <c r="M14" s="25"/>
    </row>
    <row r="15" spans="1:13" ht="11.25">
      <c r="A15" s="10" t="s">
        <v>16</v>
      </c>
      <c r="B15" s="21">
        <v>44</v>
      </c>
      <c r="C15" s="22">
        <v>32</v>
      </c>
      <c r="D15" s="22">
        <v>12</v>
      </c>
      <c r="E15" s="19">
        <v>2979639</v>
      </c>
      <c r="F15" s="19">
        <v>2692217</v>
      </c>
      <c r="G15" s="19">
        <v>287422</v>
      </c>
      <c r="H15" s="20">
        <v>6095.69</v>
      </c>
      <c r="I15" s="20">
        <v>4926.09</v>
      </c>
      <c r="J15" s="20">
        <v>966.81</v>
      </c>
      <c r="K15" s="20">
        <f t="shared" si="1"/>
        <v>488.81</v>
      </c>
      <c r="L15" s="20">
        <f t="shared" si="1"/>
        <v>546.52</v>
      </c>
      <c r="M15" s="25">
        <f t="shared" si="1"/>
        <v>297.29</v>
      </c>
    </row>
    <row r="16" spans="1:13" ht="11.25">
      <c r="A16" s="10" t="s">
        <v>17</v>
      </c>
      <c r="B16" s="21">
        <v>30</v>
      </c>
      <c r="C16" s="22">
        <v>14</v>
      </c>
      <c r="D16" s="22">
        <v>16</v>
      </c>
      <c r="E16" s="19">
        <v>2003954</v>
      </c>
      <c r="F16" s="19">
        <v>1659202</v>
      </c>
      <c r="G16" s="19">
        <v>344752</v>
      </c>
      <c r="H16" s="20">
        <v>6408.28</v>
      </c>
      <c r="I16" s="20">
        <v>4844.16</v>
      </c>
      <c r="J16" s="20">
        <v>1564.12</v>
      </c>
      <c r="K16" s="20">
        <f t="shared" si="1"/>
        <v>312.71</v>
      </c>
      <c r="L16" s="20">
        <f t="shared" si="1"/>
        <v>342.52</v>
      </c>
      <c r="M16" s="25">
        <f t="shared" si="1"/>
        <v>220.41</v>
      </c>
    </row>
    <row r="17" spans="1:13" ht="11.25">
      <c r="A17" s="10" t="s">
        <v>18</v>
      </c>
      <c r="B17" s="21">
        <v>38</v>
      </c>
      <c r="C17" s="22">
        <v>12</v>
      </c>
      <c r="D17" s="22">
        <v>26</v>
      </c>
      <c r="E17" s="19">
        <v>2008842</v>
      </c>
      <c r="F17" s="19">
        <v>1654151</v>
      </c>
      <c r="G17" s="19">
        <v>354691</v>
      </c>
      <c r="H17" s="20">
        <v>6363.16</v>
      </c>
      <c r="I17" s="20">
        <v>2764.95</v>
      </c>
      <c r="J17" s="20">
        <v>3598.21</v>
      </c>
      <c r="K17" s="20">
        <f t="shared" si="1"/>
        <v>315.7</v>
      </c>
      <c r="L17" s="20">
        <f t="shared" si="1"/>
        <v>598.26</v>
      </c>
      <c r="M17" s="25">
        <f t="shared" si="1"/>
        <v>98.57</v>
      </c>
    </row>
    <row r="18" spans="1:13" ht="11.25">
      <c r="A18" s="10" t="s">
        <v>19</v>
      </c>
      <c r="B18" s="21">
        <v>70</v>
      </c>
      <c r="C18" s="22">
        <v>40</v>
      </c>
      <c r="D18" s="22">
        <v>30</v>
      </c>
      <c r="E18" s="19">
        <v>7096269</v>
      </c>
      <c r="F18" s="19">
        <v>6391795</v>
      </c>
      <c r="G18" s="19">
        <v>704474</v>
      </c>
      <c r="H18" s="20">
        <v>3797.25</v>
      </c>
      <c r="I18" s="20">
        <v>2666.41</v>
      </c>
      <c r="J18" s="20">
        <v>1130.84</v>
      </c>
      <c r="K18" s="20">
        <f>ROUND(E18/H18,2)</f>
        <v>1868.79</v>
      </c>
      <c r="L18" s="20">
        <f t="shared" si="1"/>
        <v>2397.15</v>
      </c>
      <c r="M18" s="25">
        <f t="shared" si="1"/>
        <v>622.97</v>
      </c>
    </row>
    <row r="19" spans="1:13" ht="11.25">
      <c r="A19" s="10" t="s">
        <v>20</v>
      </c>
      <c r="B19" s="21">
        <v>56</v>
      </c>
      <c r="C19" s="22">
        <v>36</v>
      </c>
      <c r="D19" s="22">
        <v>20</v>
      </c>
      <c r="E19" s="19">
        <v>6124453</v>
      </c>
      <c r="F19" s="19">
        <v>5820803</v>
      </c>
      <c r="G19" s="19">
        <v>303650</v>
      </c>
      <c r="H19" s="20">
        <v>5156.6</v>
      </c>
      <c r="I19" s="20">
        <v>4276.95</v>
      </c>
      <c r="J19" s="20">
        <v>879.51</v>
      </c>
      <c r="K19" s="20">
        <f t="shared" si="1"/>
        <v>1187.69</v>
      </c>
      <c r="L19" s="20">
        <f t="shared" si="1"/>
        <v>1360.97</v>
      </c>
      <c r="M19" s="25">
        <f t="shared" si="1"/>
        <v>345.25</v>
      </c>
    </row>
    <row r="20" spans="1:13" ht="11.25">
      <c r="A20" s="10" t="s">
        <v>21</v>
      </c>
      <c r="B20" s="21" t="s">
        <v>61</v>
      </c>
      <c r="C20" s="22" t="s">
        <v>62</v>
      </c>
      <c r="D20" s="22">
        <v>13</v>
      </c>
      <c r="E20" s="19">
        <v>12548258</v>
      </c>
      <c r="F20" s="19">
        <v>12461289</v>
      </c>
      <c r="G20" s="19">
        <v>86969</v>
      </c>
      <c r="H20" s="20">
        <v>2187.65</v>
      </c>
      <c r="I20" s="20">
        <v>1401.11</v>
      </c>
      <c r="J20" s="20">
        <v>776.93</v>
      </c>
      <c r="K20" s="20">
        <f t="shared" si="1"/>
        <v>5735.95</v>
      </c>
      <c r="L20" s="20">
        <f t="shared" si="1"/>
        <v>8893.87</v>
      </c>
      <c r="M20" s="25">
        <f t="shared" si="1"/>
        <v>111.94</v>
      </c>
    </row>
    <row r="21" spans="1:13" ht="11.25">
      <c r="A21" s="10" t="s">
        <v>22</v>
      </c>
      <c r="B21" s="21">
        <v>33</v>
      </c>
      <c r="C21" s="22">
        <v>19</v>
      </c>
      <c r="D21" s="22">
        <v>14</v>
      </c>
      <c r="E21" s="19">
        <v>8848329</v>
      </c>
      <c r="F21" s="19">
        <v>8541704</v>
      </c>
      <c r="G21" s="19">
        <v>306625</v>
      </c>
      <c r="H21" s="20">
        <v>2415.84</v>
      </c>
      <c r="I21" s="20">
        <v>1809.25</v>
      </c>
      <c r="J21" s="20">
        <v>606.59</v>
      </c>
      <c r="K21" s="20">
        <f aca="true" t="shared" si="2" ref="K21:M60">ROUND(E21/H21,2)</f>
        <v>3662.63</v>
      </c>
      <c r="L21" s="20">
        <f t="shared" si="2"/>
        <v>4721.13</v>
      </c>
      <c r="M21" s="25">
        <f t="shared" si="2"/>
        <v>505.49</v>
      </c>
    </row>
    <row r="22" spans="1:13" ht="11.25">
      <c r="A22" s="9"/>
      <c r="B22" s="21"/>
      <c r="C22" s="22"/>
      <c r="D22" s="22"/>
      <c r="E22" s="19"/>
      <c r="F22" s="19"/>
      <c r="G22" s="19"/>
      <c r="H22" s="20"/>
      <c r="I22" s="20"/>
      <c r="J22" s="20"/>
      <c r="K22" s="20"/>
      <c r="L22" s="20"/>
      <c r="M22" s="25"/>
    </row>
    <row r="23" spans="1:13" ht="11.25">
      <c r="A23" s="10" t="s">
        <v>23</v>
      </c>
      <c r="B23" s="21">
        <v>31</v>
      </c>
      <c r="C23" s="22">
        <v>20</v>
      </c>
      <c r="D23" s="22">
        <v>11</v>
      </c>
      <c r="E23" s="19">
        <v>2401803</v>
      </c>
      <c r="F23" s="19">
        <v>2309181</v>
      </c>
      <c r="G23" s="19">
        <v>92622</v>
      </c>
      <c r="H23" s="20">
        <v>12583.48</v>
      </c>
      <c r="I23" s="20">
        <v>10578.18</v>
      </c>
      <c r="J23" s="20">
        <v>2005.3</v>
      </c>
      <c r="K23" s="20">
        <f t="shared" si="2"/>
        <v>190.87</v>
      </c>
      <c r="L23" s="20">
        <f t="shared" si="2"/>
        <v>218.3</v>
      </c>
      <c r="M23" s="25">
        <f t="shared" si="2"/>
        <v>46.19</v>
      </c>
    </row>
    <row r="24" spans="1:13" ht="11.25">
      <c r="A24" s="10" t="s">
        <v>24</v>
      </c>
      <c r="B24" s="21">
        <v>15</v>
      </c>
      <c r="C24" s="22">
        <v>10</v>
      </c>
      <c r="D24" s="22">
        <v>5</v>
      </c>
      <c r="E24" s="19">
        <v>1101637</v>
      </c>
      <c r="F24" s="19">
        <v>1006193</v>
      </c>
      <c r="G24" s="19">
        <v>95444</v>
      </c>
      <c r="H24" s="20">
        <v>4247.55</v>
      </c>
      <c r="I24" s="20">
        <v>3402.39</v>
      </c>
      <c r="J24" s="20">
        <v>845.16</v>
      </c>
      <c r="K24" s="20">
        <f t="shared" si="2"/>
        <v>259.36</v>
      </c>
      <c r="L24" s="20">
        <f t="shared" si="2"/>
        <v>295.73</v>
      </c>
      <c r="M24" s="25">
        <f t="shared" si="2"/>
        <v>112.93</v>
      </c>
    </row>
    <row r="25" spans="1:13" ht="11.25">
      <c r="A25" s="10" t="s">
        <v>25</v>
      </c>
      <c r="B25" s="21">
        <v>19</v>
      </c>
      <c r="C25" s="22">
        <v>10</v>
      </c>
      <c r="D25" s="22">
        <v>9</v>
      </c>
      <c r="E25" s="19">
        <v>1165013</v>
      </c>
      <c r="F25" s="19">
        <v>958384</v>
      </c>
      <c r="G25" s="19">
        <v>206629</v>
      </c>
      <c r="H25" s="20">
        <v>4185.54</v>
      </c>
      <c r="I25" s="20">
        <v>3122.11</v>
      </c>
      <c r="J25" s="20">
        <v>1063.43</v>
      </c>
      <c r="K25" s="20">
        <f t="shared" si="2"/>
        <v>278.34</v>
      </c>
      <c r="L25" s="20">
        <f t="shared" si="2"/>
        <v>306.97</v>
      </c>
      <c r="M25" s="25">
        <f t="shared" si="2"/>
        <v>194.3</v>
      </c>
    </row>
    <row r="26" spans="1:13" ht="11.25">
      <c r="A26" s="10" t="s">
        <v>26</v>
      </c>
      <c r="B26" s="21">
        <v>17</v>
      </c>
      <c r="C26" s="22">
        <v>9</v>
      </c>
      <c r="D26" s="22">
        <v>8</v>
      </c>
      <c r="E26" s="19">
        <v>812444</v>
      </c>
      <c r="F26" s="19">
        <v>704975</v>
      </c>
      <c r="G26" s="19">
        <v>107469</v>
      </c>
      <c r="H26" s="20">
        <v>4189.54</v>
      </c>
      <c r="I26" s="20">
        <v>2788.35</v>
      </c>
      <c r="J26" s="20">
        <v>1401.19</v>
      </c>
      <c r="K26" s="20">
        <f t="shared" si="2"/>
        <v>193.92</v>
      </c>
      <c r="L26" s="20">
        <f t="shared" si="2"/>
        <v>252.83</v>
      </c>
      <c r="M26" s="25">
        <f t="shared" si="2"/>
        <v>76.7</v>
      </c>
    </row>
    <row r="27" spans="1:13" ht="11.25">
      <c r="A27" s="9"/>
      <c r="B27" s="21"/>
      <c r="C27" s="22"/>
      <c r="D27" s="22"/>
      <c r="E27" s="19"/>
      <c r="F27" s="19"/>
      <c r="G27" s="19"/>
      <c r="H27" s="20"/>
      <c r="I27" s="20"/>
      <c r="J27" s="20"/>
      <c r="K27" s="20"/>
      <c r="L27" s="20"/>
      <c r="M27" s="25"/>
    </row>
    <row r="28" spans="1:13" ht="11.25">
      <c r="A28" s="10" t="s">
        <v>27</v>
      </c>
      <c r="B28" s="21">
        <v>28</v>
      </c>
      <c r="C28" s="22">
        <v>13</v>
      </c>
      <c r="D28" s="22">
        <v>15</v>
      </c>
      <c r="E28" s="19">
        <v>867122</v>
      </c>
      <c r="F28" s="19">
        <v>736527</v>
      </c>
      <c r="G28" s="19">
        <v>130595</v>
      </c>
      <c r="H28" s="20">
        <v>4465.37</v>
      </c>
      <c r="I28" s="20">
        <v>2817</v>
      </c>
      <c r="J28" s="20">
        <v>1643.67</v>
      </c>
      <c r="K28" s="20">
        <f t="shared" si="2"/>
        <v>194.19</v>
      </c>
      <c r="L28" s="20">
        <f t="shared" si="2"/>
        <v>261.46</v>
      </c>
      <c r="M28" s="25">
        <f t="shared" si="2"/>
        <v>79.45</v>
      </c>
    </row>
    <row r="29" spans="1:13" ht="11.25">
      <c r="A29" s="10" t="s">
        <v>28</v>
      </c>
      <c r="B29" s="21">
        <v>80</v>
      </c>
      <c r="C29" s="22">
        <v>19</v>
      </c>
      <c r="D29" s="22">
        <v>61</v>
      </c>
      <c r="E29" s="19">
        <v>2168926</v>
      </c>
      <c r="F29" s="19">
        <v>1691429</v>
      </c>
      <c r="G29" s="19">
        <v>477497</v>
      </c>
      <c r="H29" s="20">
        <v>13562.23</v>
      </c>
      <c r="I29" s="20">
        <v>6561.23</v>
      </c>
      <c r="J29" s="20">
        <v>7001</v>
      </c>
      <c r="K29" s="20">
        <f t="shared" si="2"/>
        <v>159.92</v>
      </c>
      <c r="L29" s="20">
        <f t="shared" si="2"/>
        <v>257.79</v>
      </c>
      <c r="M29" s="25">
        <f t="shared" si="2"/>
        <v>68.2</v>
      </c>
    </row>
    <row r="30" spans="1:13" ht="11.25">
      <c r="A30" s="10" t="s">
        <v>29</v>
      </c>
      <c r="B30" s="21">
        <v>42</v>
      </c>
      <c r="C30" s="22">
        <v>21</v>
      </c>
      <c r="D30" s="22">
        <v>21</v>
      </c>
      <c r="E30" s="19">
        <v>2089413</v>
      </c>
      <c r="F30" s="19">
        <v>1761860</v>
      </c>
      <c r="G30" s="19">
        <v>327553</v>
      </c>
      <c r="H30" s="20">
        <v>10621.17</v>
      </c>
      <c r="I30" s="20">
        <v>8454.87</v>
      </c>
      <c r="J30" s="20">
        <v>2166.3</v>
      </c>
      <c r="K30" s="20">
        <f t="shared" si="2"/>
        <v>196.72</v>
      </c>
      <c r="L30" s="20">
        <f t="shared" si="2"/>
        <v>208.38</v>
      </c>
      <c r="M30" s="25">
        <f t="shared" si="2"/>
        <v>151.2</v>
      </c>
    </row>
    <row r="31" spans="1:13" ht="11.25">
      <c r="A31" s="10" t="s">
        <v>30</v>
      </c>
      <c r="B31" s="21">
        <v>37</v>
      </c>
      <c r="C31" s="22">
        <v>23</v>
      </c>
      <c r="D31" s="22">
        <v>14</v>
      </c>
      <c r="E31" s="19">
        <v>3773694</v>
      </c>
      <c r="F31" s="19">
        <v>3507032</v>
      </c>
      <c r="G31" s="19">
        <v>266662</v>
      </c>
      <c r="H31" s="20">
        <v>7780.33</v>
      </c>
      <c r="I31" s="20">
        <v>6259.74</v>
      </c>
      <c r="J31" s="20">
        <v>1455.62</v>
      </c>
      <c r="K31" s="20">
        <f t="shared" si="2"/>
        <v>485.03</v>
      </c>
      <c r="L31" s="20">
        <f t="shared" si="2"/>
        <v>560.25</v>
      </c>
      <c r="M31" s="25">
        <f t="shared" si="2"/>
        <v>183.19</v>
      </c>
    </row>
    <row r="32" spans="1:13" ht="11.25">
      <c r="A32" s="10" t="s">
        <v>31</v>
      </c>
      <c r="B32" s="21">
        <v>61</v>
      </c>
      <c r="C32" s="22">
        <v>35</v>
      </c>
      <c r="D32" s="22">
        <v>26</v>
      </c>
      <c r="E32" s="19">
        <v>7218350</v>
      </c>
      <c r="F32" s="19">
        <v>6552901</v>
      </c>
      <c r="G32" s="19">
        <v>665449</v>
      </c>
      <c r="H32" s="20">
        <v>5164.57</v>
      </c>
      <c r="I32" s="20">
        <v>4119</v>
      </c>
      <c r="J32" s="20">
        <v>1044.43</v>
      </c>
      <c r="K32" s="20">
        <f t="shared" si="2"/>
        <v>1397.67</v>
      </c>
      <c r="L32" s="20">
        <f t="shared" si="2"/>
        <v>1590.9</v>
      </c>
      <c r="M32" s="25">
        <f t="shared" si="2"/>
        <v>637.14</v>
      </c>
    </row>
    <row r="33" spans="1:13" ht="11.25">
      <c r="A33" s="10" t="s">
        <v>32</v>
      </c>
      <c r="B33" s="21">
        <v>29</v>
      </c>
      <c r="C33" s="22">
        <v>14</v>
      </c>
      <c r="D33" s="22">
        <v>15</v>
      </c>
      <c r="E33" s="19">
        <v>1854050</v>
      </c>
      <c r="F33" s="19">
        <v>1616899</v>
      </c>
      <c r="G33" s="19">
        <v>237151</v>
      </c>
      <c r="H33" s="20">
        <v>5777.19</v>
      </c>
      <c r="I33" s="20">
        <v>4032.82</v>
      </c>
      <c r="J33" s="20">
        <v>1744.37</v>
      </c>
      <c r="K33" s="20">
        <f t="shared" si="2"/>
        <v>320.93</v>
      </c>
      <c r="L33" s="20">
        <f t="shared" si="2"/>
        <v>400.94</v>
      </c>
      <c r="M33" s="25">
        <f t="shared" si="2"/>
        <v>135.95</v>
      </c>
    </row>
    <row r="34" spans="1:13" ht="11.25">
      <c r="A34" s="9"/>
      <c r="B34" s="21"/>
      <c r="C34" s="22"/>
      <c r="D34" s="22"/>
      <c r="E34" s="19"/>
      <c r="F34" s="19"/>
      <c r="G34" s="19"/>
      <c r="H34" s="20"/>
      <c r="I34" s="20"/>
      <c r="J34" s="20"/>
      <c r="K34" s="20"/>
      <c r="L34" s="20"/>
      <c r="M34" s="25"/>
    </row>
    <row r="35" spans="1:13" ht="11.25">
      <c r="A35" s="10" t="s">
        <v>33</v>
      </c>
      <c r="B35" s="21">
        <v>26</v>
      </c>
      <c r="C35" s="22">
        <v>13</v>
      </c>
      <c r="D35" s="22">
        <v>13</v>
      </c>
      <c r="E35" s="19">
        <v>1382321</v>
      </c>
      <c r="F35" s="19">
        <v>1249496</v>
      </c>
      <c r="G35" s="19">
        <v>132825</v>
      </c>
      <c r="H35" s="20">
        <v>4017.36</v>
      </c>
      <c r="I35" s="20">
        <v>3201.81</v>
      </c>
      <c r="J35" s="20">
        <v>815.55</v>
      </c>
      <c r="K35" s="20">
        <f t="shared" si="2"/>
        <v>344.09</v>
      </c>
      <c r="L35" s="20">
        <f t="shared" si="2"/>
        <v>390.25</v>
      </c>
      <c r="M35" s="25">
        <f t="shared" si="2"/>
        <v>162.87</v>
      </c>
    </row>
    <row r="36" spans="1:13" ht="11.25">
      <c r="A36" s="10" t="s">
        <v>34</v>
      </c>
      <c r="B36" s="21">
        <v>26</v>
      </c>
      <c r="C36" s="22">
        <v>15</v>
      </c>
      <c r="D36" s="22">
        <v>11</v>
      </c>
      <c r="E36" s="19">
        <v>2555650</v>
      </c>
      <c r="F36" s="19">
        <v>2414963</v>
      </c>
      <c r="G36" s="19">
        <v>140687</v>
      </c>
      <c r="H36" s="20">
        <v>4613.01</v>
      </c>
      <c r="I36" s="20">
        <v>3861.67</v>
      </c>
      <c r="J36" s="20">
        <v>746.53</v>
      </c>
      <c r="K36" s="20">
        <f t="shared" si="2"/>
        <v>554.01</v>
      </c>
      <c r="L36" s="20">
        <f t="shared" si="2"/>
        <v>625.37</v>
      </c>
      <c r="M36" s="25">
        <f t="shared" si="2"/>
        <v>188.45</v>
      </c>
    </row>
    <row r="37" spans="1:13" ht="11.25">
      <c r="A37" s="10" t="s">
        <v>35</v>
      </c>
      <c r="B37" s="21">
        <v>43</v>
      </c>
      <c r="C37" s="22">
        <v>33</v>
      </c>
      <c r="D37" s="22">
        <v>10</v>
      </c>
      <c r="E37" s="19">
        <v>8676622</v>
      </c>
      <c r="F37" s="19">
        <v>8484996</v>
      </c>
      <c r="G37" s="19">
        <v>191626</v>
      </c>
      <c r="H37" s="20">
        <v>1897.85</v>
      </c>
      <c r="I37" s="20">
        <v>1595.92</v>
      </c>
      <c r="J37" s="20">
        <v>301.93</v>
      </c>
      <c r="K37" s="20">
        <f t="shared" si="2"/>
        <v>4571.82</v>
      </c>
      <c r="L37" s="20">
        <f t="shared" si="2"/>
        <v>5316.68</v>
      </c>
      <c r="M37" s="25">
        <f t="shared" si="2"/>
        <v>634.67</v>
      </c>
    </row>
    <row r="38" spans="1:13" ht="11.25">
      <c r="A38" s="10" t="s">
        <v>36</v>
      </c>
      <c r="B38" s="21">
        <v>41</v>
      </c>
      <c r="C38" s="22">
        <v>29</v>
      </c>
      <c r="D38" s="22">
        <v>12</v>
      </c>
      <c r="E38" s="19">
        <v>5586254</v>
      </c>
      <c r="F38" s="19">
        <v>5306728</v>
      </c>
      <c r="G38" s="19">
        <v>279526</v>
      </c>
      <c r="H38" s="20">
        <v>8395.84</v>
      </c>
      <c r="I38" s="20">
        <v>6654.95</v>
      </c>
      <c r="J38" s="20">
        <v>1740.89</v>
      </c>
      <c r="K38" s="20">
        <f t="shared" si="2"/>
        <v>665.36</v>
      </c>
      <c r="L38" s="20">
        <f t="shared" si="2"/>
        <v>797.41</v>
      </c>
      <c r="M38" s="25">
        <f t="shared" si="2"/>
        <v>160.56</v>
      </c>
    </row>
    <row r="39" spans="1:13" ht="11.25">
      <c r="A39" s="10" t="s">
        <v>37</v>
      </c>
      <c r="B39" s="21">
        <v>39</v>
      </c>
      <c r="C39" s="22">
        <v>12</v>
      </c>
      <c r="D39" s="22">
        <v>27</v>
      </c>
      <c r="E39" s="19">
        <v>1414970</v>
      </c>
      <c r="F39" s="19">
        <v>1112106</v>
      </c>
      <c r="G39" s="19">
        <v>302864</v>
      </c>
      <c r="H39" s="20">
        <v>3691.09</v>
      </c>
      <c r="I39" s="20">
        <v>1272.21</v>
      </c>
      <c r="J39" s="20">
        <v>2418.88</v>
      </c>
      <c r="K39" s="20">
        <f t="shared" si="2"/>
        <v>383.35</v>
      </c>
      <c r="L39" s="20">
        <f t="shared" si="2"/>
        <v>874.15</v>
      </c>
      <c r="M39" s="25">
        <f t="shared" si="2"/>
        <v>125.21</v>
      </c>
    </row>
    <row r="40" spans="1:13" ht="11.25">
      <c r="A40" s="10" t="s">
        <v>38</v>
      </c>
      <c r="B40" s="21">
        <v>30</v>
      </c>
      <c r="C40" s="22">
        <v>9</v>
      </c>
      <c r="D40" s="22">
        <v>21</v>
      </c>
      <c r="E40" s="19">
        <v>1038729</v>
      </c>
      <c r="F40" s="19">
        <v>801419</v>
      </c>
      <c r="G40" s="19">
        <v>237310</v>
      </c>
      <c r="H40" s="20">
        <v>4726.29</v>
      </c>
      <c r="I40" s="20">
        <v>2070.52</v>
      </c>
      <c r="J40" s="20">
        <v>2655.77</v>
      </c>
      <c r="K40" s="20">
        <f t="shared" si="2"/>
        <v>219.78</v>
      </c>
      <c r="L40" s="20">
        <f t="shared" si="2"/>
        <v>387.06</v>
      </c>
      <c r="M40" s="25">
        <f t="shared" si="2"/>
        <v>89.36</v>
      </c>
    </row>
    <row r="41" spans="1:13" ht="11.25">
      <c r="A41" s="9"/>
      <c r="B41" s="21"/>
      <c r="C41" s="22"/>
      <c r="D41" s="22"/>
      <c r="E41" s="19"/>
      <c r="F41" s="19"/>
      <c r="G41" s="19"/>
      <c r="H41" s="20"/>
      <c r="I41" s="20"/>
      <c r="J41" s="20"/>
      <c r="K41" s="20"/>
      <c r="L41" s="20"/>
      <c r="M41" s="25"/>
    </row>
    <row r="42" spans="1:13" ht="11.25">
      <c r="A42" s="10" t="s">
        <v>39</v>
      </c>
      <c r="B42" s="21">
        <v>19</v>
      </c>
      <c r="C42" s="22">
        <v>4</v>
      </c>
      <c r="D42" s="22">
        <v>15</v>
      </c>
      <c r="E42" s="19">
        <v>598485</v>
      </c>
      <c r="F42" s="19">
        <v>433000</v>
      </c>
      <c r="G42" s="19">
        <v>165485</v>
      </c>
      <c r="H42" s="20">
        <v>3507.26</v>
      </c>
      <c r="I42" s="20">
        <v>1198.81</v>
      </c>
      <c r="J42" s="20">
        <v>2308.45</v>
      </c>
      <c r="K42" s="20">
        <f t="shared" si="2"/>
        <v>170.64</v>
      </c>
      <c r="L42" s="20">
        <f t="shared" si="2"/>
        <v>361.19</v>
      </c>
      <c r="M42" s="25">
        <f t="shared" si="2"/>
        <v>71.69</v>
      </c>
    </row>
    <row r="43" spans="1:13" ht="11.25">
      <c r="A43" s="10" t="s">
        <v>40</v>
      </c>
      <c r="B43" s="21">
        <v>21</v>
      </c>
      <c r="C43" s="22">
        <v>8</v>
      </c>
      <c r="D43" s="22">
        <v>13</v>
      </c>
      <c r="E43" s="19">
        <v>727793</v>
      </c>
      <c r="F43" s="19">
        <v>603641</v>
      </c>
      <c r="G43" s="19">
        <v>124152</v>
      </c>
      <c r="H43" s="20">
        <v>6707.86</v>
      </c>
      <c r="I43" s="20">
        <v>4175.56</v>
      </c>
      <c r="J43" s="20">
        <v>2532.3</v>
      </c>
      <c r="K43" s="20">
        <f t="shared" si="2"/>
        <v>108.5</v>
      </c>
      <c r="L43" s="20">
        <f t="shared" si="2"/>
        <v>144.57</v>
      </c>
      <c r="M43" s="25">
        <f t="shared" si="2"/>
        <v>49.03</v>
      </c>
    </row>
    <row r="44" spans="1:13" ht="11.25">
      <c r="A44" s="10" t="s">
        <v>41</v>
      </c>
      <c r="B44" s="21">
        <v>27</v>
      </c>
      <c r="C44" s="22">
        <v>15</v>
      </c>
      <c r="D44" s="22">
        <v>12</v>
      </c>
      <c r="E44" s="19">
        <v>1943864</v>
      </c>
      <c r="F44" s="19">
        <v>1818227</v>
      </c>
      <c r="G44" s="19">
        <v>125637</v>
      </c>
      <c r="H44" s="20">
        <v>7113.21</v>
      </c>
      <c r="I44" s="20">
        <v>5603.56</v>
      </c>
      <c r="J44" s="20">
        <v>1502.52</v>
      </c>
      <c r="K44" s="20">
        <f t="shared" si="2"/>
        <v>273.28</v>
      </c>
      <c r="L44" s="20">
        <f t="shared" si="2"/>
        <v>324.48</v>
      </c>
      <c r="M44" s="25">
        <f t="shared" si="2"/>
        <v>83.62</v>
      </c>
    </row>
    <row r="45" spans="1:13" ht="11.25">
      <c r="A45" s="10" t="s">
        <v>42</v>
      </c>
      <c r="B45" s="21">
        <v>23</v>
      </c>
      <c r="C45" s="22">
        <v>14</v>
      </c>
      <c r="D45" s="22">
        <v>9</v>
      </c>
      <c r="E45" s="19">
        <v>2859300</v>
      </c>
      <c r="F45" s="19">
        <v>2674554</v>
      </c>
      <c r="G45" s="19">
        <v>184746</v>
      </c>
      <c r="H45" s="20">
        <v>8479.05</v>
      </c>
      <c r="I45" s="20">
        <v>6713.63</v>
      </c>
      <c r="J45" s="20">
        <v>1765.42</v>
      </c>
      <c r="K45" s="20">
        <f t="shared" si="2"/>
        <v>337.22</v>
      </c>
      <c r="L45" s="20">
        <f t="shared" si="2"/>
        <v>398.38</v>
      </c>
      <c r="M45" s="25">
        <f t="shared" si="2"/>
        <v>104.65</v>
      </c>
    </row>
    <row r="46" spans="1:13" ht="11.25">
      <c r="A46" s="10" t="s">
        <v>43</v>
      </c>
      <c r="B46" s="21">
        <v>20</v>
      </c>
      <c r="C46" s="22">
        <v>13</v>
      </c>
      <c r="D46" s="22">
        <v>7</v>
      </c>
      <c r="E46" s="19">
        <v>1471715</v>
      </c>
      <c r="F46" s="19">
        <v>1400013</v>
      </c>
      <c r="G46" s="19">
        <v>71702</v>
      </c>
      <c r="H46" s="20">
        <v>6113.81</v>
      </c>
      <c r="I46" s="20">
        <v>5436.3</v>
      </c>
      <c r="J46" s="20">
        <v>677.51</v>
      </c>
      <c r="K46" s="20">
        <f t="shared" si="2"/>
        <v>240.72</v>
      </c>
      <c r="L46" s="20">
        <f t="shared" si="2"/>
        <v>257.53</v>
      </c>
      <c r="M46" s="25">
        <f t="shared" si="2"/>
        <v>105.83</v>
      </c>
    </row>
    <row r="47" spans="1:13" ht="11.25">
      <c r="A47" s="9"/>
      <c r="B47" s="21"/>
      <c r="C47" s="22"/>
      <c r="D47" s="22"/>
      <c r="E47" s="19"/>
      <c r="F47" s="19"/>
      <c r="G47" s="19"/>
      <c r="H47" s="20"/>
      <c r="I47" s="20"/>
      <c r="J47" s="20"/>
      <c r="K47" s="20"/>
      <c r="L47" s="20"/>
      <c r="M47" s="25"/>
    </row>
    <row r="48" spans="1:13" ht="11.25">
      <c r="A48" s="10" t="s">
        <v>44</v>
      </c>
      <c r="B48" s="21">
        <v>24</v>
      </c>
      <c r="C48" s="22">
        <v>8</v>
      </c>
      <c r="D48" s="22">
        <v>16</v>
      </c>
      <c r="E48" s="19">
        <v>800825</v>
      </c>
      <c r="F48" s="19">
        <v>595954</v>
      </c>
      <c r="G48" s="19">
        <v>204871</v>
      </c>
      <c r="H48" s="20">
        <v>4146.55</v>
      </c>
      <c r="I48" s="20">
        <v>2075.75</v>
      </c>
      <c r="J48" s="20">
        <v>2070.8</v>
      </c>
      <c r="K48" s="20">
        <f t="shared" si="2"/>
        <v>193.13</v>
      </c>
      <c r="L48" s="20">
        <f t="shared" si="2"/>
        <v>287.1</v>
      </c>
      <c r="M48" s="25">
        <f t="shared" si="2"/>
        <v>98.93</v>
      </c>
    </row>
    <row r="49" spans="1:13" ht="11.25">
      <c r="A49" s="10" t="s">
        <v>45</v>
      </c>
      <c r="B49" s="21">
        <v>17</v>
      </c>
      <c r="C49" s="22">
        <v>8</v>
      </c>
      <c r="D49" s="22">
        <v>9</v>
      </c>
      <c r="E49" s="19">
        <v>1016540</v>
      </c>
      <c r="F49" s="19">
        <v>853191</v>
      </c>
      <c r="G49" s="19">
        <v>163349</v>
      </c>
      <c r="H49" s="20">
        <v>1876.51</v>
      </c>
      <c r="I49" s="20">
        <v>1271.62</v>
      </c>
      <c r="J49" s="20">
        <v>604.89</v>
      </c>
      <c r="K49" s="20">
        <f t="shared" si="2"/>
        <v>541.72</v>
      </c>
      <c r="L49" s="20">
        <f t="shared" si="2"/>
        <v>670.95</v>
      </c>
      <c r="M49" s="25">
        <f t="shared" si="2"/>
        <v>270.05</v>
      </c>
    </row>
    <row r="50" spans="1:13" ht="11.25">
      <c r="A50" s="10" t="s">
        <v>46</v>
      </c>
      <c r="B50" s="21">
        <v>20</v>
      </c>
      <c r="C50" s="22">
        <v>11</v>
      </c>
      <c r="D50" s="22">
        <v>9</v>
      </c>
      <c r="E50" s="19">
        <v>1464307</v>
      </c>
      <c r="F50" s="19">
        <v>1317967</v>
      </c>
      <c r="G50" s="19">
        <v>146340</v>
      </c>
      <c r="H50" s="20">
        <v>5677.73</v>
      </c>
      <c r="I50" s="20">
        <v>3967.91</v>
      </c>
      <c r="J50" s="20">
        <v>1709.82</v>
      </c>
      <c r="K50" s="20">
        <f t="shared" si="2"/>
        <v>257.9</v>
      </c>
      <c r="L50" s="20">
        <f t="shared" si="2"/>
        <v>332.16</v>
      </c>
      <c r="M50" s="25">
        <f t="shared" si="2"/>
        <v>85.59</v>
      </c>
    </row>
    <row r="51" spans="1:13" ht="11.25">
      <c r="A51" s="10" t="s">
        <v>47</v>
      </c>
      <c r="B51" s="21">
        <v>34</v>
      </c>
      <c r="C51" s="22">
        <v>11</v>
      </c>
      <c r="D51" s="22">
        <v>23</v>
      </c>
      <c r="E51" s="19">
        <v>777080</v>
      </c>
      <c r="F51" s="19">
        <v>620910</v>
      </c>
      <c r="G51" s="19">
        <v>156170</v>
      </c>
      <c r="H51" s="20">
        <v>7105.13</v>
      </c>
      <c r="I51" s="20">
        <v>3077.06</v>
      </c>
      <c r="J51" s="20">
        <v>4028.07</v>
      </c>
      <c r="K51" s="20">
        <f t="shared" si="2"/>
        <v>109.37</v>
      </c>
      <c r="L51" s="20">
        <f t="shared" si="2"/>
        <v>201.79</v>
      </c>
      <c r="M51" s="25">
        <f t="shared" si="2"/>
        <v>38.77</v>
      </c>
    </row>
    <row r="52" spans="1:13" ht="11.25">
      <c r="A52" s="9"/>
      <c r="B52" s="21"/>
      <c r="C52" s="22"/>
      <c r="D52" s="22"/>
      <c r="E52" s="19"/>
      <c r="F52" s="19"/>
      <c r="G52" s="19"/>
      <c r="H52" s="20"/>
      <c r="I52" s="20"/>
      <c r="J52" s="20"/>
      <c r="K52" s="20"/>
      <c r="L52" s="20"/>
      <c r="M52" s="25"/>
    </row>
    <row r="53" spans="1:13" ht="11.25">
      <c r="A53" s="10" t="s">
        <v>48</v>
      </c>
      <c r="B53" s="21">
        <v>66</v>
      </c>
      <c r="C53" s="22">
        <v>28</v>
      </c>
      <c r="D53" s="22">
        <v>38</v>
      </c>
      <c r="E53" s="19">
        <v>5031870</v>
      </c>
      <c r="F53" s="19">
        <v>4306903</v>
      </c>
      <c r="G53" s="19">
        <v>724967</v>
      </c>
      <c r="H53" s="20">
        <v>4976.97</v>
      </c>
      <c r="I53" s="20">
        <v>3186.24</v>
      </c>
      <c r="J53" s="20">
        <v>1790.73</v>
      </c>
      <c r="K53" s="20">
        <f t="shared" si="2"/>
        <v>1011.03</v>
      </c>
      <c r="L53" s="20">
        <f t="shared" si="2"/>
        <v>1351.72</v>
      </c>
      <c r="M53" s="25">
        <f t="shared" si="2"/>
        <v>404.84</v>
      </c>
    </row>
    <row r="54" spans="1:13" ht="11.25">
      <c r="A54" s="10" t="s">
        <v>49</v>
      </c>
      <c r="B54" s="21">
        <v>20</v>
      </c>
      <c r="C54" s="22">
        <v>10</v>
      </c>
      <c r="D54" s="22">
        <v>10</v>
      </c>
      <c r="E54" s="19">
        <v>862156</v>
      </c>
      <c r="F54" s="19">
        <v>709107</v>
      </c>
      <c r="G54" s="19">
        <v>153049</v>
      </c>
      <c r="H54" s="20">
        <v>2439.6</v>
      </c>
      <c r="I54" s="20">
        <v>1997.45</v>
      </c>
      <c r="J54" s="20">
        <v>442.15</v>
      </c>
      <c r="K54" s="20">
        <f t="shared" si="2"/>
        <v>353.4</v>
      </c>
      <c r="L54" s="20">
        <f t="shared" si="2"/>
        <v>355.01</v>
      </c>
      <c r="M54" s="25">
        <f t="shared" si="2"/>
        <v>346.15</v>
      </c>
    </row>
    <row r="55" spans="1:13" ht="11.25">
      <c r="A55" s="10" t="s">
        <v>50</v>
      </c>
      <c r="B55" s="21">
        <v>23</v>
      </c>
      <c r="C55" s="22">
        <v>13</v>
      </c>
      <c r="D55" s="22">
        <v>10</v>
      </c>
      <c r="E55" s="19">
        <v>1458404</v>
      </c>
      <c r="F55" s="19">
        <v>1294440</v>
      </c>
      <c r="G55" s="19">
        <v>163964</v>
      </c>
      <c r="H55" s="20">
        <v>4104.48</v>
      </c>
      <c r="I55" s="20">
        <v>3553.43</v>
      </c>
      <c r="J55" s="20">
        <v>551.05</v>
      </c>
      <c r="K55" s="20">
        <f t="shared" si="2"/>
        <v>355.32</v>
      </c>
      <c r="L55" s="20">
        <f t="shared" si="2"/>
        <v>364.28</v>
      </c>
      <c r="M55" s="25">
        <f t="shared" si="2"/>
        <v>297.55</v>
      </c>
    </row>
    <row r="56" spans="1:13" ht="11.25">
      <c r="A56" s="10" t="s">
        <v>51</v>
      </c>
      <c r="B56" s="21">
        <v>47</v>
      </c>
      <c r="C56" s="22">
        <v>14</v>
      </c>
      <c r="D56" s="22">
        <v>33</v>
      </c>
      <c r="E56" s="19">
        <v>1839309</v>
      </c>
      <c r="F56" s="19">
        <v>1422914</v>
      </c>
      <c r="G56" s="19">
        <v>416395</v>
      </c>
      <c r="H56" s="20">
        <v>7405.8</v>
      </c>
      <c r="I56" s="20">
        <v>3628.37</v>
      </c>
      <c r="J56" s="20">
        <v>3777.43</v>
      </c>
      <c r="K56" s="20">
        <f t="shared" si="2"/>
        <v>248.36</v>
      </c>
      <c r="L56" s="20">
        <f t="shared" si="2"/>
        <v>392.16</v>
      </c>
      <c r="M56" s="25">
        <f t="shared" si="2"/>
        <v>110.23</v>
      </c>
    </row>
    <row r="57" spans="1:13" ht="11.25">
      <c r="A57" s="10" t="s">
        <v>52</v>
      </c>
      <c r="B57" s="21">
        <v>18</v>
      </c>
      <c r="C57" s="22">
        <v>14</v>
      </c>
      <c r="D57" s="22">
        <v>4</v>
      </c>
      <c r="E57" s="19">
        <v>1211042</v>
      </c>
      <c r="F57" s="19">
        <v>1150802</v>
      </c>
      <c r="G57" s="19">
        <v>60240</v>
      </c>
      <c r="H57" s="20">
        <v>6339.54</v>
      </c>
      <c r="I57" s="20">
        <v>5701.61</v>
      </c>
      <c r="J57" s="20">
        <v>637.93</v>
      </c>
      <c r="K57" s="20">
        <f t="shared" si="2"/>
        <v>191.03</v>
      </c>
      <c r="L57" s="20">
        <f t="shared" si="2"/>
        <v>201.84</v>
      </c>
      <c r="M57" s="25">
        <f t="shared" si="2"/>
        <v>94.43</v>
      </c>
    </row>
    <row r="58" spans="1:13" ht="11.25">
      <c r="A58" s="10" t="s">
        <v>53</v>
      </c>
      <c r="B58" s="21">
        <v>28</v>
      </c>
      <c r="C58" s="22">
        <v>9</v>
      </c>
      <c r="D58" s="22">
        <v>19</v>
      </c>
      <c r="E58" s="19">
        <v>1155844</v>
      </c>
      <c r="F58" s="19">
        <v>922071</v>
      </c>
      <c r="G58" s="19">
        <v>233773</v>
      </c>
      <c r="H58" s="20">
        <v>7734.8</v>
      </c>
      <c r="I58" s="20">
        <v>4481.26</v>
      </c>
      <c r="J58" s="20">
        <v>3253.54</v>
      </c>
      <c r="K58" s="20">
        <f t="shared" si="2"/>
        <v>149.43</v>
      </c>
      <c r="L58" s="20">
        <f t="shared" si="2"/>
        <v>205.76</v>
      </c>
      <c r="M58" s="25">
        <f t="shared" si="2"/>
        <v>71.85</v>
      </c>
    </row>
    <row r="59" spans="1:13" ht="11.25">
      <c r="A59" s="10" t="s">
        <v>54</v>
      </c>
      <c r="B59" s="21">
        <v>45</v>
      </c>
      <c r="C59" s="22">
        <v>18</v>
      </c>
      <c r="D59" s="22">
        <v>27</v>
      </c>
      <c r="E59" s="19">
        <v>1728554</v>
      </c>
      <c r="F59" s="19">
        <v>1441007</v>
      </c>
      <c r="G59" s="19">
        <v>287547</v>
      </c>
      <c r="H59" s="20">
        <v>9188.67</v>
      </c>
      <c r="I59" s="20">
        <v>5723.93</v>
      </c>
      <c r="J59" s="20">
        <v>3464.69</v>
      </c>
      <c r="K59" s="20">
        <f t="shared" si="2"/>
        <v>188.12</v>
      </c>
      <c r="L59" s="20">
        <f t="shared" si="2"/>
        <v>251.75</v>
      </c>
      <c r="M59" s="25">
        <f t="shared" si="2"/>
        <v>82.99</v>
      </c>
    </row>
    <row r="60" spans="1:13" ht="11.25">
      <c r="A60" s="11" t="s">
        <v>55</v>
      </c>
      <c r="B60" s="27">
        <v>41</v>
      </c>
      <c r="C60" s="28">
        <v>11</v>
      </c>
      <c r="D60" s="28">
        <v>30</v>
      </c>
      <c r="E60" s="29">
        <v>1397812</v>
      </c>
      <c r="F60" s="30">
        <v>1083562</v>
      </c>
      <c r="G60" s="29">
        <v>314250</v>
      </c>
      <c r="H60" s="31">
        <v>2275.91</v>
      </c>
      <c r="I60" s="32">
        <v>972.84</v>
      </c>
      <c r="J60" s="32">
        <v>1302.89</v>
      </c>
      <c r="K60" s="32">
        <f t="shared" si="2"/>
        <v>614.18</v>
      </c>
      <c r="L60" s="32">
        <f t="shared" si="2"/>
        <v>1113.81</v>
      </c>
      <c r="M60" s="26">
        <f>ROUND(G60/J60,2)</f>
        <v>241.19</v>
      </c>
    </row>
    <row r="61" spans="1:13" s="16" customFormat="1" ht="11.25">
      <c r="A61" s="13" t="s">
        <v>56</v>
      </c>
      <c r="B61" s="14"/>
      <c r="C61" s="14"/>
      <c r="D61" s="14"/>
      <c r="E61" s="14"/>
      <c r="F61" s="14"/>
      <c r="G61" s="14"/>
      <c r="H61" s="15"/>
      <c r="I61" s="15"/>
      <c r="J61" s="15"/>
      <c r="K61" s="15"/>
      <c r="L61" s="15"/>
      <c r="M61" s="15"/>
    </row>
    <row r="62" ht="11.25">
      <c r="A62" s="1" t="s">
        <v>63</v>
      </c>
    </row>
    <row r="63" ht="11.25">
      <c r="A63" s="2" t="s">
        <v>64</v>
      </c>
    </row>
    <row r="64" ht="11.25">
      <c r="A64" s="12" t="s">
        <v>57</v>
      </c>
    </row>
  </sheetData>
  <sheetProtection/>
  <printOptions horizontalCentered="1" verticalCentered="1"/>
  <pageMargins left="0.7874015748031497" right="0.7874015748031497" top="1.5748031496062993" bottom="0.984251968503937" header="0.512" footer="0.512"/>
  <pageSetup fitToHeight="1" fitToWidth="1" horizontalDpi="1200" verticalDpi="1200" orientation="landscape" paperSize="12" scale="82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906528</cp:lastModifiedBy>
  <dcterms:created xsi:type="dcterms:W3CDTF">2009-05-18T05:26:03Z</dcterms:created>
  <dcterms:modified xsi:type="dcterms:W3CDTF">2010-05-31T08:28:59Z</dcterms:modified>
  <cp:category/>
  <cp:version/>
  <cp:contentType/>
  <cp:contentStatus/>
</cp:coreProperties>
</file>