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10" windowWidth="20970" windowHeight="5970" tabRatio="874" activeTab="0"/>
  </bookViews>
  <sheets>
    <sheet name="RH0031" sheetId="1" r:id="rId1"/>
  </sheets>
  <definedNames>
    <definedName name="_xlnm.Print_Area" localSheetId="0">'RH0031'!$A$1:$CD$32</definedName>
    <definedName name="_xlnm.Print_Titles" localSheetId="0">'RH0031'!$A:$I,'RH0031'!$1:$9</definedName>
  </definedNames>
  <calcPr fullCalcOnLoad="1"/>
</workbook>
</file>

<file path=xl/sharedStrings.xml><?xml version="1.0" encoding="utf-8"?>
<sst xmlns="http://schemas.openxmlformats.org/spreadsheetml/2006/main" count="120" uniqueCount="87">
  <si>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</si>
  <si>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</si>
  <si>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</si>
  <si>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</si>
  <si>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</si>
  <si>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</si>
  <si>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</si>
  <si>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</si>
  <si>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</si>
  <si>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</si>
  <si>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</si>
  <si>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</si>
  <si>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</si>
  <si>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</si>
  <si>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</si>
  <si>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</si>
  <si>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</si>
  <si>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</si>
  <si>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</si>
  <si>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</si>
  <si>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</si>
  <si>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</si>
  <si>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</si>
  <si>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</si>
  <si>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</si>
  <si>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</si>
  <si>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</si>
  <si>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</si>
  <si>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</si>
  <si>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</si>
  <si>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</si>
  <si>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</si>
  <si>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</si>
  <si>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</si>
  <si>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</si>
  <si>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</si>
  <si>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</si>
  <si>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</si>
  <si>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</si>
  <si>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</si>
  <si>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</si>
  <si>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</si>
  <si>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</si>
  <si>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</si>
  <si>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</si>
  <si>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</si>
  <si>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</si>
  <si>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</si>
  <si>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</si>
  <si>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</si>
  <si>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</si>
  <si>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</si>
  <si>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</si>
  <si>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</si>
  <si>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</si>
  <si>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</si>
  <si>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</si>
  <si>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</si>
  <si>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</si>
  <si>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</si>
  <si>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</si>
  <si>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</si>
  <si>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</si>
  <si>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</si>
  <si>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</si>
  <si>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</si>
  <si>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</si>
  <si>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</si>
  <si>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</si>
  <si>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</si>
  <si>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</t>
  </si>
  <si>
    <t>　　携帯電話</t>
  </si>
  <si>
    <t>　　その他</t>
  </si>
  <si>
    <t>　　　 携帯電話</t>
  </si>
  <si>
    <t>　　　　その他</t>
  </si>
  <si>
    <t xml:space="preserve"> </t>
  </si>
  <si>
    <t>　　基地局</t>
  </si>
  <si>
    <t xml:space="preserve">  陸上移動局</t>
  </si>
  <si>
    <t>（平成１７年　９月末時点：全国）</t>
  </si>
  <si>
    <t>地方局・局種別</t>
  </si>
  <si>
    <t>　　アナログ</t>
  </si>
  <si>
    <t>　　デジタル</t>
  </si>
  <si>
    <t>　　ＰＨＳ</t>
  </si>
  <si>
    <t>特定実験局</t>
  </si>
  <si>
    <t>　　ＶＳＡＴ地球局</t>
  </si>
  <si>
    <t xml:space="preserve">  航空機地球局</t>
  </si>
  <si>
    <t xml:space="preserve">  構内無線局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</si>
</sst>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_ ;[Red]\-#,##0\ "/>
    <numFmt numFmtId="179" formatCode="#,##0.0_ "/>
    <numFmt numFmtId="180" formatCode="#,##0_);[Red]\(#,##0\)"/>
    <numFmt numFmtId="181" formatCode="#,##0_ "/>
    <numFmt numFmtId="182" formatCode="0.E+00"/>
  </numFmts>
  <fonts count="7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6" fillId="0" borderId="0" xfId="21" applyNumberFormat="1" applyFont="1">
      <alignment/>
      <protection/>
    </xf>
    <xf numFmtId="182" fontId="0" fillId="0" borderId="0" xfId="21" applyNumberFormat="1" applyFont="1" applyBorder="1">
      <alignment/>
      <protection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 applyAlignment="1">
      <alignment/>
      <protection/>
    </xf>
    <xf numFmtId="176" fontId="6" fillId="0" borderId="0" xfId="21" applyNumberFormat="1" applyFont="1" applyAlignment="1">
      <alignment vertical="center"/>
      <protection/>
    </xf>
    <xf numFmtId="176" fontId="6" fillId="0" borderId="1" xfId="21" applyNumberFormat="1" applyFont="1" applyBorder="1" applyAlignment="1">
      <alignment horizontal="right" vertical="center"/>
      <protection/>
    </xf>
    <xf numFmtId="176" fontId="6" fillId="0" borderId="0" xfId="21" applyNumberFormat="1" applyFont="1" applyBorder="1" applyAlignment="1">
      <alignment vertical="center"/>
      <protection/>
    </xf>
    <xf numFmtId="176" fontId="6" fillId="0" borderId="2" xfId="21" applyNumberFormat="1" applyFont="1" applyBorder="1" applyAlignment="1">
      <alignment horizontal="right" vertical="center"/>
      <protection/>
    </xf>
    <xf numFmtId="177" fontId="6" fillId="0" borderId="3" xfId="21" applyNumberFormat="1" applyFont="1" applyBorder="1" applyAlignment="1">
      <alignment horizontal="right" vertical="center"/>
      <protection/>
    </xf>
    <xf numFmtId="176" fontId="6" fillId="0" borderId="3" xfId="21" applyNumberFormat="1" applyFont="1" applyBorder="1" applyAlignment="1">
      <alignment horizontal="right" vertical="center"/>
      <protection/>
    </xf>
    <xf numFmtId="176" fontId="6" fillId="0" borderId="4" xfId="21" applyNumberFormat="1" applyFont="1" applyBorder="1" applyAlignment="1">
      <alignment horizontal="right" vertical="center"/>
      <protection/>
    </xf>
    <xf numFmtId="176" fontId="6" fillId="2" borderId="5" xfId="21" applyNumberFormat="1" applyFont="1" applyFill="1" applyBorder="1" applyAlignment="1">
      <alignment textRotation="255"/>
      <protection/>
    </xf>
    <xf numFmtId="176" fontId="6" fillId="2" borderId="6" xfId="21" applyNumberFormat="1" applyFont="1" applyFill="1" applyBorder="1" applyAlignment="1">
      <alignment horizontal="center" vertical="top"/>
      <protection/>
    </xf>
    <xf numFmtId="176" fontId="6" fillId="2" borderId="5" xfId="21" applyNumberFormat="1" applyFont="1" applyFill="1" applyBorder="1" applyAlignment="1">
      <alignment vertical="center"/>
      <protection/>
    </xf>
    <xf numFmtId="176" fontId="6" fillId="2" borderId="6" xfId="21" applyNumberFormat="1" applyFont="1" applyFill="1" applyBorder="1" applyAlignment="1">
      <alignment vertical="center"/>
      <protection/>
    </xf>
    <xf numFmtId="176" fontId="6" fillId="2" borderId="2" xfId="21" applyNumberFormat="1" applyFont="1" applyFill="1" applyBorder="1" applyAlignment="1">
      <alignment horizontal="center" vertical="center" textRotation="255"/>
      <protection/>
    </xf>
    <xf numFmtId="176" fontId="6" fillId="2" borderId="2" xfId="21" applyNumberFormat="1" applyFont="1" applyFill="1" applyBorder="1" applyAlignment="1">
      <alignment horizontal="center" vertical="center"/>
      <protection/>
    </xf>
    <xf numFmtId="176" fontId="6" fillId="2" borderId="3" xfId="21" applyNumberFormat="1" applyFont="1" applyFill="1" applyBorder="1" applyAlignment="1">
      <alignment horizontal="center" vertical="center" textRotation="255"/>
      <protection/>
    </xf>
    <xf numFmtId="176" fontId="6" fillId="2" borderId="3" xfId="21" applyNumberFormat="1" applyFont="1" applyFill="1" applyBorder="1" applyAlignment="1">
      <alignment horizontal="center" vertical="center"/>
      <protection/>
    </xf>
    <xf numFmtId="176" fontId="6" fillId="2" borderId="1" xfId="21" applyNumberFormat="1" applyFont="1" applyFill="1" applyBorder="1" applyAlignment="1" applyProtection="1" quotePrefix="1">
      <alignment horizontal="center" vertical="top" textRotation="255"/>
      <protection/>
    </xf>
    <xf numFmtId="176" fontId="6" fillId="2" borderId="1" xfId="21" applyNumberFormat="1" applyFont="1" applyFill="1" applyBorder="1" applyAlignment="1" applyProtection="1">
      <alignment horizontal="center" vertical="top" textRotation="255"/>
      <protection/>
    </xf>
    <xf numFmtId="176" fontId="6" fillId="2" borderId="1" xfId="21" applyNumberFormat="1" applyFont="1" applyFill="1" applyBorder="1" applyAlignment="1" applyProtection="1">
      <alignment vertical="top" textRotation="255"/>
      <protection/>
    </xf>
    <xf numFmtId="176" fontId="6" fillId="2" borderId="1" xfId="21" applyNumberFormat="1" applyFont="1" applyFill="1" applyBorder="1" applyAlignment="1" applyProtection="1">
      <alignment horizontal="center" vertical="top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LH1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523875</xdr:rowOff>
    </xdr:from>
    <xdr:to>
      <xdr:col>31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355532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32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9707225" y="381000"/>
          <a:ext cx="48101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0692050" y="381000"/>
          <a:ext cx="67341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75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626250" y="381000"/>
          <a:ext cx="67341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2886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19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288607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69</xdr:col>
      <xdr:colOff>0</xdr:colOff>
      <xdr:row>8</xdr:row>
      <xdr:rowOff>200025</xdr:rowOff>
    </xdr:from>
    <xdr:to>
      <xdr:col>71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8588275" y="581025"/>
          <a:ext cx="19240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61</xdr:col>
      <xdr:colOff>0</xdr:colOff>
      <xdr:row>8</xdr:row>
      <xdr:rowOff>200025</xdr:rowOff>
    </xdr:from>
    <xdr:to>
      <xdr:col>63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1654075" y="581025"/>
          <a:ext cx="19240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  <xdr:twoCellAnchor>
    <xdr:from>
      <xdr:col>76</xdr:col>
      <xdr:colOff>0</xdr:colOff>
      <xdr:row>8</xdr:row>
      <xdr:rowOff>0</xdr:rowOff>
    </xdr:from>
    <xdr:to>
      <xdr:col>78</xdr:col>
      <xdr:colOff>0</xdr:colOff>
      <xdr:row>8</xdr:row>
      <xdr:rowOff>200025</xdr:rowOff>
    </xdr:to>
    <xdr:sp>
      <xdr:nvSpPr>
        <xdr:cNvPr id="10" name="テキスト 23"/>
        <xdr:cNvSpPr txBox="1">
          <a:spLocks noChangeArrowheads="1"/>
        </xdr:cNvSpPr>
      </xdr:nvSpPr>
      <xdr:spPr>
        <a:xfrm>
          <a:off x="64560450" y="381000"/>
          <a:ext cx="20574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登録局（包括除く）（再掲）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82</xdr:col>
      <xdr:colOff>0</xdr:colOff>
      <xdr:row>8</xdr:row>
      <xdr:rowOff>200025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66817875" y="381000"/>
          <a:ext cx="30861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登録局（包括）（再掲）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D32"/>
  <sheetViews>
    <sheetView tabSelected="1" workbookViewId="0" topLeftCell="G1">
      <pane xSplit="3" ySplit="10" topLeftCell="J11" activePane="bottomRight" state="frozen"/>
      <selection pane="topLeft" activeCell="G1" sqref="G1"/>
      <selection pane="topRight" activeCell="J1" sqref="J1"/>
      <selection pane="bottomLeft" activeCell="G11" sqref="G11"/>
      <selection pane="bottomRight"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59" width="12.625" style="1" customWidth="1"/>
    <col min="60" max="60" width="2.625" style="1" customWidth="1"/>
    <col min="61" max="67" width="12.625" style="1" customWidth="1"/>
    <col min="68" max="68" width="2.625" style="1" customWidth="1"/>
    <col min="69" max="75" width="12.625" style="1" customWidth="1"/>
    <col min="76" max="76" width="2.625" style="1" customWidth="1"/>
    <col min="77" max="78" width="13.50390625" style="1" customWidth="1"/>
    <col min="79" max="79" width="2.625" style="1" customWidth="1"/>
    <col min="80" max="82" width="13.50390625" style="1" customWidth="1"/>
    <col min="83" max="16384" width="9.00390625" style="1" customWidth="1"/>
  </cols>
  <sheetData>
    <row r="1" ht="15" customHeight="1">
      <c r="H1" s="2" t="s">
        <v>79</v>
      </c>
    </row>
    <row r="2" spans="7:61" ht="15" customHeight="1">
      <c r="G2" s="1" t="s">
        <v>78</v>
      </c>
      <c r="K2" s="1" t="s">
        <v>0</v>
      </c>
      <c r="BI2" s="4"/>
    </row>
    <row r="3" ht="12" hidden="1"/>
    <row r="4" ht="12" hidden="1"/>
    <row r="5" ht="12" hidden="1">
      <c r="G5" s="1" t="s">
        <v>75</v>
      </c>
    </row>
    <row r="6" ht="12" hidden="1"/>
    <row r="7" ht="12" hidden="1"/>
    <row r="8" ht="12" hidden="1"/>
    <row r="9" spans="8:82" ht="178.5" customHeight="1">
      <c r="H9" s="12" t="s">
        <v>70</v>
      </c>
      <c r="I9" s="13" t="s">
        <v>1</v>
      </c>
      <c r="J9" s="20" t="s">
        <v>2</v>
      </c>
      <c r="K9" s="21" t="s">
        <v>3</v>
      </c>
      <c r="L9" s="21" t="s">
        <v>80</v>
      </c>
      <c r="M9" s="21" t="s">
        <v>81</v>
      </c>
      <c r="N9" s="21" t="s">
        <v>4</v>
      </c>
      <c r="O9" s="21" t="s">
        <v>5</v>
      </c>
      <c r="P9" s="21" t="s">
        <v>6</v>
      </c>
      <c r="Q9" s="22" t="s">
        <v>71</v>
      </c>
      <c r="R9" s="22" t="s">
        <v>82</v>
      </c>
      <c r="S9" s="22" t="s">
        <v>72</v>
      </c>
      <c r="T9" s="21" t="s">
        <v>7</v>
      </c>
      <c r="U9" s="21" t="s">
        <v>8</v>
      </c>
      <c r="V9" s="21" t="s">
        <v>9</v>
      </c>
      <c r="W9" s="21" t="s">
        <v>10</v>
      </c>
      <c r="X9" s="21" t="s">
        <v>11</v>
      </c>
      <c r="Y9" s="21" t="s">
        <v>12</v>
      </c>
      <c r="Z9" s="21" t="s">
        <v>13</v>
      </c>
      <c r="AA9" s="21" t="s">
        <v>14</v>
      </c>
      <c r="AB9" s="21" t="s">
        <v>15</v>
      </c>
      <c r="AC9" s="21" t="s">
        <v>16</v>
      </c>
      <c r="AD9" s="21" t="s">
        <v>17</v>
      </c>
      <c r="AE9" s="21" t="s">
        <v>18</v>
      </c>
      <c r="AF9" s="21" t="s">
        <v>19</v>
      </c>
      <c r="AG9" s="21" t="s">
        <v>20</v>
      </c>
      <c r="AH9" s="21" t="s">
        <v>21</v>
      </c>
      <c r="AI9" s="21" t="s">
        <v>22</v>
      </c>
      <c r="AJ9" s="21" t="s">
        <v>23</v>
      </c>
      <c r="AK9" s="21" t="s">
        <v>24</v>
      </c>
      <c r="AL9" s="21" t="s">
        <v>25</v>
      </c>
      <c r="AM9" s="21" t="s">
        <v>26</v>
      </c>
      <c r="AN9" s="22" t="s">
        <v>27</v>
      </c>
      <c r="AO9" s="22" t="s">
        <v>28</v>
      </c>
      <c r="AP9" s="21" t="s">
        <v>29</v>
      </c>
      <c r="AQ9" s="21" t="s">
        <v>30</v>
      </c>
      <c r="AR9" s="21" t="s">
        <v>31</v>
      </c>
      <c r="AS9" s="21" t="s">
        <v>32</v>
      </c>
      <c r="AT9" s="21" t="s">
        <v>33</v>
      </c>
      <c r="AU9" s="21" t="s">
        <v>34</v>
      </c>
      <c r="AV9" s="21" t="s">
        <v>83</v>
      </c>
      <c r="AW9" s="21" t="s">
        <v>35</v>
      </c>
      <c r="AX9" s="21" t="s">
        <v>36</v>
      </c>
      <c r="AY9" s="21" t="s">
        <v>37</v>
      </c>
      <c r="AZ9" s="21" t="s">
        <v>38</v>
      </c>
      <c r="BA9" s="21" t="s">
        <v>39</v>
      </c>
      <c r="BB9" s="21" t="s">
        <v>40</v>
      </c>
      <c r="BC9" s="21" t="s">
        <v>41</v>
      </c>
      <c r="BD9" s="21" t="s">
        <v>42</v>
      </c>
      <c r="BE9" s="21" t="s">
        <v>43</v>
      </c>
      <c r="BF9" s="23" t="s">
        <v>44</v>
      </c>
      <c r="BG9" s="21" t="s">
        <v>45</v>
      </c>
      <c r="BH9" s="4"/>
      <c r="BI9" s="22" t="s">
        <v>46</v>
      </c>
      <c r="BJ9" s="22" t="s">
        <v>73</v>
      </c>
      <c r="BK9" s="22" t="s">
        <v>74</v>
      </c>
      <c r="BL9" s="22" t="s">
        <v>47</v>
      </c>
      <c r="BM9" s="22" t="s">
        <v>48</v>
      </c>
      <c r="BN9" s="22" t="s">
        <v>84</v>
      </c>
      <c r="BO9" s="22" t="s">
        <v>85</v>
      </c>
      <c r="BP9" s="4"/>
      <c r="BQ9" s="22" t="s">
        <v>46</v>
      </c>
      <c r="BR9" s="22" t="s">
        <v>73</v>
      </c>
      <c r="BS9" s="22" t="s">
        <v>74</v>
      </c>
      <c r="BT9" s="22" t="s">
        <v>47</v>
      </c>
      <c r="BU9" s="22" t="s">
        <v>48</v>
      </c>
      <c r="BV9" s="22" t="s">
        <v>84</v>
      </c>
      <c r="BW9" s="22" t="s">
        <v>85</v>
      </c>
      <c r="BY9" s="22" t="s">
        <v>76</v>
      </c>
      <c r="BZ9" s="22" t="s">
        <v>77</v>
      </c>
      <c r="CB9" s="22" t="s">
        <v>76</v>
      </c>
      <c r="CC9" s="22" t="s">
        <v>77</v>
      </c>
      <c r="CD9" s="22" t="s">
        <v>86</v>
      </c>
    </row>
    <row r="10" spans="8:82" s="5" customFormat="1" ht="15" customHeight="1">
      <c r="H10" s="14" t="s">
        <v>49</v>
      </c>
      <c r="I10" s="15"/>
      <c r="J10" s="6">
        <f>SUM(K10:BG10)</f>
        <v>104505342</v>
      </c>
      <c r="K10" s="6">
        <f aca="true" t="shared" si="0" ref="K10:AN10">SUM(K11:K32)</f>
        <v>95160</v>
      </c>
      <c r="L10" s="6">
        <f t="shared" si="0"/>
        <v>22418</v>
      </c>
      <c r="M10" s="6">
        <f t="shared" si="0"/>
        <v>1965</v>
      </c>
      <c r="N10" s="6">
        <f t="shared" si="0"/>
        <v>0</v>
      </c>
      <c r="O10" s="6">
        <f t="shared" si="0"/>
        <v>1253</v>
      </c>
      <c r="P10" s="6">
        <f t="shared" si="0"/>
        <v>2250</v>
      </c>
      <c r="Q10" s="6">
        <v>98930</v>
      </c>
      <c r="R10" s="6">
        <f t="shared" si="0"/>
        <v>482015</v>
      </c>
      <c r="S10" s="6">
        <f t="shared" si="0"/>
        <v>59554</v>
      </c>
      <c r="T10" s="6">
        <f t="shared" si="0"/>
        <v>3186</v>
      </c>
      <c r="U10" s="6">
        <f t="shared" si="0"/>
        <v>1678</v>
      </c>
      <c r="V10" s="6">
        <f t="shared" si="0"/>
        <v>5294</v>
      </c>
      <c r="W10" s="6">
        <f t="shared" si="0"/>
        <v>10033</v>
      </c>
      <c r="X10" s="6">
        <f t="shared" si="0"/>
        <v>58225</v>
      </c>
      <c r="Y10" s="6">
        <f t="shared" si="0"/>
        <v>101</v>
      </c>
      <c r="Z10" s="6">
        <f t="shared" si="0"/>
        <v>3434</v>
      </c>
      <c r="AA10" s="6">
        <f t="shared" si="0"/>
        <v>2758</v>
      </c>
      <c r="AB10" s="6">
        <f t="shared" si="0"/>
        <v>460</v>
      </c>
      <c r="AC10" s="6">
        <f t="shared" si="0"/>
        <v>9872</v>
      </c>
      <c r="AD10" s="6">
        <f t="shared" si="0"/>
        <v>5602</v>
      </c>
      <c r="AE10" s="6">
        <f t="shared" si="0"/>
        <v>7578</v>
      </c>
      <c r="AF10" s="6">
        <f t="shared" si="0"/>
        <v>166</v>
      </c>
      <c r="AG10" s="6">
        <f t="shared" si="0"/>
        <v>2080</v>
      </c>
      <c r="AH10" s="6">
        <f t="shared" si="0"/>
        <v>36</v>
      </c>
      <c r="AI10" s="6">
        <f t="shared" si="0"/>
        <v>7620</v>
      </c>
      <c r="AJ10" s="6">
        <f t="shared" si="0"/>
        <v>5</v>
      </c>
      <c r="AK10" s="6">
        <f t="shared" si="0"/>
        <v>153</v>
      </c>
      <c r="AL10" s="6">
        <f t="shared" si="0"/>
        <v>1</v>
      </c>
      <c r="AM10" s="6">
        <f t="shared" si="0"/>
        <v>1293</v>
      </c>
      <c r="AN10" s="6">
        <f t="shared" si="0"/>
        <v>13</v>
      </c>
      <c r="AO10" s="6">
        <f aca="true" t="shared" si="1" ref="AO10:BG10">SUM(AO11:AO32)</f>
        <v>49747</v>
      </c>
      <c r="AP10" s="6">
        <f t="shared" si="1"/>
        <v>0</v>
      </c>
      <c r="AQ10" s="6">
        <f t="shared" si="1"/>
        <v>62</v>
      </c>
      <c r="AR10" s="6">
        <f t="shared" si="1"/>
        <v>21</v>
      </c>
      <c r="AS10" s="6">
        <f t="shared" si="1"/>
        <v>0</v>
      </c>
      <c r="AT10" s="6">
        <f t="shared" si="1"/>
        <v>0</v>
      </c>
      <c r="AU10" s="6">
        <f t="shared" si="1"/>
        <v>6621</v>
      </c>
      <c r="AV10" s="6">
        <f t="shared" si="1"/>
        <v>54</v>
      </c>
      <c r="AW10" s="6">
        <f t="shared" si="1"/>
        <v>11</v>
      </c>
      <c r="AX10" s="6">
        <f t="shared" si="1"/>
        <v>577008</v>
      </c>
      <c r="AY10" s="6">
        <f t="shared" si="1"/>
        <v>1405</v>
      </c>
      <c r="AZ10" s="6">
        <f t="shared" si="1"/>
        <v>637</v>
      </c>
      <c r="BA10" s="6">
        <f t="shared" si="1"/>
        <v>2</v>
      </c>
      <c r="BB10" s="6">
        <f t="shared" si="1"/>
        <v>3752</v>
      </c>
      <c r="BC10" s="6">
        <f t="shared" si="1"/>
        <v>8</v>
      </c>
      <c r="BD10" s="6">
        <f t="shared" si="1"/>
        <v>102298258</v>
      </c>
      <c r="BE10" s="6">
        <f t="shared" si="1"/>
        <v>41313</v>
      </c>
      <c r="BF10" s="6">
        <f t="shared" si="1"/>
        <v>606316</v>
      </c>
      <c r="BG10" s="6">
        <f t="shared" si="1"/>
        <v>36994</v>
      </c>
      <c r="BI10" s="6">
        <f aca="true" t="shared" si="2" ref="BI10:BO10">SUM(BI11:BI32)</f>
        <v>0</v>
      </c>
      <c r="BJ10" s="6">
        <v>151389600</v>
      </c>
      <c r="BK10" s="6">
        <f t="shared" si="2"/>
        <v>1135963</v>
      </c>
      <c r="BL10" s="6">
        <f t="shared" si="2"/>
        <v>0</v>
      </c>
      <c r="BM10" s="6">
        <f t="shared" si="2"/>
        <v>153605</v>
      </c>
      <c r="BN10" s="6">
        <f t="shared" si="2"/>
        <v>19911</v>
      </c>
      <c r="BO10" s="6">
        <f t="shared" si="2"/>
        <v>106</v>
      </c>
      <c r="BQ10" s="6">
        <f aca="true" t="shared" si="3" ref="BQ10:BW10">SUM(BQ11:BQ32)</f>
        <v>0</v>
      </c>
      <c r="BR10" s="6">
        <v>100661739</v>
      </c>
      <c r="BS10" s="6">
        <f t="shared" si="3"/>
        <v>443431</v>
      </c>
      <c r="BT10" s="6">
        <f t="shared" si="3"/>
        <v>0</v>
      </c>
      <c r="BU10" s="6">
        <f t="shared" si="3"/>
        <v>49664</v>
      </c>
      <c r="BV10" s="6">
        <f t="shared" si="3"/>
        <v>7499</v>
      </c>
      <c r="BW10" s="6">
        <f t="shared" si="3"/>
        <v>12</v>
      </c>
      <c r="BY10" s="6">
        <f>SUM(BY11:BY32)</f>
        <v>6</v>
      </c>
      <c r="BZ10" s="6">
        <f>SUM(BZ11:BZ32)</f>
        <v>5</v>
      </c>
      <c r="CB10" s="6">
        <f>SUM(CB11:CB32)</f>
        <v>400</v>
      </c>
      <c r="CC10" s="6">
        <f>SUM(CC11:CC32)</f>
        <v>3</v>
      </c>
      <c r="CD10" s="6">
        <f>SUM(CD11:CD32)</f>
        <v>3</v>
      </c>
    </row>
    <row r="11" spans="8:82" s="7" customFormat="1" ht="30" customHeight="1">
      <c r="H11" s="16" t="s">
        <v>50</v>
      </c>
      <c r="I11" s="17" t="s">
        <v>51</v>
      </c>
      <c r="J11" s="8">
        <f>SUM(K11:BG11)</f>
        <v>4431665</v>
      </c>
      <c r="K11" s="8">
        <v>7104</v>
      </c>
      <c r="L11" s="8">
        <v>1788</v>
      </c>
      <c r="M11" s="8">
        <v>13</v>
      </c>
      <c r="N11" s="8"/>
      <c r="O11" s="8">
        <v>139</v>
      </c>
      <c r="P11" s="8">
        <v>238</v>
      </c>
      <c r="Q11" s="8">
        <v>6152</v>
      </c>
      <c r="R11" s="8">
        <v>18091</v>
      </c>
      <c r="S11" s="8">
        <v>4904</v>
      </c>
      <c r="T11" s="8">
        <v>326</v>
      </c>
      <c r="U11" s="8">
        <v>59</v>
      </c>
      <c r="V11" s="8">
        <v>380</v>
      </c>
      <c r="W11" s="8">
        <v>818</v>
      </c>
      <c r="X11" s="8">
        <v>6783</v>
      </c>
      <c r="Y11" s="8">
        <v>1</v>
      </c>
      <c r="Z11" s="8">
        <v>70</v>
      </c>
      <c r="AA11" s="8">
        <v>122</v>
      </c>
      <c r="AB11" s="8">
        <v>54</v>
      </c>
      <c r="AC11" s="8">
        <v>880</v>
      </c>
      <c r="AD11" s="8">
        <v>500</v>
      </c>
      <c r="AE11" s="8">
        <v>602</v>
      </c>
      <c r="AF11" s="8">
        <v>28</v>
      </c>
      <c r="AG11" s="8">
        <v>105</v>
      </c>
      <c r="AH11" s="8">
        <v>6</v>
      </c>
      <c r="AI11" s="8"/>
      <c r="AJ11" s="8"/>
      <c r="AK11" s="8">
        <v>2</v>
      </c>
      <c r="AL11" s="8"/>
      <c r="AM11" s="8">
        <v>116</v>
      </c>
      <c r="AN11" s="8"/>
      <c r="AO11" s="8"/>
      <c r="AP11" s="8"/>
      <c r="AQ11" s="8"/>
      <c r="AR11" s="8"/>
      <c r="AS11" s="8"/>
      <c r="AT11" s="8"/>
      <c r="AU11" s="8">
        <v>485</v>
      </c>
      <c r="AV11" s="8"/>
      <c r="AW11" s="8"/>
      <c r="AX11" s="8">
        <v>48312</v>
      </c>
      <c r="AY11" s="8">
        <v>35</v>
      </c>
      <c r="AZ11" s="8">
        <v>47</v>
      </c>
      <c r="BA11" s="8"/>
      <c r="BB11" s="8">
        <v>159</v>
      </c>
      <c r="BC11" s="8">
        <v>2</v>
      </c>
      <c r="BD11" s="8">
        <v>4285364</v>
      </c>
      <c r="BE11" s="8">
        <v>3966</v>
      </c>
      <c r="BF11" s="8">
        <v>41173</v>
      </c>
      <c r="BG11" s="8">
        <v>2841</v>
      </c>
      <c r="BI11" s="8"/>
      <c r="BJ11" s="8">
        <v>6197000</v>
      </c>
      <c r="BK11" s="8">
        <v>61002</v>
      </c>
      <c r="BL11" s="8"/>
      <c r="BM11" s="8"/>
      <c r="BN11" s="8"/>
      <c r="BO11" s="8"/>
      <c r="BQ11" s="8"/>
      <c r="BR11" s="8">
        <v>4167461</v>
      </c>
      <c r="BS11" s="8">
        <v>25131</v>
      </c>
      <c r="BT11" s="8"/>
      <c r="BU11" s="8"/>
      <c r="BV11" s="8"/>
      <c r="BW11" s="8"/>
      <c r="BY11" s="8">
        <v>1</v>
      </c>
      <c r="BZ11" s="8">
        <v>4</v>
      </c>
      <c r="CB11" s="8">
        <v>0</v>
      </c>
      <c r="CC11" s="8">
        <v>0</v>
      </c>
      <c r="CD11" s="8">
        <v>0</v>
      </c>
    </row>
    <row r="12" spans="8:82" s="7" customFormat="1" ht="15" customHeight="1">
      <c r="H12" s="18" t="s">
        <v>52</v>
      </c>
      <c r="I12" s="19" t="s">
        <v>53</v>
      </c>
      <c r="J12" s="9">
        <f>(J11/J10)*100</f>
        <v>4.240610972786444</v>
      </c>
      <c r="K12" s="10"/>
      <c r="L12" s="10"/>
      <c r="M12" s="10"/>
      <c r="N12" s="10"/>
      <c r="O12" s="10"/>
      <c r="P12" s="10"/>
      <c r="Q12" s="10">
        <v>0</v>
      </c>
      <c r="R12" s="10"/>
      <c r="S12" s="10">
        <v>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>
        <v>0</v>
      </c>
      <c r="AZ12" s="10"/>
      <c r="BA12" s="10"/>
      <c r="BB12" s="10"/>
      <c r="BC12" s="10"/>
      <c r="BD12" s="10">
        <v>0</v>
      </c>
      <c r="BE12" s="10"/>
      <c r="BF12" s="10"/>
      <c r="BG12" s="10"/>
      <c r="BI12" s="10"/>
      <c r="BJ12" s="10">
        <v>0</v>
      </c>
      <c r="BK12" s="10"/>
      <c r="BL12" s="10"/>
      <c r="BM12" s="10"/>
      <c r="BN12" s="10"/>
      <c r="BO12" s="10"/>
      <c r="BQ12" s="10"/>
      <c r="BR12" s="10">
        <v>0</v>
      </c>
      <c r="BS12" s="10"/>
      <c r="BT12" s="10"/>
      <c r="BU12" s="10"/>
      <c r="BV12" s="10"/>
      <c r="BW12" s="10"/>
      <c r="BY12" s="10">
        <v>0</v>
      </c>
      <c r="BZ12" s="10">
        <v>0</v>
      </c>
      <c r="CB12" s="10">
        <v>0</v>
      </c>
      <c r="CC12" s="10">
        <v>0</v>
      </c>
      <c r="CD12" s="10">
        <v>0</v>
      </c>
    </row>
    <row r="13" spans="8:82" s="7" customFormat="1" ht="15" customHeight="1">
      <c r="H13" s="16" t="s">
        <v>54</v>
      </c>
      <c r="I13" s="17" t="s">
        <v>51</v>
      </c>
      <c r="J13" s="8">
        <f>SUM(K13:BG13)</f>
        <v>6887467</v>
      </c>
      <c r="K13" s="8">
        <v>8815</v>
      </c>
      <c r="L13" s="8">
        <v>2822</v>
      </c>
      <c r="M13" s="8">
        <v>13</v>
      </c>
      <c r="N13" s="8"/>
      <c r="O13" s="8">
        <v>146</v>
      </c>
      <c r="P13" s="8">
        <v>153</v>
      </c>
      <c r="Q13" s="8">
        <v>7189</v>
      </c>
      <c r="R13" s="8">
        <v>39407</v>
      </c>
      <c r="S13" s="8">
        <v>9652</v>
      </c>
      <c r="T13" s="8">
        <v>312</v>
      </c>
      <c r="U13" s="8">
        <v>130</v>
      </c>
      <c r="V13" s="8">
        <v>301</v>
      </c>
      <c r="W13" s="8">
        <v>791</v>
      </c>
      <c r="X13" s="8">
        <v>6313</v>
      </c>
      <c r="Y13" s="8">
        <v>2</v>
      </c>
      <c r="Z13" s="8">
        <v>132</v>
      </c>
      <c r="AA13" s="8">
        <v>106</v>
      </c>
      <c r="AB13" s="8">
        <v>48</v>
      </c>
      <c r="AC13" s="8">
        <v>741</v>
      </c>
      <c r="AD13" s="8">
        <v>357</v>
      </c>
      <c r="AE13" s="8">
        <v>580</v>
      </c>
      <c r="AF13" s="8">
        <v>21</v>
      </c>
      <c r="AG13" s="8">
        <v>177</v>
      </c>
      <c r="AH13" s="8"/>
      <c r="AI13" s="8"/>
      <c r="AJ13" s="8"/>
      <c r="AK13" s="8"/>
      <c r="AL13" s="8"/>
      <c r="AM13" s="8">
        <v>282</v>
      </c>
      <c r="AN13" s="8"/>
      <c r="AO13" s="8"/>
      <c r="AP13" s="8"/>
      <c r="AQ13" s="8"/>
      <c r="AR13" s="8"/>
      <c r="AS13" s="8"/>
      <c r="AT13" s="8"/>
      <c r="AU13" s="8">
        <v>590</v>
      </c>
      <c r="AV13" s="8"/>
      <c r="AW13" s="8"/>
      <c r="AX13" s="8">
        <v>55025</v>
      </c>
      <c r="AY13" s="8">
        <v>68</v>
      </c>
      <c r="AZ13" s="8">
        <v>70</v>
      </c>
      <c r="BA13" s="8">
        <v>1</v>
      </c>
      <c r="BB13" s="8">
        <v>279</v>
      </c>
      <c r="BC13" s="8"/>
      <c r="BD13" s="8">
        <v>6679600</v>
      </c>
      <c r="BE13" s="8">
        <v>3951</v>
      </c>
      <c r="BF13" s="8">
        <v>62659</v>
      </c>
      <c r="BG13" s="8">
        <v>6734</v>
      </c>
      <c r="BI13" s="8"/>
      <c r="BJ13" s="8">
        <v>10367000</v>
      </c>
      <c r="BK13" s="8">
        <v>75069</v>
      </c>
      <c r="BL13" s="8"/>
      <c r="BM13" s="8"/>
      <c r="BN13" s="8"/>
      <c r="BO13" s="8"/>
      <c r="BQ13" s="8"/>
      <c r="BR13" s="8">
        <v>6525797</v>
      </c>
      <c r="BS13" s="8">
        <v>25860</v>
      </c>
      <c r="BT13" s="8"/>
      <c r="BU13" s="8"/>
      <c r="BV13" s="8"/>
      <c r="BW13" s="8"/>
      <c r="BY13" s="8">
        <v>0</v>
      </c>
      <c r="BZ13" s="8">
        <v>0</v>
      </c>
      <c r="CB13" s="8">
        <v>0</v>
      </c>
      <c r="CC13" s="8">
        <v>0</v>
      </c>
      <c r="CD13" s="8">
        <v>0</v>
      </c>
    </row>
    <row r="14" spans="8:82" s="7" customFormat="1" ht="15" customHeight="1">
      <c r="H14" s="18" t="s">
        <v>55</v>
      </c>
      <c r="I14" s="19" t="s">
        <v>53</v>
      </c>
      <c r="J14" s="9">
        <f>(J13/J10)*100</f>
        <v>6.590540606048637</v>
      </c>
      <c r="K14" s="10"/>
      <c r="L14" s="10"/>
      <c r="M14" s="10"/>
      <c r="N14" s="10"/>
      <c r="O14" s="10"/>
      <c r="P14" s="10"/>
      <c r="Q14" s="10">
        <v>0</v>
      </c>
      <c r="R14" s="10"/>
      <c r="S14" s="10">
        <v>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>
        <v>0</v>
      </c>
      <c r="AZ14" s="10"/>
      <c r="BA14" s="10"/>
      <c r="BB14" s="10"/>
      <c r="BC14" s="10"/>
      <c r="BD14" s="10">
        <v>0</v>
      </c>
      <c r="BE14" s="10"/>
      <c r="BF14" s="10"/>
      <c r="BG14" s="10"/>
      <c r="BI14" s="10"/>
      <c r="BJ14" s="10">
        <v>0</v>
      </c>
      <c r="BK14" s="10"/>
      <c r="BL14" s="10"/>
      <c r="BM14" s="10"/>
      <c r="BN14" s="10"/>
      <c r="BO14" s="10"/>
      <c r="BQ14" s="10"/>
      <c r="BR14" s="10">
        <v>0</v>
      </c>
      <c r="BS14" s="10"/>
      <c r="BT14" s="10"/>
      <c r="BU14" s="10"/>
      <c r="BV14" s="10"/>
      <c r="BW14" s="10"/>
      <c r="BY14" s="10">
        <v>0</v>
      </c>
      <c r="BZ14" s="10">
        <v>0</v>
      </c>
      <c r="CB14" s="10">
        <v>0</v>
      </c>
      <c r="CC14" s="10">
        <v>0</v>
      </c>
      <c r="CD14" s="10">
        <v>0</v>
      </c>
    </row>
    <row r="15" spans="8:82" s="7" customFormat="1" ht="15" customHeight="1">
      <c r="H15" s="16" t="s">
        <v>56</v>
      </c>
      <c r="I15" s="17" t="s">
        <v>51</v>
      </c>
      <c r="J15" s="8">
        <f>SUM(K15:BG15)</f>
        <v>38380599</v>
      </c>
      <c r="K15" s="8">
        <v>19755</v>
      </c>
      <c r="L15" s="8">
        <v>2588</v>
      </c>
      <c r="M15" s="8">
        <v>1424</v>
      </c>
      <c r="N15" s="8"/>
      <c r="O15" s="8">
        <v>148</v>
      </c>
      <c r="P15" s="8">
        <v>706</v>
      </c>
      <c r="Q15" s="11">
        <v>24412</v>
      </c>
      <c r="R15" s="8">
        <v>161358</v>
      </c>
      <c r="S15" s="8">
        <v>13140</v>
      </c>
      <c r="T15" s="8">
        <v>441</v>
      </c>
      <c r="U15" s="8">
        <v>515</v>
      </c>
      <c r="V15" s="8">
        <v>2534</v>
      </c>
      <c r="W15" s="8">
        <v>1228</v>
      </c>
      <c r="X15" s="8">
        <v>4432</v>
      </c>
      <c r="Y15" s="8">
        <v>31</v>
      </c>
      <c r="Z15" s="8">
        <v>866</v>
      </c>
      <c r="AA15" s="8">
        <v>1579</v>
      </c>
      <c r="AB15" s="8">
        <v>79</v>
      </c>
      <c r="AC15" s="8">
        <v>540</v>
      </c>
      <c r="AD15" s="8">
        <v>1388</v>
      </c>
      <c r="AE15" s="8">
        <v>2411</v>
      </c>
      <c r="AF15" s="8">
        <v>30</v>
      </c>
      <c r="AG15" s="8">
        <v>899</v>
      </c>
      <c r="AH15" s="8">
        <v>21</v>
      </c>
      <c r="AI15" s="8">
        <v>7125</v>
      </c>
      <c r="AJ15" s="8">
        <v>4</v>
      </c>
      <c r="AK15" s="8">
        <v>151</v>
      </c>
      <c r="AL15" s="8"/>
      <c r="AM15" s="8">
        <v>255</v>
      </c>
      <c r="AN15" s="8">
        <v>12</v>
      </c>
      <c r="AO15" s="8">
        <v>49744</v>
      </c>
      <c r="AP15" s="8"/>
      <c r="AQ15" s="8">
        <v>62</v>
      </c>
      <c r="AR15" s="8">
        <v>21</v>
      </c>
      <c r="AS15" s="8"/>
      <c r="AT15" s="8"/>
      <c r="AU15" s="8">
        <v>3712</v>
      </c>
      <c r="AV15" s="8">
        <v>36</v>
      </c>
      <c r="AW15" s="8">
        <v>1</v>
      </c>
      <c r="AX15" s="8">
        <v>149608</v>
      </c>
      <c r="AY15" s="8">
        <v>620</v>
      </c>
      <c r="AZ15" s="8">
        <v>172</v>
      </c>
      <c r="BA15" s="8"/>
      <c r="BB15" s="8">
        <v>1169</v>
      </c>
      <c r="BC15" s="8">
        <v>6</v>
      </c>
      <c r="BD15" s="8">
        <v>37730594</v>
      </c>
      <c r="BE15" s="8">
        <v>10369</v>
      </c>
      <c r="BF15" s="8">
        <v>176638</v>
      </c>
      <c r="BG15" s="8">
        <v>9775</v>
      </c>
      <c r="BI15" s="8"/>
      <c r="BJ15" s="8">
        <v>56327000</v>
      </c>
      <c r="BK15" s="8">
        <v>412796</v>
      </c>
      <c r="BL15" s="8"/>
      <c r="BM15" s="8">
        <v>153605</v>
      </c>
      <c r="BN15" s="8">
        <v>19361</v>
      </c>
      <c r="BO15" s="8">
        <v>106</v>
      </c>
      <c r="BQ15" s="8"/>
      <c r="BR15" s="8">
        <v>37255273</v>
      </c>
      <c r="BS15" s="8">
        <v>144946</v>
      </c>
      <c r="BT15" s="8"/>
      <c r="BU15" s="8">
        <v>49664</v>
      </c>
      <c r="BV15" s="8">
        <v>7093</v>
      </c>
      <c r="BW15" s="8">
        <v>12</v>
      </c>
      <c r="BY15" s="8">
        <v>0</v>
      </c>
      <c r="BZ15" s="8">
        <v>0</v>
      </c>
      <c r="CB15" s="8">
        <v>266</v>
      </c>
      <c r="CC15" s="8">
        <v>3</v>
      </c>
      <c r="CD15" s="8">
        <v>3</v>
      </c>
    </row>
    <row r="16" spans="8:82" s="7" customFormat="1" ht="15" customHeight="1">
      <c r="H16" s="18" t="s">
        <v>54</v>
      </c>
      <c r="I16" s="19" t="s">
        <v>53</v>
      </c>
      <c r="J16" s="9">
        <f>(J15/J10)*100</f>
        <v>36.725968515561625</v>
      </c>
      <c r="K16" s="10"/>
      <c r="L16" s="10"/>
      <c r="M16" s="10"/>
      <c r="N16" s="10"/>
      <c r="O16" s="10"/>
      <c r="P16" s="10"/>
      <c r="Q16" s="11">
        <v>0</v>
      </c>
      <c r="R16" s="10"/>
      <c r="S16" s="10">
        <v>0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>
        <v>0</v>
      </c>
      <c r="AZ16" s="10"/>
      <c r="BA16" s="10"/>
      <c r="BB16" s="10"/>
      <c r="BC16" s="10"/>
      <c r="BD16" s="10">
        <v>0</v>
      </c>
      <c r="BE16" s="10"/>
      <c r="BF16" s="10"/>
      <c r="BG16" s="10"/>
      <c r="BI16" s="10"/>
      <c r="BJ16" s="10">
        <v>0</v>
      </c>
      <c r="BK16" s="10"/>
      <c r="BL16" s="10"/>
      <c r="BM16" s="10"/>
      <c r="BN16" s="10"/>
      <c r="BO16" s="10"/>
      <c r="BQ16" s="10"/>
      <c r="BR16" s="10">
        <v>0</v>
      </c>
      <c r="BS16" s="10"/>
      <c r="BT16" s="10"/>
      <c r="BU16" s="10"/>
      <c r="BV16" s="10"/>
      <c r="BW16" s="10"/>
      <c r="BY16" s="10">
        <v>0</v>
      </c>
      <c r="BZ16" s="10">
        <v>0</v>
      </c>
      <c r="CB16" s="10">
        <v>0</v>
      </c>
      <c r="CC16" s="10">
        <v>0</v>
      </c>
      <c r="CD16" s="10">
        <v>0</v>
      </c>
    </row>
    <row r="17" spans="8:82" s="7" customFormat="1" ht="15" customHeight="1">
      <c r="H17" s="16" t="s">
        <v>57</v>
      </c>
      <c r="I17" s="17" t="s">
        <v>51</v>
      </c>
      <c r="J17" s="8">
        <f>SUM(K17:BG17)</f>
        <v>2758077</v>
      </c>
      <c r="K17" s="8">
        <v>4992</v>
      </c>
      <c r="L17" s="8">
        <v>1204</v>
      </c>
      <c r="M17" s="8"/>
      <c r="N17" s="8"/>
      <c r="O17" s="8">
        <v>47</v>
      </c>
      <c r="P17" s="8">
        <v>49</v>
      </c>
      <c r="Q17" s="8">
        <v>3631</v>
      </c>
      <c r="R17" s="8">
        <v>12159</v>
      </c>
      <c r="S17" s="8">
        <v>3982</v>
      </c>
      <c r="T17" s="8">
        <v>189</v>
      </c>
      <c r="U17" s="8">
        <v>121</v>
      </c>
      <c r="V17" s="8">
        <v>159</v>
      </c>
      <c r="W17" s="8">
        <v>59</v>
      </c>
      <c r="X17" s="8">
        <v>1157</v>
      </c>
      <c r="Y17" s="8"/>
      <c r="Z17" s="8">
        <v>32</v>
      </c>
      <c r="AA17" s="8">
        <v>43</v>
      </c>
      <c r="AB17" s="8">
        <v>6</v>
      </c>
      <c r="AC17" s="8">
        <v>100</v>
      </c>
      <c r="AD17" s="8">
        <v>145</v>
      </c>
      <c r="AE17" s="8">
        <v>192</v>
      </c>
      <c r="AF17" s="8">
        <v>5</v>
      </c>
      <c r="AG17" s="8">
        <v>97</v>
      </c>
      <c r="AH17" s="8"/>
      <c r="AI17" s="8"/>
      <c r="AJ17" s="8"/>
      <c r="AK17" s="8"/>
      <c r="AL17" s="8"/>
      <c r="AM17" s="8">
        <v>10</v>
      </c>
      <c r="AN17" s="8"/>
      <c r="AO17" s="8"/>
      <c r="AP17" s="8"/>
      <c r="AQ17" s="8"/>
      <c r="AR17" s="8"/>
      <c r="AS17" s="8"/>
      <c r="AT17" s="8"/>
      <c r="AU17" s="8">
        <v>96</v>
      </c>
      <c r="AV17" s="8"/>
      <c r="AW17" s="8"/>
      <c r="AX17" s="8">
        <v>26851</v>
      </c>
      <c r="AY17" s="8">
        <v>60</v>
      </c>
      <c r="AZ17" s="8">
        <v>15</v>
      </c>
      <c r="BA17" s="8"/>
      <c r="BB17" s="8">
        <v>243</v>
      </c>
      <c r="BC17" s="8"/>
      <c r="BD17" s="8">
        <v>2669275</v>
      </c>
      <c r="BE17" s="8">
        <v>1298</v>
      </c>
      <c r="BF17" s="8">
        <v>30081</v>
      </c>
      <c r="BG17" s="8">
        <v>1779</v>
      </c>
      <c r="BI17" s="8"/>
      <c r="BJ17" s="8">
        <v>4020000</v>
      </c>
      <c r="BK17" s="8">
        <v>35557</v>
      </c>
      <c r="BL17" s="8"/>
      <c r="BM17" s="8"/>
      <c r="BN17" s="8"/>
      <c r="BO17" s="8"/>
      <c r="BQ17" s="8"/>
      <c r="BR17" s="8">
        <v>2586783</v>
      </c>
      <c r="BS17" s="8">
        <v>16268</v>
      </c>
      <c r="BT17" s="8"/>
      <c r="BU17" s="8"/>
      <c r="BV17" s="8"/>
      <c r="BW17" s="8"/>
      <c r="BY17" s="8">
        <v>0</v>
      </c>
      <c r="BZ17" s="8">
        <v>0</v>
      </c>
      <c r="CB17" s="8">
        <v>0</v>
      </c>
      <c r="CC17" s="8">
        <v>0</v>
      </c>
      <c r="CD17" s="8">
        <v>0</v>
      </c>
    </row>
    <row r="18" spans="8:82" s="7" customFormat="1" ht="15" customHeight="1">
      <c r="H18" s="18" t="s">
        <v>58</v>
      </c>
      <c r="I18" s="19" t="s">
        <v>53</v>
      </c>
      <c r="J18" s="9">
        <f>(J17/J10)*100</f>
        <v>2.639173220446472</v>
      </c>
      <c r="K18" s="10"/>
      <c r="L18" s="10"/>
      <c r="M18" s="10"/>
      <c r="N18" s="10"/>
      <c r="O18" s="10"/>
      <c r="P18" s="10"/>
      <c r="Q18" s="10">
        <v>0</v>
      </c>
      <c r="R18" s="10"/>
      <c r="S18" s="10">
        <v>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>
        <v>0</v>
      </c>
      <c r="AZ18" s="10"/>
      <c r="BA18" s="10"/>
      <c r="BB18" s="10"/>
      <c r="BC18" s="10"/>
      <c r="BD18" s="10">
        <v>0</v>
      </c>
      <c r="BE18" s="10"/>
      <c r="BF18" s="10"/>
      <c r="BG18" s="10"/>
      <c r="BI18" s="10"/>
      <c r="BJ18" s="10">
        <v>0</v>
      </c>
      <c r="BK18" s="10"/>
      <c r="BL18" s="10"/>
      <c r="BM18" s="10"/>
      <c r="BN18" s="10"/>
      <c r="BO18" s="10"/>
      <c r="BQ18" s="10"/>
      <c r="BR18" s="10">
        <v>0</v>
      </c>
      <c r="BS18" s="10"/>
      <c r="BT18" s="10"/>
      <c r="BU18" s="10"/>
      <c r="BV18" s="10"/>
      <c r="BW18" s="10"/>
      <c r="BY18" s="10">
        <v>0</v>
      </c>
      <c r="BZ18" s="10">
        <v>0</v>
      </c>
      <c r="CB18" s="10">
        <v>0</v>
      </c>
      <c r="CC18" s="10">
        <v>0</v>
      </c>
      <c r="CD18" s="10">
        <v>0</v>
      </c>
    </row>
    <row r="19" spans="8:82" s="7" customFormat="1" ht="15" customHeight="1">
      <c r="H19" s="16" t="s">
        <v>55</v>
      </c>
      <c r="I19" s="17" t="s">
        <v>51</v>
      </c>
      <c r="J19" s="8">
        <f>SUM(K19:BG19)</f>
        <v>2314268</v>
      </c>
      <c r="K19" s="8">
        <v>3818</v>
      </c>
      <c r="L19" s="8">
        <v>777</v>
      </c>
      <c r="M19" s="8">
        <v>3</v>
      </c>
      <c r="N19" s="8"/>
      <c r="O19" s="8">
        <v>49</v>
      </c>
      <c r="P19" s="8">
        <v>59</v>
      </c>
      <c r="Q19" s="11">
        <v>3308</v>
      </c>
      <c r="R19" s="8">
        <v>12247</v>
      </c>
      <c r="S19" s="8">
        <v>2011</v>
      </c>
      <c r="T19" s="8">
        <v>162</v>
      </c>
      <c r="U19" s="8">
        <v>75</v>
      </c>
      <c r="V19" s="8">
        <v>106</v>
      </c>
      <c r="W19" s="8">
        <v>210</v>
      </c>
      <c r="X19" s="8">
        <v>2010</v>
      </c>
      <c r="Y19" s="8">
        <v>5</v>
      </c>
      <c r="Z19" s="8">
        <v>2</v>
      </c>
      <c r="AA19" s="8">
        <v>21</v>
      </c>
      <c r="AB19" s="8">
        <v>14</v>
      </c>
      <c r="AC19" s="8">
        <v>248</v>
      </c>
      <c r="AD19" s="8">
        <v>237</v>
      </c>
      <c r="AE19" s="8">
        <v>159</v>
      </c>
      <c r="AF19" s="8">
        <v>3</v>
      </c>
      <c r="AG19" s="8">
        <v>79</v>
      </c>
      <c r="AH19" s="8">
        <v>1</v>
      </c>
      <c r="AI19" s="8">
        <v>5</v>
      </c>
      <c r="AJ19" s="8"/>
      <c r="AK19" s="8"/>
      <c r="AL19" s="8"/>
      <c r="AM19" s="8">
        <v>19</v>
      </c>
      <c r="AN19" s="8"/>
      <c r="AO19" s="8"/>
      <c r="AP19" s="8"/>
      <c r="AQ19" s="8"/>
      <c r="AR19" s="8"/>
      <c r="AS19" s="8"/>
      <c r="AT19" s="8"/>
      <c r="AU19" s="8">
        <v>150</v>
      </c>
      <c r="AV19" s="8">
        <v>1</v>
      </c>
      <c r="AW19" s="8"/>
      <c r="AX19" s="8">
        <v>16431</v>
      </c>
      <c r="AY19" s="8">
        <v>24</v>
      </c>
      <c r="AZ19" s="8">
        <v>7</v>
      </c>
      <c r="BA19" s="8"/>
      <c r="BB19" s="8">
        <v>28</v>
      </c>
      <c r="BC19" s="8"/>
      <c r="BD19" s="8">
        <v>2254091</v>
      </c>
      <c r="BE19" s="8">
        <v>1599</v>
      </c>
      <c r="BF19" s="8">
        <v>14805</v>
      </c>
      <c r="BG19" s="8">
        <v>1504</v>
      </c>
      <c r="BI19" s="8"/>
      <c r="BJ19" s="8">
        <v>3412000</v>
      </c>
      <c r="BK19" s="8">
        <v>28061</v>
      </c>
      <c r="BL19" s="8"/>
      <c r="BM19" s="8"/>
      <c r="BN19" s="8"/>
      <c r="BO19" s="8"/>
      <c r="BQ19" s="8"/>
      <c r="BR19" s="8">
        <v>2206054</v>
      </c>
      <c r="BS19" s="8">
        <v>10558</v>
      </c>
      <c r="BT19" s="8"/>
      <c r="BU19" s="8"/>
      <c r="BV19" s="8"/>
      <c r="BW19" s="8"/>
      <c r="BY19" s="8">
        <v>0</v>
      </c>
      <c r="BZ19" s="8">
        <v>0</v>
      </c>
      <c r="CB19" s="8">
        <v>0</v>
      </c>
      <c r="CC19" s="8">
        <v>0</v>
      </c>
      <c r="CD19" s="8">
        <v>0</v>
      </c>
    </row>
    <row r="20" spans="8:82" s="7" customFormat="1" ht="15" customHeight="1">
      <c r="H20" s="18" t="s">
        <v>59</v>
      </c>
      <c r="I20" s="19" t="s">
        <v>53</v>
      </c>
      <c r="J20" s="9">
        <f>(J19/J10)*100</f>
        <v>2.2144973220603403</v>
      </c>
      <c r="K20" s="10"/>
      <c r="L20" s="10"/>
      <c r="M20" s="10"/>
      <c r="N20" s="10"/>
      <c r="O20" s="10"/>
      <c r="P20" s="10"/>
      <c r="Q20" s="11">
        <v>0</v>
      </c>
      <c r="R20" s="10"/>
      <c r="S20" s="10">
        <v>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>
        <v>0</v>
      </c>
      <c r="AZ20" s="10"/>
      <c r="BA20" s="10"/>
      <c r="BB20" s="10"/>
      <c r="BC20" s="10"/>
      <c r="BD20" s="10">
        <v>0</v>
      </c>
      <c r="BE20" s="10"/>
      <c r="BF20" s="10"/>
      <c r="BG20" s="10"/>
      <c r="BI20" s="10"/>
      <c r="BJ20" s="10">
        <v>0</v>
      </c>
      <c r="BK20" s="10"/>
      <c r="BL20" s="10"/>
      <c r="BM20" s="10"/>
      <c r="BN20" s="10"/>
      <c r="BO20" s="10"/>
      <c r="BQ20" s="10"/>
      <c r="BR20" s="10">
        <v>0</v>
      </c>
      <c r="BS20" s="10"/>
      <c r="BT20" s="10"/>
      <c r="BU20" s="10"/>
      <c r="BV20" s="10"/>
      <c r="BW20" s="10"/>
      <c r="BY20" s="10">
        <v>0</v>
      </c>
      <c r="BZ20" s="10">
        <v>0</v>
      </c>
      <c r="CB20" s="10">
        <v>0</v>
      </c>
      <c r="CC20" s="10">
        <v>0</v>
      </c>
      <c r="CD20" s="10">
        <v>0</v>
      </c>
    </row>
    <row r="21" spans="8:82" s="7" customFormat="1" ht="15" customHeight="1">
      <c r="H21" s="16" t="s">
        <v>54</v>
      </c>
      <c r="I21" s="17" t="s">
        <v>51</v>
      </c>
      <c r="J21" s="8">
        <f>SUM(K21:BG21)</f>
        <v>12578417</v>
      </c>
      <c r="K21" s="8">
        <v>10062</v>
      </c>
      <c r="L21" s="8">
        <v>2119</v>
      </c>
      <c r="M21" s="8">
        <v>159</v>
      </c>
      <c r="N21" s="8"/>
      <c r="O21" s="8">
        <v>103</v>
      </c>
      <c r="P21" s="8">
        <v>177</v>
      </c>
      <c r="Q21" s="8">
        <v>15626</v>
      </c>
      <c r="R21" s="8">
        <v>46336</v>
      </c>
      <c r="S21" s="8">
        <v>5002</v>
      </c>
      <c r="T21" s="8">
        <v>366</v>
      </c>
      <c r="U21" s="8">
        <v>279</v>
      </c>
      <c r="V21" s="8">
        <v>469</v>
      </c>
      <c r="W21" s="8">
        <v>791</v>
      </c>
      <c r="X21" s="8">
        <v>6176</v>
      </c>
      <c r="Y21" s="8">
        <v>14</v>
      </c>
      <c r="Z21" s="8">
        <v>529</v>
      </c>
      <c r="AA21" s="8">
        <v>244</v>
      </c>
      <c r="AB21" s="8">
        <v>25</v>
      </c>
      <c r="AC21" s="8">
        <v>487</v>
      </c>
      <c r="AD21" s="8">
        <v>1127</v>
      </c>
      <c r="AE21" s="8">
        <v>958</v>
      </c>
      <c r="AF21" s="8">
        <v>8</v>
      </c>
      <c r="AG21" s="8">
        <v>155</v>
      </c>
      <c r="AH21" s="8">
        <v>4</v>
      </c>
      <c r="AI21" s="8">
        <v>1</v>
      </c>
      <c r="AJ21" s="8"/>
      <c r="AK21" s="8"/>
      <c r="AL21" s="8"/>
      <c r="AM21" s="8">
        <v>132</v>
      </c>
      <c r="AN21" s="8"/>
      <c r="AO21" s="8">
        <v>2</v>
      </c>
      <c r="AP21" s="8"/>
      <c r="AQ21" s="8"/>
      <c r="AR21" s="8"/>
      <c r="AS21" s="8"/>
      <c r="AT21" s="8"/>
      <c r="AU21" s="8">
        <v>475</v>
      </c>
      <c r="AV21" s="8">
        <v>1</v>
      </c>
      <c r="AW21" s="8">
        <v>2</v>
      </c>
      <c r="AX21" s="8">
        <v>83340</v>
      </c>
      <c r="AY21" s="8">
        <v>184</v>
      </c>
      <c r="AZ21" s="8">
        <v>13</v>
      </c>
      <c r="BA21" s="8"/>
      <c r="BB21" s="8">
        <v>369</v>
      </c>
      <c r="BC21" s="8"/>
      <c r="BD21" s="8">
        <v>12328173</v>
      </c>
      <c r="BE21" s="8">
        <v>3723</v>
      </c>
      <c r="BF21" s="8">
        <v>68136</v>
      </c>
      <c r="BG21" s="8">
        <v>2650</v>
      </c>
      <c r="BI21" s="8"/>
      <c r="BJ21" s="8">
        <v>17677000</v>
      </c>
      <c r="BK21" s="8">
        <v>120198</v>
      </c>
      <c r="BL21" s="8"/>
      <c r="BM21" s="8"/>
      <c r="BN21" s="8"/>
      <c r="BO21" s="8"/>
      <c r="BQ21" s="8"/>
      <c r="BR21" s="8">
        <v>12155504</v>
      </c>
      <c r="BS21" s="8">
        <v>52499</v>
      </c>
      <c r="BT21" s="8"/>
      <c r="BU21" s="8"/>
      <c r="BV21" s="8"/>
      <c r="BW21" s="8"/>
      <c r="BY21" s="8">
        <v>0</v>
      </c>
      <c r="BZ21" s="8">
        <v>0</v>
      </c>
      <c r="CB21" s="8">
        <v>49</v>
      </c>
      <c r="CC21" s="8">
        <v>0</v>
      </c>
      <c r="CD21" s="8">
        <v>0</v>
      </c>
    </row>
    <row r="22" spans="8:82" s="7" customFormat="1" ht="15" customHeight="1">
      <c r="H22" s="18" t="s">
        <v>60</v>
      </c>
      <c r="I22" s="19" t="s">
        <v>53</v>
      </c>
      <c r="J22" s="9">
        <f>(J21/J10)*100</f>
        <v>12.036147396178082</v>
      </c>
      <c r="K22" s="10"/>
      <c r="L22" s="10"/>
      <c r="M22" s="10"/>
      <c r="N22" s="10"/>
      <c r="O22" s="10"/>
      <c r="P22" s="10"/>
      <c r="Q22" s="10">
        <v>0</v>
      </c>
      <c r="R22" s="10"/>
      <c r="S22" s="10"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>
        <v>0</v>
      </c>
      <c r="AZ22" s="10"/>
      <c r="BA22" s="10"/>
      <c r="BB22" s="10"/>
      <c r="BC22" s="10"/>
      <c r="BD22" s="10">
        <v>0</v>
      </c>
      <c r="BE22" s="10"/>
      <c r="BF22" s="10"/>
      <c r="BG22" s="10"/>
      <c r="BI22" s="10"/>
      <c r="BJ22" s="10">
        <v>0</v>
      </c>
      <c r="BK22" s="10"/>
      <c r="BL22" s="10"/>
      <c r="BM22" s="10"/>
      <c r="BN22" s="10"/>
      <c r="BO22" s="10"/>
      <c r="BQ22" s="10"/>
      <c r="BR22" s="10">
        <v>0</v>
      </c>
      <c r="BS22" s="10"/>
      <c r="BT22" s="10"/>
      <c r="BU22" s="10"/>
      <c r="BV22" s="10"/>
      <c r="BW22" s="10"/>
      <c r="BY22" s="10">
        <v>0</v>
      </c>
      <c r="BZ22" s="10">
        <v>0</v>
      </c>
      <c r="CB22" s="10">
        <v>0</v>
      </c>
      <c r="CC22" s="10">
        <v>0</v>
      </c>
      <c r="CD22" s="10">
        <v>0</v>
      </c>
    </row>
    <row r="23" spans="8:82" s="7" customFormat="1" ht="15" customHeight="1">
      <c r="H23" s="16" t="s">
        <v>61</v>
      </c>
      <c r="I23" s="17" t="s">
        <v>51</v>
      </c>
      <c r="J23" s="8">
        <f>SUM(K23:BG23)</f>
        <v>17530284</v>
      </c>
      <c r="K23" s="8">
        <v>10456</v>
      </c>
      <c r="L23" s="8">
        <v>2414</v>
      </c>
      <c r="M23" s="8">
        <v>324</v>
      </c>
      <c r="N23" s="8"/>
      <c r="O23" s="8">
        <v>132</v>
      </c>
      <c r="P23" s="8">
        <v>219</v>
      </c>
      <c r="Q23" s="11">
        <v>15123</v>
      </c>
      <c r="R23" s="8">
        <v>88483</v>
      </c>
      <c r="S23" s="8">
        <v>5396</v>
      </c>
      <c r="T23" s="8">
        <v>375</v>
      </c>
      <c r="U23" s="8">
        <v>128</v>
      </c>
      <c r="V23" s="8">
        <v>611</v>
      </c>
      <c r="W23" s="8">
        <v>1180</v>
      </c>
      <c r="X23" s="8">
        <v>6129</v>
      </c>
      <c r="Y23" s="8">
        <v>21</v>
      </c>
      <c r="Z23" s="8">
        <v>867</v>
      </c>
      <c r="AA23" s="8">
        <v>197</v>
      </c>
      <c r="AB23" s="8">
        <v>42</v>
      </c>
      <c r="AC23" s="8">
        <v>879</v>
      </c>
      <c r="AD23" s="8">
        <v>876</v>
      </c>
      <c r="AE23" s="8">
        <v>537</v>
      </c>
      <c r="AF23" s="8">
        <v>14</v>
      </c>
      <c r="AG23" s="8">
        <v>172</v>
      </c>
      <c r="AH23" s="8">
        <v>3</v>
      </c>
      <c r="AI23" s="8">
        <v>406</v>
      </c>
      <c r="AJ23" s="8"/>
      <c r="AK23" s="8"/>
      <c r="AL23" s="8"/>
      <c r="AM23" s="8">
        <v>64</v>
      </c>
      <c r="AN23" s="8"/>
      <c r="AO23" s="8"/>
      <c r="AP23" s="8"/>
      <c r="AQ23" s="8"/>
      <c r="AR23" s="8"/>
      <c r="AS23" s="8"/>
      <c r="AT23" s="8"/>
      <c r="AU23" s="8">
        <v>481</v>
      </c>
      <c r="AV23" s="8">
        <v>7</v>
      </c>
      <c r="AW23" s="8">
        <v>4</v>
      </c>
      <c r="AX23" s="8">
        <v>71203</v>
      </c>
      <c r="AY23" s="8">
        <v>165</v>
      </c>
      <c r="AZ23" s="8">
        <v>40</v>
      </c>
      <c r="BA23" s="8"/>
      <c r="BB23" s="8">
        <v>764</v>
      </c>
      <c r="BC23" s="8"/>
      <c r="BD23" s="8">
        <v>17222775</v>
      </c>
      <c r="BE23" s="8">
        <v>5221</v>
      </c>
      <c r="BF23" s="8">
        <v>92107</v>
      </c>
      <c r="BG23" s="8">
        <v>2469</v>
      </c>
      <c r="BI23" s="8"/>
      <c r="BJ23" s="8">
        <v>24406000</v>
      </c>
      <c r="BK23" s="8">
        <v>199276</v>
      </c>
      <c r="BL23" s="8"/>
      <c r="BM23" s="8"/>
      <c r="BN23" s="8">
        <v>550</v>
      </c>
      <c r="BO23" s="8"/>
      <c r="BQ23" s="8"/>
      <c r="BR23" s="8">
        <v>16995919</v>
      </c>
      <c r="BS23" s="8">
        <v>86654</v>
      </c>
      <c r="BT23" s="8"/>
      <c r="BU23" s="8"/>
      <c r="BV23" s="8">
        <v>406</v>
      </c>
      <c r="BW23" s="8"/>
      <c r="BY23" s="8">
        <v>5</v>
      </c>
      <c r="BZ23" s="8">
        <v>0</v>
      </c>
      <c r="CB23" s="8">
        <v>0</v>
      </c>
      <c r="CC23" s="8">
        <v>0</v>
      </c>
      <c r="CD23" s="8">
        <v>0</v>
      </c>
    </row>
    <row r="24" spans="8:82" s="7" customFormat="1" ht="15" customHeight="1">
      <c r="H24" s="18" t="s">
        <v>62</v>
      </c>
      <c r="I24" s="19" t="s">
        <v>53</v>
      </c>
      <c r="J24" s="9">
        <f>(J23/J10)*100</f>
        <v>16.774533879808747</v>
      </c>
      <c r="K24" s="10"/>
      <c r="L24" s="10"/>
      <c r="M24" s="10"/>
      <c r="N24" s="10"/>
      <c r="O24" s="10"/>
      <c r="P24" s="10"/>
      <c r="Q24" s="11">
        <v>0</v>
      </c>
      <c r="R24" s="10"/>
      <c r="S24" s="10"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>
        <v>0</v>
      </c>
      <c r="AZ24" s="10"/>
      <c r="BA24" s="10"/>
      <c r="BB24" s="10"/>
      <c r="BC24" s="10"/>
      <c r="BD24" s="10">
        <v>0</v>
      </c>
      <c r="BE24" s="10"/>
      <c r="BF24" s="10"/>
      <c r="BG24" s="10"/>
      <c r="BI24" s="10"/>
      <c r="BJ24" s="10">
        <v>0</v>
      </c>
      <c r="BK24" s="10"/>
      <c r="BL24" s="10"/>
      <c r="BM24" s="10"/>
      <c r="BN24" s="10"/>
      <c r="BO24" s="10"/>
      <c r="BQ24" s="10"/>
      <c r="BR24" s="10">
        <v>0</v>
      </c>
      <c r="BS24" s="10"/>
      <c r="BT24" s="10"/>
      <c r="BU24" s="10"/>
      <c r="BV24" s="10"/>
      <c r="BW24" s="10"/>
      <c r="BY24" s="10">
        <v>0</v>
      </c>
      <c r="BZ24" s="10">
        <v>0</v>
      </c>
      <c r="CB24" s="10">
        <v>0</v>
      </c>
      <c r="CC24" s="10">
        <v>0</v>
      </c>
      <c r="CD24" s="10">
        <v>0</v>
      </c>
    </row>
    <row r="25" spans="8:82" s="7" customFormat="1" ht="15" customHeight="1">
      <c r="H25" s="16" t="s">
        <v>63</v>
      </c>
      <c r="I25" s="17" t="s">
        <v>51</v>
      </c>
      <c r="J25" s="8">
        <f>SUM(K25:BG25)</f>
        <v>5760640</v>
      </c>
      <c r="K25" s="8">
        <v>7317</v>
      </c>
      <c r="L25" s="8">
        <v>2824</v>
      </c>
      <c r="M25" s="8"/>
      <c r="N25" s="8"/>
      <c r="O25" s="8">
        <v>78</v>
      </c>
      <c r="P25" s="8">
        <v>122</v>
      </c>
      <c r="Q25" s="8">
        <v>6921</v>
      </c>
      <c r="R25" s="8">
        <v>46908</v>
      </c>
      <c r="S25" s="8">
        <v>5393</v>
      </c>
      <c r="T25" s="8">
        <v>292</v>
      </c>
      <c r="U25" s="8">
        <v>122</v>
      </c>
      <c r="V25" s="8">
        <v>229</v>
      </c>
      <c r="W25" s="8">
        <v>1400</v>
      </c>
      <c r="X25" s="8">
        <v>5293</v>
      </c>
      <c r="Y25" s="8">
        <v>2</v>
      </c>
      <c r="Z25" s="8">
        <v>239</v>
      </c>
      <c r="AA25" s="8">
        <v>71</v>
      </c>
      <c r="AB25" s="8">
        <v>37</v>
      </c>
      <c r="AC25" s="8">
        <v>1919</v>
      </c>
      <c r="AD25" s="8">
        <v>238</v>
      </c>
      <c r="AE25" s="8">
        <v>773</v>
      </c>
      <c r="AF25" s="8">
        <v>10</v>
      </c>
      <c r="AG25" s="8">
        <v>105</v>
      </c>
      <c r="AH25" s="8">
        <v>1</v>
      </c>
      <c r="AI25" s="8">
        <v>83</v>
      </c>
      <c r="AJ25" s="8">
        <v>1</v>
      </c>
      <c r="AK25" s="8"/>
      <c r="AL25" s="8">
        <v>1</v>
      </c>
      <c r="AM25" s="8">
        <v>39</v>
      </c>
      <c r="AN25" s="8">
        <v>1</v>
      </c>
      <c r="AO25" s="8"/>
      <c r="AP25" s="8"/>
      <c r="AQ25" s="8"/>
      <c r="AR25" s="8"/>
      <c r="AS25" s="8"/>
      <c r="AT25" s="8"/>
      <c r="AU25" s="8">
        <v>83</v>
      </c>
      <c r="AV25" s="8">
        <v>4</v>
      </c>
      <c r="AW25" s="8"/>
      <c r="AX25" s="8">
        <v>42287</v>
      </c>
      <c r="AY25" s="8">
        <v>66</v>
      </c>
      <c r="AZ25" s="8">
        <v>201</v>
      </c>
      <c r="BA25" s="8"/>
      <c r="BB25" s="8">
        <v>224</v>
      </c>
      <c r="BC25" s="8"/>
      <c r="BD25" s="8">
        <v>5585285</v>
      </c>
      <c r="BE25" s="8">
        <v>3293</v>
      </c>
      <c r="BF25" s="8">
        <v>45761</v>
      </c>
      <c r="BG25" s="8">
        <v>3017</v>
      </c>
      <c r="BI25" s="8"/>
      <c r="BJ25" s="8">
        <v>8626000</v>
      </c>
      <c r="BK25" s="8">
        <v>38328</v>
      </c>
      <c r="BL25" s="8"/>
      <c r="BM25" s="8"/>
      <c r="BN25" s="8"/>
      <c r="BO25" s="8"/>
      <c r="BQ25" s="8"/>
      <c r="BR25" s="8">
        <v>5487699</v>
      </c>
      <c r="BS25" s="8">
        <v>16629</v>
      </c>
      <c r="BT25" s="8"/>
      <c r="BU25" s="8"/>
      <c r="BV25" s="8"/>
      <c r="BW25" s="8"/>
      <c r="BY25" s="8">
        <v>0</v>
      </c>
      <c r="BZ25" s="8">
        <v>1</v>
      </c>
      <c r="CB25" s="8">
        <v>85</v>
      </c>
      <c r="CC25" s="8">
        <v>0</v>
      </c>
      <c r="CD25" s="8">
        <v>0</v>
      </c>
    </row>
    <row r="26" spans="8:82" s="7" customFormat="1" ht="15" customHeight="1">
      <c r="H26" s="18" t="s">
        <v>64</v>
      </c>
      <c r="I26" s="19" t="s">
        <v>53</v>
      </c>
      <c r="J26" s="9">
        <f>(J25/J10)*100</f>
        <v>5.512292376403113</v>
      </c>
      <c r="K26" s="10"/>
      <c r="L26" s="10"/>
      <c r="M26" s="10"/>
      <c r="N26" s="10"/>
      <c r="O26" s="10"/>
      <c r="P26" s="10"/>
      <c r="Q26" s="10">
        <v>0</v>
      </c>
      <c r="R26" s="10"/>
      <c r="S26" s="10"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>
        <v>0</v>
      </c>
      <c r="AZ26" s="10"/>
      <c r="BA26" s="10"/>
      <c r="BB26" s="10"/>
      <c r="BC26" s="10"/>
      <c r="BD26" s="10">
        <v>0</v>
      </c>
      <c r="BE26" s="10"/>
      <c r="BF26" s="10"/>
      <c r="BG26" s="10"/>
      <c r="BI26" s="10"/>
      <c r="BJ26" s="10">
        <v>0</v>
      </c>
      <c r="BK26" s="10"/>
      <c r="BL26" s="10"/>
      <c r="BM26" s="10"/>
      <c r="BN26" s="10"/>
      <c r="BO26" s="10"/>
      <c r="BQ26" s="10"/>
      <c r="BR26" s="10">
        <v>0</v>
      </c>
      <c r="BS26" s="10"/>
      <c r="BT26" s="10"/>
      <c r="BU26" s="10"/>
      <c r="BV26" s="10"/>
      <c r="BW26" s="10"/>
      <c r="BY26" s="10">
        <v>0</v>
      </c>
      <c r="BZ26" s="10">
        <v>0</v>
      </c>
      <c r="CB26" s="10">
        <v>0</v>
      </c>
      <c r="CC26" s="10">
        <v>0</v>
      </c>
      <c r="CD26" s="10">
        <v>0</v>
      </c>
    </row>
    <row r="27" spans="8:82" s="7" customFormat="1" ht="15" customHeight="1">
      <c r="H27" s="16" t="s">
        <v>65</v>
      </c>
      <c r="I27" s="17" t="s">
        <v>51</v>
      </c>
      <c r="J27" s="8">
        <f>SUM(K27:BG27)</f>
        <v>3052446</v>
      </c>
      <c r="K27" s="8">
        <v>6919</v>
      </c>
      <c r="L27" s="8">
        <v>1738</v>
      </c>
      <c r="M27" s="8"/>
      <c r="N27" s="8"/>
      <c r="O27" s="8">
        <v>105</v>
      </c>
      <c r="P27" s="8">
        <v>95</v>
      </c>
      <c r="Q27" s="11">
        <v>4099</v>
      </c>
      <c r="R27" s="8">
        <v>16894</v>
      </c>
      <c r="S27" s="8">
        <v>3283</v>
      </c>
      <c r="T27" s="8">
        <v>269</v>
      </c>
      <c r="U27" s="8">
        <v>60</v>
      </c>
      <c r="V27" s="8">
        <v>163</v>
      </c>
      <c r="W27" s="8">
        <v>1310</v>
      </c>
      <c r="X27" s="8">
        <v>5920</v>
      </c>
      <c r="Y27" s="8">
        <v>7</v>
      </c>
      <c r="Z27" s="8">
        <v>101</v>
      </c>
      <c r="AA27" s="8">
        <v>33</v>
      </c>
      <c r="AB27" s="8">
        <v>38</v>
      </c>
      <c r="AC27" s="8">
        <v>938</v>
      </c>
      <c r="AD27" s="8">
        <v>123</v>
      </c>
      <c r="AE27" s="8">
        <v>342</v>
      </c>
      <c r="AF27" s="8">
        <v>6</v>
      </c>
      <c r="AG27" s="8">
        <v>71</v>
      </c>
      <c r="AH27" s="8"/>
      <c r="AI27" s="8"/>
      <c r="AJ27" s="8"/>
      <c r="AK27" s="8"/>
      <c r="AL27" s="8"/>
      <c r="AM27" s="8">
        <v>120</v>
      </c>
      <c r="AN27" s="8"/>
      <c r="AO27" s="8"/>
      <c r="AP27" s="8"/>
      <c r="AQ27" s="8"/>
      <c r="AR27" s="8"/>
      <c r="AS27" s="8"/>
      <c r="AT27" s="8"/>
      <c r="AU27" s="8">
        <v>88</v>
      </c>
      <c r="AV27" s="8"/>
      <c r="AW27" s="8">
        <v>1</v>
      </c>
      <c r="AX27" s="8">
        <v>26322</v>
      </c>
      <c r="AY27" s="8">
        <v>12</v>
      </c>
      <c r="AZ27" s="8">
        <v>10</v>
      </c>
      <c r="BA27" s="8"/>
      <c r="BB27" s="8">
        <v>148</v>
      </c>
      <c r="BC27" s="8"/>
      <c r="BD27" s="8">
        <v>2958280</v>
      </c>
      <c r="BE27" s="8">
        <v>2256</v>
      </c>
      <c r="BF27" s="8">
        <v>21382</v>
      </c>
      <c r="BG27" s="8">
        <v>1313</v>
      </c>
      <c r="BI27" s="8"/>
      <c r="BJ27" s="8">
        <v>4461000</v>
      </c>
      <c r="BK27" s="8">
        <v>19843</v>
      </c>
      <c r="BL27" s="8"/>
      <c r="BM27" s="8"/>
      <c r="BN27" s="8"/>
      <c r="BO27" s="8"/>
      <c r="BQ27" s="8"/>
      <c r="BR27" s="8">
        <v>2898279</v>
      </c>
      <c r="BS27" s="8">
        <v>8988</v>
      </c>
      <c r="BT27" s="8"/>
      <c r="BU27" s="8"/>
      <c r="BV27" s="8"/>
      <c r="BW27" s="8"/>
      <c r="BY27" s="8">
        <v>0</v>
      </c>
      <c r="BZ27" s="8">
        <v>0</v>
      </c>
      <c r="CB27" s="8">
        <v>0</v>
      </c>
      <c r="CC27" s="8">
        <v>0</v>
      </c>
      <c r="CD27" s="8">
        <v>0</v>
      </c>
    </row>
    <row r="28" spans="8:82" s="7" customFormat="1" ht="15" customHeight="1">
      <c r="H28" s="18" t="s">
        <v>64</v>
      </c>
      <c r="I28" s="19" t="s">
        <v>53</v>
      </c>
      <c r="J28" s="9">
        <f>(J27/J10)*100</f>
        <v>2.920851644119781</v>
      </c>
      <c r="K28" s="10"/>
      <c r="L28" s="10"/>
      <c r="M28" s="10"/>
      <c r="N28" s="10"/>
      <c r="O28" s="10"/>
      <c r="P28" s="10"/>
      <c r="Q28" s="11">
        <v>0</v>
      </c>
      <c r="R28" s="10"/>
      <c r="S28" s="10"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>
        <v>0</v>
      </c>
      <c r="AZ28" s="10"/>
      <c r="BA28" s="10"/>
      <c r="BB28" s="10"/>
      <c r="BC28" s="10"/>
      <c r="BD28" s="10">
        <v>0</v>
      </c>
      <c r="BE28" s="10"/>
      <c r="BF28" s="10"/>
      <c r="BG28" s="10"/>
      <c r="BI28" s="10"/>
      <c r="BJ28" s="10">
        <v>0</v>
      </c>
      <c r="BK28" s="10"/>
      <c r="BL28" s="10"/>
      <c r="BM28" s="10"/>
      <c r="BN28" s="10"/>
      <c r="BO28" s="10"/>
      <c r="BQ28" s="10"/>
      <c r="BR28" s="10">
        <v>0</v>
      </c>
      <c r="BS28" s="10"/>
      <c r="BT28" s="10"/>
      <c r="BU28" s="10"/>
      <c r="BV28" s="10"/>
      <c r="BW28" s="10"/>
      <c r="BY28" s="10">
        <v>0</v>
      </c>
      <c r="BZ28" s="10">
        <v>0</v>
      </c>
      <c r="CB28" s="10">
        <v>0</v>
      </c>
      <c r="CC28" s="10">
        <v>0</v>
      </c>
      <c r="CD28" s="10">
        <v>0</v>
      </c>
    </row>
    <row r="29" spans="8:82" s="7" customFormat="1" ht="15" customHeight="1">
      <c r="H29" s="16" t="s">
        <v>66</v>
      </c>
      <c r="I29" s="17" t="s">
        <v>51</v>
      </c>
      <c r="J29" s="8">
        <f>SUM(K29:BG29)</f>
        <v>9863818</v>
      </c>
      <c r="K29" s="8">
        <v>14304</v>
      </c>
      <c r="L29" s="8">
        <v>3889</v>
      </c>
      <c r="M29" s="8">
        <v>29</v>
      </c>
      <c r="N29" s="8"/>
      <c r="O29" s="8">
        <v>243</v>
      </c>
      <c r="P29" s="8">
        <v>326</v>
      </c>
      <c r="Q29" s="8">
        <v>11315</v>
      </c>
      <c r="R29" s="8">
        <v>36648</v>
      </c>
      <c r="S29" s="8">
        <v>6199</v>
      </c>
      <c r="T29" s="8">
        <v>400</v>
      </c>
      <c r="U29" s="8">
        <v>167</v>
      </c>
      <c r="V29" s="8">
        <v>294</v>
      </c>
      <c r="W29" s="8">
        <v>1759</v>
      </c>
      <c r="X29" s="8">
        <v>13212</v>
      </c>
      <c r="Y29" s="8">
        <v>7</v>
      </c>
      <c r="Z29" s="8">
        <v>547</v>
      </c>
      <c r="AA29" s="8">
        <v>221</v>
      </c>
      <c r="AB29" s="8">
        <v>87</v>
      </c>
      <c r="AC29" s="8">
        <v>3051</v>
      </c>
      <c r="AD29" s="8">
        <v>585</v>
      </c>
      <c r="AE29" s="8">
        <v>924</v>
      </c>
      <c r="AF29" s="8">
        <v>30</v>
      </c>
      <c r="AG29" s="8">
        <v>161</v>
      </c>
      <c r="AH29" s="8"/>
      <c r="AI29" s="8"/>
      <c r="AJ29" s="8"/>
      <c r="AK29" s="8"/>
      <c r="AL29" s="8"/>
      <c r="AM29" s="8">
        <v>208</v>
      </c>
      <c r="AN29" s="8"/>
      <c r="AO29" s="8"/>
      <c r="AP29" s="8"/>
      <c r="AQ29" s="8"/>
      <c r="AR29" s="8"/>
      <c r="AS29" s="8"/>
      <c r="AT29" s="8"/>
      <c r="AU29" s="8">
        <v>381</v>
      </c>
      <c r="AV29" s="8">
        <v>5</v>
      </c>
      <c r="AW29" s="8">
        <v>3</v>
      </c>
      <c r="AX29" s="8">
        <v>54941</v>
      </c>
      <c r="AY29" s="8">
        <v>164</v>
      </c>
      <c r="AZ29" s="8">
        <v>56</v>
      </c>
      <c r="BA29" s="8">
        <v>1</v>
      </c>
      <c r="BB29" s="8">
        <v>336</v>
      </c>
      <c r="BC29" s="8"/>
      <c r="BD29" s="8">
        <v>9652889</v>
      </c>
      <c r="BE29" s="8">
        <v>4805</v>
      </c>
      <c r="BF29" s="8">
        <v>51214</v>
      </c>
      <c r="BG29" s="8">
        <v>4417</v>
      </c>
      <c r="BI29" s="8"/>
      <c r="BJ29" s="8">
        <v>14458000</v>
      </c>
      <c r="BK29" s="8">
        <v>133576</v>
      </c>
      <c r="BL29" s="8"/>
      <c r="BM29" s="8"/>
      <c r="BN29" s="8"/>
      <c r="BO29" s="8"/>
      <c r="BQ29" s="8"/>
      <c r="BR29" s="8">
        <v>9468918</v>
      </c>
      <c r="BS29" s="8">
        <v>50468</v>
      </c>
      <c r="BT29" s="8"/>
      <c r="BU29" s="8"/>
      <c r="BV29" s="8"/>
      <c r="BW29" s="8"/>
      <c r="BY29" s="8">
        <v>0</v>
      </c>
      <c r="BZ29" s="8">
        <v>0</v>
      </c>
      <c r="CB29" s="8">
        <v>0</v>
      </c>
      <c r="CC29" s="8">
        <v>0</v>
      </c>
      <c r="CD29" s="8">
        <v>0</v>
      </c>
    </row>
    <row r="30" spans="8:82" s="7" customFormat="1" ht="15" customHeight="1">
      <c r="H30" s="18" t="s">
        <v>67</v>
      </c>
      <c r="I30" s="19" t="s">
        <v>53</v>
      </c>
      <c r="J30" s="9">
        <f>(J29/J10)*100</f>
        <v>9.438577790597536</v>
      </c>
      <c r="K30" s="10"/>
      <c r="L30" s="10"/>
      <c r="M30" s="10"/>
      <c r="N30" s="10"/>
      <c r="O30" s="10"/>
      <c r="P30" s="10"/>
      <c r="Q30" s="10">
        <v>0</v>
      </c>
      <c r="R30" s="10"/>
      <c r="S30" s="10"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>
        <v>0</v>
      </c>
      <c r="AZ30" s="10"/>
      <c r="BA30" s="10"/>
      <c r="BB30" s="10"/>
      <c r="BC30" s="10"/>
      <c r="BD30" s="10">
        <v>0</v>
      </c>
      <c r="BE30" s="10"/>
      <c r="BF30" s="10"/>
      <c r="BG30" s="10"/>
      <c r="BI30" s="10"/>
      <c r="BJ30" s="10">
        <v>0</v>
      </c>
      <c r="BK30" s="10"/>
      <c r="BL30" s="10"/>
      <c r="BM30" s="10"/>
      <c r="BN30" s="10"/>
      <c r="BO30" s="10"/>
      <c r="BQ30" s="10"/>
      <c r="BR30" s="10">
        <v>0</v>
      </c>
      <c r="BS30" s="10"/>
      <c r="BT30" s="10"/>
      <c r="BU30" s="10"/>
      <c r="BV30" s="10"/>
      <c r="BW30" s="10"/>
      <c r="BY30" s="10">
        <v>0</v>
      </c>
      <c r="BZ30" s="10">
        <v>0</v>
      </c>
      <c r="CB30" s="10">
        <v>0</v>
      </c>
      <c r="CC30" s="10">
        <v>0</v>
      </c>
      <c r="CD30" s="10">
        <v>0</v>
      </c>
    </row>
    <row r="31" spans="8:82" s="7" customFormat="1" ht="15" customHeight="1">
      <c r="H31" s="16" t="s">
        <v>68</v>
      </c>
      <c r="I31" s="17" t="s">
        <v>51</v>
      </c>
      <c r="J31" s="8">
        <f>SUM(K31:BG31)</f>
        <v>947661</v>
      </c>
      <c r="K31" s="8">
        <v>1618</v>
      </c>
      <c r="L31" s="8">
        <v>255</v>
      </c>
      <c r="M31" s="8"/>
      <c r="N31" s="8"/>
      <c r="O31" s="8">
        <v>63</v>
      </c>
      <c r="P31" s="8">
        <v>106</v>
      </c>
      <c r="Q31" s="11">
        <v>1154</v>
      </c>
      <c r="R31" s="8">
        <v>3484</v>
      </c>
      <c r="S31" s="8">
        <v>592</v>
      </c>
      <c r="T31" s="8">
        <v>54</v>
      </c>
      <c r="U31" s="8">
        <v>22</v>
      </c>
      <c r="V31" s="8">
        <v>48</v>
      </c>
      <c r="W31" s="8">
        <v>487</v>
      </c>
      <c r="X31" s="8">
        <v>800</v>
      </c>
      <c r="Y31" s="8">
        <v>11</v>
      </c>
      <c r="Z31" s="8">
        <v>49</v>
      </c>
      <c r="AA31" s="8">
        <v>121</v>
      </c>
      <c r="AB31" s="8">
        <v>30</v>
      </c>
      <c r="AC31" s="8">
        <v>89</v>
      </c>
      <c r="AD31" s="8">
        <v>26</v>
      </c>
      <c r="AE31" s="8">
        <v>100</v>
      </c>
      <c r="AF31" s="8">
        <v>11</v>
      </c>
      <c r="AG31" s="8">
        <v>59</v>
      </c>
      <c r="AH31" s="8"/>
      <c r="AI31" s="8"/>
      <c r="AJ31" s="8"/>
      <c r="AK31" s="8"/>
      <c r="AL31" s="8"/>
      <c r="AM31" s="8">
        <v>48</v>
      </c>
      <c r="AN31" s="8"/>
      <c r="AO31" s="8">
        <v>1</v>
      </c>
      <c r="AP31" s="8"/>
      <c r="AQ31" s="8"/>
      <c r="AR31" s="8"/>
      <c r="AS31" s="8"/>
      <c r="AT31" s="8"/>
      <c r="AU31" s="8">
        <v>80</v>
      </c>
      <c r="AV31" s="8"/>
      <c r="AW31" s="8"/>
      <c r="AX31" s="8">
        <v>2688</v>
      </c>
      <c r="AY31" s="8">
        <v>7</v>
      </c>
      <c r="AZ31" s="8">
        <v>6</v>
      </c>
      <c r="BA31" s="8"/>
      <c r="BB31" s="8">
        <v>33</v>
      </c>
      <c r="BC31" s="8"/>
      <c r="BD31" s="8">
        <v>931932</v>
      </c>
      <c r="BE31" s="8">
        <v>832</v>
      </c>
      <c r="BF31" s="8">
        <v>2360</v>
      </c>
      <c r="BG31" s="8">
        <v>495</v>
      </c>
      <c r="BI31" s="8"/>
      <c r="BJ31" s="8">
        <v>1438600</v>
      </c>
      <c r="BK31" s="8">
        <v>12257</v>
      </c>
      <c r="BL31" s="8"/>
      <c r="BM31" s="8"/>
      <c r="BN31" s="8"/>
      <c r="BO31" s="8"/>
      <c r="BQ31" s="8"/>
      <c r="BR31" s="8">
        <v>914052</v>
      </c>
      <c r="BS31" s="8">
        <v>5430</v>
      </c>
      <c r="BT31" s="8"/>
      <c r="BU31" s="8"/>
      <c r="BV31" s="8"/>
      <c r="BW31" s="8"/>
      <c r="BY31" s="8">
        <v>0</v>
      </c>
      <c r="BZ31" s="8">
        <v>0</v>
      </c>
      <c r="CB31" s="8">
        <v>0</v>
      </c>
      <c r="CC31" s="8">
        <v>0</v>
      </c>
      <c r="CD31" s="8">
        <v>0</v>
      </c>
    </row>
    <row r="32" spans="8:82" s="7" customFormat="1" ht="15" customHeight="1">
      <c r="H32" s="18" t="s">
        <v>69</v>
      </c>
      <c r="I32" s="19" t="s">
        <v>53</v>
      </c>
      <c r="J32" s="9">
        <f>(J31/J10)*100</f>
        <v>0.9068062759892217</v>
      </c>
      <c r="K32" s="10"/>
      <c r="L32" s="10"/>
      <c r="M32" s="10"/>
      <c r="N32" s="10"/>
      <c r="O32" s="10"/>
      <c r="P32" s="10"/>
      <c r="Q32" s="10">
        <v>0</v>
      </c>
      <c r="R32" s="10"/>
      <c r="S32" s="10"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>
        <v>0</v>
      </c>
      <c r="AZ32" s="10"/>
      <c r="BA32" s="10"/>
      <c r="BB32" s="10"/>
      <c r="BC32" s="10"/>
      <c r="BD32" s="10">
        <v>0</v>
      </c>
      <c r="BE32" s="10"/>
      <c r="BF32" s="10"/>
      <c r="BG32" s="10"/>
      <c r="BI32" s="10"/>
      <c r="BJ32" s="10">
        <v>0</v>
      </c>
      <c r="BK32" s="10"/>
      <c r="BL32" s="10"/>
      <c r="BM32" s="10"/>
      <c r="BN32" s="10"/>
      <c r="BO32" s="10"/>
      <c r="BQ32" s="10"/>
      <c r="BR32" s="10">
        <v>0</v>
      </c>
      <c r="BS32" s="10"/>
      <c r="BT32" s="10"/>
      <c r="BU32" s="10"/>
      <c r="BV32" s="10"/>
      <c r="BW32" s="10"/>
      <c r="BY32" s="10">
        <v>0</v>
      </c>
      <c r="BZ32" s="10">
        <v>0</v>
      </c>
      <c r="CB32" s="10">
        <v>0</v>
      </c>
      <c r="CC32" s="10">
        <v>0</v>
      </c>
      <c r="CD32" s="10">
        <v>0</v>
      </c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59" r:id="rId2"/>
  <headerFooter alignWithMargins="0">
    <oddHeader>&amp;C&amp;"ＭＳ 明朝,標準"&amp;18無線局施設状況表（地方局、局種別）&amp;R&amp;D
(&amp;P/&amp;N)</oddHeader>
  </headerFooter>
  <colBreaks count="5" manualBreakCount="5">
    <brk id="32" max="31" man="1"/>
    <brk id="45" max="31" man="1"/>
    <brk id="59" max="65535" man="1"/>
    <brk id="68" max="65535" man="1"/>
    <brk id="8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005195</cp:lastModifiedBy>
  <cp:lastPrinted>2005-10-27T03:49:16Z</cp:lastPrinted>
  <dcterms:created xsi:type="dcterms:W3CDTF">2005-05-10T01:53:22Z</dcterms:created>
  <dcterms:modified xsi:type="dcterms:W3CDTF">2005-11-01T05:14:00Z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