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3580" windowHeight="877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'JLH1030'!$A$1:$CT$32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45621" refMode="R1C1"/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 s="1"/>
  <c r="J31" i="4"/>
  <c r="J29" i="4"/>
  <c r="J27" i="4"/>
  <c r="J25" i="4"/>
  <c r="J23" i="4"/>
  <c r="J21" i="4"/>
  <c r="J19" i="4"/>
  <c r="J17" i="4"/>
  <c r="J15" i="4"/>
  <c r="J13" i="4"/>
  <c r="J11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X10" i="4"/>
  <c r="BW10" i="4"/>
  <c r="BV10" i="4"/>
  <c r="BU10" i="4"/>
  <c r="BT10" i="4"/>
  <c r="BS10" i="4"/>
  <c r="BR10" i="4"/>
  <c r="BQ10" i="4"/>
  <c r="BP10" i="4"/>
  <c r="BO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6" l="1"/>
  <c r="J32" i="6" s="1"/>
  <c r="J14" i="4"/>
  <c r="J10" i="4"/>
  <c r="J30" i="6"/>
  <c r="J26" i="6"/>
  <c r="J22" i="6"/>
  <c r="J18" i="6"/>
  <c r="J14" i="6"/>
  <c r="J32" i="5"/>
  <c r="J30" i="5"/>
  <c r="J28" i="5"/>
  <c r="J26" i="5"/>
  <c r="J24" i="5"/>
  <c r="J22" i="5"/>
  <c r="J20" i="5"/>
  <c r="J18" i="5"/>
  <c r="J16" i="5"/>
  <c r="J14" i="5"/>
  <c r="J12" i="5"/>
  <c r="J18" i="4"/>
  <c r="J22" i="4"/>
  <c r="J26" i="4"/>
  <c r="J30" i="4"/>
  <c r="J12" i="4"/>
  <c r="J16" i="4"/>
  <c r="J20" i="4"/>
  <c r="J24" i="4"/>
  <c r="J28" i="4"/>
  <c r="J32" i="4"/>
  <c r="J12" i="6" l="1"/>
  <c r="J16" i="6"/>
  <c r="J20" i="6"/>
  <c r="J24" i="6"/>
  <c r="J28" i="6"/>
</calcChain>
</file>

<file path=xl/sharedStrings.xml><?xml version="1.0" encoding="utf-8"?>
<sst xmlns="http://schemas.openxmlformats.org/spreadsheetml/2006/main" count="353" uniqueCount="117">
  <si>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</si>
  <si>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</si>
  <si>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</si>
  <si>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</si>
  <si>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</si>
  <si>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</si>
  <si>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</si>
  <si>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</si>
  <si>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</si>
  <si>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</si>
  <si>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</si>
  <si>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</si>
  <si>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</si>
  <si>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</si>
  <si>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</si>
  <si>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</si>
  <si>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</si>
  <si>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</si>
  <si>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</si>
  <si>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</si>
  <si>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</si>
  <si>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</si>
  <si>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</si>
  <si>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</si>
  <si>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</si>
  <si>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</si>
  <si>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</si>
  <si>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</si>
  <si>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</si>
  <si>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</si>
  <si>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</si>
  <si>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</si>
  <si>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</si>
  <si>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</si>
  <si>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</si>
  <si>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</si>
  <si>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</si>
  <si>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</si>
  <si>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</si>
  <si>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</si>
  <si>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</si>
  <si>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</si>
  <si>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</si>
  <si>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</si>
  <si>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</si>
  <si>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</si>
  <si>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</si>
  <si>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</si>
  <si>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</si>
  <si>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</si>
  <si>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</si>
  <si>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</si>
  <si>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</si>
  <si>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</si>
  <si>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</si>
  <si>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</si>
  <si>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</si>
  <si>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</si>
  <si>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</si>
  <si>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</si>
  <si>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</si>
  <si>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</si>
  <si>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</si>
  <si>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</si>
  <si>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第３世代の端末</t>
    <rPh sb="8" eb="10">
      <t>タンマツ</t>
    </rPh>
    <phoneticPr fontId="5"/>
  </si>
  <si>
    <t>　　　広帯域移動無線
　　　アクセスシステム</t>
    <rPh sb="3" eb="4">
      <t>ヒロ</t>
    </rPh>
    <rPh sb="4" eb="5">
      <t>タイ</t>
    </rPh>
    <rPh sb="5" eb="6">
      <t>イキ</t>
    </rPh>
    <rPh sb="6" eb="8">
      <t>イドウ</t>
    </rPh>
    <rPh sb="8" eb="10">
      <t>ムセン</t>
    </rPh>
    <phoneticPr fontId="5"/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</si>
  <si>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</si>
  <si>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</si>
  <si>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</si>
  <si>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</si>
  <si>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</si>
  <si>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陸上移動中継局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</si>
  <si>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</si>
  <si>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</si>
  <si>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</si>
  <si>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</si>
  <si>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　　　その他</t>
    <rPh sb="7" eb="8">
      <t>タ</t>
    </rPh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</si>
  <si>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</si>
  <si>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</si>
  <si>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</si>
  <si>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</si>
  <si>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</si>
  <si>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</si>
  <si>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</si>
  <si>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</si>
  <si>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</si>
  <si>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</si>
  <si>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</si>
  <si>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</si>
  <si>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</si>
  <si>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</si>
  <si>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</si>
  <si>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</si>
  <si>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</si>
  <si>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</si>
  <si>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</si>
  <si>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</si>
  <si>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</si>
  <si>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</si>
  <si>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</si>
  <si>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</si>
  <si>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</si>
  <si>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</si>
  <si>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</si>
  <si>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</si>
  <si>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</si>
  <si>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　　広帯域移動無線
　　アクセスシステム</t>
    <phoneticPr fontId="5"/>
  </si>
  <si>
    <t>　　ＰＨＳ</t>
    <phoneticPr fontId="5"/>
  </si>
  <si>
    <t>携帯移動地球局</t>
  </si>
  <si>
    <t>衛星基幹放送局</t>
    <phoneticPr fontId="5"/>
  </si>
  <si>
    <t>衛星基幹放送試験局</t>
    <phoneticPr fontId="5"/>
  </si>
  <si>
    <t>実験試験局</t>
    <phoneticPr fontId="5"/>
  </si>
  <si>
    <t>特定実験試験局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</si>
  <si>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</si>
  <si>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</si>
  <si>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（平成２７年　６月末時点：全国）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</si>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</sst>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#,##0.0"/>
  </numFmts>
  <fonts count="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 applyBorder="1"/>
    <xf numFmtId="176" fontId="2" fillId="0" borderId="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/>
    <xf numFmtId="176" fontId="2" fillId="0" borderId="1" xfId="1" applyNumberFormat="1" applyFont="1" applyBorder="1" applyAlignment="1">
      <alignment textRotation="255"/>
    </xf>
    <xf numFmtId="176" fontId="2" fillId="0" borderId="2" xfId="1" applyNumberFormat="1" applyFont="1" applyBorder="1" applyAlignment="1">
      <alignment horizontal="center" vertical="top"/>
    </xf>
    <xf numFmtId="176" fontId="2" fillId="0" borderId="3" xfId="1" quotePrefix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Border="1" applyAlignment="1" applyProtection="1">
      <alignment vertical="top" textRotation="255"/>
    </xf>
    <xf numFmtId="176" fontId="2" fillId="0" borderId="0" xfId="1" applyNumberFormat="1" applyFont="1" applyAlignment="1"/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center" vertical="center" textRotation="255"/>
    </xf>
    <xf numFmtId="176" fontId="2" fillId="0" borderId="5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66</xdr:col>
      <xdr:colOff>0</xdr:colOff>
      <xdr:row>8</xdr:row>
      <xdr:rowOff>0</xdr:rowOff>
    </xdr:from>
    <xdr:to>
      <xdr:col>76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56464200" y="381000"/>
          <a:ext cx="9620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77</xdr:col>
      <xdr:colOff>0</xdr:colOff>
      <xdr:row>8</xdr:row>
      <xdr:rowOff>0</xdr:rowOff>
    </xdr:from>
    <xdr:to>
      <xdr:col>98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66284475" y="381000"/>
          <a:ext cx="202025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78</xdr:col>
      <xdr:colOff>0</xdr:colOff>
      <xdr:row>8</xdr:row>
      <xdr:rowOff>200025</xdr:rowOff>
    </xdr:from>
    <xdr:to>
      <xdr:col>83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6724650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67</xdr:col>
      <xdr:colOff>0</xdr:colOff>
      <xdr:row>8</xdr:row>
      <xdr:rowOff>200025</xdr:rowOff>
    </xdr:from>
    <xdr:to>
      <xdr:col>72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5742622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93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8167687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93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7686675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76866750" y="581025"/>
          <a:ext cx="96202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1</xdr:colOff>
      <xdr:row>8</xdr:row>
      <xdr:rowOff>409575</xdr:rowOff>
    </xdr:from>
    <xdr:to>
      <xdr:col>93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76866751" y="790575"/>
          <a:ext cx="48101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93</xdr:col>
      <xdr:colOff>2957</xdr:colOff>
      <xdr:row>8</xdr:row>
      <xdr:rowOff>409575</xdr:rowOff>
    </xdr:from>
    <xdr:to>
      <xdr:col>98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81679832" y="790575"/>
          <a:ext cx="48071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T33"/>
  <sheetViews>
    <sheetView showGridLines="0" tabSelected="1" topLeftCell="G2" zoomScaleNormal="100" zoomScaleSheetLayoutView="100" workbookViewId="0">
      <selection activeCell="J9" sqref="J9"/>
    </sheetView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66" width="2.625" style="1" customWidth="1"/>
    <col min="67" max="76" width="12.625" style="1" customWidth="1"/>
    <col min="77" max="77" width="2.625" style="1" customWidth="1"/>
    <col min="78" max="98" width="12.625" style="1" customWidth="1"/>
    <col min="99" max="16384" width="9" style="1"/>
  </cols>
  <sheetData>
    <row r="1" spans="7:98" ht="15" customHeight="1">
      <c r="H1" s="2" t="s">
        <v>0</v>
      </c>
      <c r="K1" s="1" t="s">
        <v>1</v>
      </c>
    </row>
    <row r="2" spans="7:98" ht="15" customHeight="1">
      <c r="G2" s="4" t="s">
        <v>115</v>
      </c>
      <c r="K2" s="1" t="s">
        <v>2</v>
      </c>
      <c r="BO2" s="5"/>
    </row>
    <row r="3" spans="7:98" hidden="1"/>
    <row r="4" spans="7:98" hidden="1"/>
    <row r="5" spans="7:98" hidden="1">
      <c r="G5" s="1" t="s">
        <v>116</v>
      </c>
    </row>
    <row r="6" spans="7:98" hidden="1"/>
    <row r="7" spans="7:98" hidden="1"/>
    <row r="8" spans="7:98" hidden="1"/>
    <row r="9" spans="7:98" ht="200.2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  <c r="BN9" s="13"/>
      <c r="BO9" s="12" t="s">
        <v>61</v>
      </c>
      <c r="BP9" s="11" t="s">
        <v>62</v>
      </c>
      <c r="BQ9" s="11" t="s">
        <v>63</v>
      </c>
      <c r="BR9" s="11" t="s">
        <v>64</v>
      </c>
      <c r="BS9" s="10" t="s">
        <v>65</v>
      </c>
      <c r="BT9" s="12" t="s">
        <v>66</v>
      </c>
      <c r="BU9" s="12" t="s">
        <v>67</v>
      </c>
      <c r="BV9" s="12" t="s">
        <v>68</v>
      </c>
      <c r="BW9" s="12" t="s">
        <v>69</v>
      </c>
      <c r="BX9" s="12" t="s">
        <v>70</v>
      </c>
      <c r="BY9" s="13"/>
      <c r="BZ9" s="12" t="s">
        <v>61</v>
      </c>
      <c r="CA9" s="11" t="s">
        <v>62</v>
      </c>
      <c r="CB9" s="11" t="s">
        <v>63</v>
      </c>
      <c r="CC9" s="11" t="s">
        <v>64</v>
      </c>
      <c r="CD9" s="10" t="s">
        <v>65</v>
      </c>
      <c r="CE9" s="12" t="s">
        <v>66</v>
      </c>
      <c r="CF9" s="12" t="s">
        <v>67</v>
      </c>
      <c r="CG9" s="12" t="s">
        <v>68</v>
      </c>
      <c r="CH9" s="12" t="s">
        <v>69</v>
      </c>
      <c r="CI9" s="12" t="s">
        <v>70</v>
      </c>
      <c r="CJ9" s="14" t="s">
        <v>71</v>
      </c>
      <c r="CK9" s="11" t="s">
        <v>72</v>
      </c>
      <c r="CL9" s="11" t="s">
        <v>73</v>
      </c>
      <c r="CM9" s="11" t="s">
        <v>74</v>
      </c>
      <c r="CN9" s="11" t="s">
        <v>75</v>
      </c>
      <c r="CO9" s="15" t="s">
        <v>76</v>
      </c>
      <c r="CP9" s="11" t="s">
        <v>72</v>
      </c>
      <c r="CQ9" s="11" t="s">
        <v>73</v>
      </c>
      <c r="CR9" s="11" t="s">
        <v>74</v>
      </c>
      <c r="CS9" s="11" t="s">
        <v>75</v>
      </c>
      <c r="CT9" s="15" t="s">
        <v>76</v>
      </c>
    </row>
    <row r="10" spans="7:98" s="16" customFormat="1" ht="15" customHeight="1">
      <c r="H10" s="17" t="s">
        <v>77</v>
      </c>
      <c r="I10" s="18"/>
      <c r="J10" s="19">
        <f>SUM(K10:BM10)</f>
        <v>182253922</v>
      </c>
      <c r="K10" s="19">
        <f>SUM(K11:K32)</f>
        <v>104419</v>
      </c>
      <c r="L10" s="19">
        <f t="shared" ref="L10:BM10" si="0">SUM(L11:L32)</f>
        <v>2474</v>
      </c>
      <c r="M10" s="19">
        <f t="shared" si="0"/>
        <v>12935</v>
      </c>
      <c r="N10" s="19">
        <f>SUM(N11:N32)</f>
        <v>165</v>
      </c>
      <c r="O10" s="19">
        <f t="shared" si="0"/>
        <v>0</v>
      </c>
      <c r="P10" s="19">
        <f>SUM(P11:P32)</f>
        <v>0</v>
      </c>
      <c r="Q10" s="19">
        <f>SUM(Q11:Q32)</f>
        <v>164</v>
      </c>
      <c r="R10" s="19">
        <f t="shared" si="0"/>
        <v>1203</v>
      </c>
      <c r="S10" s="19">
        <f t="shared" si="0"/>
        <v>2197</v>
      </c>
      <c r="T10" s="19">
        <f t="shared" si="0"/>
        <v>188755</v>
      </c>
      <c r="U10" s="19">
        <f>SUM(U11:U32)</f>
        <v>28609</v>
      </c>
      <c r="V10" s="19">
        <f>SUM(V11:V32)</f>
        <v>185850</v>
      </c>
      <c r="W10" s="19">
        <f>SUM(W11:W32)</f>
        <v>114865</v>
      </c>
      <c r="X10" s="19">
        <f>SUM(X11:X32)</f>
        <v>118673</v>
      </c>
      <c r="Y10" s="19">
        <f>SUM(Y11:Y32)</f>
        <v>64763</v>
      </c>
      <c r="Z10" s="19">
        <f t="shared" si="0"/>
        <v>3319</v>
      </c>
      <c r="AA10" s="19">
        <f t="shared" si="0"/>
        <v>83</v>
      </c>
      <c r="AB10" s="19">
        <f t="shared" si="0"/>
        <v>38948</v>
      </c>
      <c r="AC10" s="19">
        <f t="shared" si="0"/>
        <v>7983</v>
      </c>
      <c r="AD10" s="19">
        <f t="shared" si="0"/>
        <v>47397</v>
      </c>
      <c r="AE10" s="19">
        <f t="shared" si="0"/>
        <v>44</v>
      </c>
      <c r="AF10" s="19">
        <f t="shared" si="0"/>
        <v>3995</v>
      </c>
      <c r="AG10" s="19">
        <f t="shared" si="0"/>
        <v>2512</v>
      </c>
      <c r="AH10" s="19">
        <f t="shared" si="0"/>
        <v>490</v>
      </c>
      <c r="AI10" s="19">
        <f t="shared" si="0"/>
        <v>9706</v>
      </c>
      <c r="AJ10" s="19">
        <f t="shared" si="0"/>
        <v>2891</v>
      </c>
      <c r="AK10" s="19">
        <f t="shared" si="0"/>
        <v>6386</v>
      </c>
      <c r="AL10" s="19">
        <f t="shared" si="0"/>
        <v>37</v>
      </c>
      <c r="AM10" s="19">
        <f t="shared" si="0"/>
        <v>1675</v>
      </c>
      <c r="AN10" s="19">
        <f t="shared" si="0"/>
        <v>46</v>
      </c>
      <c r="AO10" s="19">
        <f t="shared" si="0"/>
        <v>11600</v>
      </c>
      <c r="AP10" s="19">
        <f t="shared" si="0"/>
        <v>6</v>
      </c>
      <c r="AQ10" s="19">
        <f t="shared" si="0"/>
        <v>466</v>
      </c>
      <c r="AR10" s="19">
        <f t="shared" si="0"/>
        <v>1</v>
      </c>
      <c r="AS10" s="19">
        <f t="shared" si="0"/>
        <v>874</v>
      </c>
      <c r="AT10" s="19">
        <f t="shared" si="0"/>
        <v>36</v>
      </c>
      <c r="AU10" s="19">
        <f t="shared" si="0"/>
        <v>130921</v>
      </c>
      <c r="AV10" s="19">
        <f t="shared" si="0"/>
        <v>0</v>
      </c>
      <c r="AW10" s="19">
        <f t="shared" si="0"/>
        <v>45</v>
      </c>
      <c r="AX10" s="19">
        <f t="shared" si="0"/>
        <v>14</v>
      </c>
      <c r="AY10" s="19">
        <f t="shared" si="0"/>
        <v>0</v>
      </c>
      <c r="AZ10" s="19">
        <f t="shared" si="0"/>
        <v>0</v>
      </c>
      <c r="BA10" s="19">
        <f t="shared" si="0"/>
        <v>7478</v>
      </c>
      <c r="BB10" s="19">
        <f>SUM(BB11:BB32)</f>
        <v>110</v>
      </c>
      <c r="BC10" s="19">
        <f t="shared" si="0"/>
        <v>0</v>
      </c>
      <c r="BD10" s="19">
        <f t="shared" si="0"/>
        <v>435645</v>
      </c>
      <c r="BE10" s="19">
        <f t="shared" si="0"/>
        <v>5966</v>
      </c>
      <c r="BF10" s="19">
        <f t="shared" si="0"/>
        <v>458</v>
      </c>
      <c r="BG10" s="19">
        <f t="shared" si="0"/>
        <v>2</v>
      </c>
      <c r="BH10" s="19">
        <f t="shared" si="0"/>
        <v>3666</v>
      </c>
      <c r="BI10" s="19">
        <f t="shared" si="0"/>
        <v>0</v>
      </c>
      <c r="BJ10" s="19">
        <f t="shared" si="0"/>
        <v>179630658</v>
      </c>
      <c r="BK10" s="19">
        <f t="shared" si="0"/>
        <v>87602</v>
      </c>
      <c r="BL10" s="19">
        <f t="shared" si="0"/>
        <v>978799</v>
      </c>
      <c r="BM10" s="19">
        <f t="shared" si="0"/>
        <v>8991</v>
      </c>
      <c r="BO10" s="19">
        <f t="shared" ref="BO10:BX10" si="1">SUM(BO11:BO32)</f>
        <v>0</v>
      </c>
      <c r="BP10" s="19">
        <f t="shared" si="1"/>
        <v>160892076</v>
      </c>
      <c r="BQ10" s="19">
        <f>SUM(BQ11:BQ32)</f>
        <v>39161050</v>
      </c>
      <c r="BR10" s="19">
        <f>SUM(BR11:BR32)</f>
        <v>188371969</v>
      </c>
      <c r="BS10" s="19">
        <f>SUM(BS11:BS32)</f>
        <v>120793117</v>
      </c>
      <c r="BT10" s="19">
        <f>SUM(BT11:BT32)</f>
        <v>1506621</v>
      </c>
      <c r="BU10" s="19">
        <f t="shared" si="1"/>
        <v>0</v>
      </c>
      <c r="BV10" s="19">
        <f t="shared" si="1"/>
        <v>341890</v>
      </c>
      <c r="BW10" s="19">
        <f>SUM(BW11:BW32)</f>
        <v>30316</v>
      </c>
      <c r="BX10" s="19">
        <f t="shared" si="1"/>
        <v>180</v>
      </c>
      <c r="BZ10" s="19">
        <f t="shared" ref="BZ10:CT10" si="2">SUM(BZ11:BZ32)</f>
        <v>0</v>
      </c>
      <c r="CA10" s="19">
        <f t="shared" si="2"/>
        <v>70715781</v>
      </c>
      <c r="CB10" s="19">
        <f t="shared" si="2"/>
        <v>2330167</v>
      </c>
      <c r="CC10" s="19">
        <f t="shared" si="2"/>
        <v>82145077</v>
      </c>
      <c r="CD10" s="19">
        <f t="shared" si="2"/>
        <v>22410467</v>
      </c>
      <c r="CE10" s="19">
        <f t="shared" si="2"/>
        <v>640683</v>
      </c>
      <c r="CF10" s="19">
        <f t="shared" si="2"/>
        <v>0</v>
      </c>
      <c r="CG10" s="19">
        <f t="shared" si="2"/>
        <v>130832</v>
      </c>
      <c r="CH10" s="19">
        <f t="shared" si="2"/>
        <v>11510</v>
      </c>
      <c r="CI10" s="19">
        <f t="shared" si="2"/>
        <v>66</v>
      </c>
      <c r="CJ10" s="19">
        <f t="shared" si="2"/>
        <v>25274</v>
      </c>
      <c r="CK10" s="19">
        <f t="shared" si="2"/>
        <v>109505</v>
      </c>
      <c r="CL10" s="19">
        <f t="shared" si="2"/>
        <v>3149</v>
      </c>
      <c r="CM10" s="19">
        <f t="shared" si="2"/>
        <v>62551</v>
      </c>
      <c r="CN10" s="19">
        <f t="shared" si="2"/>
        <v>86402</v>
      </c>
      <c r="CO10" s="19">
        <f t="shared" si="2"/>
        <v>0</v>
      </c>
      <c r="CP10" s="19">
        <f t="shared" si="2"/>
        <v>9602</v>
      </c>
      <c r="CQ10" s="19">
        <f t="shared" si="2"/>
        <v>847</v>
      </c>
      <c r="CR10" s="19">
        <f t="shared" si="2"/>
        <v>109523</v>
      </c>
      <c r="CS10" s="19">
        <f t="shared" si="2"/>
        <v>60</v>
      </c>
      <c r="CT10" s="19">
        <f t="shared" si="2"/>
        <v>0</v>
      </c>
    </row>
    <row r="11" spans="7:98" s="20" customFormat="1" ht="30" customHeight="1">
      <c r="H11" s="21" t="s">
        <v>78</v>
      </c>
      <c r="I11" s="22" t="s">
        <v>79</v>
      </c>
      <c r="J11" s="23">
        <f>SUM(K11:BM11)</f>
        <v>5461086</v>
      </c>
      <c r="K11" s="23">
        <v>6751</v>
      </c>
      <c r="L11" s="23">
        <v>255</v>
      </c>
      <c r="M11" s="23">
        <v>1232</v>
      </c>
      <c r="N11" s="23">
        <v>10</v>
      </c>
      <c r="O11" s="23"/>
      <c r="P11" s="23"/>
      <c r="Q11" s="23">
        <v>16</v>
      </c>
      <c r="R11" s="23">
        <v>150</v>
      </c>
      <c r="S11" s="23">
        <v>201</v>
      </c>
      <c r="T11" s="23">
        <v>9793</v>
      </c>
      <c r="U11" s="23">
        <v>846</v>
      </c>
      <c r="V11" s="23">
        <v>6462</v>
      </c>
      <c r="W11" s="23">
        <v>3961</v>
      </c>
      <c r="X11" s="23">
        <v>5159</v>
      </c>
      <c r="Y11" s="23">
        <v>5304</v>
      </c>
      <c r="Z11" s="23">
        <v>376</v>
      </c>
      <c r="AA11" s="23">
        <v>3</v>
      </c>
      <c r="AB11" s="23">
        <v>2301</v>
      </c>
      <c r="AC11" s="23">
        <v>637</v>
      </c>
      <c r="AD11" s="23">
        <v>6148</v>
      </c>
      <c r="AE11" s="23">
        <v>3</v>
      </c>
      <c r="AF11" s="23">
        <v>112</v>
      </c>
      <c r="AG11" s="23">
        <v>119</v>
      </c>
      <c r="AH11" s="23">
        <v>57</v>
      </c>
      <c r="AI11" s="23">
        <v>1026</v>
      </c>
      <c r="AJ11" s="23">
        <v>409</v>
      </c>
      <c r="AK11" s="23">
        <v>516</v>
      </c>
      <c r="AL11" s="23">
        <v>6</v>
      </c>
      <c r="AM11" s="23">
        <v>77</v>
      </c>
      <c r="AN11" s="23">
        <v>2</v>
      </c>
      <c r="AO11" s="23"/>
      <c r="AP11" s="23"/>
      <c r="AQ11" s="23">
        <v>2</v>
      </c>
      <c r="AR11" s="23"/>
      <c r="AS11" s="23">
        <v>49</v>
      </c>
      <c r="AT11" s="23"/>
      <c r="AU11" s="23">
        <v>2</v>
      </c>
      <c r="AV11" s="23"/>
      <c r="AW11" s="23"/>
      <c r="AX11" s="23"/>
      <c r="AY11" s="23"/>
      <c r="AZ11" s="23"/>
      <c r="BA11" s="23">
        <v>469</v>
      </c>
      <c r="BB11" s="23">
        <v>5</v>
      </c>
      <c r="BC11" s="23"/>
      <c r="BD11" s="23">
        <v>39400</v>
      </c>
      <c r="BE11" s="23">
        <v>199</v>
      </c>
      <c r="BF11" s="23">
        <v>27</v>
      </c>
      <c r="BG11" s="23"/>
      <c r="BH11" s="23">
        <v>164</v>
      </c>
      <c r="BI11" s="23"/>
      <c r="BJ11" s="23">
        <v>5308956</v>
      </c>
      <c r="BK11" s="23">
        <v>4839</v>
      </c>
      <c r="BL11" s="23">
        <v>54267</v>
      </c>
      <c r="BM11" s="23">
        <v>775</v>
      </c>
      <c r="BO11" s="23"/>
      <c r="BP11" s="23">
        <v>5487695</v>
      </c>
      <c r="BQ11" s="23">
        <v>1703000</v>
      </c>
      <c r="BR11" s="23">
        <v>6491782</v>
      </c>
      <c r="BS11" s="23">
        <v>625</v>
      </c>
      <c r="BT11" s="23">
        <v>60378</v>
      </c>
      <c r="BU11" s="23"/>
      <c r="BV11" s="23"/>
      <c r="BW11" s="23"/>
      <c r="BX11" s="23"/>
      <c r="BZ11" s="23"/>
      <c r="CA11" s="23">
        <v>2325866</v>
      </c>
      <c r="CB11" s="23">
        <v>71170</v>
      </c>
      <c r="CC11" s="23">
        <v>2800633</v>
      </c>
      <c r="CD11" s="23">
        <v>51</v>
      </c>
      <c r="CE11" s="23">
        <v>26045</v>
      </c>
      <c r="CF11" s="23"/>
      <c r="CG11" s="23"/>
      <c r="CH11" s="23"/>
      <c r="CI11" s="23"/>
      <c r="CJ11" s="23">
        <v>1599</v>
      </c>
      <c r="CK11" s="23">
        <v>5853</v>
      </c>
      <c r="CL11" s="23">
        <v>583</v>
      </c>
      <c r="CM11" s="23">
        <v>4063</v>
      </c>
      <c r="CN11" s="23">
        <v>2919</v>
      </c>
      <c r="CO11" s="23"/>
      <c r="CP11" s="23">
        <v>286</v>
      </c>
      <c r="CQ11" s="23">
        <v>21</v>
      </c>
      <c r="CR11" s="23">
        <v>2032</v>
      </c>
      <c r="CS11" s="23">
        <v>2</v>
      </c>
      <c r="CT11" s="23"/>
    </row>
    <row r="12" spans="7:98" s="20" customFormat="1" ht="15" customHeight="1">
      <c r="H12" s="24" t="s">
        <v>80</v>
      </c>
      <c r="I12" s="25" t="s">
        <v>81</v>
      </c>
      <c r="J12" s="26">
        <f>(J11/J10)*100</f>
        <v>2.9964161758889336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</row>
    <row r="13" spans="7:98" s="20" customFormat="1" ht="15" customHeight="1">
      <c r="H13" s="21" t="s">
        <v>82</v>
      </c>
      <c r="I13" s="22" t="s">
        <v>79</v>
      </c>
      <c r="J13" s="23">
        <f>SUM(K13:BM13)</f>
        <v>8619396</v>
      </c>
      <c r="K13" s="23">
        <v>10635</v>
      </c>
      <c r="L13" s="23">
        <v>390</v>
      </c>
      <c r="M13" s="23">
        <v>1825</v>
      </c>
      <c r="N13" s="23">
        <v>20</v>
      </c>
      <c r="O13" s="23"/>
      <c r="P13" s="23"/>
      <c r="Q13" s="23">
        <v>68</v>
      </c>
      <c r="R13" s="23">
        <v>130</v>
      </c>
      <c r="S13" s="23">
        <v>142</v>
      </c>
      <c r="T13" s="23">
        <v>16615</v>
      </c>
      <c r="U13" s="23">
        <v>1159</v>
      </c>
      <c r="V13" s="23">
        <v>11828</v>
      </c>
      <c r="W13" s="23">
        <v>6518</v>
      </c>
      <c r="X13" s="23">
        <v>12108</v>
      </c>
      <c r="Y13" s="23">
        <v>9488</v>
      </c>
      <c r="Z13" s="23">
        <v>322</v>
      </c>
      <c r="AA13" s="23">
        <v>2</v>
      </c>
      <c r="AB13" s="23">
        <v>3381</v>
      </c>
      <c r="AC13" s="23">
        <v>545</v>
      </c>
      <c r="AD13" s="23">
        <v>4593</v>
      </c>
      <c r="AE13" s="23">
        <v>3</v>
      </c>
      <c r="AF13" s="23">
        <v>153</v>
      </c>
      <c r="AG13" s="23">
        <v>115</v>
      </c>
      <c r="AH13" s="23">
        <v>46</v>
      </c>
      <c r="AI13" s="23">
        <v>786</v>
      </c>
      <c r="AJ13" s="23">
        <v>212</v>
      </c>
      <c r="AK13" s="23">
        <v>527</v>
      </c>
      <c r="AL13" s="23">
        <v>4</v>
      </c>
      <c r="AM13" s="23">
        <v>106</v>
      </c>
      <c r="AN13" s="23"/>
      <c r="AO13" s="23"/>
      <c r="AP13" s="23"/>
      <c r="AQ13" s="23"/>
      <c r="AR13" s="23"/>
      <c r="AS13" s="23">
        <v>157</v>
      </c>
      <c r="AT13" s="23">
        <v>1</v>
      </c>
      <c r="AU13" s="23">
        <v>2</v>
      </c>
      <c r="AV13" s="23"/>
      <c r="AW13" s="23"/>
      <c r="AX13" s="23"/>
      <c r="AY13" s="23"/>
      <c r="AZ13" s="23"/>
      <c r="BA13" s="23">
        <v>290</v>
      </c>
      <c r="BB13" s="23">
        <v>6</v>
      </c>
      <c r="BC13" s="23"/>
      <c r="BD13" s="23">
        <v>44559</v>
      </c>
      <c r="BE13" s="23">
        <v>317</v>
      </c>
      <c r="BF13" s="23">
        <v>27</v>
      </c>
      <c r="BG13" s="23">
        <v>1</v>
      </c>
      <c r="BH13" s="23">
        <v>289</v>
      </c>
      <c r="BI13" s="23"/>
      <c r="BJ13" s="23">
        <v>8402404</v>
      </c>
      <c r="BK13" s="23">
        <v>8926</v>
      </c>
      <c r="BL13" s="23">
        <v>78754</v>
      </c>
      <c r="BM13" s="23">
        <v>1942</v>
      </c>
      <c r="BO13" s="23"/>
      <c r="BP13" s="23">
        <v>8903740</v>
      </c>
      <c r="BQ13" s="23">
        <v>2470000</v>
      </c>
      <c r="BR13" s="23">
        <v>10879121</v>
      </c>
      <c r="BS13" s="23">
        <v>5415</v>
      </c>
      <c r="BT13" s="23">
        <v>71018</v>
      </c>
      <c r="BU13" s="23"/>
      <c r="BV13" s="23"/>
      <c r="BW13" s="23"/>
      <c r="BX13" s="23"/>
      <c r="BZ13" s="23"/>
      <c r="CA13" s="23">
        <v>3681419</v>
      </c>
      <c r="CB13" s="23">
        <v>119446</v>
      </c>
      <c r="CC13" s="23">
        <v>4451409</v>
      </c>
      <c r="CD13" s="23">
        <v>1627</v>
      </c>
      <c r="CE13" s="23">
        <v>34157</v>
      </c>
      <c r="CF13" s="23"/>
      <c r="CG13" s="23"/>
      <c r="CH13" s="23"/>
      <c r="CI13" s="23"/>
      <c r="CJ13" s="23">
        <v>1706</v>
      </c>
      <c r="CK13" s="23">
        <v>7778</v>
      </c>
      <c r="CL13" s="23">
        <v>315</v>
      </c>
      <c r="CM13" s="23">
        <v>6042</v>
      </c>
      <c r="CN13" s="23">
        <v>4816</v>
      </c>
      <c r="CO13" s="23"/>
      <c r="CP13" s="23">
        <v>1012</v>
      </c>
      <c r="CQ13" s="23">
        <v>21</v>
      </c>
      <c r="CR13" s="23">
        <v>5108</v>
      </c>
      <c r="CS13" s="23">
        <v>3</v>
      </c>
      <c r="CT13" s="23"/>
    </row>
    <row r="14" spans="7:98" s="20" customFormat="1" ht="15" customHeight="1">
      <c r="H14" s="24" t="s">
        <v>83</v>
      </c>
      <c r="I14" s="25" t="s">
        <v>81</v>
      </c>
      <c r="J14" s="26">
        <f>(J13/J10)*100</f>
        <v>4.7293336162060751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</row>
    <row r="15" spans="7:98" s="20" customFormat="1" ht="15" customHeight="1">
      <c r="H15" s="21" t="s">
        <v>84</v>
      </c>
      <c r="I15" s="22" t="s">
        <v>79</v>
      </c>
      <c r="J15" s="23">
        <f>SUM(K15:BM15)</f>
        <v>96397691</v>
      </c>
      <c r="K15" s="23">
        <v>20248</v>
      </c>
      <c r="L15" s="23">
        <v>182</v>
      </c>
      <c r="M15" s="23">
        <v>2050</v>
      </c>
      <c r="N15" s="23">
        <v>35</v>
      </c>
      <c r="O15" s="23"/>
      <c r="P15" s="23"/>
      <c r="Q15" s="23">
        <v>27</v>
      </c>
      <c r="R15" s="23">
        <v>152</v>
      </c>
      <c r="S15" s="23">
        <v>691</v>
      </c>
      <c r="T15" s="23">
        <v>59944</v>
      </c>
      <c r="U15" s="23">
        <v>12141</v>
      </c>
      <c r="V15" s="23">
        <v>67686</v>
      </c>
      <c r="W15" s="23">
        <v>44994</v>
      </c>
      <c r="X15" s="23">
        <v>38740</v>
      </c>
      <c r="Y15" s="23">
        <v>15380</v>
      </c>
      <c r="Z15" s="23">
        <v>424</v>
      </c>
      <c r="AA15" s="23">
        <v>59</v>
      </c>
      <c r="AB15" s="23">
        <v>12833</v>
      </c>
      <c r="AC15" s="23">
        <v>1078</v>
      </c>
      <c r="AD15" s="23">
        <v>4876</v>
      </c>
      <c r="AE15" s="23">
        <v>12</v>
      </c>
      <c r="AF15" s="23">
        <v>1276</v>
      </c>
      <c r="AG15" s="23">
        <v>1257</v>
      </c>
      <c r="AH15" s="23">
        <v>88</v>
      </c>
      <c r="AI15" s="23">
        <v>415</v>
      </c>
      <c r="AJ15" s="23">
        <v>680</v>
      </c>
      <c r="AK15" s="23">
        <v>2122</v>
      </c>
      <c r="AL15" s="23">
        <v>10</v>
      </c>
      <c r="AM15" s="23">
        <v>857</v>
      </c>
      <c r="AN15" s="23">
        <v>33</v>
      </c>
      <c r="AO15" s="23">
        <v>11182</v>
      </c>
      <c r="AP15" s="23">
        <v>2</v>
      </c>
      <c r="AQ15" s="23">
        <v>450</v>
      </c>
      <c r="AR15" s="23"/>
      <c r="AS15" s="23">
        <v>287</v>
      </c>
      <c r="AT15" s="23">
        <v>26</v>
      </c>
      <c r="AU15" s="23">
        <v>130801</v>
      </c>
      <c r="AV15" s="23"/>
      <c r="AW15" s="23">
        <v>45</v>
      </c>
      <c r="AX15" s="23">
        <v>14</v>
      </c>
      <c r="AY15" s="23"/>
      <c r="AZ15" s="23"/>
      <c r="BA15" s="23">
        <v>4889</v>
      </c>
      <c r="BB15" s="23">
        <v>16</v>
      </c>
      <c r="BC15" s="23"/>
      <c r="BD15" s="23">
        <v>122345</v>
      </c>
      <c r="BE15" s="23">
        <v>2897</v>
      </c>
      <c r="BF15" s="23">
        <v>186</v>
      </c>
      <c r="BG15" s="23"/>
      <c r="BH15" s="23">
        <v>1076</v>
      </c>
      <c r="BI15" s="23"/>
      <c r="BJ15" s="23">
        <v>95422861</v>
      </c>
      <c r="BK15" s="23">
        <v>25408</v>
      </c>
      <c r="BL15" s="23">
        <v>384873</v>
      </c>
      <c r="BM15" s="23">
        <v>2043</v>
      </c>
      <c r="BO15" s="23"/>
      <c r="BP15" s="23">
        <v>72033252</v>
      </c>
      <c r="BQ15" s="23">
        <v>15053050</v>
      </c>
      <c r="BR15" s="23">
        <v>78315000</v>
      </c>
      <c r="BS15" s="23">
        <v>120688910</v>
      </c>
      <c r="BT15" s="23">
        <v>565909</v>
      </c>
      <c r="BU15" s="23"/>
      <c r="BV15" s="23">
        <v>340333</v>
      </c>
      <c r="BW15" s="23">
        <v>29681</v>
      </c>
      <c r="BX15" s="23">
        <v>180</v>
      </c>
      <c r="BZ15" s="23"/>
      <c r="CA15" s="23">
        <v>32333122</v>
      </c>
      <c r="CB15" s="23">
        <v>1367567</v>
      </c>
      <c r="CC15" s="23">
        <v>38471679</v>
      </c>
      <c r="CD15" s="23">
        <v>22396079</v>
      </c>
      <c r="CE15" s="23">
        <v>255149</v>
      </c>
      <c r="CF15" s="23"/>
      <c r="CG15" s="23">
        <v>130749</v>
      </c>
      <c r="CH15" s="23">
        <v>11146</v>
      </c>
      <c r="CI15" s="23">
        <v>66</v>
      </c>
      <c r="CJ15" s="23">
        <v>9372</v>
      </c>
      <c r="CK15" s="23">
        <v>35678</v>
      </c>
      <c r="CL15" s="23">
        <v>335</v>
      </c>
      <c r="CM15" s="23">
        <v>11961</v>
      </c>
      <c r="CN15" s="23">
        <v>34336</v>
      </c>
      <c r="CO15" s="23"/>
      <c r="CP15" s="23">
        <v>5110</v>
      </c>
      <c r="CQ15" s="23">
        <v>415</v>
      </c>
      <c r="CR15" s="23">
        <v>52314</v>
      </c>
      <c r="CS15" s="23">
        <v>35</v>
      </c>
      <c r="CT15" s="23"/>
    </row>
    <row r="16" spans="7:98" s="20" customFormat="1" ht="15" customHeight="1">
      <c r="H16" s="24" t="s">
        <v>82</v>
      </c>
      <c r="I16" s="25" t="s">
        <v>81</v>
      </c>
      <c r="J16" s="26">
        <f>(J15/J10)*100</f>
        <v>52.891970686918874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</row>
    <row r="17" spans="8:98" s="20" customFormat="1" ht="15" customHeight="1">
      <c r="H17" s="21" t="s">
        <v>85</v>
      </c>
      <c r="I17" s="22" t="s">
        <v>79</v>
      </c>
      <c r="J17" s="23">
        <f>SUM(K17:BM17)</f>
        <v>3791007</v>
      </c>
      <c r="K17" s="23">
        <v>6195</v>
      </c>
      <c r="L17" s="23">
        <v>188</v>
      </c>
      <c r="M17" s="23">
        <v>624</v>
      </c>
      <c r="N17" s="23">
        <v>6</v>
      </c>
      <c r="O17" s="23"/>
      <c r="P17" s="23"/>
      <c r="Q17" s="23">
        <v>8</v>
      </c>
      <c r="R17" s="23">
        <v>61</v>
      </c>
      <c r="S17" s="23">
        <v>67</v>
      </c>
      <c r="T17" s="23">
        <v>7955</v>
      </c>
      <c r="U17" s="23">
        <v>776</v>
      </c>
      <c r="V17" s="23">
        <v>6909</v>
      </c>
      <c r="W17" s="23">
        <v>2977</v>
      </c>
      <c r="X17" s="23">
        <v>4057</v>
      </c>
      <c r="Y17" s="23">
        <v>4271</v>
      </c>
      <c r="Z17" s="23">
        <v>196</v>
      </c>
      <c r="AA17" s="23">
        <v>2</v>
      </c>
      <c r="AB17" s="23">
        <v>994</v>
      </c>
      <c r="AC17" s="23">
        <v>58</v>
      </c>
      <c r="AD17" s="23">
        <v>834</v>
      </c>
      <c r="AE17" s="23"/>
      <c r="AF17" s="23">
        <v>27</v>
      </c>
      <c r="AG17" s="23">
        <v>45</v>
      </c>
      <c r="AH17" s="23">
        <v>5</v>
      </c>
      <c r="AI17" s="23">
        <v>112</v>
      </c>
      <c r="AJ17" s="23">
        <v>81</v>
      </c>
      <c r="AK17" s="23">
        <v>112</v>
      </c>
      <c r="AL17" s="23"/>
      <c r="AM17" s="23">
        <v>40</v>
      </c>
      <c r="AN17" s="23">
        <v>3</v>
      </c>
      <c r="AO17" s="23"/>
      <c r="AP17" s="23"/>
      <c r="AQ17" s="23"/>
      <c r="AR17" s="23"/>
      <c r="AS17" s="23">
        <v>7</v>
      </c>
      <c r="AT17" s="23"/>
      <c r="AU17" s="23">
        <v>2</v>
      </c>
      <c r="AV17" s="23"/>
      <c r="AW17" s="23"/>
      <c r="AX17" s="23"/>
      <c r="AY17" s="23"/>
      <c r="AZ17" s="23"/>
      <c r="BA17" s="23">
        <v>213</v>
      </c>
      <c r="BB17" s="23"/>
      <c r="BC17" s="23"/>
      <c r="BD17" s="23">
        <v>18212</v>
      </c>
      <c r="BE17" s="23">
        <v>151</v>
      </c>
      <c r="BF17" s="23">
        <v>11</v>
      </c>
      <c r="BG17" s="23"/>
      <c r="BH17" s="23">
        <v>169</v>
      </c>
      <c r="BI17" s="23"/>
      <c r="BJ17" s="23">
        <v>3693465</v>
      </c>
      <c r="BK17" s="23">
        <v>2866</v>
      </c>
      <c r="BL17" s="23">
        <v>38796</v>
      </c>
      <c r="BM17" s="23">
        <v>512</v>
      </c>
      <c r="BO17" s="23"/>
      <c r="BP17" s="23">
        <v>5176020</v>
      </c>
      <c r="BQ17" s="23">
        <v>572000</v>
      </c>
      <c r="BR17" s="23">
        <v>4795620</v>
      </c>
      <c r="BS17" s="23">
        <v>1430</v>
      </c>
      <c r="BT17" s="23">
        <v>54287</v>
      </c>
      <c r="BU17" s="23"/>
      <c r="BV17" s="23"/>
      <c r="BW17" s="23"/>
      <c r="BX17" s="23"/>
      <c r="BZ17" s="23"/>
      <c r="CA17" s="23">
        <v>1667687</v>
      </c>
      <c r="CB17" s="23">
        <v>19524</v>
      </c>
      <c r="CC17" s="23">
        <v>1927941</v>
      </c>
      <c r="CD17" s="23">
        <v>74</v>
      </c>
      <c r="CE17" s="23">
        <v>18278</v>
      </c>
      <c r="CF17" s="23"/>
      <c r="CG17" s="23"/>
      <c r="CH17" s="23"/>
      <c r="CI17" s="23"/>
      <c r="CJ17" s="23">
        <v>764</v>
      </c>
      <c r="CK17" s="23">
        <v>4847</v>
      </c>
      <c r="CL17" s="23">
        <v>112</v>
      </c>
      <c r="CM17" s="23">
        <v>3806</v>
      </c>
      <c r="CN17" s="23">
        <v>2170</v>
      </c>
      <c r="CO17" s="23"/>
      <c r="CP17" s="23">
        <v>326</v>
      </c>
      <c r="CQ17" s="23">
        <v>13</v>
      </c>
      <c r="CR17" s="23">
        <v>2923</v>
      </c>
      <c r="CS17" s="23">
        <v>2</v>
      </c>
      <c r="CT17" s="23"/>
    </row>
    <row r="18" spans="8:98" s="20" customFormat="1" ht="15" customHeight="1">
      <c r="H18" s="24" t="s">
        <v>86</v>
      </c>
      <c r="I18" s="25" t="s">
        <v>81</v>
      </c>
      <c r="J18" s="26">
        <f>(J17/J10)*100</f>
        <v>2.0800688173942286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</row>
    <row r="19" spans="8:98" s="20" customFormat="1" ht="15" customHeight="1">
      <c r="H19" s="21" t="s">
        <v>83</v>
      </c>
      <c r="I19" s="22" t="s">
        <v>79</v>
      </c>
      <c r="J19" s="23">
        <f>SUM(K19:BM19)</f>
        <v>2997090</v>
      </c>
      <c r="K19" s="23">
        <v>3974</v>
      </c>
      <c r="L19" s="23">
        <v>96</v>
      </c>
      <c r="M19" s="23">
        <v>312</v>
      </c>
      <c r="N19" s="23">
        <v>6</v>
      </c>
      <c r="O19" s="23"/>
      <c r="P19" s="23"/>
      <c r="Q19" s="23">
        <v>12</v>
      </c>
      <c r="R19" s="23">
        <v>45</v>
      </c>
      <c r="S19" s="23">
        <v>56</v>
      </c>
      <c r="T19" s="23">
        <v>5455</v>
      </c>
      <c r="U19" s="23">
        <v>717</v>
      </c>
      <c r="V19" s="23">
        <v>3768</v>
      </c>
      <c r="W19" s="23">
        <v>2207</v>
      </c>
      <c r="X19" s="23">
        <v>2961</v>
      </c>
      <c r="Y19" s="23">
        <v>1978</v>
      </c>
      <c r="Z19" s="23">
        <v>199</v>
      </c>
      <c r="AA19" s="23">
        <v>1</v>
      </c>
      <c r="AB19" s="23">
        <v>1347</v>
      </c>
      <c r="AC19" s="23">
        <v>122</v>
      </c>
      <c r="AD19" s="23">
        <v>1510</v>
      </c>
      <c r="AE19" s="23"/>
      <c r="AF19" s="23"/>
      <c r="AG19" s="23">
        <v>18</v>
      </c>
      <c r="AH19" s="23">
        <v>13</v>
      </c>
      <c r="AI19" s="23">
        <v>289</v>
      </c>
      <c r="AJ19" s="23">
        <v>140</v>
      </c>
      <c r="AK19" s="23">
        <v>109</v>
      </c>
      <c r="AL19" s="23"/>
      <c r="AM19" s="23">
        <v>51</v>
      </c>
      <c r="AN19" s="23"/>
      <c r="AO19" s="23"/>
      <c r="AP19" s="23"/>
      <c r="AQ19" s="23"/>
      <c r="AR19" s="23"/>
      <c r="AS19" s="23">
        <v>14</v>
      </c>
      <c r="AT19" s="23"/>
      <c r="AU19" s="23"/>
      <c r="AV19" s="23"/>
      <c r="AW19" s="23"/>
      <c r="AX19" s="23"/>
      <c r="AY19" s="23"/>
      <c r="AZ19" s="23"/>
      <c r="BA19" s="23">
        <v>74</v>
      </c>
      <c r="BB19" s="23">
        <v>1</v>
      </c>
      <c r="BC19" s="23"/>
      <c r="BD19" s="23">
        <v>11189</v>
      </c>
      <c r="BE19" s="23">
        <v>149</v>
      </c>
      <c r="BF19" s="23">
        <v>4</v>
      </c>
      <c r="BG19" s="23"/>
      <c r="BH19" s="23">
        <v>38</v>
      </c>
      <c r="BI19" s="23"/>
      <c r="BJ19" s="23">
        <v>2938131</v>
      </c>
      <c r="BK19" s="23">
        <v>2560</v>
      </c>
      <c r="BL19" s="23">
        <v>19326</v>
      </c>
      <c r="BM19" s="23">
        <v>218</v>
      </c>
      <c r="BO19" s="23"/>
      <c r="BP19" s="23">
        <v>3078810</v>
      </c>
      <c r="BQ19" s="23">
        <v>822000</v>
      </c>
      <c r="BR19" s="23">
        <v>3913995</v>
      </c>
      <c r="BS19" s="23">
        <v>1150</v>
      </c>
      <c r="BT19" s="23">
        <v>32427</v>
      </c>
      <c r="BU19" s="23"/>
      <c r="BV19" s="23"/>
      <c r="BW19" s="23"/>
      <c r="BX19" s="23"/>
      <c r="BZ19" s="23"/>
      <c r="CA19" s="23">
        <v>1321676</v>
      </c>
      <c r="CB19" s="23">
        <v>28451</v>
      </c>
      <c r="CC19" s="23">
        <v>1543444</v>
      </c>
      <c r="CD19" s="23">
        <v>346</v>
      </c>
      <c r="CE19" s="23">
        <v>10673</v>
      </c>
      <c r="CF19" s="23"/>
      <c r="CG19" s="23"/>
      <c r="CH19" s="23"/>
      <c r="CI19" s="23"/>
      <c r="CJ19" s="23">
        <v>1100</v>
      </c>
      <c r="CK19" s="23">
        <v>3909</v>
      </c>
      <c r="CL19" s="23">
        <v>283</v>
      </c>
      <c r="CM19" s="23">
        <v>2120</v>
      </c>
      <c r="CN19" s="23">
        <v>1610</v>
      </c>
      <c r="CO19" s="23"/>
      <c r="CP19" s="23">
        <v>70</v>
      </c>
      <c r="CQ19" s="23">
        <v>3</v>
      </c>
      <c r="CR19" s="23">
        <v>1230</v>
      </c>
      <c r="CS19" s="23">
        <v>2</v>
      </c>
      <c r="CT19" s="23"/>
    </row>
    <row r="20" spans="8:98" s="20" customFormat="1" ht="15" customHeight="1">
      <c r="H20" s="24" t="s">
        <v>87</v>
      </c>
      <c r="I20" s="25" t="s">
        <v>81</v>
      </c>
      <c r="J20" s="26">
        <f>(J19/J10)*100</f>
        <v>1.6444584385953569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</row>
    <row r="21" spans="8:98" s="20" customFormat="1" ht="15" customHeight="1">
      <c r="H21" s="21" t="s">
        <v>82</v>
      </c>
      <c r="I21" s="22" t="s">
        <v>79</v>
      </c>
      <c r="J21" s="23">
        <f>SUM(K21:BM21)</f>
        <v>15699620</v>
      </c>
      <c r="K21" s="23">
        <v>11946</v>
      </c>
      <c r="L21" s="23">
        <v>223</v>
      </c>
      <c r="M21" s="23">
        <v>751</v>
      </c>
      <c r="N21" s="23">
        <v>24</v>
      </c>
      <c r="O21" s="23"/>
      <c r="P21" s="23"/>
      <c r="Q21" s="23">
        <v>20</v>
      </c>
      <c r="R21" s="23">
        <v>92</v>
      </c>
      <c r="S21" s="23">
        <v>234</v>
      </c>
      <c r="T21" s="23">
        <v>22786</v>
      </c>
      <c r="U21" s="23">
        <v>4551</v>
      </c>
      <c r="V21" s="23">
        <v>17810</v>
      </c>
      <c r="W21" s="23">
        <v>13110</v>
      </c>
      <c r="X21" s="23">
        <v>12825</v>
      </c>
      <c r="Y21" s="23">
        <v>5741</v>
      </c>
      <c r="Z21" s="23">
        <v>358</v>
      </c>
      <c r="AA21" s="23">
        <v>2</v>
      </c>
      <c r="AB21" s="23">
        <v>3767</v>
      </c>
      <c r="AC21" s="23">
        <v>523</v>
      </c>
      <c r="AD21" s="23">
        <v>5406</v>
      </c>
      <c r="AE21" s="23">
        <v>3</v>
      </c>
      <c r="AF21" s="23">
        <v>593</v>
      </c>
      <c r="AG21" s="23">
        <v>242</v>
      </c>
      <c r="AH21" s="23">
        <v>32</v>
      </c>
      <c r="AI21" s="23">
        <v>392</v>
      </c>
      <c r="AJ21" s="23">
        <v>475</v>
      </c>
      <c r="AK21" s="23">
        <v>830</v>
      </c>
      <c r="AL21" s="23">
        <v>3</v>
      </c>
      <c r="AM21" s="23">
        <v>85</v>
      </c>
      <c r="AN21" s="23">
        <v>1</v>
      </c>
      <c r="AO21" s="23"/>
      <c r="AP21" s="23"/>
      <c r="AQ21" s="23">
        <v>14</v>
      </c>
      <c r="AR21" s="23"/>
      <c r="AS21" s="23">
        <v>92</v>
      </c>
      <c r="AT21" s="23"/>
      <c r="AU21" s="23">
        <v>15</v>
      </c>
      <c r="AV21" s="23"/>
      <c r="AW21" s="23"/>
      <c r="AX21" s="23"/>
      <c r="AY21" s="23"/>
      <c r="AZ21" s="23"/>
      <c r="BA21" s="23">
        <v>341</v>
      </c>
      <c r="BB21" s="23">
        <v>21</v>
      </c>
      <c r="BC21" s="23"/>
      <c r="BD21" s="23">
        <v>58604</v>
      </c>
      <c r="BE21" s="23">
        <v>670</v>
      </c>
      <c r="BF21" s="23">
        <v>3</v>
      </c>
      <c r="BG21" s="23"/>
      <c r="BH21" s="23">
        <v>454</v>
      </c>
      <c r="BI21" s="23"/>
      <c r="BJ21" s="23">
        <v>15430223</v>
      </c>
      <c r="BK21" s="23">
        <v>7991</v>
      </c>
      <c r="BL21" s="23">
        <v>97679</v>
      </c>
      <c r="BM21" s="23">
        <v>688</v>
      </c>
      <c r="BO21" s="23"/>
      <c r="BP21" s="23">
        <v>15412257</v>
      </c>
      <c r="BQ21" s="23">
        <v>4074000</v>
      </c>
      <c r="BR21" s="23">
        <v>22992893</v>
      </c>
      <c r="BS21" s="23">
        <v>33342</v>
      </c>
      <c r="BT21" s="23">
        <v>156739</v>
      </c>
      <c r="BU21" s="23"/>
      <c r="BV21" s="23"/>
      <c r="BW21" s="23"/>
      <c r="BX21" s="23"/>
      <c r="BZ21" s="23"/>
      <c r="CA21" s="23">
        <v>7067842</v>
      </c>
      <c r="CB21" s="23">
        <v>155528</v>
      </c>
      <c r="CC21" s="23">
        <v>8022648</v>
      </c>
      <c r="CD21" s="23">
        <v>405</v>
      </c>
      <c r="CE21" s="23">
        <v>64692</v>
      </c>
      <c r="CF21" s="23"/>
      <c r="CG21" s="23"/>
      <c r="CH21" s="23"/>
      <c r="CI21" s="23"/>
      <c r="CJ21" s="23">
        <v>2858</v>
      </c>
      <c r="CK21" s="23">
        <v>14601</v>
      </c>
      <c r="CL21" s="23">
        <v>160</v>
      </c>
      <c r="CM21" s="23">
        <v>7962</v>
      </c>
      <c r="CN21" s="23">
        <v>9909</v>
      </c>
      <c r="CO21" s="23"/>
      <c r="CP21" s="23">
        <v>560</v>
      </c>
      <c r="CQ21" s="23">
        <v>44</v>
      </c>
      <c r="CR21" s="23">
        <v>9420</v>
      </c>
      <c r="CS21" s="23">
        <v>3</v>
      </c>
      <c r="CT21" s="23"/>
    </row>
    <row r="22" spans="8:98" s="20" customFormat="1" ht="15" customHeight="1">
      <c r="H22" s="24" t="s">
        <v>88</v>
      </c>
      <c r="I22" s="25" t="s">
        <v>81</v>
      </c>
      <c r="J22" s="26">
        <f>(J21/J10)*100</f>
        <v>8.6141465861019988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</row>
    <row r="23" spans="8:98" s="20" customFormat="1" ht="15" customHeight="1">
      <c r="H23" s="21" t="s">
        <v>89</v>
      </c>
      <c r="I23" s="22" t="s">
        <v>79</v>
      </c>
      <c r="J23" s="23">
        <f>SUM(K23:BM23)</f>
        <v>23253730</v>
      </c>
      <c r="K23" s="23">
        <v>11771</v>
      </c>
      <c r="L23" s="23">
        <v>215</v>
      </c>
      <c r="M23" s="23">
        <v>1270</v>
      </c>
      <c r="N23" s="23">
        <v>18</v>
      </c>
      <c r="O23" s="23"/>
      <c r="P23" s="23"/>
      <c r="Q23" s="23">
        <v>1</v>
      </c>
      <c r="R23" s="23">
        <v>128</v>
      </c>
      <c r="S23" s="23">
        <v>210</v>
      </c>
      <c r="T23" s="23">
        <v>26478</v>
      </c>
      <c r="U23" s="23">
        <v>4929</v>
      </c>
      <c r="V23" s="23">
        <v>35145</v>
      </c>
      <c r="W23" s="23">
        <v>20668</v>
      </c>
      <c r="X23" s="23">
        <v>18372</v>
      </c>
      <c r="Y23" s="23">
        <v>6657</v>
      </c>
      <c r="Z23" s="23">
        <v>399</v>
      </c>
      <c r="AA23" s="23">
        <v>4</v>
      </c>
      <c r="AB23" s="23">
        <v>5348</v>
      </c>
      <c r="AC23" s="23">
        <v>844</v>
      </c>
      <c r="AD23" s="23">
        <v>5790</v>
      </c>
      <c r="AE23" s="23">
        <v>10</v>
      </c>
      <c r="AF23" s="23">
        <v>828</v>
      </c>
      <c r="AG23" s="23">
        <v>293</v>
      </c>
      <c r="AH23" s="23">
        <v>48</v>
      </c>
      <c r="AI23" s="23">
        <v>793</v>
      </c>
      <c r="AJ23" s="23">
        <v>433</v>
      </c>
      <c r="AK23" s="23">
        <v>396</v>
      </c>
      <c r="AL23" s="23">
        <v>4</v>
      </c>
      <c r="AM23" s="23">
        <v>115</v>
      </c>
      <c r="AN23" s="23">
        <v>3</v>
      </c>
      <c r="AO23" s="23">
        <v>300</v>
      </c>
      <c r="AP23" s="23"/>
      <c r="AQ23" s="23"/>
      <c r="AR23" s="23"/>
      <c r="AS23" s="23">
        <v>57</v>
      </c>
      <c r="AT23" s="23">
        <v>6</v>
      </c>
      <c r="AU23" s="23">
        <v>87</v>
      </c>
      <c r="AV23" s="23"/>
      <c r="AW23" s="23"/>
      <c r="AX23" s="23"/>
      <c r="AY23" s="23"/>
      <c r="AZ23" s="23"/>
      <c r="BA23" s="23">
        <v>516</v>
      </c>
      <c r="BB23" s="23">
        <v>36</v>
      </c>
      <c r="BC23" s="23"/>
      <c r="BD23" s="23">
        <v>52892</v>
      </c>
      <c r="BE23" s="23">
        <v>630</v>
      </c>
      <c r="BF23" s="23">
        <v>12</v>
      </c>
      <c r="BG23" s="23"/>
      <c r="BH23" s="23">
        <v>731</v>
      </c>
      <c r="BI23" s="23"/>
      <c r="BJ23" s="23">
        <v>22891317</v>
      </c>
      <c r="BK23" s="23">
        <v>10838</v>
      </c>
      <c r="BL23" s="23">
        <v>154469</v>
      </c>
      <c r="BM23" s="23">
        <v>669</v>
      </c>
      <c r="BO23" s="23"/>
      <c r="BP23" s="23">
        <v>23036982</v>
      </c>
      <c r="BQ23" s="23">
        <v>7229000</v>
      </c>
      <c r="BR23" s="23">
        <v>31598985</v>
      </c>
      <c r="BS23" s="23">
        <v>30000</v>
      </c>
      <c r="BT23" s="23">
        <v>239598</v>
      </c>
      <c r="BU23" s="23"/>
      <c r="BV23" s="23">
        <v>1557</v>
      </c>
      <c r="BW23" s="23">
        <v>550</v>
      </c>
      <c r="BX23" s="23"/>
      <c r="BZ23" s="23"/>
      <c r="CA23" s="23">
        <v>10747927</v>
      </c>
      <c r="CB23" s="23">
        <v>249741</v>
      </c>
      <c r="CC23" s="23">
        <v>11644751</v>
      </c>
      <c r="CD23" s="23">
        <v>4687</v>
      </c>
      <c r="CE23" s="23">
        <v>107188</v>
      </c>
      <c r="CF23" s="23"/>
      <c r="CG23" s="23">
        <v>83</v>
      </c>
      <c r="CH23" s="23">
        <v>300</v>
      </c>
      <c r="CI23" s="23"/>
      <c r="CJ23" s="23">
        <v>2230</v>
      </c>
      <c r="CK23" s="23">
        <v>13988</v>
      </c>
      <c r="CL23" s="23">
        <v>240</v>
      </c>
      <c r="CM23" s="23">
        <v>8723</v>
      </c>
      <c r="CN23" s="23">
        <v>15645</v>
      </c>
      <c r="CO23" s="23"/>
      <c r="CP23" s="23">
        <v>1359</v>
      </c>
      <c r="CQ23" s="23">
        <v>264</v>
      </c>
      <c r="CR23" s="23">
        <v>21954</v>
      </c>
      <c r="CS23" s="23">
        <v>5</v>
      </c>
      <c r="CT23" s="23"/>
    </row>
    <row r="24" spans="8:98" s="20" customFormat="1" ht="15" customHeight="1">
      <c r="H24" s="24" t="s">
        <v>90</v>
      </c>
      <c r="I24" s="25" t="s">
        <v>81</v>
      </c>
      <c r="J24" s="26">
        <f>(J23/J10)*100</f>
        <v>12.758973713608205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</row>
    <row r="25" spans="8:98" s="20" customFormat="1" ht="15" customHeight="1">
      <c r="H25" s="21" t="s">
        <v>91</v>
      </c>
      <c r="I25" s="22" t="s">
        <v>79</v>
      </c>
      <c r="J25" s="23">
        <f>SUM(K25:BM25)</f>
        <v>7622685</v>
      </c>
      <c r="K25" s="23">
        <v>8595</v>
      </c>
      <c r="L25" s="23">
        <v>321</v>
      </c>
      <c r="M25" s="23">
        <v>1518</v>
      </c>
      <c r="N25" s="23">
        <v>18</v>
      </c>
      <c r="O25" s="23"/>
      <c r="P25" s="23"/>
      <c r="Q25" s="23"/>
      <c r="R25" s="23">
        <v>62</v>
      </c>
      <c r="S25" s="23">
        <v>121</v>
      </c>
      <c r="T25" s="23">
        <v>11735</v>
      </c>
      <c r="U25" s="23">
        <v>831</v>
      </c>
      <c r="V25" s="23">
        <v>11801</v>
      </c>
      <c r="W25" s="23">
        <v>6256</v>
      </c>
      <c r="X25" s="23">
        <v>8113</v>
      </c>
      <c r="Y25" s="23">
        <v>5215</v>
      </c>
      <c r="Z25" s="23">
        <v>341</v>
      </c>
      <c r="AA25" s="23">
        <v>2</v>
      </c>
      <c r="AB25" s="23">
        <v>2266</v>
      </c>
      <c r="AC25" s="23">
        <v>1109</v>
      </c>
      <c r="AD25" s="23">
        <v>3625</v>
      </c>
      <c r="AE25" s="23"/>
      <c r="AF25" s="23">
        <v>262</v>
      </c>
      <c r="AG25" s="23">
        <v>79</v>
      </c>
      <c r="AH25" s="23">
        <v>36</v>
      </c>
      <c r="AI25" s="23">
        <v>1787</v>
      </c>
      <c r="AJ25" s="23">
        <v>100</v>
      </c>
      <c r="AK25" s="23">
        <v>654</v>
      </c>
      <c r="AL25" s="23">
        <v>3</v>
      </c>
      <c r="AM25" s="23">
        <v>86</v>
      </c>
      <c r="AN25" s="23">
        <v>2</v>
      </c>
      <c r="AO25" s="23"/>
      <c r="AP25" s="23"/>
      <c r="AQ25" s="23"/>
      <c r="AR25" s="23">
        <v>1</v>
      </c>
      <c r="AS25" s="23">
        <v>31</v>
      </c>
      <c r="AT25" s="23">
        <v>2</v>
      </c>
      <c r="AU25" s="23">
        <v>1</v>
      </c>
      <c r="AV25" s="23"/>
      <c r="AW25" s="23"/>
      <c r="AX25" s="23"/>
      <c r="AY25" s="23"/>
      <c r="AZ25" s="23"/>
      <c r="BA25" s="23">
        <v>99</v>
      </c>
      <c r="BB25" s="23"/>
      <c r="BC25" s="23"/>
      <c r="BD25" s="23">
        <v>28488</v>
      </c>
      <c r="BE25" s="23">
        <v>207</v>
      </c>
      <c r="BF25" s="23">
        <v>158</v>
      </c>
      <c r="BG25" s="23"/>
      <c r="BH25" s="23">
        <v>224</v>
      </c>
      <c r="BI25" s="23"/>
      <c r="BJ25" s="23">
        <v>7470616</v>
      </c>
      <c r="BK25" s="23">
        <v>7061</v>
      </c>
      <c r="BL25" s="23">
        <v>50059</v>
      </c>
      <c r="BM25" s="23">
        <v>800</v>
      </c>
      <c r="BO25" s="23"/>
      <c r="BP25" s="23">
        <v>7923380</v>
      </c>
      <c r="BQ25" s="23">
        <v>2178000</v>
      </c>
      <c r="BR25" s="23">
        <v>9004066</v>
      </c>
      <c r="BS25" s="23">
        <v>3274</v>
      </c>
      <c r="BT25" s="23">
        <v>84026</v>
      </c>
      <c r="BU25" s="23"/>
      <c r="BV25" s="23"/>
      <c r="BW25" s="23"/>
      <c r="BX25" s="23"/>
      <c r="BZ25" s="23"/>
      <c r="CA25" s="23">
        <v>3361497</v>
      </c>
      <c r="CB25" s="23">
        <v>91527</v>
      </c>
      <c r="CC25" s="23">
        <v>3913892</v>
      </c>
      <c r="CD25" s="23">
        <v>107</v>
      </c>
      <c r="CE25" s="23">
        <v>30676</v>
      </c>
      <c r="CF25" s="23"/>
      <c r="CG25" s="23"/>
      <c r="CH25" s="23"/>
      <c r="CI25" s="23"/>
      <c r="CJ25" s="23">
        <v>890</v>
      </c>
      <c r="CK25" s="23">
        <v>5913</v>
      </c>
      <c r="CL25" s="23">
        <v>364</v>
      </c>
      <c r="CM25" s="23">
        <v>5923</v>
      </c>
      <c r="CN25" s="23">
        <v>4695</v>
      </c>
      <c r="CO25" s="23"/>
      <c r="CP25" s="23">
        <v>158</v>
      </c>
      <c r="CQ25" s="23">
        <v>17</v>
      </c>
      <c r="CR25" s="23">
        <v>3975</v>
      </c>
      <c r="CS25" s="23">
        <v>2</v>
      </c>
      <c r="CT25" s="23"/>
    </row>
    <row r="26" spans="8:98" s="20" customFormat="1" ht="15" customHeight="1">
      <c r="H26" s="24" t="s">
        <v>92</v>
      </c>
      <c r="I26" s="25" t="s">
        <v>81</v>
      </c>
      <c r="J26" s="26">
        <f>(J25/J10)*100</f>
        <v>4.1824532039425737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</row>
    <row r="27" spans="8:98" s="20" customFormat="1" ht="15" customHeight="1">
      <c r="H27" s="21" t="s">
        <v>93</v>
      </c>
      <c r="I27" s="22" t="s">
        <v>79</v>
      </c>
      <c r="J27" s="23">
        <f>SUM(K27:BM27)</f>
        <v>3869679</v>
      </c>
      <c r="K27" s="23">
        <v>8159</v>
      </c>
      <c r="L27" s="23">
        <v>190</v>
      </c>
      <c r="M27" s="23">
        <v>794</v>
      </c>
      <c r="N27" s="23">
        <v>8</v>
      </c>
      <c r="O27" s="23"/>
      <c r="P27" s="23"/>
      <c r="Q27" s="23">
        <v>9</v>
      </c>
      <c r="R27" s="23">
        <v>97</v>
      </c>
      <c r="S27" s="23">
        <v>84</v>
      </c>
      <c r="T27" s="23">
        <v>6880</v>
      </c>
      <c r="U27" s="23">
        <v>1075</v>
      </c>
      <c r="V27" s="23">
        <v>4504</v>
      </c>
      <c r="W27" s="23">
        <v>3098</v>
      </c>
      <c r="X27" s="23">
        <v>3645</v>
      </c>
      <c r="Y27" s="23">
        <v>3096</v>
      </c>
      <c r="Z27" s="23">
        <v>241</v>
      </c>
      <c r="AA27" s="23">
        <v>1</v>
      </c>
      <c r="AB27" s="23">
        <v>1357</v>
      </c>
      <c r="AC27" s="23">
        <v>1005</v>
      </c>
      <c r="AD27" s="23">
        <v>4468</v>
      </c>
      <c r="AE27" s="23">
        <v>5</v>
      </c>
      <c r="AF27" s="23">
        <v>92</v>
      </c>
      <c r="AG27" s="23">
        <v>33</v>
      </c>
      <c r="AH27" s="23">
        <v>39</v>
      </c>
      <c r="AI27" s="23">
        <v>809</v>
      </c>
      <c r="AJ27" s="23">
        <v>56</v>
      </c>
      <c r="AK27" s="23">
        <v>269</v>
      </c>
      <c r="AL27" s="23">
        <v>2</v>
      </c>
      <c r="AM27" s="23">
        <v>57</v>
      </c>
      <c r="AN27" s="23">
        <v>1</v>
      </c>
      <c r="AO27" s="23">
        <v>118</v>
      </c>
      <c r="AP27" s="23"/>
      <c r="AQ27" s="23"/>
      <c r="AR27" s="23"/>
      <c r="AS27" s="23">
        <v>53</v>
      </c>
      <c r="AT27" s="23">
        <v>1</v>
      </c>
      <c r="AU27" s="23">
        <v>1</v>
      </c>
      <c r="AV27" s="23"/>
      <c r="AW27" s="23"/>
      <c r="AX27" s="23"/>
      <c r="AY27" s="23"/>
      <c r="AZ27" s="23"/>
      <c r="BA27" s="23">
        <v>80</v>
      </c>
      <c r="BB27" s="23"/>
      <c r="BC27" s="23"/>
      <c r="BD27" s="23">
        <v>19721</v>
      </c>
      <c r="BE27" s="23">
        <v>309</v>
      </c>
      <c r="BF27" s="23">
        <v>3</v>
      </c>
      <c r="BG27" s="23"/>
      <c r="BH27" s="23">
        <v>138</v>
      </c>
      <c r="BI27" s="23"/>
      <c r="BJ27" s="23">
        <v>3776011</v>
      </c>
      <c r="BK27" s="23">
        <v>5596</v>
      </c>
      <c r="BL27" s="23">
        <v>27331</v>
      </c>
      <c r="BM27" s="23">
        <v>243</v>
      </c>
      <c r="BO27" s="23"/>
      <c r="BP27" s="23">
        <v>4285520</v>
      </c>
      <c r="BQ27" s="23">
        <v>1001000</v>
      </c>
      <c r="BR27" s="23">
        <v>4589623</v>
      </c>
      <c r="BS27" s="23">
        <v>14820</v>
      </c>
      <c r="BT27" s="23">
        <v>30401</v>
      </c>
      <c r="BU27" s="23"/>
      <c r="BV27" s="23"/>
      <c r="BW27" s="23">
        <v>85</v>
      </c>
      <c r="BX27" s="23"/>
      <c r="BZ27" s="23"/>
      <c r="CA27" s="23">
        <v>1647642</v>
      </c>
      <c r="CB27" s="23">
        <v>49374</v>
      </c>
      <c r="CC27" s="23">
        <v>2017875</v>
      </c>
      <c r="CD27" s="23">
        <v>3683</v>
      </c>
      <c r="CE27" s="23">
        <v>11954</v>
      </c>
      <c r="CF27" s="23"/>
      <c r="CG27" s="23"/>
      <c r="CH27" s="23">
        <v>64</v>
      </c>
      <c r="CI27" s="23"/>
      <c r="CJ27" s="23">
        <v>868</v>
      </c>
      <c r="CK27" s="23">
        <v>4264</v>
      </c>
      <c r="CL27" s="23">
        <v>485</v>
      </c>
      <c r="CM27" s="23">
        <v>2888</v>
      </c>
      <c r="CN27" s="23">
        <v>2228</v>
      </c>
      <c r="CO27" s="23"/>
      <c r="CP27" s="23">
        <v>99</v>
      </c>
      <c r="CQ27" s="23">
        <v>5</v>
      </c>
      <c r="CR27" s="23">
        <v>1352</v>
      </c>
      <c r="CS27" s="23">
        <v>2</v>
      </c>
      <c r="CT27" s="23"/>
    </row>
    <row r="28" spans="8:98" s="20" customFormat="1" ht="15" customHeight="1">
      <c r="H28" s="24" t="s">
        <v>92</v>
      </c>
      <c r="I28" s="25" t="s">
        <v>81</v>
      </c>
      <c r="J28" s="26">
        <f>(J27/J10)*100</f>
        <v>2.1232349666527339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</row>
    <row r="29" spans="8:98" s="20" customFormat="1" ht="15" customHeight="1">
      <c r="H29" s="21" t="s">
        <v>94</v>
      </c>
      <c r="I29" s="22" t="s">
        <v>79</v>
      </c>
      <c r="J29" s="23">
        <f>SUM(K29:BM29)</f>
        <v>13214641</v>
      </c>
      <c r="K29" s="23">
        <v>14159</v>
      </c>
      <c r="L29" s="23">
        <v>352</v>
      </c>
      <c r="M29" s="23">
        <v>2371</v>
      </c>
      <c r="N29" s="23">
        <v>18</v>
      </c>
      <c r="O29" s="23"/>
      <c r="P29" s="23"/>
      <c r="Q29" s="23">
        <v>3</v>
      </c>
      <c r="R29" s="23">
        <v>229</v>
      </c>
      <c r="S29" s="23">
        <v>295</v>
      </c>
      <c r="T29" s="23">
        <v>19218</v>
      </c>
      <c r="U29" s="23">
        <v>1516</v>
      </c>
      <c r="V29" s="23">
        <v>18556</v>
      </c>
      <c r="W29" s="23">
        <v>9980</v>
      </c>
      <c r="X29" s="23">
        <v>11185</v>
      </c>
      <c r="Y29" s="23">
        <v>6897</v>
      </c>
      <c r="Z29" s="23">
        <v>411</v>
      </c>
      <c r="AA29" s="23">
        <v>3</v>
      </c>
      <c r="AB29" s="23">
        <v>4755</v>
      </c>
      <c r="AC29" s="23">
        <v>1407</v>
      </c>
      <c r="AD29" s="23">
        <v>9490</v>
      </c>
      <c r="AE29" s="23">
        <v>3</v>
      </c>
      <c r="AF29" s="23">
        <v>591</v>
      </c>
      <c r="AG29" s="23">
        <v>269</v>
      </c>
      <c r="AH29" s="23">
        <v>91</v>
      </c>
      <c r="AI29" s="23">
        <v>3229</v>
      </c>
      <c r="AJ29" s="23">
        <v>285</v>
      </c>
      <c r="AK29" s="23">
        <v>789</v>
      </c>
      <c r="AL29" s="23">
        <v>5</v>
      </c>
      <c r="AM29" s="23">
        <v>125</v>
      </c>
      <c r="AN29" s="23"/>
      <c r="AO29" s="23"/>
      <c r="AP29" s="23">
        <v>4</v>
      </c>
      <c r="AQ29" s="23"/>
      <c r="AR29" s="23"/>
      <c r="AS29" s="23">
        <v>112</v>
      </c>
      <c r="AT29" s="23"/>
      <c r="AU29" s="23">
        <v>3</v>
      </c>
      <c r="AV29" s="23"/>
      <c r="AW29" s="23"/>
      <c r="AX29" s="23"/>
      <c r="AY29" s="23"/>
      <c r="AZ29" s="23"/>
      <c r="BA29" s="23">
        <v>432</v>
      </c>
      <c r="BB29" s="23">
        <v>23</v>
      </c>
      <c r="BC29" s="23"/>
      <c r="BD29" s="23">
        <v>37815</v>
      </c>
      <c r="BE29" s="23">
        <v>410</v>
      </c>
      <c r="BF29" s="23">
        <v>23</v>
      </c>
      <c r="BG29" s="23">
        <v>1</v>
      </c>
      <c r="BH29" s="23">
        <v>349</v>
      </c>
      <c r="BI29" s="23"/>
      <c r="BJ29" s="23">
        <v>12991143</v>
      </c>
      <c r="BK29" s="23">
        <v>9542</v>
      </c>
      <c r="BL29" s="23">
        <v>67501</v>
      </c>
      <c r="BM29" s="23">
        <v>1051</v>
      </c>
      <c r="BO29" s="23"/>
      <c r="BP29" s="23">
        <v>14216240</v>
      </c>
      <c r="BQ29" s="23">
        <v>3440000</v>
      </c>
      <c r="BR29" s="23">
        <v>14083000</v>
      </c>
      <c r="BS29" s="23">
        <v>12551</v>
      </c>
      <c r="BT29" s="23">
        <v>190858</v>
      </c>
      <c r="BU29" s="23"/>
      <c r="BV29" s="23"/>
      <c r="BW29" s="23"/>
      <c r="BX29" s="23"/>
      <c r="BZ29" s="23"/>
      <c r="CA29" s="23">
        <v>5932525</v>
      </c>
      <c r="CB29" s="23">
        <v>152154</v>
      </c>
      <c r="CC29" s="23">
        <v>6720426</v>
      </c>
      <c r="CD29" s="23">
        <v>3141</v>
      </c>
      <c r="CE29" s="23">
        <v>74328</v>
      </c>
      <c r="CF29" s="23"/>
      <c r="CG29" s="23"/>
      <c r="CH29" s="23"/>
      <c r="CI29" s="23"/>
      <c r="CJ29" s="23">
        <v>3486</v>
      </c>
      <c r="CK29" s="23">
        <v>11722</v>
      </c>
      <c r="CL29" s="23">
        <v>269</v>
      </c>
      <c r="CM29" s="23">
        <v>8519</v>
      </c>
      <c r="CN29" s="23">
        <v>7292</v>
      </c>
      <c r="CO29" s="23"/>
      <c r="CP29" s="23">
        <v>584</v>
      </c>
      <c r="CQ29" s="23">
        <v>42</v>
      </c>
      <c r="CR29" s="23">
        <v>8538</v>
      </c>
      <c r="CS29" s="23">
        <v>2</v>
      </c>
      <c r="CT29" s="23"/>
    </row>
    <row r="30" spans="8:98" s="20" customFormat="1" ht="15" customHeight="1">
      <c r="H30" s="24" t="s">
        <v>95</v>
      </c>
      <c r="I30" s="25" t="s">
        <v>81</v>
      </c>
      <c r="J30" s="26">
        <f>(J29/J10)*100</f>
        <v>7.2506757906696793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</row>
    <row r="31" spans="8:98" s="20" customFormat="1" ht="15" customHeight="1">
      <c r="H31" s="21" t="s">
        <v>96</v>
      </c>
      <c r="I31" s="22" t="s">
        <v>79</v>
      </c>
      <c r="J31" s="23">
        <f>SUM(K31:BM31)</f>
        <v>1327297</v>
      </c>
      <c r="K31" s="23">
        <v>1986</v>
      </c>
      <c r="L31" s="23">
        <v>62</v>
      </c>
      <c r="M31" s="23">
        <v>188</v>
      </c>
      <c r="N31" s="23">
        <v>2</v>
      </c>
      <c r="O31" s="23"/>
      <c r="P31" s="23"/>
      <c r="Q31" s="23"/>
      <c r="R31" s="23">
        <v>57</v>
      </c>
      <c r="S31" s="23">
        <v>96</v>
      </c>
      <c r="T31" s="23">
        <v>1896</v>
      </c>
      <c r="U31" s="23">
        <v>68</v>
      </c>
      <c r="V31" s="23">
        <v>1381</v>
      </c>
      <c r="W31" s="23">
        <v>1096</v>
      </c>
      <c r="X31" s="23">
        <v>1508</v>
      </c>
      <c r="Y31" s="23">
        <v>736</v>
      </c>
      <c r="Z31" s="23">
        <v>52</v>
      </c>
      <c r="AA31" s="23">
        <v>4</v>
      </c>
      <c r="AB31" s="23">
        <v>599</v>
      </c>
      <c r="AC31" s="23">
        <v>655</v>
      </c>
      <c r="AD31" s="23">
        <v>657</v>
      </c>
      <c r="AE31" s="23">
        <v>5</v>
      </c>
      <c r="AF31" s="23">
        <v>61</v>
      </c>
      <c r="AG31" s="23">
        <v>42</v>
      </c>
      <c r="AH31" s="23">
        <v>35</v>
      </c>
      <c r="AI31" s="23">
        <v>68</v>
      </c>
      <c r="AJ31" s="23">
        <v>20</v>
      </c>
      <c r="AK31" s="23">
        <v>62</v>
      </c>
      <c r="AL31" s="23"/>
      <c r="AM31" s="23">
        <v>76</v>
      </c>
      <c r="AN31" s="23">
        <v>1</v>
      </c>
      <c r="AO31" s="23"/>
      <c r="AP31" s="23"/>
      <c r="AQ31" s="23"/>
      <c r="AR31" s="23"/>
      <c r="AS31" s="23">
        <v>15</v>
      </c>
      <c r="AT31" s="23"/>
      <c r="AU31" s="23">
        <v>7</v>
      </c>
      <c r="AV31" s="23"/>
      <c r="AW31" s="23"/>
      <c r="AX31" s="23"/>
      <c r="AY31" s="23"/>
      <c r="AZ31" s="23"/>
      <c r="BA31" s="23">
        <v>75</v>
      </c>
      <c r="BB31" s="23">
        <v>2</v>
      </c>
      <c r="BC31" s="23"/>
      <c r="BD31" s="23">
        <v>2420</v>
      </c>
      <c r="BE31" s="23">
        <v>27</v>
      </c>
      <c r="BF31" s="23">
        <v>4</v>
      </c>
      <c r="BG31" s="23"/>
      <c r="BH31" s="23">
        <v>34</v>
      </c>
      <c r="BI31" s="23"/>
      <c r="BJ31" s="23">
        <v>1305531</v>
      </c>
      <c r="BK31" s="23">
        <v>1975</v>
      </c>
      <c r="BL31" s="23">
        <v>5744</v>
      </c>
      <c r="BM31" s="23">
        <v>50</v>
      </c>
      <c r="BO31" s="23"/>
      <c r="BP31" s="23">
        <v>1338180</v>
      </c>
      <c r="BQ31" s="23">
        <v>619000</v>
      </c>
      <c r="BR31" s="23">
        <v>1707884</v>
      </c>
      <c r="BS31" s="23">
        <v>1600</v>
      </c>
      <c r="BT31" s="23">
        <v>20980</v>
      </c>
      <c r="BU31" s="23"/>
      <c r="BV31" s="23"/>
      <c r="BW31" s="23"/>
      <c r="BX31" s="23"/>
      <c r="BZ31" s="23"/>
      <c r="CA31" s="23">
        <v>628578</v>
      </c>
      <c r="CB31" s="23">
        <v>25685</v>
      </c>
      <c r="CC31" s="23">
        <v>630379</v>
      </c>
      <c r="CD31" s="23">
        <v>267</v>
      </c>
      <c r="CE31" s="23">
        <v>7543</v>
      </c>
      <c r="CF31" s="23"/>
      <c r="CG31" s="23"/>
      <c r="CH31" s="23"/>
      <c r="CI31" s="23"/>
      <c r="CJ31" s="23">
        <v>401</v>
      </c>
      <c r="CK31" s="23">
        <v>952</v>
      </c>
      <c r="CL31" s="23">
        <v>3</v>
      </c>
      <c r="CM31" s="23">
        <v>544</v>
      </c>
      <c r="CN31" s="23">
        <v>782</v>
      </c>
      <c r="CO31" s="23"/>
      <c r="CP31" s="23">
        <v>38</v>
      </c>
      <c r="CQ31" s="23">
        <v>2</v>
      </c>
      <c r="CR31" s="23">
        <v>677</v>
      </c>
      <c r="CS31" s="23">
        <v>2</v>
      </c>
      <c r="CT31" s="23"/>
    </row>
    <row r="32" spans="8:98" s="20" customFormat="1" ht="15" customHeight="1">
      <c r="H32" s="24" t="s">
        <v>97</v>
      </c>
      <c r="I32" s="25" t="s">
        <v>81</v>
      </c>
      <c r="J32" s="26">
        <f>(J31/J10)*100</f>
        <v>0.72826800402133463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28" max="31" man="1"/>
    <brk id="38" max="31" man="1"/>
    <brk id="47" max="31" man="1"/>
    <brk id="56" max="31" man="1"/>
    <brk id="66" max="31" man="1"/>
    <brk id="77" max="31" man="1"/>
    <brk id="88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98</v>
      </c>
    </row>
    <row r="2" spans="7:65" ht="15" customHeight="1">
      <c r="G2" s="4" t="s">
        <v>115</v>
      </c>
      <c r="L2" s="13" t="s">
        <v>99</v>
      </c>
    </row>
    <row r="3" spans="7:65" hidden="1"/>
    <row r="4" spans="7:65" hidden="1"/>
    <row r="5" spans="7:65" hidden="1">
      <c r="G5" s="1" t="s">
        <v>116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100</v>
      </c>
      <c r="M9" s="9" t="s">
        <v>101</v>
      </c>
      <c r="N9" s="10" t="s">
        <v>102</v>
      </c>
      <c r="O9" s="9" t="s">
        <v>103</v>
      </c>
      <c r="P9" s="10" t="s">
        <v>104</v>
      </c>
      <c r="Q9" s="9" t="s">
        <v>105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106</v>
      </c>
      <c r="X9" s="12" t="s">
        <v>107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108</v>
      </c>
      <c r="AV9" s="9" t="s">
        <v>43</v>
      </c>
      <c r="AW9" s="9" t="s">
        <v>44</v>
      </c>
      <c r="AX9" s="9" t="s">
        <v>109</v>
      </c>
      <c r="AY9" s="9" t="s">
        <v>110</v>
      </c>
      <c r="AZ9" s="9" t="s">
        <v>47</v>
      </c>
      <c r="BA9" s="12" t="s">
        <v>111</v>
      </c>
      <c r="BB9" s="12" t="s">
        <v>112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557605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118673</v>
      </c>
      <c r="Y10" s="19">
        <f t="shared" si="0"/>
        <v>2533</v>
      </c>
      <c r="Z10" s="19">
        <f t="shared" si="0"/>
        <v>2</v>
      </c>
      <c r="AA10" s="19">
        <f t="shared" si="0"/>
        <v>0</v>
      </c>
      <c r="AB10" s="19">
        <f t="shared" si="0"/>
        <v>447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3255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171519</v>
      </c>
      <c r="BK10" s="19">
        <f t="shared" si="0"/>
        <v>60</v>
      </c>
      <c r="BL10" s="19">
        <f t="shared" si="0"/>
        <v>261116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20746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5159</v>
      </c>
      <c r="Y11" s="23">
        <v>457</v>
      </c>
      <c r="Z11" s="23"/>
      <c r="AA11" s="23"/>
      <c r="AB11" s="23">
        <v>210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>
        <v>129</v>
      </c>
      <c r="BF11" s="23"/>
      <c r="BG11" s="23"/>
      <c r="BH11" s="23"/>
      <c r="BI11" s="23"/>
      <c r="BJ11" s="23">
        <v>2163</v>
      </c>
      <c r="BK11" s="23">
        <v>2</v>
      </c>
      <c r="BL11" s="23">
        <v>12626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3.7205548730732327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36420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>
        <v>12108</v>
      </c>
      <c r="Y13" s="23">
        <v>233</v>
      </c>
      <c r="Z13" s="23"/>
      <c r="AA13" s="23"/>
      <c r="AB13" s="23">
        <v>13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205</v>
      </c>
      <c r="BF13" s="23"/>
      <c r="BG13" s="23"/>
      <c r="BH13" s="23"/>
      <c r="BI13" s="23"/>
      <c r="BJ13" s="23">
        <v>672</v>
      </c>
      <c r="BK13" s="23">
        <v>1</v>
      </c>
      <c r="BL13" s="23">
        <v>23188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6.531505277033026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316505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>
        <v>38740</v>
      </c>
      <c r="Y15" s="23">
        <v>497</v>
      </c>
      <c r="Z15" s="23">
        <v>1</v>
      </c>
      <c r="AA15" s="23"/>
      <c r="AB15" s="23">
        <v>31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1526</v>
      </c>
      <c r="BF15" s="23"/>
      <c r="BG15" s="23"/>
      <c r="BH15" s="23"/>
      <c r="BI15" s="23"/>
      <c r="BJ15" s="23">
        <v>163102</v>
      </c>
      <c r="BK15" s="23">
        <v>40</v>
      </c>
      <c r="BL15" s="23">
        <v>112568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56.761506801409602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14048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>
        <v>4057</v>
      </c>
      <c r="Y17" s="23">
        <v>38</v>
      </c>
      <c r="Z17" s="23">
        <v>1</v>
      </c>
      <c r="AA17" s="23"/>
      <c r="AB17" s="23">
        <v>38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>
        <v>98</v>
      </c>
      <c r="BF17" s="23"/>
      <c r="BG17" s="23"/>
      <c r="BH17" s="23"/>
      <c r="BI17" s="23"/>
      <c r="BJ17" s="23">
        <v>138</v>
      </c>
      <c r="BK17" s="23">
        <v>2</v>
      </c>
      <c r="BL17" s="23">
        <v>9676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2.5193461321186144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9294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>
        <v>2961</v>
      </c>
      <c r="Y19" s="23">
        <v>13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97</v>
      </c>
      <c r="BF19" s="23"/>
      <c r="BG19" s="23"/>
      <c r="BH19" s="23"/>
      <c r="BI19" s="23"/>
      <c r="BJ19" s="23">
        <v>13</v>
      </c>
      <c r="BK19" s="23"/>
      <c r="BL19" s="23">
        <v>6210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1.6667712807453303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37800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>
        <v>12825</v>
      </c>
      <c r="Y21" s="23">
        <v>132</v>
      </c>
      <c r="Z21" s="23"/>
      <c r="AA21" s="23"/>
      <c r="AB21" s="23">
        <v>12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417</v>
      </c>
      <c r="BF21" s="23"/>
      <c r="BG21" s="23"/>
      <c r="BH21" s="23"/>
      <c r="BI21" s="23"/>
      <c r="BJ21" s="23">
        <v>251</v>
      </c>
      <c r="BK21" s="23">
        <v>1</v>
      </c>
      <c r="BL21" s="23">
        <v>24162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6.7789922974148364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53511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>
        <v>18372</v>
      </c>
      <c r="Y23" s="23">
        <v>243</v>
      </c>
      <c r="Z23" s="23"/>
      <c r="AA23" s="23"/>
      <c r="AB23" s="23">
        <v>16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324</v>
      </c>
      <c r="BF23" s="23"/>
      <c r="BG23" s="23"/>
      <c r="BH23" s="23"/>
      <c r="BI23" s="23"/>
      <c r="BJ23" s="23">
        <v>467</v>
      </c>
      <c r="BK23" s="23">
        <v>2</v>
      </c>
      <c r="BL23" s="23">
        <v>34087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9.5965782229355909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20227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>
        <v>8113</v>
      </c>
      <c r="Y25" s="23">
        <v>230</v>
      </c>
      <c r="Z25" s="23"/>
      <c r="AA25" s="23"/>
      <c r="AB25" s="23">
        <v>11</v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>
        <v>100</v>
      </c>
      <c r="BF25" s="23"/>
      <c r="BG25" s="23"/>
      <c r="BH25" s="23"/>
      <c r="BI25" s="23"/>
      <c r="BJ25" s="23">
        <v>446</v>
      </c>
      <c r="BK25" s="23">
        <v>1</v>
      </c>
      <c r="BL25" s="23">
        <v>11326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3.6274782327992035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13911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>
        <v>3645</v>
      </c>
      <c r="Y27" s="23">
        <v>169</v>
      </c>
      <c r="Z27" s="23"/>
      <c r="AA27" s="23"/>
      <c r="AB27" s="23">
        <v>8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>
        <v>119</v>
      </c>
      <c r="BF27" s="23"/>
      <c r="BG27" s="23"/>
      <c r="BH27" s="23"/>
      <c r="BI27" s="23"/>
      <c r="BJ27" s="23">
        <v>421</v>
      </c>
      <c r="BK27" s="23"/>
      <c r="BL27" s="23">
        <v>9549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2.4947767685010001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28366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>
        <v>11185</v>
      </c>
      <c r="Y29" s="23">
        <v>320</v>
      </c>
      <c r="Z29" s="23"/>
      <c r="AA29" s="23"/>
      <c r="AB29" s="23">
        <v>23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>
        <v>224</v>
      </c>
      <c r="BF29" s="23"/>
      <c r="BG29" s="23"/>
      <c r="BH29" s="23"/>
      <c r="BI29" s="23"/>
      <c r="BJ29" s="23">
        <v>679</v>
      </c>
      <c r="BK29" s="23">
        <v>2</v>
      </c>
      <c r="BL29" s="23">
        <v>15933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5.0871136377901927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6777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>
        <v>1508</v>
      </c>
      <c r="Y31" s="23">
        <v>201</v>
      </c>
      <c r="Z31" s="23"/>
      <c r="AA31" s="23"/>
      <c r="AB31" s="23">
        <v>85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16</v>
      </c>
      <c r="BF31" s="23"/>
      <c r="BG31" s="23"/>
      <c r="BH31" s="23"/>
      <c r="BI31" s="23"/>
      <c r="BJ31" s="23">
        <v>3167</v>
      </c>
      <c r="BK31" s="23">
        <v>9</v>
      </c>
      <c r="BL31" s="23">
        <v>1791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1.2153764761793744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28" max="1048575" man="1"/>
    <brk id="38" max="31" man="1"/>
    <brk id="48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113</v>
      </c>
    </row>
    <row r="2" spans="7:65" ht="15" customHeight="1">
      <c r="G2" s="4" t="s">
        <v>115</v>
      </c>
      <c r="L2" s="13" t="s">
        <v>114</v>
      </c>
    </row>
    <row r="3" spans="7:65" hidden="1"/>
    <row r="4" spans="7:65" hidden="1"/>
    <row r="5" spans="7:65" hidden="1">
      <c r="G5" s="1" t="s">
        <v>116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100</v>
      </c>
      <c r="M9" s="9" t="s">
        <v>101</v>
      </c>
      <c r="N9" s="10" t="s">
        <v>102</v>
      </c>
      <c r="O9" s="9" t="s">
        <v>103</v>
      </c>
      <c r="P9" s="10" t="s">
        <v>104</v>
      </c>
      <c r="Q9" s="9" t="s">
        <v>105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106</v>
      </c>
      <c r="X9" s="12" t="s">
        <v>107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108</v>
      </c>
      <c r="AV9" s="9" t="s">
        <v>43</v>
      </c>
      <c r="AW9" s="9" t="s">
        <v>44</v>
      </c>
      <c r="AX9" s="9" t="s">
        <v>109</v>
      </c>
      <c r="AY9" s="9" t="s">
        <v>110</v>
      </c>
      <c r="AZ9" s="9" t="s">
        <v>47</v>
      </c>
      <c r="BA9" s="12" t="s">
        <v>111</v>
      </c>
      <c r="BB9" s="12" t="s">
        <v>112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3528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75</v>
      </c>
      <c r="Z10" s="19">
        <f t="shared" si="0"/>
        <v>0</v>
      </c>
      <c r="AA10" s="19">
        <f t="shared" si="0"/>
        <v>0</v>
      </c>
      <c r="AB10" s="19">
        <f t="shared" si="0"/>
        <v>0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9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78</v>
      </c>
      <c r="BK10" s="19">
        <f t="shared" si="0"/>
        <v>0</v>
      </c>
      <c r="BL10" s="19">
        <f t="shared" si="0"/>
        <v>3366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209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>
        <v>209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5.9240362811791378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367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v>11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4</v>
      </c>
      <c r="BF13" s="23"/>
      <c r="BG13" s="23"/>
      <c r="BH13" s="23"/>
      <c r="BI13" s="23"/>
      <c r="BJ13" s="23">
        <v>10</v>
      </c>
      <c r="BK13" s="23"/>
      <c r="BL13" s="23">
        <v>342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10.402494331065759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1277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>
        <v>8</v>
      </c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>
        <v>7</v>
      </c>
      <c r="BK15" s="23"/>
      <c r="BL15" s="23">
        <v>1262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36.196145124716558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147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>
        <v>7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>
        <v>7</v>
      </c>
      <c r="BK17" s="23"/>
      <c r="BL17" s="23">
        <v>133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4.1666666666666661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162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>
        <v>2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1</v>
      </c>
      <c r="BF19" s="23"/>
      <c r="BG19" s="23"/>
      <c r="BH19" s="23"/>
      <c r="BI19" s="23"/>
      <c r="BJ19" s="23">
        <v>2</v>
      </c>
      <c r="BK19" s="23"/>
      <c r="BL19" s="23">
        <v>157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4.591836734693878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557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>
        <v>7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2</v>
      </c>
      <c r="BF21" s="23"/>
      <c r="BG21" s="23"/>
      <c r="BH21" s="23"/>
      <c r="BI21" s="23"/>
      <c r="BJ21" s="23">
        <v>6</v>
      </c>
      <c r="BK21" s="23"/>
      <c r="BL21" s="23">
        <v>542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15.787981859410429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408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>
        <v>8</v>
      </c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1</v>
      </c>
      <c r="BF23" s="23"/>
      <c r="BG23" s="23"/>
      <c r="BH23" s="23"/>
      <c r="BI23" s="23"/>
      <c r="BJ23" s="23">
        <v>6</v>
      </c>
      <c r="BK23" s="23"/>
      <c r="BL23" s="23">
        <v>393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11.564625850340136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83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>
        <v>4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>
        <v>1</v>
      </c>
      <c r="BF25" s="23"/>
      <c r="BG25" s="23"/>
      <c r="BH25" s="23"/>
      <c r="BI25" s="23"/>
      <c r="BJ25" s="23">
        <v>4</v>
      </c>
      <c r="BK25" s="23"/>
      <c r="BL25" s="23">
        <v>74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2.3526077097505671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99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>
        <v>14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>
        <v>23</v>
      </c>
      <c r="BK27" s="23"/>
      <c r="BL27" s="23">
        <v>62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2.806122448979592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170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>
        <v>13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>
        <v>12</v>
      </c>
      <c r="BK29" s="23"/>
      <c r="BL29" s="23">
        <v>145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4.8185941043083904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49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>
        <v>1</v>
      </c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>
        <v>1</v>
      </c>
      <c r="BK31" s="23"/>
      <c r="BL31" s="23">
        <v>47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1.3888888888888888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28" max="1048575" man="1"/>
    <brk id="38" max="1048575" man="1"/>
    <brk id="48" max="1048575" man="1"/>
    <brk id="58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JLH1030!Print_Area</vt:lpstr>
      <vt:lpstr>JLH1030!Print_Titles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2015-09-02T07:12:46Z</dcterms:created>
  <dcterms:modified xsi:type="dcterms:W3CDTF">2015-09-02T07:17:26Z</dcterms:modified>
</cp:coreProperties>
</file>