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250" windowHeight="745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J10" i="6" s="1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J10" i="5" s="1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6" i="6" l="1"/>
  <c r="J28" i="6"/>
  <c r="J18" i="6"/>
  <c r="J30" i="6"/>
  <c r="J20" i="6"/>
  <c r="J32" i="6"/>
  <c r="J22" i="6"/>
  <c r="J12" i="6"/>
  <c r="J24" i="6"/>
  <c r="J14" i="6"/>
  <c r="J26" i="6"/>
  <c r="J16" i="5"/>
  <c r="J18" i="5"/>
  <c r="J12" i="5"/>
  <c r="J24" i="5"/>
  <c r="J14" i="5"/>
  <c r="J26" i="5"/>
  <c r="J28" i="5"/>
  <c r="J30" i="5"/>
  <c r="J20" i="5"/>
  <c r="J32" i="5"/>
  <c r="J22" i="5"/>
  <c r="J10" i="4"/>
  <c r="J18" i="4" s="1"/>
  <c r="J20" i="4"/>
  <c r="J32" i="4"/>
  <c r="J22" i="4"/>
  <c r="J14" i="4"/>
  <c r="J26" i="4"/>
  <c r="J16" i="4"/>
  <c r="J28" i="4"/>
  <c r="J24" i="4" l="1"/>
  <c r="J30" i="4"/>
  <c r="J12" i="4"/>
</calcChain>
</file>

<file path=xl/sharedStrings.xml><?xml version="1.0" encoding="utf-8"?>
<sst xmlns="http://schemas.openxmlformats.org/spreadsheetml/2006/main" count="353" uniqueCount="116">
  <si>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</si>
  <si>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</si>
  <si>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</si>
  <si>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</si>
  <si>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</si>
  <si>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</si>
  <si>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</si>
  <si>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</si>
  <si>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</si>
  <si>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</si>
  <si>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</si>
  <si>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</si>
  <si>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</si>
  <si>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</si>
  <si>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</si>
  <si>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</si>
  <si>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</si>
  <si>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</si>
  <si>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</si>
  <si>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</si>
  <si>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</si>
  <si>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</si>
  <si>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</si>
  <si>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</si>
  <si>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</si>
  <si>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</si>
  <si>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</si>
  <si>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</si>
  <si>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</si>
  <si>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</si>
  <si>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</si>
  <si>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</si>
  <si>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</si>
  <si>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</si>
  <si>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</si>
  <si>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</si>
  <si>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</si>
  <si>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</si>
  <si>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</si>
  <si>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</si>
  <si>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</si>
  <si>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</si>
  <si>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</si>
  <si>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</si>
  <si>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</si>
  <si>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</si>
  <si>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</si>
  <si>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</si>
  <si>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</si>
  <si>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</si>
  <si>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</si>
  <si>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</si>
  <si>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</si>
  <si>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</si>
  <si>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</si>
  <si>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</si>
  <si>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</si>
  <si>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</si>
  <si>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</si>
  <si>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</si>
  <si>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</si>
  <si>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</si>
  <si>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</si>
  <si>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</si>
  <si>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</si>
  <si>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</si>
  <si>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</si>
  <si>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</si>
  <si>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</si>
  <si>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</si>
  <si>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</si>
  <si>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ＶＳＡＴ地球局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</si>
  <si>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</si>
  <si>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</si>
  <si>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</si>
  <si>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</si>
  <si>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</si>
  <si>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</si>
  <si>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</si>
  <si>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</si>
  <si>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</si>
  <si>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</si>
  <si>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</si>
  <si>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</si>
  <si>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</si>
  <si>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</si>
  <si>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</si>
  <si>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</si>
  <si>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</si>
  <si>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</si>
  <si>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</si>
  <si>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</si>
  <si>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</si>
  <si>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</si>
  <si>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</si>
  <si>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</si>
  <si>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</si>
  <si>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</si>
  <si>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</si>
  <si>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</si>
  <si>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</si>
  <si>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</si>
  <si>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</si>
  <si>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</si>
  <si>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</si>
  <si>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</si>
  <si>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　　広帯域移動無線
　　アクセスシステム</t>
    <phoneticPr fontId="5"/>
  </si>
  <si>
    <t>携帯移動地球局</t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</si>
  <si>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</si>
  <si>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</si>
  <si>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</si>
  <si>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</si>
  <si>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衛星基幹放送局</t>
    <phoneticPr fontId="5"/>
  </si>
  <si>
    <t>衛星基幹放送試験局</t>
    <phoneticPr fontId="5"/>
  </si>
  <si>
    <t>（令和　元年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</si>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</sst>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114</v>
      </c>
      <c r="K2" s="1" t="s">
        <v>2</v>
      </c>
      <c r="BO2" s="5"/>
    </row>
    <row r="3" spans="7:98" hidden="1"/>
    <row r="4" spans="7:98" hidden="1"/>
    <row r="5" spans="7:98" hidden="1">
      <c r="G5" s="1" t="s">
        <v>115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71</v>
      </c>
      <c r="CI9" s="12" t="s">
        <v>70</v>
      </c>
      <c r="CJ9" s="14" t="s">
        <v>72</v>
      </c>
      <c r="CK9" s="11" t="s">
        <v>73</v>
      </c>
      <c r="CL9" s="11" t="s">
        <v>74</v>
      </c>
      <c r="CM9" s="11" t="s">
        <v>75</v>
      </c>
      <c r="CN9" s="11" t="s">
        <v>76</v>
      </c>
      <c r="CO9" s="15" t="s">
        <v>77</v>
      </c>
      <c r="CP9" s="11" t="s">
        <v>78</v>
      </c>
      <c r="CQ9" s="11" t="s">
        <v>74</v>
      </c>
      <c r="CR9" s="11" t="s">
        <v>75</v>
      </c>
      <c r="CS9" s="11" t="s">
        <v>76</v>
      </c>
      <c r="CT9" s="15" t="s">
        <v>77</v>
      </c>
    </row>
    <row r="10" spans="7:98" s="16" customFormat="1" ht="15" customHeight="1">
      <c r="H10" s="17" t="s">
        <v>79</v>
      </c>
      <c r="I10" s="18"/>
      <c r="J10" s="19">
        <f>SUM(K10:BM10)</f>
        <v>256157749</v>
      </c>
      <c r="K10" s="19">
        <f>SUM(K11:K32)</f>
        <v>99001</v>
      </c>
      <c r="L10" s="19">
        <f t="shared" ref="L10:BM10" si="0">SUM(L11:L32)</f>
        <v>2775</v>
      </c>
      <c r="M10" s="19">
        <f t="shared" si="0"/>
        <v>12956</v>
      </c>
      <c r="N10" s="19">
        <f>SUM(N11:N32)</f>
        <v>16</v>
      </c>
      <c r="O10" s="19">
        <f t="shared" si="0"/>
        <v>0</v>
      </c>
      <c r="P10" s="19">
        <f>SUM(P11:P32)</f>
        <v>0</v>
      </c>
      <c r="Q10" s="19">
        <f>SUM(Q11:Q32)</f>
        <v>239</v>
      </c>
      <c r="R10" s="19">
        <f t="shared" si="0"/>
        <v>1192</v>
      </c>
      <c r="S10" s="19">
        <f t="shared" si="0"/>
        <v>2266</v>
      </c>
      <c r="T10" s="19">
        <f t="shared" si="0"/>
        <v>215632</v>
      </c>
      <c r="U10" s="19">
        <f>SUM(U11:U32)</f>
        <v>249750</v>
      </c>
      <c r="V10" s="19">
        <f>SUM(V11:V32)</f>
        <v>66987</v>
      </c>
      <c r="W10" s="19">
        <f>SUM(W11:W32)</f>
        <v>565296</v>
      </c>
      <c r="X10" s="19">
        <f>SUM(X11:X32)</f>
        <v>108775</v>
      </c>
      <c r="Y10" s="19">
        <f>SUM(Y11:Y32)</f>
        <v>62061</v>
      </c>
      <c r="Z10" s="19">
        <f t="shared" si="0"/>
        <v>3061</v>
      </c>
      <c r="AA10" s="19">
        <f t="shared" si="0"/>
        <v>75</v>
      </c>
      <c r="AB10" s="19">
        <f t="shared" si="0"/>
        <v>32122</v>
      </c>
      <c r="AC10" s="19">
        <f t="shared" si="0"/>
        <v>7077</v>
      </c>
      <c r="AD10" s="19">
        <f t="shared" si="0"/>
        <v>45033</v>
      </c>
      <c r="AE10" s="19">
        <f t="shared" si="0"/>
        <v>837</v>
      </c>
      <c r="AF10" s="19">
        <f t="shared" si="0"/>
        <v>4020</v>
      </c>
      <c r="AG10" s="19">
        <f t="shared" si="0"/>
        <v>2769</v>
      </c>
      <c r="AH10" s="19">
        <f t="shared" si="0"/>
        <v>463</v>
      </c>
      <c r="AI10" s="19">
        <f t="shared" si="0"/>
        <v>11935</v>
      </c>
      <c r="AJ10" s="19">
        <f t="shared" si="0"/>
        <v>1521</v>
      </c>
      <c r="AK10" s="19">
        <f t="shared" si="0"/>
        <v>5965</v>
      </c>
      <c r="AL10" s="19">
        <f t="shared" si="0"/>
        <v>26</v>
      </c>
      <c r="AM10" s="19">
        <f t="shared" si="0"/>
        <v>1681</v>
      </c>
      <c r="AN10" s="19">
        <f t="shared" si="0"/>
        <v>51</v>
      </c>
      <c r="AO10" s="19">
        <f t="shared" si="0"/>
        <v>12350</v>
      </c>
      <c r="AP10" s="19">
        <f t="shared" si="0"/>
        <v>12</v>
      </c>
      <c r="AQ10" s="19">
        <f t="shared" si="0"/>
        <v>929</v>
      </c>
      <c r="AR10" s="19">
        <f t="shared" si="0"/>
        <v>0</v>
      </c>
      <c r="AS10" s="19">
        <f t="shared" si="0"/>
        <v>940</v>
      </c>
      <c r="AT10" s="19">
        <f t="shared" si="0"/>
        <v>56</v>
      </c>
      <c r="AU10" s="19">
        <f t="shared" si="0"/>
        <v>135096</v>
      </c>
      <c r="AV10" s="19">
        <f t="shared" si="0"/>
        <v>0</v>
      </c>
      <c r="AW10" s="19">
        <f t="shared" si="0"/>
        <v>47</v>
      </c>
      <c r="AX10" s="19">
        <f t="shared" si="0"/>
        <v>13</v>
      </c>
      <c r="AY10" s="19">
        <f t="shared" si="0"/>
        <v>0</v>
      </c>
      <c r="AZ10" s="19">
        <f t="shared" si="0"/>
        <v>0</v>
      </c>
      <c r="BA10" s="19">
        <f t="shared" si="0"/>
        <v>6927</v>
      </c>
      <c r="BB10" s="19">
        <f>SUM(BB11:BB32)</f>
        <v>119</v>
      </c>
      <c r="BC10" s="19">
        <f t="shared" si="0"/>
        <v>369</v>
      </c>
      <c r="BD10" s="19">
        <f t="shared" si="0"/>
        <v>405592</v>
      </c>
      <c r="BE10" s="19">
        <f t="shared" si="0"/>
        <v>19921</v>
      </c>
      <c r="BF10" s="19">
        <f t="shared" si="0"/>
        <v>476</v>
      </c>
      <c r="BG10" s="19">
        <f t="shared" si="0"/>
        <v>2</v>
      </c>
      <c r="BH10" s="19">
        <f t="shared" si="0"/>
        <v>3022</v>
      </c>
      <c r="BI10" s="19">
        <f t="shared" si="0"/>
        <v>0</v>
      </c>
      <c r="BJ10" s="19">
        <f t="shared" si="0"/>
        <v>252637403</v>
      </c>
      <c r="BK10" s="19">
        <f t="shared" si="0"/>
        <v>137259</v>
      </c>
      <c r="BL10" s="19">
        <f t="shared" si="0"/>
        <v>1293029</v>
      </c>
      <c r="BM10" s="19">
        <f t="shared" si="0"/>
        <v>605</v>
      </c>
      <c r="BO10" s="19">
        <f t="shared" ref="BO10:BX10" si="1">SUM(BO11:BO32)</f>
        <v>0</v>
      </c>
      <c r="BP10" s="19">
        <f t="shared" si="1"/>
        <v>285667400</v>
      </c>
      <c r="BQ10" s="19">
        <f>SUM(BQ11:BQ32)</f>
        <v>167620691</v>
      </c>
      <c r="BR10" s="19">
        <f>SUM(BR11:BR32)</f>
        <v>79138300</v>
      </c>
      <c r="BS10" s="19">
        <f>SUM(BS11:BS32)</f>
        <v>98745561</v>
      </c>
      <c r="BT10" s="19">
        <f>SUM(BT11:BT32)</f>
        <v>128249715</v>
      </c>
      <c r="BU10" s="19">
        <f t="shared" si="1"/>
        <v>0</v>
      </c>
      <c r="BV10" s="19">
        <f t="shared" si="1"/>
        <v>357316</v>
      </c>
      <c r="BW10" s="19">
        <f>SUM(BW11:BW32)</f>
        <v>34702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97305702</v>
      </c>
      <c r="CB10" s="19">
        <f t="shared" si="2"/>
        <v>41062041</v>
      </c>
      <c r="CC10" s="19">
        <f t="shared" si="2"/>
        <v>43554375</v>
      </c>
      <c r="CD10" s="19">
        <f t="shared" si="2"/>
        <v>68555708</v>
      </c>
      <c r="CE10" s="19">
        <f t="shared" si="2"/>
        <v>1038218</v>
      </c>
      <c r="CF10" s="19">
        <f t="shared" si="2"/>
        <v>0</v>
      </c>
      <c r="CG10" s="19">
        <f t="shared" si="2"/>
        <v>134832</v>
      </c>
      <c r="CH10" s="19">
        <f t="shared" si="2"/>
        <v>12340</v>
      </c>
      <c r="CI10" s="19">
        <f t="shared" si="2"/>
        <v>345</v>
      </c>
      <c r="CJ10" s="19">
        <f t="shared" si="2"/>
        <v>31276</v>
      </c>
      <c r="CK10" s="19">
        <f t="shared" si="2"/>
        <v>192620</v>
      </c>
      <c r="CL10" s="19">
        <f t="shared" si="2"/>
        <v>102144</v>
      </c>
      <c r="CM10" s="19">
        <f t="shared" si="2"/>
        <v>36307</v>
      </c>
      <c r="CN10" s="19">
        <f t="shared" si="2"/>
        <v>132312</v>
      </c>
      <c r="CO10" s="19">
        <f t="shared" si="2"/>
        <v>605</v>
      </c>
      <c r="CP10" s="19">
        <f t="shared" si="2"/>
        <v>22634</v>
      </c>
      <c r="CQ10" s="19">
        <f t="shared" si="2"/>
        <v>53801</v>
      </c>
      <c r="CR10" s="19">
        <f t="shared" si="2"/>
        <v>30534</v>
      </c>
      <c r="CS10" s="19">
        <f t="shared" si="2"/>
        <v>429774</v>
      </c>
      <c r="CT10" s="19">
        <f t="shared" si="2"/>
        <v>0</v>
      </c>
    </row>
    <row r="11" spans="7:98" s="20" customFormat="1" ht="30" customHeight="1">
      <c r="H11" s="21" t="s">
        <v>80</v>
      </c>
      <c r="I11" s="22" t="s">
        <v>81</v>
      </c>
      <c r="J11" s="23">
        <f>SUM(K11:BM11)</f>
        <v>273639</v>
      </c>
      <c r="K11" s="23">
        <v>6283</v>
      </c>
      <c r="L11" s="23">
        <v>257</v>
      </c>
      <c r="M11" s="23">
        <v>1249</v>
      </c>
      <c r="N11" s="23">
        <v>1</v>
      </c>
      <c r="O11" s="23"/>
      <c r="P11" s="23"/>
      <c r="Q11" s="23">
        <v>43</v>
      </c>
      <c r="R11" s="23">
        <v>149</v>
      </c>
      <c r="S11" s="23">
        <v>207</v>
      </c>
      <c r="T11" s="23">
        <v>11138</v>
      </c>
      <c r="U11" s="23">
        <v>9576</v>
      </c>
      <c r="V11" s="23">
        <v>2959</v>
      </c>
      <c r="W11" s="23">
        <v>23220</v>
      </c>
      <c r="X11" s="23">
        <v>4806</v>
      </c>
      <c r="Y11" s="23">
        <v>4530</v>
      </c>
      <c r="Z11" s="23">
        <v>335</v>
      </c>
      <c r="AA11" s="23">
        <v>1</v>
      </c>
      <c r="AB11" s="23">
        <v>2060</v>
      </c>
      <c r="AC11" s="23">
        <v>523</v>
      </c>
      <c r="AD11" s="23">
        <v>5917</v>
      </c>
      <c r="AE11" s="23">
        <v>32</v>
      </c>
      <c r="AF11" s="23">
        <v>119</v>
      </c>
      <c r="AG11" s="23">
        <v>134</v>
      </c>
      <c r="AH11" s="23">
        <v>54</v>
      </c>
      <c r="AI11" s="23">
        <v>1087</v>
      </c>
      <c r="AJ11" s="23">
        <v>306</v>
      </c>
      <c r="AK11" s="23">
        <v>383</v>
      </c>
      <c r="AL11" s="23">
        <v>3</v>
      </c>
      <c r="AM11" s="23">
        <v>78</v>
      </c>
      <c r="AN11" s="23">
        <v>2</v>
      </c>
      <c r="AO11" s="23"/>
      <c r="AP11" s="23"/>
      <c r="AQ11" s="23">
        <v>2</v>
      </c>
      <c r="AR11" s="23"/>
      <c r="AS11" s="23">
        <v>68</v>
      </c>
      <c r="AT11" s="23"/>
      <c r="AU11" s="23">
        <v>2</v>
      </c>
      <c r="AV11" s="23"/>
      <c r="AW11" s="23"/>
      <c r="AX11" s="23"/>
      <c r="AY11" s="23"/>
      <c r="AZ11" s="23"/>
      <c r="BA11" s="23">
        <v>271</v>
      </c>
      <c r="BB11" s="23">
        <v>9</v>
      </c>
      <c r="BC11" s="23">
        <v>8</v>
      </c>
      <c r="BD11" s="23">
        <v>37102</v>
      </c>
      <c r="BE11" s="23">
        <v>396</v>
      </c>
      <c r="BF11" s="23">
        <v>24</v>
      </c>
      <c r="BG11" s="23"/>
      <c r="BH11" s="23">
        <v>109</v>
      </c>
      <c r="BI11" s="23"/>
      <c r="BJ11" s="23">
        <v>84941</v>
      </c>
      <c r="BK11" s="23">
        <v>7342</v>
      </c>
      <c r="BL11" s="23">
        <v>67864</v>
      </c>
      <c r="BM11" s="23">
        <v>49</v>
      </c>
      <c r="BO11" s="23"/>
      <c r="BP11" s="23"/>
      <c r="BQ11" s="23"/>
      <c r="BR11" s="23"/>
      <c r="BS11" s="23">
        <v>1587</v>
      </c>
      <c r="BT11" s="23">
        <v>24027</v>
      </c>
      <c r="BU11" s="23"/>
      <c r="BV11" s="23"/>
      <c r="BW11" s="23"/>
      <c r="BX11" s="23"/>
      <c r="BZ11" s="23"/>
      <c r="CA11" s="23"/>
      <c r="CB11" s="23"/>
      <c r="CC11" s="23"/>
      <c r="CD11" s="23">
        <v>194</v>
      </c>
      <c r="CE11" s="23">
        <v>10047</v>
      </c>
      <c r="CF11" s="23"/>
      <c r="CG11" s="23"/>
      <c r="CH11" s="23"/>
      <c r="CI11" s="23"/>
      <c r="CJ11" s="23">
        <v>1757</v>
      </c>
      <c r="CK11" s="23">
        <v>10630</v>
      </c>
      <c r="CL11" s="23">
        <v>4377</v>
      </c>
      <c r="CM11" s="23">
        <v>2267</v>
      </c>
      <c r="CN11" s="23">
        <v>4755</v>
      </c>
      <c r="CO11" s="23"/>
      <c r="CP11" s="23">
        <v>457</v>
      </c>
      <c r="CQ11" s="23">
        <v>1636</v>
      </c>
      <c r="CR11" s="23">
        <v>692</v>
      </c>
      <c r="CS11" s="23">
        <v>18380</v>
      </c>
      <c r="CT11" s="23"/>
    </row>
    <row r="12" spans="7:98" s="20" customFormat="1" ht="15" customHeight="1">
      <c r="H12" s="24" t="s">
        <v>82</v>
      </c>
      <c r="I12" s="25" t="s">
        <v>83</v>
      </c>
      <c r="J12" s="26">
        <f>(J11/J10)*100</f>
        <v>0.10682440842342036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84</v>
      </c>
      <c r="I13" s="22" t="s">
        <v>81</v>
      </c>
      <c r="J13" s="23">
        <f>SUM(K13:BM13)</f>
        <v>378254</v>
      </c>
      <c r="K13" s="23">
        <v>9493</v>
      </c>
      <c r="L13" s="23">
        <v>440</v>
      </c>
      <c r="M13" s="23">
        <v>1835</v>
      </c>
      <c r="N13" s="23">
        <v>2</v>
      </c>
      <c r="O13" s="23"/>
      <c r="P13" s="23"/>
      <c r="Q13" s="23">
        <v>95</v>
      </c>
      <c r="R13" s="23">
        <v>122</v>
      </c>
      <c r="S13" s="23">
        <v>158</v>
      </c>
      <c r="T13" s="23">
        <v>19119</v>
      </c>
      <c r="U13" s="23">
        <v>17774</v>
      </c>
      <c r="V13" s="23">
        <v>5625</v>
      </c>
      <c r="W13" s="23">
        <v>34182</v>
      </c>
      <c r="X13" s="23">
        <v>11230</v>
      </c>
      <c r="Y13" s="23">
        <v>9174</v>
      </c>
      <c r="Z13" s="23">
        <v>312</v>
      </c>
      <c r="AA13" s="23">
        <v>6</v>
      </c>
      <c r="AB13" s="23">
        <v>3052</v>
      </c>
      <c r="AC13" s="23">
        <v>485</v>
      </c>
      <c r="AD13" s="23">
        <v>4511</v>
      </c>
      <c r="AE13" s="23">
        <v>17</v>
      </c>
      <c r="AF13" s="23">
        <v>156</v>
      </c>
      <c r="AG13" s="23">
        <v>126</v>
      </c>
      <c r="AH13" s="23">
        <v>43</v>
      </c>
      <c r="AI13" s="23">
        <v>983</v>
      </c>
      <c r="AJ13" s="23">
        <v>128</v>
      </c>
      <c r="AK13" s="23">
        <v>457</v>
      </c>
      <c r="AL13" s="23">
        <v>3</v>
      </c>
      <c r="AM13" s="23">
        <v>101</v>
      </c>
      <c r="AN13" s="23"/>
      <c r="AO13" s="23"/>
      <c r="AP13" s="23"/>
      <c r="AQ13" s="23"/>
      <c r="AR13" s="23"/>
      <c r="AS13" s="23">
        <v>153</v>
      </c>
      <c r="AT13" s="23">
        <v>2</v>
      </c>
      <c r="AU13" s="23">
        <v>2</v>
      </c>
      <c r="AV13" s="23"/>
      <c r="AW13" s="23"/>
      <c r="AX13" s="23"/>
      <c r="AY13" s="23"/>
      <c r="AZ13" s="23"/>
      <c r="BA13" s="23">
        <v>269</v>
      </c>
      <c r="BB13" s="23">
        <v>3</v>
      </c>
      <c r="BC13" s="23">
        <v>3</v>
      </c>
      <c r="BD13" s="23">
        <v>43096</v>
      </c>
      <c r="BE13" s="23">
        <v>844</v>
      </c>
      <c r="BF13" s="23">
        <v>18</v>
      </c>
      <c r="BG13" s="23">
        <v>1</v>
      </c>
      <c r="BH13" s="23">
        <v>198</v>
      </c>
      <c r="BI13" s="23"/>
      <c r="BJ13" s="23">
        <v>104430</v>
      </c>
      <c r="BK13" s="23">
        <v>13055</v>
      </c>
      <c r="BL13" s="23">
        <v>96427</v>
      </c>
      <c r="BM13" s="23">
        <v>124</v>
      </c>
      <c r="BO13" s="23"/>
      <c r="BP13" s="23"/>
      <c r="BQ13" s="23"/>
      <c r="BR13" s="23"/>
      <c r="BS13" s="23">
        <v>10815</v>
      </c>
      <c r="BT13" s="23">
        <v>19091</v>
      </c>
      <c r="BU13" s="23"/>
      <c r="BV13" s="23"/>
      <c r="BW13" s="23"/>
      <c r="BX13" s="23"/>
      <c r="BZ13" s="23"/>
      <c r="CA13" s="23"/>
      <c r="CB13" s="23"/>
      <c r="CC13" s="23"/>
      <c r="CD13" s="23">
        <v>461</v>
      </c>
      <c r="CE13" s="23">
        <v>5675</v>
      </c>
      <c r="CF13" s="23"/>
      <c r="CG13" s="23"/>
      <c r="CH13" s="23"/>
      <c r="CI13" s="23"/>
      <c r="CJ13" s="23">
        <v>2976</v>
      </c>
      <c r="CK13" s="23">
        <v>16860</v>
      </c>
      <c r="CL13" s="23">
        <v>8490</v>
      </c>
      <c r="CM13" s="23">
        <v>3503</v>
      </c>
      <c r="CN13" s="23">
        <v>7929</v>
      </c>
      <c r="CO13" s="23"/>
      <c r="CP13" s="23">
        <v>2174</v>
      </c>
      <c r="CQ13" s="23">
        <v>3483</v>
      </c>
      <c r="CR13" s="23">
        <v>2092</v>
      </c>
      <c r="CS13" s="23">
        <v>26210</v>
      </c>
      <c r="CT13" s="23"/>
    </row>
    <row r="14" spans="7:98" s="20" customFormat="1" ht="15" customHeight="1">
      <c r="H14" s="24" t="s">
        <v>85</v>
      </c>
      <c r="I14" s="25" t="s">
        <v>83</v>
      </c>
      <c r="J14" s="26">
        <f>(J13/J10)*100</f>
        <v>0.14766447686109235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86</v>
      </c>
      <c r="I15" s="22" t="s">
        <v>81</v>
      </c>
      <c r="J15" s="23">
        <f>SUM(K15:BM15)</f>
        <v>252402784</v>
      </c>
      <c r="K15" s="23">
        <v>18938</v>
      </c>
      <c r="L15" s="23">
        <v>225</v>
      </c>
      <c r="M15" s="23">
        <v>2050</v>
      </c>
      <c r="N15" s="23">
        <v>3</v>
      </c>
      <c r="O15" s="23"/>
      <c r="P15" s="23"/>
      <c r="Q15" s="23">
        <v>69</v>
      </c>
      <c r="R15" s="23">
        <v>153</v>
      </c>
      <c r="S15" s="23">
        <v>697</v>
      </c>
      <c r="T15" s="23">
        <v>65685</v>
      </c>
      <c r="U15" s="23">
        <v>89129</v>
      </c>
      <c r="V15" s="23">
        <v>20649</v>
      </c>
      <c r="W15" s="23">
        <v>219090</v>
      </c>
      <c r="X15" s="23">
        <v>34925</v>
      </c>
      <c r="Y15" s="23">
        <v>16011</v>
      </c>
      <c r="Z15" s="23">
        <v>415</v>
      </c>
      <c r="AA15" s="23">
        <v>54</v>
      </c>
      <c r="AB15" s="23">
        <v>8169</v>
      </c>
      <c r="AC15" s="23">
        <v>942</v>
      </c>
      <c r="AD15" s="23">
        <v>5035</v>
      </c>
      <c r="AE15" s="23">
        <v>367</v>
      </c>
      <c r="AF15" s="23">
        <v>1338</v>
      </c>
      <c r="AG15" s="23">
        <v>1378</v>
      </c>
      <c r="AH15" s="23">
        <v>85</v>
      </c>
      <c r="AI15" s="23">
        <v>474</v>
      </c>
      <c r="AJ15" s="23">
        <v>175</v>
      </c>
      <c r="AK15" s="23">
        <v>1985</v>
      </c>
      <c r="AL15" s="23">
        <v>9</v>
      </c>
      <c r="AM15" s="23">
        <v>867</v>
      </c>
      <c r="AN15" s="23">
        <v>36</v>
      </c>
      <c r="AO15" s="23">
        <v>12286</v>
      </c>
      <c r="AP15" s="23">
        <v>8</v>
      </c>
      <c r="AQ15" s="23">
        <v>910</v>
      </c>
      <c r="AR15" s="23"/>
      <c r="AS15" s="23">
        <v>330</v>
      </c>
      <c r="AT15" s="23">
        <v>37</v>
      </c>
      <c r="AU15" s="23">
        <v>134673</v>
      </c>
      <c r="AV15" s="23"/>
      <c r="AW15" s="23">
        <v>47</v>
      </c>
      <c r="AX15" s="23">
        <v>13</v>
      </c>
      <c r="AY15" s="23"/>
      <c r="AZ15" s="23"/>
      <c r="BA15" s="23">
        <v>4487</v>
      </c>
      <c r="BB15" s="23">
        <v>28</v>
      </c>
      <c r="BC15" s="23">
        <v>328</v>
      </c>
      <c r="BD15" s="23">
        <v>116971</v>
      </c>
      <c r="BE15" s="23">
        <v>10120</v>
      </c>
      <c r="BF15" s="23">
        <v>228</v>
      </c>
      <c r="BG15" s="23"/>
      <c r="BH15" s="23">
        <v>936</v>
      </c>
      <c r="BI15" s="23"/>
      <c r="BJ15" s="23">
        <v>251071273</v>
      </c>
      <c r="BK15" s="23">
        <v>35778</v>
      </c>
      <c r="BL15" s="23">
        <v>525223</v>
      </c>
      <c r="BM15" s="23">
        <v>155</v>
      </c>
      <c r="BO15" s="23"/>
      <c r="BP15" s="23">
        <v>285277800</v>
      </c>
      <c r="BQ15" s="23">
        <v>166511791</v>
      </c>
      <c r="BR15" s="23">
        <v>78530300</v>
      </c>
      <c r="BS15" s="23">
        <v>98549450</v>
      </c>
      <c r="BT15" s="23">
        <v>127983243</v>
      </c>
      <c r="BU15" s="23"/>
      <c r="BV15" s="23">
        <v>347626</v>
      </c>
      <c r="BW15" s="23">
        <v>34617</v>
      </c>
      <c r="BX15" s="23">
        <v>472</v>
      </c>
      <c r="BZ15" s="23"/>
      <c r="CA15" s="23">
        <v>97190727</v>
      </c>
      <c r="CB15" s="23">
        <v>40522926</v>
      </c>
      <c r="CC15" s="23">
        <v>43483950</v>
      </c>
      <c r="CD15" s="23">
        <v>68501753</v>
      </c>
      <c r="CE15" s="23">
        <v>938877</v>
      </c>
      <c r="CF15" s="23"/>
      <c r="CG15" s="23">
        <v>134453</v>
      </c>
      <c r="CH15" s="23">
        <v>12276</v>
      </c>
      <c r="CI15" s="23">
        <v>345</v>
      </c>
      <c r="CJ15" s="23">
        <v>8091</v>
      </c>
      <c r="CK15" s="23">
        <v>52528</v>
      </c>
      <c r="CL15" s="23">
        <v>31133</v>
      </c>
      <c r="CM15" s="23">
        <v>6840</v>
      </c>
      <c r="CN15" s="23">
        <v>54884</v>
      </c>
      <c r="CO15" s="23">
        <v>605</v>
      </c>
      <c r="CP15" s="23">
        <v>13097</v>
      </c>
      <c r="CQ15" s="23">
        <v>21392</v>
      </c>
      <c r="CR15" s="23">
        <v>13783</v>
      </c>
      <c r="CS15" s="23">
        <v>163374</v>
      </c>
      <c r="CT15" s="23"/>
    </row>
    <row r="16" spans="7:98" s="20" customFormat="1" ht="15" customHeight="1">
      <c r="H16" s="24" t="s">
        <v>84</v>
      </c>
      <c r="I16" s="25" t="s">
        <v>83</v>
      </c>
      <c r="J16" s="26">
        <f>(J15/J10)*100</f>
        <v>98.534120082387204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87</v>
      </c>
      <c r="I17" s="22" t="s">
        <v>81</v>
      </c>
      <c r="J17" s="23">
        <f>SUM(K17:BM17)</f>
        <v>190117</v>
      </c>
      <c r="K17" s="23">
        <v>5733</v>
      </c>
      <c r="L17" s="23">
        <v>209</v>
      </c>
      <c r="M17" s="23">
        <v>624</v>
      </c>
      <c r="N17" s="23"/>
      <c r="O17" s="23"/>
      <c r="P17" s="23"/>
      <c r="Q17" s="23">
        <v>2</v>
      </c>
      <c r="R17" s="23">
        <v>59</v>
      </c>
      <c r="S17" s="23">
        <v>66</v>
      </c>
      <c r="T17" s="23">
        <v>9690</v>
      </c>
      <c r="U17" s="23">
        <v>8985</v>
      </c>
      <c r="V17" s="23">
        <v>3615</v>
      </c>
      <c r="W17" s="23">
        <v>24303</v>
      </c>
      <c r="X17" s="23">
        <v>3811</v>
      </c>
      <c r="Y17" s="23">
        <v>4087</v>
      </c>
      <c r="Z17" s="23">
        <v>184</v>
      </c>
      <c r="AA17" s="23"/>
      <c r="AB17" s="23">
        <v>963</v>
      </c>
      <c r="AC17" s="23">
        <v>54</v>
      </c>
      <c r="AD17" s="23">
        <v>743</v>
      </c>
      <c r="AE17" s="23">
        <v>11</v>
      </c>
      <c r="AF17" s="23">
        <v>30</v>
      </c>
      <c r="AG17" s="23">
        <v>45</v>
      </c>
      <c r="AH17" s="23">
        <v>5</v>
      </c>
      <c r="AI17" s="23">
        <v>127</v>
      </c>
      <c r="AJ17" s="23">
        <v>52</v>
      </c>
      <c r="AK17" s="23">
        <v>100</v>
      </c>
      <c r="AL17" s="23"/>
      <c r="AM17" s="23">
        <v>38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3</v>
      </c>
      <c r="AV17" s="23"/>
      <c r="AW17" s="23"/>
      <c r="AX17" s="23"/>
      <c r="AY17" s="23"/>
      <c r="AZ17" s="23"/>
      <c r="BA17" s="23">
        <v>193</v>
      </c>
      <c r="BB17" s="23">
        <v>2</v>
      </c>
      <c r="BC17" s="23">
        <v>2</v>
      </c>
      <c r="BD17" s="23">
        <v>16907</v>
      </c>
      <c r="BE17" s="23">
        <v>398</v>
      </c>
      <c r="BF17" s="23">
        <v>8</v>
      </c>
      <c r="BG17" s="23"/>
      <c r="BH17" s="23">
        <v>102</v>
      </c>
      <c r="BI17" s="23"/>
      <c r="BJ17" s="23">
        <v>56658</v>
      </c>
      <c r="BK17" s="23">
        <v>4448</v>
      </c>
      <c r="BL17" s="23">
        <v>47831</v>
      </c>
      <c r="BM17" s="23">
        <v>19</v>
      </c>
      <c r="BO17" s="23"/>
      <c r="BP17" s="23"/>
      <c r="BQ17" s="23"/>
      <c r="BR17" s="23"/>
      <c r="BS17" s="23">
        <v>3040</v>
      </c>
      <c r="BT17" s="23">
        <v>8571</v>
      </c>
      <c r="BU17" s="23"/>
      <c r="BV17" s="23"/>
      <c r="BW17" s="23"/>
      <c r="BX17" s="23"/>
      <c r="BZ17" s="23"/>
      <c r="CA17" s="23"/>
      <c r="CB17" s="23"/>
      <c r="CC17" s="23"/>
      <c r="CD17" s="23">
        <v>336</v>
      </c>
      <c r="CE17" s="23">
        <v>2703</v>
      </c>
      <c r="CF17" s="23"/>
      <c r="CG17" s="23"/>
      <c r="CH17" s="23"/>
      <c r="CI17" s="23"/>
      <c r="CJ17" s="23">
        <v>906</v>
      </c>
      <c r="CK17" s="23">
        <v>8600</v>
      </c>
      <c r="CL17" s="23">
        <v>3411</v>
      </c>
      <c r="CM17" s="23">
        <v>2448</v>
      </c>
      <c r="CN17" s="23">
        <v>3242</v>
      </c>
      <c r="CO17" s="23"/>
      <c r="CP17" s="23">
        <v>1076</v>
      </c>
      <c r="CQ17" s="23">
        <v>1805</v>
      </c>
      <c r="CR17" s="23">
        <v>1162</v>
      </c>
      <c r="CS17" s="23">
        <v>21043</v>
      </c>
      <c r="CT17" s="23"/>
    </row>
    <row r="18" spans="8:98" s="20" customFormat="1" ht="15" customHeight="1">
      <c r="H18" s="24" t="s">
        <v>88</v>
      </c>
      <c r="I18" s="25" t="s">
        <v>83</v>
      </c>
      <c r="J18" s="26">
        <f>(J17/J10)*100</f>
        <v>7.4218719028484287E-2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85</v>
      </c>
      <c r="I19" s="22" t="s">
        <v>81</v>
      </c>
      <c r="J19" s="23">
        <f>SUM(K19:BM19)</f>
        <v>110091</v>
      </c>
      <c r="K19" s="23">
        <v>3981</v>
      </c>
      <c r="L19" s="23">
        <v>107</v>
      </c>
      <c r="M19" s="23">
        <v>312</v>
      </c>
      <c r="N19" s="23"/>
      <c r="O19" s="23"/>
      <c r="P19" s="23"/>
      <c r="Q19" s="23"/>
      <c r="R19" s="23">
        <v>42</v>
      </c>
      <c r="S19" s="23">
        <v>57</v>
      </c>
      <c r="T19" s="23">
        <v>6833</v>
      </c>
      <c r="U19" s="23">
        <v>5434</v>
      </c>
      <c r="V19" s="23">
        <v>1707</v>
      </c>
      <c r="W19" s="23">
        <v>11652</v>
      </c>
      <c r="X19" s="23">
        <v>2775</v>
      </c>
      <c r="Y19" s="23">
        <v>1754</v>
      </c>
      <c r="Z19" s="23">
        <v>190</v>
      </c>
      <c r="AA19" s="23">
        <v>1</v>
      </c>
      <c r="AB19" s="23">
        <v>1122</v>
      </c>
      <c r="AC19" s="23">
        <v>94</v>
      </c>
      <c r="AD19" s="23">
        <v>1391</v>
      </c>
      <c r="AE19" s="23">
        <v>12</v>
      </c>
      <c r="AF19" s="23"/>
      <c r="AG19" s="23">
        <v>18</v>
      </c>
      <c r="AH19" s="23">
        <v>11</v>
      </c>
      <c r="AI19" s="23">
        <v>337</v>
      </c>
      <c r="AJ19" s="23">
        <v>36</v>
      </c>
      <c r="AK19" s="23">
        <v>69</v>
      </c>
      <c r="AL19" s="23"/>
      <c r="AM19" s="23">
        <v>43</v>
      </c>
      <c r="AN19" s="23"/>
      <c r="AO19" s="23"/>
      <c r="AP19" s="23"/>
      <c r="AQ19" s="23"/>
      <c r="AR19" s="23"/>
      <c r="AS19" s="23">
        <v>11</v>
      </c>
      <c r="AT19" s="23">
        <v>1</v>
      </c>
      <c r="AU19" s="23"/>
      <c r="AV19" s="23"/>
      <c r="AW19" s="23"/>
      <c r="AX19" s="23"/>
      <c r="AY19" s="23"/>
      <c r="AZ19" s="23"/>
      <c r="BA19" s="23">
        <v>84</v>
      </c>
      <c r="BB19" s="23">
        <v>2</v>
      </c>
      <c r="BC19" s="23">
        <v>2</v>
      </c>
      <c r="BD19" s="23">
        <v>9954</v>
      </c>
      <c r="BE19" s="23">
        <v>367</v>
      </c>
      <c r="BF19" s="23">
        <v>4</v>
      </c>
      <c r="BG19" s="23"/>
      <c r="BH19" s="23">
        <v>27</v>
      </c>
      <c r="BI19" s="23"/>
      <c r="BJ19" s="23">
        <v>33012</v>
      </c>
      <c r="BK19" s="23">
        <v>3925</v>
      </c>
      <c r="BL19" s="23">
        <v>24706</v>
      </c>
      <c r="BM19" s="23">
        <v>18</v>
      </c>
      <c r="BO19" s="23"/>
      <c r="BP19" s="23"/>
      <c r="BQ19" s="23"/>
      <c r="BR19" s="23"/>
      <c r="BS19" s="23">
        <v>4420</v>
      </c>
      <c r="BT19" s="23">
        <v>8670</v>
      </c>
      <c r="BU19" s="23"/>
      <c r="BV19" s="23"/>
      <c r="BW19" s="23"/>
      <c r="BX19" s="23"/>
      <c r="BZ19" s="23"/>
      <c r="CA19" s="23"/>
      <c r="CB19" s="23"/>
      <c r="CC19" s="23"/>
      <c r="CD19" s="23">
        <v>741</v>
      </c>
      <c r="CE19" s="23">
        <v>3607</v>
      </c>
      <c r="CF19" s="23"/>
      <c r="CG19" s="23"/>
      <c r="CH19" s="23"/>
      <c r="CI19" s="23"/>
      <c r="CJ19" s="23">
        <v>1103</v>
      </c>
      <c r="CK19" s="23">
        <v>6634</v>
      </c>
      <c r="CL19" s="23">
        <v>2678</v>
      </c>
      <c r="CM19" s="23">
        <v>1243</v>
      </c>
      <c r="CN19" s="23">
        <v>2479</v>
      </c>
      <c r="CO19" s="23"/>
      <c r="CP19" s="23">
        <v>196</v>
      </c>
      <c r="CQ19" s="23">
        <v>600</v>
      </c>
      <c r="CR19" s="23">
        <v>464</v>
      </c>
      <c r="CS19" s="23">
        <v>9127</v>
      </c>
      <c r="CT19" s="23"/>
    </row>
    <row r="20" spans="8:98" s="20" customFormat="1" ht="15" customHeight="1">
      <c r="H20" s="24" t="s">
        <v>89</v>
      </c>
      <c r="I20" s="25" t="s">
        <v>83</v>
      </c>
      <c r="J20" s="26">
        <f>(J19/J10)*100</f>
        <v>4.2977813644044786E-2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84</v>
      </c>
      <c r="I21" s="22" t="s">
        <v>81</v>
      </c>
      <c r="J21" s="23">
        <f>SUM(K21:BM21)</f>
        <v>485356</v>
      </c>
      <c r="K21" s="23">
        <v>11413</v>
      </c>
      <c r="L21" s="23">
        <v>235</v>
      </c>
      <c r="M21" s="23">
        <v>751</v>
      </c>
      <c r="N21" s="23">
        <v>3</v>
      </c>
      <c r="O21" s="23"/>
      <c r="P21" s="23"/>
      <c r="Q21" s="23">
        <v>20</v>
      </c>
      <c r="R21" s="23">
        <v>96</v>
      </c>
      <c r="S21" s="23">
        <v>250</v>
      </c>
      <c r="T21" s="23">
        <v>24433</v>
      </c>
      <c r="U21" s="23">
        <v>28290</v>
      </c>
      <c r="V21" s="23">
        <v>6521</v>
      </c>
      <c r="W21" s="23">
        <v>50715</v>
      </c>
      <c r="X21" s="23">
        <v>11907</v>
      </c>
      <c r="Y21" s="23">
        <v>5599</v>
      </c>
      <c r="Z21" s="23">
        <v>330</v>
      </c>
      <c r="AA21" s="23">
        <v>3</v>
      </c>
      <c r="AB21" s="23">
        <v>3833</v>
      </c>
      <c r="AC21" s="23">
        <v>438</v>
      </c>
      <c r="AD21" s="23">
        <v>5095</v>
      </c>
      <c r="AE21" s="23">
        <v>108</v>
      </c>
      <c r="AF21" s="23">
        <v>603</v>
      </c>
      <c r="AG21" s="23">
        <v>264</v>
      </c>
      <c r="AH21" s="23">
        <v>28</v>
      </c>
      <c r="AI21" s="23">
        <v>485</v>
      </c>
      <c r="AJ21" s="23">
        <v>319</v>
      </c>
      <c r="AK21" s="23">
        <v>832</v>
      </c>
      <c r="AL21" s="23">
        <v>2</v>
      </c>
      <c r="AM21" s="23">
        <v>82</v>
      </c>
      <c r="AN21" s="23">
        <v>1</v>
      </c>
      <c r="AO21" s="23"/>
      <c r="AP21" s="23"/>
      <c r="AQ21" s="23">
        <v>7</v>
      </c>
      <c r="AR21" s="23"/>
      <c r="AS21" s="23">
        <v>74</v>
      </c>
      <c r="AT21" s="23"/>
      <c r="AU21" s="23">
        <v>6</v>
      </c>
      <c r="AV21" s="23"/>
      <c r="AW21" s="23"/>
      <c r="AX21" s="23"/>
      <c r="AY21" s="23"/>
      <c r="AZ21" s="23"/>
      <c r="BA21" s="23">
        <v>363</v>
      </c>
      <c r="BB21" s="23">
        <v>21</v>
      </c>
      <c r="BC21" s="23">
        <v>5</v>
      </c>
      <c r="BD21" s="23">
        <v>52930</v>
      </c>
      <c r="BE21" s="23">
        <v>1982</v>
      </c>
      <c r="BF21" s="23">
        <v>3</v>
      </c>
      <c r="BG21" s="23"/>
      <c r="BH21" s="23">
        <v>427</v>
      </c>
      <c r="BI21" s="23"/>
      <c r="BJ21" s="23">
        <v>131966</v>
      </c>
      <c r="BK21" s="23">
        <v>14233</v>
      </c>
      <c r="BL21" s="23">
        <v>130637</v>
      </c>
      <c r="BM21" s="23">
        <v>46</v>
      </c>
      <c r="BO21" s="23"/>
      <c r="BP21" s="23"/>
      <c r="BQ21" s="23"/>
      <c r="BR21" s="23"/>
      <c r="BS21" s="23">
        <v>17458</v>
      </c>
      <c r="BT21" s="23">
        <v>57250</v>
      </c>
      <c r="BU21" s="23"/>
      <c r="BV21" s="23"/>
      <c r="BW21" s="23"/>
      <c r="BX21" s="23"/>
      <c r="BZ21" s="23"/>
      <c r="CA21" s="23"/>
      <c r="CB21" s="23"/>
      <c r="CC21" s="23"/>
      <c r="CD21" s="23">
        <v>4004</v>
      </c>
      <c r="CE21" s="23">
        <v>19595</v>
      </c>
      <c r="CF21" s="23"/>
      <c r="CG21" s="23"/>
      <c r="CH21" s="23"/>
      <c r="CI21" s="23"/>
      <c r="CJ21" s="23">
        <v>3791</v>
      </c>
      <c r="CK21" s="23">
        <v>23499</v>
      </c>
      <c r="CL21" s="23">
        <v>12871</v>
      </c>
      <c r="CM21" s="23">
        <v>3950</v>
      </c>
      <c r="CN21" s="23">
        <v>14610</v>
      </c>
      <c r="CO21" s="23"/>
      <c r="CP21" s="23">
        <v>831</v>
      </c>
      <c r="CQ21" s="23">
        <v>4926</v>
      </c>
      <c r="CR21" s="23">
        <v>2551</v>
      </c>
      <c r="CS21" s="23">
        <v>35893</v>
      </c>
      <c r="CT21" s="23"/>
    </row>
    <row r="22" spans="8:98" s="20" customFormat="1" ht="15" customHeight="1">
      <c r="H22" s="24" t="s">
        <v>90</v>
      </c>
      <c r="I22" s="25" t="s">
        <v>83</v>
      </c>
      <c r="J22" s="26">
        <f>(J21/J10)*100</f>
        <v>0.18947543140691794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91</v>
      </c>
      <c r="I23" s="22" t="s">
        <v>81</v>
      </c>
      <c r="J23" s="23">
        <f>SUM(K23:BM23)</f>
        <v>680665</v>
      </c>
      <c r="K23" s="23">
        <v>11814</v>
      </c>
      <c r="L23" s="23">
        <v>252</v>
      </c>
      <c r="M23" s="23">
        <v>1257</v>
      </c>
      <c r="N23" s="23">
        <v>2</v>
      </c>
      <c r="O23" s="23"/>
      <c r="P23" s="23"/>
      <c r="Q23" s="23">
        <v>1</v>
      </c>
      <c r="R23" s="23">
        <v>140</v>
      </c>
      <c r="S23" s="23">
        <v>220</v>
      </c>
      <c r="T23" s="23">
        <v>31937</v>
      </c>
      <c r="U23" s="23">
        <v>42932</v>
      </c>
      <c r="V23" s="23">
        <v>9388</v>
      </c>
      <c r="W23" s="23">
        <v>100615</v>
      </c>
      <c r="X23" s="23">
        <v>16636</v>
      </c>
      <c r="Y23" s="23">
        <v>6722</v>
      </c>
      <c r="Z23" s="23">
        <v>352</v>
      </c>
      <c r="AA23" s="23">
        <v>3</v>
      </c>
      <c r="AB23" s="23">
        <v>4962</v>
      </c>
      <c r="AC23" s="23">
        <v>767</v>
      </c>
      <c r="AD23" s="23">
        <v>5402</v>
      </c>
      <c r="AE23" s="23">
        <v>109</v>
      </c>
      <c r="AF23" s="23">
        <v>803</v>
      </c>
      <c r="AG23" s="23">
        <v>336</v>
      </c>
      <c r="AH23" s="23">
        <v>46</v>
      </c>
      <c r="AI23" s="23">
        <v>1079</v>
      </c>
      <c r="AJ23" s="23">
        <v>207</v>
      </c>
      <c r="AK23" s="23">
        <v>473</v>
      </c>
      <c r="AL23" s="23">
        <v>4</v>
      </c>
      <c r="AM23" s="23">
        <v>115</v>
      </c>
      <c r="AN23" s="23">
        <v>3</v>
      </c>
      <c r="AO23" s="23"/>
      <c r="AP23" s="23"/>
      <c r="AQ23" s="23"/>
      <c r="AR23" s="23"/>
      <c r="AS23" s="23">
        <v>73</v>
      </c>
      <c r="AT23" s="23">
        <v>7</v>
      </c>
      <c r="AU23" s="23">
        <v>383</v>
      </c>
      <c r="AV23" s="23"/>
      <c r="AW23" s="23"/>
      <c r="AX23" s="23"/>
      <c r="AY23" s="23"/>
      <c r="AZ23" s="23"/>
      <c r="BA23" s="23">
        <v>676</v>
      </c>
      <c r="BB23" s="23">
        <v>36</v>
      </c>
      <c r="BC23" s="23">
        <v>3</v>
      </c>
      <c r="BD23" s="23">
        <v>48658</v>
      </c>
      <c r="BE23" s="23">
        <v>3036</v>
      </c>
      <c r="BF23" s="23">
        <v>9</v>
      </c>
      <c r="BG23" s="23"/>
      <c r="BH23" s="23">
        <v>568</v>
      </c>
      <c r="BI23" s="23"/>
      <c r="BJ23" s="23">
        <v>175725</v>
      </c>
      <c r="BK23" s="23">
        <v>18655</v>
      </c>
      <c r="BL23" s="23">
        <v>196234</v>
      </c>
      <c r="BM23" s="23">
        <v>25</v>
      </c>
      <c r="BO23" s="23"/>
      <c r="BP23" s="23"/>
      <c r="BQ23" s="23"/>
      <c r="BR23" s="23"/>
      <c r="BS23" s="23">
        <v>94110</v>
      </c>
      <c r="BT23" s="23">
        <v>62412</v>
      </c>
      <c r="BU23" s="23"/>
      <c r="BV23" s="23">
        <v>9690</v>
      </c>
      <c r="BW23" s="23"/>
      <c r="BX23" s="23"/>
      <c r="BZ23" s="23"/>
      <c r="CA23" s="23"/>
      <c r="CB23" s="23"/>
      <c r="CC23" s="23"/>
      <c r="CD23" s="23">
        <v>35767</v>
      </c>
      <c r="CE23" s="23">
        <v>23798</v>
      </c>
      <c r="CF23" s="23"/>
      <c r="CG23" s="23">
        <v>379</v>
      </c>
      <c r="CH23" s="23"/>
      <c r="CI23" s="23"/>
      <c r="CJ23" s="23">
        <v>4918</v>
      </c>
      <c r="CK23" s="23">
        <v>29001</v>
      </c>
      <c r="CL23" s="23">
        <v>16610</v>
      </c>
      <c r="CM23" s="23">
        <v>4576</v>
      </c>
      <c r="CN23" s="23">
        <v>22384</v>
      </c>
      <c r="CO23" s="23"/>
      <c r="CP23" s="23">
        <v>2932</v>
      </c>
      <c r="CQ23" s="23">
        <v>10614</v>
      </c>
      <c r="CR23" s="23">
        <v>4781</v>
      </c>
      <c r="CS23" s="23">
        <v>76580</v>
      </c>
      <c r="CT23" s="23"/>
    </row>
    <row r="24" spans="8:98" s="20" customFormat="1" ht="15" customHeight="1">
      <c r="H24" s="24" t="s">
        <v>92</v>
      </c>
      <c r="I24" s="25" t="s">
        <v>83</v>
      </c>
      <c r="J24" s="26">
        <f>(J23/J10)*100</f>
        <v>0.26572102646014428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93</v>
      </c>
      <c r="I25" s="22" t="s">
        <v>81</v>
      </c>
      <c r="J25" s="23">
        <f>SUM(K25:BM25)</f>
        <v>273520</v>
      </c>
      <c r="K25" s="23">
        <v>8324</v>
      </c>
      <c r="L25" s="23">
        <v>356</v>
      </c>
      <c r="M25" s="23">
        <v>1516</v>
      </c>
      <c r="N25" s="23">
        <v>1</v>
      </c>
      <c r="O25" s="23"/>
      <c r="P25" s="23"/>
      <c r="Q25" s="23"/>
      <c r="R25" s="23">
        <v>53</v>
      </c>
      <c r="S25" s="23">
        <v>126</v>
      </c>
      <c r="T25" s="23">
        <v>14639</v>
      </c>
      <c r="U25" s="23">
        <v>15372</v>
      </c>
      <c r="V25" s="23">
        <v>5483</v>
      </c>
      <c r="W25" s="23">
        <v>32042</v>
      </c>
      <c r="X25" s="23">
        <v>7551</v>
      </c>
      <c r="Y25" s="23">
        <v>4605</v>
      </c>
      <c r="Z25" s="23">
        <v>309</v>
      </c>
      <c r="AA25" s="23">
        <v>2</v>
      </c>
      <c r="AB25" s="23">
        <v>1999</v>
      </c>
      <c r="AC25" s="23">
        <v>1080</v>
      </c>
      <c r="AD25" s="23">
        <v>3159</v>
      </c>
      <c r="AE25" s="23">
        <v>27</v>
      </c>
      <c r="AF25" s="23">
        <v>293</v>
      </c>
      <c r="AG25" s="23">
        <v>88</v>
      </c>
      <c r="AH25" s="23">
        <v>34</v>
      </c>
      <c r="AI25" s="23">
        <v>2553</v>
      </c>
      <c r="AJ25" s="23">
        <v>61</v>
      </c>
      <c r="AK25" s="23">
        <v>706</v>
      </c>
      <c r="AL25" s="23"/>
      <c r="AM25" s="23">
        <v>79</v>
      </c>
      <c r="AN25" s="23">
        <v>6</v>
      </c>
      <c r="AO25" s="23"/>
      <c r="AP25" s="23">
        <v>1</v>
      </c>
      <c r="AQ25" s="23">
        <v>8</v>
      </c>
      <c r="AR25" s="23"/>
      <c r="AS25" s="23">
        <v>32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107</v>
      </c>
      <c r="BB25" s="23"/>
      <c r="BC25" s="23">
        <v>3</v>
      </c>
      <c r="BD25" s="23">
        <v>25003</v>
      </c>
      <c r="BE25" s="23">
        <v>672</v>
      </c>
      <c r="BF25" s="23">
        <v>153</v>
      </c>
      <c r="BG25" s="23"/>
      <c r="BH25" s="23">
        <v>207</v>
      </c>
      <c r="BI25" s="23"/>
      <c r="BJ25" s="23">
        <v>72469</v>
      </c>
      <c r="BK25" s="23">
        <v>11347</v>
      </c>
      <c r="BL25" s="23">
        <v>63014</v>
      </c>
      <c r="BM25" s="23">
        <v>37</v>
      </c>
      <c r="BO25" s="23"/>
      <c r="BP25" s="23"/>
      <c r="BQ25" s="23"/>
      <c r="BR25" s="23"/>
      <c r="BS25" s="23">
        <v>10900</v>
      </c>
      <c r="BT25" s="23">
        <v>12389</v>
      </c>
      <c r="BU25" s="23"/>
      <c r="BV25" s="23"/>
      <c r="BW25" s="23"/>
      <c r="BX25" s="23"/>
      <c r="BZ25" s="23"/>
      <c r="CA25" s="23"/>
      <c r="CB25" s="23"/>
      <c r="CC25" s="23"/>
      <c r="CD25" s="23">
        <v>4062</v>
      </c>
      <c r="CE25" s="23">
        <v>4478</v>
      </c>
      <c r="CF25" s="23"/>
      <c r="CG25" s="23"/>
      <c r="CH25" s="23"/>
      <c r="CI25" s="23"/>
      <c r="CJ25" s="23">
        <v>1951</v>
      </c>
      <c r="CK25" s="23">
        <v>14344</v>
      </c>
      <c r="CL25" s="23">
        <v>8393</v>
      </c>
      <c r="CM25" s="23">
        <v>4026</v>
      </c>
      <c r="CN25" s="23">
        <v>6804</v>
      </c>
      <c r="CO25" s="23"/>
      <c r="CP25" s="23">
        <v>285</v>
      </c>
      <c r="CQ25" s="23">
        <v>2467</v>
      </c>
      <c r="CR25" s="23">
        <v>1452</v>
      </c>
      <c r="CS25" s="23">
        <v>25167</v>
      </c>
      <c r="CT25" s="23"/>
    </row>
    <row r="26" spans="8:98" s="20" customFormat="1" ht="15" customHeight="1">
      <c r="H26" s="24" t="s">
        <v>94</v>
      </c>
      <c r="I26" s="25" t="s">
        <v>83</v>
      </c>
      <c r="J26" s="26">
        <f>(J25/J10)*100</f>
        <v>0.10677795267477933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95</v>
      </c>
      <c r="I27" s="22" t="s">
        <v>81</v>
      </c>
      <c r="J27" s="23">
        <f>SUM(K27:BM27)</f>
        <v>170065</v>
      </c>
      <c r="K27" s="23">
        <v>7919</v>
      </c>
      <c r="L27" s="23">
        <v>211</v>
      </c>
      <c r="M27" s="23">
        <v>794</v>
      </c>
      <c r="N27" s="23"/>
      <c r="O27" s="23"/>
      <c r="P27" s="23"/>
      <c r="Q27" s="23">
        <v>8</v>
      </c>
      <c r="R27" s="23">
        <v>99</v>
      </c>
      <c r="S27" s="23">
        <v>90</v>
      </c>
      <c r="T27" s="23">
        <v>7852</v>
      </c>
      <c r="U27" s="23">
        <v>7569</v>
      </c>
      <c r="V27" s="23">
        <v>2320</v>
      </c>
      <c r="W27" s="23">
        <v>15808</v>
      </c>
      <c r="X27" s="23">
        <v>3404</v>
      </c>
      <c r="Y27" s="23">
        <v>2701</v>
      </c>
      <c r="Z27" s="23">
        <v>208</v>
      </c>
      <c r="AA27" s="23">
        <v>1</v>
      </c>
      <c r="AB27" s="23">
        <v>1293</v>
      </c>
      <c r="AC27" s="23">
        <v>970</v>
      </c>
      <c r="AD27" s="23">
        <v>4008</v>
      </c>
      <c r="AE27" s="23">
        <v>25</v>
      </c>
      <c r="AF27" s="23">
        <v>78</v>
      </c>
      <c r="AG27" s="23">
        <v>33</v>
      </c>
      <c r="AH27" s="23">
        <v>32</v>
      </c>
      <c r="AI27" s="23">
        <v>962</v>
      </c>
      <c r="AJ27" s="23">
        <v>30</v>
      </c>
      <c r="AK27" s="23">
        <v>215</v>
      </c>
      <c r="AL27" s="23">
        <v>2</v>
      </c>
      <c r="AM27" s="23">
        <v>58</v>
      </c>
      <c r="AN27" s="23">
        <v>1</v>
      </c>
      <c r="AO27" s="23">
        <v>64</v>
      </c>
      <c r="AP27" s="23"/>
      <c r="AQ27" s="23"/>
      <c r="AR27" s="23"/>
      <c r="AS27" s="23">
        <v>66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89</v>
      </c>
      <c r="BB27" s="23">
        <v>8</v>
      </c>
      <c r="BC27" s="23">
        <v>2</v>
      </c>
      <c r="BD27" s="23">
        <v>18662</v>
      </c>
      <c r="BE27" s="23">
        <v>578</v>
      </c>
      <c r="BF27" s="23">
        <v>3</v>
      </c>
      <c r="BG27" s="23"/>
      <c r="BH27" s="23">
        <v>124</v>
      </c>
      <c r="BI27" s="23"/>
      <c r="BJ27" s="23">
        <v>48963</v>
      </c>
      <c r="BK27" s="23">
        <v>9709</v>
      </c>
      <c r="BL27" s="23">
        <v>35076</v>
      </c>
      <c r="BM27" s="23">
        <v>22</v>
      </c>
      <c r="BO27" s="23"/>
      <c r="BP27" s="23"/>
      <c r="BQ27" s="23"/>
      <c r="BR27" s="23"/>
      <c r="BS27" s="23">
        <v>34100</v>
      </c>
      <c r="BT27" s="23">
        <v>5192</v>
      </c>
      <c r="BU27" s="23"/>
      <c r="BV27" s="23"/>
      <c r="BW27" s="23">
        <v>85</v>
      </c>
      <c r="BX27" s="23"/>
      <c r="BZ27" s="23"/>
      <c r="CA27" s="23"/>
      <c r="CB27" s="23"/>
      <c r="CC27" s="23"/>
      <c r="CD27" s="23">
        <v>6320</v>
      </c>
      <c r="CE27" s="23">
        <v>1777</v>
      </c>
      <c r="CF27" s="23"/>
      <c r="CG27" s="23"/>
      <c r="CH27" s="23">
        <v>64</v>
      </c>
      <c r="CI27" s="23"/>
      <c r="CJ27" s="23">
        <v>1279</v>
      </c>
      <c r="CK27" s="23">
        <v>7609</v>
      </c>
      <c r="CL27" s="23">
        <v>3626</v>
      </c>
      <c r="CM27" s="23">
        <v>1825</v>
      </c>
      <c r="CN27" s="23">
        <v>3207</v>
      </c>
      <c r="CO27" s="23"/>
      <c r="CP27" s="23">
        <v>243</v>
      </c>
      <c r="CQ27" s="23">
        <v>1391</v>
      </c>
      <c r="CR27" s="23">
        <v>490</v>
      </c>
      <c r="CS27" s="23">
        <v>12496</v>
      </c>
      <c r="CT27" s="23"/>
    </row>
    <row r="28" spans="8:98" s="20" customFormat="1" ht="15" customHeight="1">
      <c r="H28" s="24" t="s">
        <v>94</v>
      </c>
      <c r="I28" s="25" t="s">
        <v>83</v>
      </c>
      <c r="J28" s="26">
        <f>(J27/J10)*100</f>
        <v>6.6390730190246952E-2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96</v>
      </c>
      <c r="I29" s="22" t="s">
        <v>81</v>
      </c>
      <c r="J29" s="23">
        <f>SUM(K29:BM29)</f>
        <v>419087</v>
      </c>
      <c r="K29" s="23">
        <v>13314</v>
      </c>
      <c r="L29" s="23">
        <v>413</v>
      </c>
      <c r="M29" s="23">
        <v>2380</v>
      </c>
      <c r="N29" s="23">
        <v>4</v>
      </c>
      <c r="O29" s="23"/>
      <c r="P29" s="23"/>
      <c r="Q29" s="23">
        <v>1</v>
      </c>
      <c r="R29" s="23">
        <v>223</v>
      </c>
      <c r="S29" s="23">
        <v>297</v>
      </c>
      <c r="T29" s="23">
        <v>22212</v>
      </c>
      <c r="U29" s="23">
        <v>22846</v>
      </c>
      <c r="V29" s="23">
        <v>8154</v>
      </c>
      <c r="W29" s="23">
        <v>48612</v>
      </c>
      <c r="X29" s="23">
        <v>10330</v>
      </c>
      <c r="Y29" s="23">
        <v>6292</v>
      </c>
      <c r="Z29" s="23">
        <v>383</v>
      </c>
      <c r="AA29" s="23">
        <v>4</v>
      </c>
      <c r="AB29" s="23">
        <v>4092</v>
      </c>
      <c r="AC29" s="23">
        <v>1317</v>
      </c>
      <c r="AD29" s="23">
        <v>8498</v>
      </c>
      <c r="AE29" s="23">
        <v>55</v>
      </c>
      <c r="AF29" s="23">
        <v>534</v>
      </c>
      <c r="AG29" s="23">
        <v>305</v>
      </c>
      <c r="AH29" s="23">
        <v>93</v>
      </c>
      <c r="AI29" s="23">
        <v>3771</v>
      </c>
      <c r="AJ29" s="23">
        <v>181</v>
      </c>
      <c r="AK29" s="23">
        <v>718</v>
      </c>
      <c r="AL29" s="23">
        <v>3</v>
      </c>
      <c r="AM29" s="23">
        <v>122</v>
      </c>
      <c r="AN29" s="23"/>
      <c r="AO29" s="23"/>
      <c r="AP29" s="23">
        <v>2</v>
      </c>
      <c r="AQ29" s="23"/>
      <c r="AR29" s="23"/>
      <c r="AS29" s="23">
        <v>104</v>
      </c>
      <c r="AT29" s="23">
        <v>3</v>
      </c>
      <c r="AU29" s="23">
        <v>4</v>
      </c>
      <c r="AV29" s="23"/>
      <c r="AW29" s="23"/>
      <c r="AX29" s="23"/>
      <c r="AY29" s="23"/>
      <c r="AZ29" s="23"/>
      <c r="BA29" s="23">
        <v>340</v>
      </c>
      <c r="BB29" s="23">
        <v>8</v>
      </c>
      <c r="BC29" s="23">
        <v>11</v>
      </c>
      <c r="BD29" s="23">
        <v>33978</v>
      </c>
      <c r="BE29" s="23">
        <v>1359</v>
      </c>
      <c r="BF29" s="23">
        <v>22</v>
      </c>
      <c r="BG29" s="23">
        <v>1</v>
      </c>
      <c r="BH29" s="23">
        <v>298</v>
      </c>
      <c r="BI29" s="23"/>
      <c r="BJ29" s="23">
        <v>114356</v>
      </c>
      <c r="BK29" s="23">
        <v>16181</v>
      </c>
      <c r="BL29" s="23">
        <v>97162</v>
      </c>
      <c r="BM29" s="23">
        <v>104</v>
      </c>
      <c r="BO29" s="23"/>
      <c r="BP29" s="23"/>
      <c r="BQ29" s="23"/>
      <c r="BR29" s="23"/>
      <c r="BS29" s="23">
        <v>18681</v>
      </c>
      <c r="BT29" s="23">
        <v>55642</v>
      </c>
      <c r="BU29" s="23"/>
      <c r="BV29" s="23"/>
      <c r="BW29" s="23"/>
      <c r="BX29" s="23"/>
      <c r="BZ29" s="23"/>
      <c r="CA29" s="23"/>
      <c r="CB29" s="23"/>
      <c r="CC29" s="23"/>
      <c r="CD29" s="23">
        <v>1820</v>
      </c>
      <c r="CE29" s="23">
        <v>19895</v>
      </c>
      <c r="CF29" s="23"/>
      <c r="CG29" s="23"/>
      <c r="CH29" s="23"/>
      <c r="CI29" s="23"/>
      <c r="CJ29" s="23">
        <v>4021</v>
      </c>
      <c r="CK29" s="23">
        <v>20911</v>
      </c>
      <c r="CL29" s="23">
        <v>9920</v>
      </c>
      <c r="CM29" s="23">
        <v>5338</v>
      </c>
      <c r="CN29" s="23">
        <v>10803</v>
      </c>
      <c r="CO29" s="23"/>
      <c r="CP29" s="23">
        <v>1258</v>
      </c>
      <c r="CQ29" s="23">
        <v>5313</v>
      </c>
      <c r="CR29" s="23">
        <v>2792</v>
      </c>
      <c r="CS29" s="23">
        <v>37671</v>
      </c>
      <c r="CT29" s="23"/>
    </row>
    <row r="30" spans="8:98" s="20" customFormat="1" ht="15" customHeight="1">
      <c r="H30" s="24" t="s">
        <v>97</v>
      </c>
      <c r="I30" s="25" t="s">
        <v>83</v>
      </c>
      <c r="J30" s="26">
        <f>(J29/J10)*100</f>
        <v>0.1636050447960487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98</v>
      </c>
      <c r="I31" s="22" t="s">
        <v>81</v>
      </c>
      <c r="J31" s="23">
        <f>SUM(K31:BM31)</f>
        <v>774171</v>
      </c>
      <c r="K31" s="23">
        <v>1789</v>
      </c>
      <c r="L31" s="23">
        <v>70</v>
      </c>
      <c r="M31" s="23">
        <v>188</v>
      </c>
      <c r="N31" s="23"/>
      <c r="O31" s="23"/>
      <c r="P31" s="23"/>
      <c r="Q31" s="23"/>
      <c r="R31" s="23">
        <v>56</v>
      </c>
      <c r="S31" s="23">
        <v>98</v>
      </c>
      <c r="T31" s="23">
        <v>2094</v>
      </c>
      <c r="U31" s="23">
        <v>1843</v>
      </c>
      <c r="V31" s="23">
        <v>566</v>
      </c>
      <c r="W31" s="23">
        <v>5057</v>
      </c>
      <c r="X31" s="23">
        <v>1400</v>
      </c>
      <c r="Y31" s="23">
        <v>586</v>
      </c>
      <c r="Z31" s="23">
        <v>43</v>
      </c>
      <c r="AA31" s="23"/>
      <c r="AB31" s="23">
        <v>577</v>
      </c>
      <c r="AC31" s="23">
        <v>407</v>
      </c>
      <c r="AD31" s="23">
        <v>1274</v>
      </c>
      <c r="AE31" s="23">
        <v>74</v>
      </c>
      <c r="AF31" s="23">
        <v>66</v>
      </c>
      <c r="AG31" s="23">
        <v>42</v>
      </c>
      <c r="AH31" s="23">
        <v>32</v>
      </c>
      <c r="AI31" s="23">
        <v>77</v>
      </c>
      <c r="AJ31" s="23">
        <v>26</v>
      </c>
      <c r="AK31" s="23">
        <v>27</v>
      </c>
      <c r="AL31" s="23"/>
      <c r="AM31" s="23">
        <v>98</v>
      </c>
      <c r="AN31" s="23"/>
      <c r="AO31" s="23"/>
      <c r="AP31" s="23">
        <v>1</v>
      </c>
      <c r="AQ31" s="23">
        <v>2</v>
      </c>
      <c r="AR31" s="23"/>
      <c r="AS31" s="23">
        <v>22</v>
      </c>
      <c r="AT31" s="23">
        <v>1</v>
      </c>
      <c r="AU31" s="23">
        <v>16</v>
      </c>
      <c r="AV31" s="23"/>
      <c r="AW31" s="23"/>
      <c r="AX31" s="23"/>
      <c r="AY31" s="23"/>
      <c r="AZ31" s="23"/>
      <c r="BA31" s="23">
        <v>48</v>
      </c>
      <c r="BB31" s="23">
        <v>2</v>
      </c>
      <c r="BC31" s="23">
        <v>2</v>
      </c>
      <c r="BD31" s="23">
        <v>2331</v>
      </c>
      <c r="BE31" s="23">
        <v>169</v>
      </c>
      <c r="BF31" s="23">
        <v>4</v>
      </c>
      <c r="BG31" s="23"/>
      <c r="BH31" s="23">
        <v>26</v>
      </c>
      <c r="BI31" s="23"/>
      <c r="BJ31" s="23">
        <v>743610</v>
      </c>
      <c r="BK31" s="23">
        <v>2586</v>
      </c>
      <c r="BL31" s="23">
        <v>8855</v>
      </c>
      <c r="BM31" s="23">
        <v>6</v>
      </c>
      <c r="BO31" s="23"/>
      <c r="BP31" s="23">
        <v>389600</v>
      </c>
      <c r="BQ31" s="23">
        <v>1108900</v>
      </c>
      <c r="BR31" s="23">
        <v>608000</v>
      </c>
      <c r="BS31" s="23">
        <v>1000</v>
      </c>
      <c r="BT31" s="23">
        <v>13228</v>
      </c>
      <c r="BU31" s="23"/>
      <c r="BV31" s="23"/>
      <c r="BW31" s="23"/>
      <c r="BX31" s="23"/>
      <c r="BZ31" s="23"/>
      <c r="CA31" s="23">
        <v>114975</v>
      </c>
      <c r="CB31" s="23">
        <v>539115</v>
      </c>
      <c r="CC31" s="23">
        <v>70425</v>
      </c>
      <c r="CD31" s="23">
        <v>250</v>
      </c>
      <c r="CE31" s="23">
        <v>7766</v>
      </c>
      <c r="CF31" s="23"/>
      <c r="CG31" s="23"/>
      <c r="CH31" s="23"/>
      <c r="CI31" s="23"/>
      <c r="CJ31" s="23">
        <v>483</v>
      </c>
      <c r="CK31" s="23">
        <v>2004</v>
      </c>
      <c r="CL31" s="23">
        <v>635</v>
      </c>
      <c r="CM31" s="23">
        <v>291</v>
      </c>
      <c r="CN31" s="23">
        <v>1215</v>
      </c>
      <c r="CO31" s="23"/>
      <c r="CP31" s="23">
        <v>85</v>
      </c>
      <c r="CQ31" s="23">
        <v>174</v>
      </c>
      <c r="CR31" s="23">
        <v>275</v>
      </c>
      <c r="CS31" s="23">
        <v>3833</v>
      </c>
      <c r="CT31" s="23"/>
    </row>
    <row r="32" spans="8:98" s="20" customFormat="1" ht="15" customHeight="1">
      <c r="H32" s="24" t="s">
        <v>99</v>
      </c>
      <c r="I32" s="25" t="s">
        <v>83</v>
      </c>
      <c r="J32" s="26">
        <f>(J31/J10)*100</f>
        <v>0.30222431412761985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100</v>
      </c>
    </row>
    <row r="2" spans="7:65" ht="15" customHeight="1">
      <c r="G2" s="4" t="s">
        <v>114</v>
      </c>
      <c r="L2" s="13" t="s">
        <v>101</v>
      </c>
    </row>
    <row r="3" spans="7:65" hidden="1"/>
    <row r="4" spans="7:65" hidden="1"/>
    <row r="5" spans="7:65" hidden="1">
      <c r="G5" s="1" t="s">
        <v>115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102</v>
      </c>
      <c r="N9" s="10" t="s">
        <v>103</v>
      </c>
      <c r="O9" s="9" t="s">
        <v>104</v>
      </c>
      <c r="P9" s="10" t="s">
        <v>105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107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108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79</v>
      </c>
      <c r="I10" s="18"/>
      <c r="J10" s="19">
        <f>SUM(K10:BM10)</f>
        <v>860784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108775</v>
      </c>
      <c r="Y10" s="19">
        <f t="shared" si="0"/>
        <v>3983</v>
      </c>
      <c r="Z10" s="19">
        <f t="shared" si="0"/>
        <v>5</v>
      </c>
      <c r="AA10" s="19">
        <f t="shared" si="0"/>
        <v>0</v>
      </c>
      <c r="AB10" s="19">
        <f t="shared" si="0"/>
        <v>629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14158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158023</v>
      </c>
      <c r="BK10" s="19">
        <f t="shared" si="0"/>
        <v>119</v>
      </c>
      <c r="BL10" s="19">
        <f t="shared" si="0"/>
        <v>575092</v>
      </c>
      <c r="BM10" s="19">
        <f t="shared" si="0"/>
        <v>0</v>
      </c>
    </row>
    <row r="11" spans="7:65" s="20" customFormat="1" ht="30" customHeight="1">
      <c r="H11" s="21" t="s">
        <v>80</v>
      </c>
      <c r="I11" s="22" t="s">
        <v>81</v>
      </c>
      <c r="J11" s="23">
        <f>SUM(K11:BM11)</f>
        <v>35074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4806</v>
      </c>
      <c r="Y11" s="23">
        <v>486</v>
      </c>
      <c r="Z11" s="23"/>
      <c r="AA11" s="23"/>
      <c r="AB11" s="23">
        <v>292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287</v>
      </c>
      <c r="BF11" s="23"/>
      <c r="BG11" s="23"/>
      <c r="BH11" s="23"/>
      <c r="BI11" s="23"/>
      <c r="BJ11" s="23">
        <v>2384</v>
      </c>
      <c r="BK11" s="23">
        <v>2</v>
      </c>
      <c r="BL11" s="23">
        <v>26817</v>
      </c>
      <c r="BM11" s="23"/>
    </row>
    <row r="12" spans="7:65" s="20" customFormat="1" ht="15" customHeight="1">
      <c r="H12" s="24" t="s">
        <v>82</v>
      </c>
      <c r="I12" s="25" t="s">
        <v>83</v>
      </c>
      <c r="J12" s="26">
        <f>(J11/J10)*100</f>
        <v>4.0746575215152703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84</v>
      </c>
      <c r="I13" s="22" t="s">
        <v>81</v>
      </c>
      <c r="J13" s="23">
        <f>SUM(K13:BM13)</f>
        <v>58897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11230</v>
      </c>
      <c r="Y13" s="23">
        <v>261</v>
      </c>
      <c r="Z13" s="23">
        <v>2</v>
      </c>
      <c r="AA13" s="23"/>
      <c r="AB13" s="23">
        <v>24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619</v>
      </c>
      <c r="BF13" s="23"/>
      <c r="BG13" s="23"/>
      <c r="BH13" s="23"/>
      <c r="BI13" s="23"/>
      <c r="BJ13" s="23">
        <v>801</v>
      </c>
      <c r="BK13" s="23">
        <v>5</v>
      </c>
      <c r="BL13" s="23">
        <v>45955</v>
      </c>
      <c r="BM13" s="23"/>
    </row>
    <row r="14" spans="7:65" s="20" customFormat="1" ht="15" customHeight="1">
      <c r="H14" s="24" t="s">
        <v>85</v>
      </c>
      <c r="I14" s="25" t="s">
        <v>83</v>
      </c>
      <c r="J14" s="26">
        <f>(J13/J10)*100</f>
        <v>6.8422507853305818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86</v>
      </c>
      <c r="I15" s="22" t="s">
        <v>81</v>
      </c>
      <c r="J15" s="23">
        <f>SUM(K15:BM15)</f>
        <v>431180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34925</v>
      </c>
      <c r="Y15" s="23">
        <v>1006</v>
      </c>
      <c r="Z15" s="23"/>
      <c r="AA15" s="23"/>
      <c r="AB15" s="23">
        <v>42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7629</v>
      </c>
      <c r="BF15" s="23"/>
      <c r="BG15" s="23"/>
      <c r="BH15" s="23"/>
      <c r="BI15" s="23"/>
      <c r="BJ15" s="23">
        <v>148503</v>
      </c>
      <c r="BK15" s="23">
        <v>71</v>
      </c>
      <c r="BL15" s="23">
        <v>239004</v>
      </c>
      <c r="BM15" s="23"/>
    </row>
    <row r="16" spans="7:65" s="20" customFormat="1" ht="15" customHeight="1">
      <c r="H16" s="24" t="s">
        <v>84</v>
      </c>
      <c r="I16" s="25" t="s">
        <v>83</v>
      </c>
      <c r="J16" s="26">
        <f>(J15/J10)*100</f>
        <v>50.091544452499114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87</v>
      </c>
      <c r="I17" s="22" t="s">
        <v>81</v>
      </c>
      <c r="J17" s="23">
        <f>SUM(K17:BM17)</f>
        <v>25924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3811</v>
      </c>
      <c r="Y17" s="23">
        <v>64</v>
      </c>
      <c r="Z17" s="23">
        <v>1</v>
      </c>
      <c r="AA17" s="23"/>
      <c r="AB17" s="23">
        <v>47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288</v>
      </c>
      <c r="BF17" s="23"/>
      <c r="BG17" s="23"/>
      <c r="BH17" s="23"/>
      <c r="BI17" s="23"/>
      <c r="BJ17" s="23">
        <v>205</v>
      </c>
      <c r="BK17" s="23">
        <v>2</v>
      </c>
      <c r="BL17" s="23">
        <v>21506</v>
      </c>
      <c r="BM17" s="23"/>
    </row>
    <row r="18" spans="8:65" s="20" customFormat="1" ht="15" customHeight="1">
      <c r="H18" s="24" t="s">
        <v>88</v>
      </c>
      <c r="I18" s="25" t="s">
        <v>83</v>
      </c>
      <c r="J18" s="26">
        <f>(J17/J10)*100</f>
        <v>3.0116730794252682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85</v>
      </c>
      <c r="I19" s="22" t="s">
        <v>81</v>
      </c>
      <c r="J19" s="23">
        <f>SUM(K19:BM19)</f>
        <v>15519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2775</v>
      </c>
      <c r="Y19" s="23">
        <v>39</v>
      </c>
      <c r="Z19" s="23"/>
      <c r="AA19" s="23"/>
      <c r="AB19" s="23">
        <v>15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267</v>
      </c>
      <c r="BF19" s="23"/>
      <c r="BG19" s="23"/>
      <c r="BH19" s="23"/>
      <c r="BI19" s="23"/>
      <c r="BJ19" s="23">
        <v>35</v>
      </c>
      <c r="BK19" s="23"/>
      <c r="BL19" s="23">
        <v>12388</v>
      </c>
      <c r="BM19" s="23"/>
    </row>
    <row r="20" spans="8:65" s="20" customFormat="1" ht="15" customHeight="1">
      <c r="H20" s="24" t="s">
        <v>89</v>
      </c>
      <c r="I20" s="25" t="s">
        <v>83</v>
      </c>
      <c r="J20" s="26">
        <f>(J19/J10)*100</f>
        <v>1.8028913176824848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84</v>
      </c>
      <c r="I21" s="22" t="s">
        <v>81</v>
      </c>
      <c r="J21" s="23">
        <f>SUM(K21:BM21)</f>
        <v>72445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11907</v>
      </c>
      <c r="Y21" s="23">
        <v>270</v>
      </c>
      <c r="Z21" s="23"/>
      <c r="AA21" s="23"/>
      <c r="AB21" s="23">
        <v>23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1259</v>
      </c>
      <c r="BF21" s="23"/>
      <c r="BG21" s="23"/>
      <c r="BH21" s="23"/>
      <c r="BI21" s="23"/>
      <c r="BJ21" s="23">
        <v>716</v>
      </c>
      <c r="BK21" s="23">
        <v>1</v>
      </c>
      <c r="BL21" s="23">
        <v>58269</v>
      </c>
      <c r="BM21" s="23"/>
    </row>
    <row r="22" spans="8:65" s="20" customFormat="1" ht="15" customHeight="1">
      <c r="H22" s="24" t="s">
        <v>90</v>
      </c>
      <c r="I22" s="25" t="s">
        <v>83</v>
      </c>
      <c r="J22" s="26">
        <f>(J21/J10)*100</f>
        <v>8.416164798602205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91</v>
      </c>
      <c r="I23" s="22" t="s">
        <v>81</v>
      </c>
      <c r="J23" s="23">
        <f>SUM(K23:BM23)</f>
        <v>95033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16636</v>
      </c>
      <c r="Y23" s="23">
        <v>767</v>
      </c>
      <c r="Z23" s="23">
        <v>1</v>
      </c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1909</v>
      </c>
      <c r="BF23" s="23"/>
      <c r="BG23" s="23"/>
      <c r="BH23" s="23"/>
      <c r="BI23" s="23"/>
      <c r="BJ23" s="23">
        <v>1151</v>
      </c>
      <c r="BK23" s="23">
        <v>16</v>
      </c>
      <c r="BL23" s="23">
        <v>74524</v>
      </c>
      <c r="BM23" s="23"/>
    </row>
    <row r="24" spans="8:65" s="20" customFormat="1" ht="15" customHeight="1">
      <c r="H24" s="24" t="s">
        <v>92</v>
      </c>
      <c r="I24" s="25" t="s">
        <v>83</v>
      </c>
      <c r="J24" s="26">
        <f>(J23/J10)*100</f>
        <v>11.040284206026135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93</v>
      </c>
      <c r="I25" s="22" t="s">
        <v>81</v>
      </c>
      <c r="J25" s="23">
        <f>SUM(K25:BM25)</f>
        <v>35617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7551</v>
      </c>
      <c r="Y25" s="23">
        <v>262</v>
      </c>
      <c r="Z25" s="23"/>
      <c r="AA25" s="23"/>
      <c r="AB25" s="23">
        <v>32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480</v>
      </c>
      <c r="BF25" s="23"/>
      <c r="BG25" s="23"/>
      <c r="BH25" s="23"/>
      <c r="BI25" s="23"/>
      <c r="BJ25" s="23">
        <v>644</v>
      </c>
      <c r="BK25" s="23">
        <v>1</v>
      </c>
      <c r="BL25" s="23">
        <v>26647</v>
      </c>
      <c r="BM25" s="23"/>
    </row>
    <row r="26" spans="8:65" s="20" customFormat="1" ht="15" customHeight="1">
      <c r="H26" s="24" t="s">
        <v>94</v>
      </c>
      <c r="I26" s="25" t="s">
        <v>83</v>
      </c>
      <c r="J26" s="26">
        <f>(J25/J10)*100</f>
        <v>4.1377395490622506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95</v>
      </c>
      <c r="I27" s="22" t="s">
        <v>81</v>
      </c>
      <c r="J27" s="23">
        <f>SUM(K27:BM27)</f>
        <v>23209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3404</v>
      </c>
      <c r="Y27" s="23">
        <v>241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303</v>
      </c>
      <c r="BF27" s="23"/>
      <c r="BG27" s="23"/>
      <c r="BH27" s="23"/>
      <c r="BI27" s="23"/>
      <c r="BJ27" s="23">
        <v>564</v>
      </c>
      <c r="BK27" s="23"/>
      <c r="BL27" s="23">
        <v>18689</v>
      </c>
      <c r="BM27" s="23"/>
    </row>
    <row r="28" spans="8:65" s="20" customFormat="1" ht="15" customHeight="1">
      <c r="H28" s="24" t="s">
        <v>94</v>
      </c>
      <c r="I28" s="25" t="s">
        <v>83</v>
      </c>
      <c r="J28" s="26">
        <f>(J27/J10)*100</f>
        <v>2.6962629416903661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96</v>
      </c>
      <c r="I29" s="22" t="s">
        <v>81</v>
      </c>
      <c r="J29" s="23">
        <f>SUM(K29:BM29)</f>
        <v>59541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10330</v>
      </c>
      <c r="Y29" s="23">
        <v>396</v>
      </c>
      <c r="Z29" s="23">
        <v>1</v>
      </c>
      <c r="AA29" s="23"/>
      <c r="AB29" s="23">
        <v>29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965</v>
      </c>
      <c r="BF29" s="23"/>
      <c r="BG29" s="23"/>
      <c r="BH29" s="23"/>
      <c r="BI29" s="23"/>
      <c r="BJ29" s="23">
        <v>935</v>
      </c>
      <c r="BK29" s="23">
        <v>5</v>
      </c>
      <c r="BL29" s="23">
        <v>46880</v>
      </c>
      <c r="BM29" s="23"/>
    </row>
    <row r="30" spans="8:65" s="20" customFormat="1" ht="15" customHeight="1">
      <c r="H30" s="24" t="s">
        <v>97</v>
      </c>
      <c r="I30" s="25" t="s">
        <v>83</v>
      </c>
      <c r="J30" s="26">
        <f>(J29/J10)*100</f>
        <v>6.9170663023476271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98</v>
      </c>
      <c r="I31" s="22" t="s">
        <v>81</v>
      </c>
      <c r="J31" s="23">
        <f>SUM(K31:BM31)</f>
        <v>8345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1400</v>
      </c>
      <c r="Y31" s="23">
        <v>191</v>
      </c>
      <c r="Z31" s="23"/>
      <c r="AA31" s="23"/>
      <c r="AB31" s="23">
        <v>88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152</v>
      </c>
      <c r="BF31" s="23"/>
      <c r="BG31" s="23"/>
      <c r="BH31" s="23"/>
      <c r="BI31" s="23"/>
      <c r="BJ31" s="23">
        <v>2085</v>
      </c>
      <c r="BK31" s="23">
        <v>16</v>
      </c>
      <c r="BL31" s="23">
        <v>4413</v>
      </c>
      <c r="BM31" s="23"/>
    </row>
    <row r="32" spans="8:65" s="20" customFormat="1" ht="15" customHeight="1">
      <c r="H32" s="24" t="s">
        <v>99</v>
      </c>
      <c r="I32" s="25" t="s">
        <v>83</v>
      </c>
      <c r="J32" s="26">
        <f>(J31/J10)*100</f>
        <v>0.96946504581869541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109</v>
      </c>
    </row>
    <row r="2" spans="7:65" ht="15" customHeight="1">
      <c r="G2" s="4" t="s">
        <v>114</v>
      </c>
      <c r="L2" s="13" t="s">
        <v>110</v>
      </c>
    </row>
    <row r="3" spans="7:65" hidden="1"/>
    <row r="4" spans="7:65" hidden="1"/>
    <row r="5" spans="7:65" hidden="1">
      <c r="G5" s="1" t="s">
        <v>115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111</v>
      </c>
      <c r="M9" s="9" t="s">
        <v>102</v>
      </c>
      <c r="N9" s="10" t="s">
        <v>103</v>
      </c>
      <c r="O9" s="9" t="s">
        <v>104</v>
      </c>
      <c r="P9" s="10" t="s">
        <v>105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107</v>
      </c>
      <c r="AV9" s="9" t="s">
        <v>43</v>
      </c>
      <c r="AW9" s="9" t="s">
        <v>44</v>
      </c>
      <c r="AX9" s="9" t="s">
        <v>112</v>
      </c>
      <c r="AY9" s="9" t="s">
        <v>113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79</v>
      </c>
      <c r="I10" s="18"/>
      <c r="J10" s="19">
        <f>SUM(K10:BM10)</f>
        <v>8087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105</v>
      </c>
      <c r="Z10" s="19">
        <f t="shared" si="0"/>
        <v>1</v>
      </c>
      <c r="AA10" s="19">
        <f t="shared" si="0"/>
        <v>0</v>
      </c>
      <c r="AB10" s="19">
        <f t="shared" si="0"/>
        <v>1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21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113</v>
      </c>
      <c r="BK10" s="19">
        <f t="shared" si="0"/>
        <v>5</v>
      </c>
      <c r="BL10" s="19">
        <f t="shared" si="0"/>
        <v>7841</v>
      </c>
      <c r="BM10" s="19">
        <f t="shared" si="0"/>
        <v>0</v>
      </c>
    </row>
    <row r="11" spans="7:65" s="20" customFormat="1" ht="30" customHeight="1">
      <c r="H11" s="21" t="s">
        <v>80</v>
      </c>
      <c r="I11" s="22" t="s">
        <v>81</v>
      </c>
      <c r="J11" s="23">
        <f>SUM(K11:BM11)</f>
        <v>548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546</v>
      </c>
      <c r="BM11" s="23"/>
    </row>
    <row r="12" spans="7:65" s="20" customFormat="1" ht="15" customHeight="1">
      <c r="H12" s="24" t="s">
        <v>82</v>
      </c>
      <c r="I12" s="25" t="s">
        <v>83</v>
      </c>
      <c r="J12" s="26">
        <f>(J11/J10)*100</f>
        <v>6.7763076542599237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84</v>
      </c>
      <c r="I13" s="22" t="s">
        <v>81</v>
      </c>
      <c r="J13" s="23">
        <f>SUM(K13:BM13)</f>
        <v>833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11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</v>
      </c>
      <c r="BF13" s="23"/>
      <c r="BG13" s="23"/>
      <c r="BH13" s="23"/>
      <c r="BI13" s="23"/>
      <c r="BJ13" s="23">
        <v>10</v>
      </c>
      <c r="BK13" s="23"/>
      <c r="BL13" s="23">
        <v>805</v>
      </c>
      <c r="BM13" s="23"/>
    </row>
    <row r="14" spans="7:65" s="20" customFormat="1" ht="15" customHeight="1">
      <c r="H14" s="24" t="s">
        <v>85</v>
      </c>
      <c r="I14" s="25" t="s">
        <v>83</v>
      </c>
      <c r="J14" s="26">
        <f>(J13/J10)*100</f>
        <v>10.300482255471746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86</v>
      </c>
      <c r="I15" s="22" t="s">
        <v>81</v>
      </c>
      <c r="J15" s="23">
        <f>SUM(K15:BM15)</f>
        <v>2793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12</v>
      </c>
      <c r="Z15" s="23"/>
      <c r="AA15" s="23"/>
      <c r="AB15" s="23">
        <v>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7</v>
      </c>
      <c r="BF15" s="23"/>
      <c r="BG15" s="23"/>
      <c r="BH15" s="23"/>
      <c r="BI15" s="23"/>
      <c r="BJ15" s="23">
        <v>13</v>
      </c>
      <c r="BK15" s="23"/>
      <c r="BL15" s="23">
        <v>2760</v>
      </c>
      <c r="BM15" s="23"/>
    </row>
    <row r="16" spans="7:65" s="20" customFormat="1" ht="15" customHeight="1">
      <c r="H16" s="24" t="s">
        <v>84</v>
      </c>
      <c r="I16" s="25" t="s">
        <v>83</v>
      </c>
      <c r="J16" s="26">
        <f>(J15/J10)*100</f>
        <v>34.536911091875851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87</v>
      </c>
      <c r="I17" s="22" t="s">
        <v>81</v>
      </c>
      <c r="J17" s="23">
        <f>SUM(K17:BM17)</f>
        <v>468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8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</v>
      </c>
      <c r="BF17" s="23"/>
      <c r="BG17" s="23"/>
      <c r="BH17" s="23"/>
      <c r="BI17" s="23"/>
      <c r="BJ17" s="23">
        <v>10</v>
      </c>
      <c r="BK17" s="23"/>
      <c r="BL17" s="23">
        <v>448</v>
      </c>
      <c r="BM17" s="23"/>
    </row>
    <row r="18" spans="8:65" s="20" customFormat="1" ht="15" customHeight="1">
      <c r="H18" s="24" t="s">
        <v>88</v>
      </c>
      <c r="I18" s="25" t="s">
        <v>83</v>
      </c>
      <c r="J18" s="26">
        <f>(J17/J10)*100</f>
        <v>5.7870656609373068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85</v>
      </c>
      <c r="I19" s="22" t="s">
        <v>81</v>
      </c>
      <c r="J19" s="23">
        <f>SUM(K19:BM19)</f>
        <v>268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>
        <v>3</v>
      </c>
      <c r="BK19" s="23"/>
      <c r="BL19" s="23">
        <v>262</v>
      </c>
      <c r="BM19" s="23"/>
    </row>
    <row r="20" spans="8:65" s="20" customFormat="1" ht="15" customHeight="1">
      <c r="H20" s="24" t="s">
        <v>89</v>
      </c>
      <c r="I20" s="25" t="s">
        <v>83</v>
      </c>
      <c r="J20" s="26">
        <f>(J19/J10)*100</f>
        <v>3.3139606776307651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84</v>
      </c>
      <c r="I21" s="22" t="s">
        <v>81</v>
      </c>
      <c r="J21" s="23">
        <f>SUM(K21:BM21)</f>
        <v>1079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10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4</v>
      </c>
      <c r="BF21" s="23"/>
      <c r="BG21" s="23"/>
      <c r="BH21" s="23"/>
      <c r="BI21" s="23"/>
      <c r="BJ21" s="23">
        <v>9</v>
      </c>
      <c r="BK21" s="23"/>
      <c r="BL21" s="23">
        <v>1056</v>
      </c>
      <c r="BM21" s="23"/>
    </row>
    <row r="22" spans="8:65" s="20" customFormat="1" ht="15" customHeight="1">
      <c r="H22" s="24" t="s">
        <v>90</v>
      </c>
      <c r="I22" s="25" t="s">
        <v>83</v>
      </c>
      <c r="J22" s="26">
        <f>(J21/J10)*100</f>
        <v>13.342401384938791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91</v>
      </c>
      <c r="I23" s="22" t="s">
        <v>81</v>
      </c>
      <c r="J23" s="23">
        <f>SUM(K23:BM23)</f>
        <v>985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10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7</v>
      </c>
      <c r="BK23" s="23">
        <v>5</v>
      </c>
      <c r="BL23" s="23">
        <v>962</v>
      </c>
      <c r="BM23" s="23"/>
    </row>
    <row r="24" spans="8:65" s="20" customFormat="1" ht="15" customHeight="1">
      <c r="H24" s="24" t="s">
        <v>92</v>
      </c>
      <c r="I24" s="25" t="s">
        <v>83</v>
      </c>
      <c r="J24" s="26">
        <f>(J23/J10)*100</f>
        <v>12.180042042784716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93</v>
      </c>
      <c r="I25" s="22" t="s">
        <v>81</v>
      </c>
      <c r="J25" s="23">
        <f>SUM(K25:BM25)</f>
        <v>329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8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8</v>
      </c>
      <c r="BK25" s="23"/>
      <c r="BL25" s="23">
        <v>313</v>
      </c>
      <c r="BM25" s="23"/>
    </row>
    <row r="26" spans="8:65" s="20" customFormat="1" ht="15" customHeight="1">
      <c r="H26" s="24" t="s">
        <v>94</v>
      </c>
      <c r="I26" s="25" t="s">
        <v>83</v>
      </c>
      <c r="J26" s="26">
        <f>(J25/J10)*100</f>
        <v>4.0682576975392601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95</v>
      </c>
      <c r="I27" s="22" t="s">
        <v>81</v>
      </c>
      <c r="J27" s="23">
        <f>SUM(K27:BM27)</f>
        <v>191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19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29</v>
      </c>
      <c r="BK27" s="23"/>
      <c r="BL27" s="23">
        <v>143</v>
      </c>
      <c r="BM27" s="23"/>
    </row>
    <row r="28" spans="8:65" s="20" customFormat="1" ht="15" customHeight="1">
      <c r="H28" s="24" t="s">
        <v>94</v>
      </c>
      <c r="I28" s="25" t="s">
        <v>83</v>
      </c>
      <c r="J28" s="26">
        <f>(J27/J10)*100</f>
        <v>2.3618152590577468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96</v>
      </c>
      <c r="I29" s="22" t="s">
        <v>81</v>
      </c>
      <c r="J29" s="23">
        <f>SUM(K29:BM29)</f>
        <v>538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22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22</v>
      </c>
      <c r="BK29" s="23"/>
      <c r="BL29" s="23">
        <v>494</v>
      </c>
      <c r="BM29" s="23"/>
    </row>
    <row r="30" spans="8:65" s="20" customFormat="1" ht="15" customHeight="1">
      <c r="H30" s="24" t="s">
        <v>97</v>
      </c>
      <c r="I30" s="25" t="s">
        <v>83</v>
      </c>
      <c r="J30" s="26">
        <f>(J29/J10)*100</f>
        <v>6.6526524050945959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98</v>
      </c>
      <c r="I31" s="22" t="s">
        <v>81</v>
      </c>
      <c r="J31" s="23">
        <f>SUM(K31:BM31)</f>
        <v>55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</v>
      </c>
      <c r="BF31" s="23"/>
      <c r="BG31" s="23"/>
      <c r="BH31" s="23"/>
      <c r="BI31" s="23"/>
      <c r="BJ31" s="23">
        <v>1</v>
      </c>
      <c r="BK31" s="23"/>
      <c r="BL31" s="23">
        <v>52</v>
      </c>
      <c r="BM31" s="23"/>
    </row>
    <row r="32" spans="8:65" s="20" customFormat="1" ht="15" customHeight="1">
      <c r="H32" s="24" t="s">
        <v>99</v>
      </c>
      <c r="I32" s="25" t="s">
        <v>83</v>
      </c>
      <c r="J32" s="26">
        <f>(J31/J10)*100</f>
        <v>0.68010387040929887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2019-11-01T01:07:37Z</dcterms:created>
  <dcterms:modified xsi:type="dcterms:W3CDTF">2019-11-01T01:07:43Z</dcterms:modified>
</cp:coreProperties>
</file>