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20" windowHeight="8325"/>
  </bookViews>
  <sheets>
    <sheet name="JLH1030" sheetId="4" r:id="rId1"/>
    <sheet name="包括登録局" sheetId="5" r:id="rId2"/>
    <sheet name="一般登録局" sheetId="6" r:id="rId3"/>
  </sheets>
  <definedNames>
    <definedName name="_xlnm.Print_Area" localSheetId="0">'JLH1030'!$A$1:$DQ$32</definedName>
    <definedName name="_xlnm.Print_Titles" localSheetId="0">'JLH1030'!$A:$I,'JLH1030'!$1:$9</definedName>
    <definedName name="_xlnm.Print_Titles" localSheetId="2">一般登録局!$A:$I,一般登録局!$1:$9</definedName>
    <definedName name="_xlnm.Print_Titles" localSheetId="1">包括登録局!$A:$I,包括登録局!$1:$9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J29" i="6"/>
  <c r="J27" i="6"/>
  <c r="J25" i="6"/>
  <c r="J23" i="6"/>
  <c r="J21" i="6"/>
  <c r="J19" i="6"/>
  <c r="J17" i="6"/>
  <c r="J15" i="6"/>
  <c r="J13" i="6"/>
  <c r="J11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31" i="5"/>
  <c r="J29" i="5"/>
  <c r="J27" i="5"/>
  <c r="J25" i="5"/>
  <c r="J23" i="5"/>
  <c r="J21" i="5"/>
  <c r="J19" i="5"/>
  <c r="J17" i="5"/>
  <c r="J15" i="5"/>
  <c r="J13" i="5"/>
  <c r="J11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31" i="4"/>
  <c r="J29" i="4"/>
  <c r="J27" i="4"/>
  <c r="J25" i="4"/>
  <c r="J23" i="4"/>
  <c r="J21" i="4"/>
  <c r="J19" i="4"/>
  <c r="J17" i="4"/>
  <c r="J15" i="4"/>
  <c r="J13" i="4"/>
  <c r="J11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K10" i="4"/>
  <c r="CJ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 s="1"/>
  <c r="J16" i="4" s="1"/>
  <c r="J26" i="6" l="1"/>
  <c r="J12" i="6"/>
  <c r="J14" i="6"/>
  <c r="J18" i="6"/>
  <c r="J30" i="6"/>
  <c r="J10" i="6"/>
  <c r="J24" i="6" s="1"/>
  <c r="J10" i="5"/>
  <c r="J18" i="5" s="1"/>
  <c r="J14" i="5"/>
  <c r="J24" i="4"/>
  <c r="J26" i="4"/>
  <c r="J14" i="4"/>
  <c r="J18" i="4"/>
  <c r="J30" i="4"/>
  <c r="J12" i="4"/>
  <c r="J20" i="4"/>
  <c r="J32" i="4"/>
  <c r="J16" i="6"/>
  <c r="J22" i="6"/>
  <c r="J28" i="6"/>
  <c r="J20" i="6"/>
  <c r="J32" i="6"/>
  <c r="J28" i="5"/>
  <c r="J20" i="5"/>
  <c r="J28" i="4"/>
  <c r="J22" i="4"/>
  <c r="J16" i="5" l="1"/>
  <c r="J24" i="5"/>
  <c r="J22" i="5"/>
  <c r="J12" i="5"/>
  <c r="J30" i="5"/>
  <c r="J32" i="5"/>
  <c r="J26" i="5"/>
</calcChain>
</file>

<file path=xl/sharedStrings.xml><?xml version="1.0" encoding="utf-8"?>
<sst xmlns="http://schemas.openxmlformats.org/spreadsheetml/2006/main" count="382" uniqueCount="137">
  <si>
    <t>地方局・局種別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</si>
  <si>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・登録局の局数は、計上されています</t>
  </si>
  <si>
    <t>・特定無線局（開設局数）については、月末時点での集計値を掲載しています。</t>
  </si>
  <si>
    <t>地方局</t>
    <rPh sb="0" eb="2">
      <t>チホウ</t>
    </rPh>
    <rPh sb="2" eb="3">
      <t>キョク</t>
    </rPh>
    <phoneticPr fontId="5"/>
  </si>
  <si>
    <t>局　種</t>
  </si>
  <si>
    <t>総計</t>
  </si>
  <si>
    <t>固定局</t>
  </si>
  <si>
    <t>　　アナログ</t>
    <phoneticPr fontId="5"/>
  </si>
  <si>
    <t>　　デジタル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</si>
  <si>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</si>
  <si>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</si>
  <si>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</si>
  <si>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</si>
  <si>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海岸局</t>
  </si>
  <si>
    <t>航空局</t>
  </si>
  <si>
    <t>　　第５世代＆ＬＴＥ＆
　　第３世代の基地局</t>
    <rPh sb="19" eb="22">
      <t>キチキョク</t>
    </rPh>
    <phoneticPr fontId="5"/>
  </si>
  <si>
    <t>　　第５世代＆ＬＴＥの
　　基地局</t>
    <rPh sb="14" eb="17">
      <t>キチキョク</t>
    </rPh>
    <phoneticPr fontId="5"/>
  </si>
  <si>
    <t xml:space="preserve">  第５世代の基地局</t>
    <rPh sb="2" eb="3">
      <t>ダイ</t>
    </rPh>
    <rPh sb="4" eb="6">
      <t>セダイ</t>
    </rPh>
    <rPh sb="7" eb="10">
      <t>キチキョク</t>
    </rPh>
    <phoneticPr fontId="5"/>
  </si>
  <si>
    <t>　　ＬＴＥ＆第３世代の
　　基地局</t>
    <rPh sb="14" eb="17">
      <t>キチキョク</t>
    </rPh>
    <phoneticPr fontId="5"/>
  </si>
  <si>
    <t>　　ＬＴＥの基地局</t>
    <rPh sb="6" eb="9">
      <t>キチキョク</t>
    </rPh>
    <phoneticPr fontId="5"/>
  </si>
  <si>
    <t>　　第３世代の基地局</t>
    <rPh sb="7" eb="10">
      <t>キチキョク</t>
    </rPh>
    <phoneticPr fontId="5"/>
  </si>
  <si>
    <t>　　広帯域移動無線
　　アクセスシステム</t>
    <phoneticPr fontId="5"/>
  </si>
  <si>
    <t>　　ＰＨＳ</t>
    <phoneticPr fontId="5"/>
  </si>
  <si>
    <t>　　その他</t>
    <rPh sb="4" eb="5">
      <t>タ</t>
    </rPh>
    <phoneticPr fontId="5"/>
  </si>
  <si>
    <t>携帯基地局</t>
  </si>
  <si>
    <t>無線呼出局</t>
  </si>
  <si>
    <t>陸上移動中継局</t>
  </si>
  <si>
    <t>船舶局</t>
  </si>
  <si>
    <t>特定船舶局</t>
  </si>
  <si>
    <t>遭難自動通報局</t>
  </si>
  <si>
    <t>船上通信局</t>
  </si>
  <si>
    <t>航空機局</t>
  </si>
  <si>
    <t>　　無線航行陸上局</t>
  </si>
  <si>
    <t>　　無線航行移動局</t>
  </si>
  <si>
    <t>　　無線標定陸上局</t>
  </si>
  <si>
    <t>　　無線標定移動局</t>
  </si>
  <si>
    <t>　　無線標識局</t>
  </si>
  <si>
    <t>地球局</t>
  </si>
  <si>
    <t>ＶＳＡＴ制御地球局</t>
  </si>
  <si>
    <t>ＶＳＡＴ地球局</t>
  </si>
  <si>
    <t>航空地球局</t>
  </si>
  <si>
    <t>航空機地球局</t>
  </si>
  <si>
    <t>海岸地球局</t>
  </si>
  <si>
    <t>船舶地球局</t>
  </si>
  <si>
    <t>携帯基地地球局</t>
  </si>
  <si>
    <t>携帯移動地球局</t>
    <phoneticPr fontId="5"/>
  </si>
  <si>
    <t>宇宙局</t>
  </si>
  <si>
    <t>人工衛星局</t>
  </si>
  <si>
    <t>衛星基幹放送局</t>
    <phoneticPr fontId="5"/>
  </si>
  <si>
    <t>衛星基幹放送試験局</t>
    <phoneticPr fontId="5"/>
  </si>
  <si>
    <t>非常局</t>
  </si>
  <si>
    <t>実験試験局</t>
    <phoneticPr fontId="5"/>
  </si>
  <si>
    <t>特定実験試験局</t>
    <phoneticPr fontId="5"/>
  </si>
  <si>
    <t>実用化試験局</t>
  </si>
  <si>
    <t>アマチュア局</t>
  </si>
  <si>
    <t>構内無線局</t>
  </si>
  <si>
    <t>気象援助局</t>
  </si>
  <si>
    <t>標準周波数局</t>
  </si>
  <si>
    <t>特別業務の局</t>
  </si>
  <si>
    <t>移動局</t>
  </si>
  <si>
    <t>陸上移動局</t>
  </si>
  <si>
    <t>携帯局</t>
  </si>
  <si>
    <t xml:space="preserve">（パーソナル無線を除く）
簡易無線局
</t>
  </si>
  <si>
    <t>パーソナル無線</t>
  </si>
  <si>
    <t>　　固定局</t>
  </si>
  <si>
    <t xml:space="preserve"> 　　第５世代＆ＬＴＥ＆
　 　第３世代の端末</t>
    <rPh sb="21" eb="23">
      <t>タンマツ</t>
    </rPh>
    <phoneticPr fontId="5"/>
  </si>
  <si>
    <t xml:space="preserve"> 　　第５世代＆ＬＴＥの
 　　端末</t>
    <rPh sb="16" eb="18">
      <t>タンマツ</t>
    </rPh>
    <phoneticPr fontId="5"/>
  </si>
  <si>
    <t>　　　第５世代の端末</t>
    <phoneticPr fontId="3"/>
  </si>
  <si>
    <t>　　　ＬＴＥ＆第３世代の
　　　端末</t>
    <phoneticPr fontId="5"/>
  </si>
  <si>
    <t>　　　ＬＴＥの端末</t>
    <rPh sb="7" eb="9">
      <t>タンマツ</t>
    </rPh>
    <phoneticPr fontId="5"/>
  </si>
  <si>
    <t>　　　ＬＴＥのＮＢ-ＩoＴ＆
　　　eＭＴＣ端末</t>
    <phoneticPr fontId="3"/>
  </si>
  <si>
    <t>　　　ＬＴＥのＮＢ-ＩoＴ端末</t>
    <phoneticPr fontId="3"/>
  </si>
  <si>
    <t>　　　ＬＴＥのeＭＴＣ端末</t>
    <phoneticPr fontId="3"/>
  </si>
  <si>
    <t>　　　第３世代の端末</t>
    <rPh sb="8" eb="10">
      <t>タンマツ</t>
    </rPh>
    <phoneticPr fontId="5"/>
  </si>
  <si>
    <t>　　　広帯域移動無線
　　　アクセスシステム
   (eＭＴＣ端末以外)</t>
    <rPh sb="33" eb="35">
      <t>イガイ</t>
    </rPh>
    <phoneticPr fontId="3"/>
  </si>
  <si>
    <t>　　　広帯域移動無線
　　　アクセスシステム
   (eＭＴＣ端末)</t>
    <phoneticPr fontId="3"/>
  </si>
  <si>
    <t>　　　その他</t>
    <rPh sb="5" eb="6">
      <t>タ</t>
    </rPh>
    <phoneticPr fontId="5"/>
  </si>
  <si>
    <t>　　携帯局</t>
  </si>
  <si>
    <t>　　携帯移動地球局</t>
  </si>
  <si>
    <t>　　ＶＳＡＴ地球局</t>
    <phoneticPr fontId="5"/>
  </si>
  <si>
    <t xml:space="preserve">  航空機地球局</t>
    <phoneticPr fontId="5"/>
  </si>
  <si>
    <t>　　　ＬＴＥのＮＢ-ＩoＴ端末</t>
    <phoneticPr fontId="3"/>
  </si>
  <si>
    <t>　　　ＬＴＥのeＭＴＣ端末</t>
    <phoneticPr fontId="3"/>
  </si>
  <si>
    <t>　　　広帯域移動無線
　　　アクセスシステム
   (eＭＴＣ端末)</t>
    <phoneticPr fontId="3"/>
  </si>
  <si>
    <t>　　ＶＳＡＴ地球局</t>
    <phoneticPr fontId="5"/>
  </si>
  <si>
    <t>　　陸上移動中継局</t>
    <phoneticPr fontId="5"/>
  </si>
  <si>
    <t>　　　　　第５世代＆ＬＴＥ＆
　　　　　第３世代の基地局</t>
    <rPh sb="25" eb="28">
      <t>キチキョク</t>
    </rPh>
    <phoneticPr fontId="5"/>
  </si>
  <si>
    <t>　　　　　第５世代＆ＬＴＥの
　　　　　基地局</t>
    <rPh sb="20" eb="23">
      <t>キチキョク</t>
    </rPh>
    <phoneticPr fontId="5"/>
  </si>
  <si>
    <t xml:space="preserve">  　　　第５世代の基地局</t>
    <rPh sb="5" eb="6">
      <t>ダイ</t>
    </rPh>
    <rPh sb="7" eb="9">
      <t>セダイ</t>
    </rPh>
    <rPh sb="10" eb="13">
      <t>キチキョク</t>
    </rPh>
    <phoneticPr fontId="5"/>
  </si>
  <si>
    <t>　　　　　ＬＴＥ＆第３世代の
　　　　　基地局</t>
    <phoneticPr fontId="5"/>
  </si>
  <si>
    <t>　　　　　ＬＴＥの基地局</t>
    <rPh sb="9" eb="12">
      <t>キチキョク</t>
    </rPh>
    <phoneticPr fontId="5"/>
  </si>
  <si>
    <t>　　　　　第３世代の基地局</t>
    <rPh sb="10" eb="13">
      <t>キチキョク</t>
    </rPh>
    <phoneticPr fontId="5"/>
  </si>
  <si>
    <t>　　　　　広帯域移動無線
　　　　　アクセスシステム</t>
    <rPh sb="5" eb="6">
      <t>ヒロ</t>
    </rPh>
    <rPh sb="6" eb="7">
      <t>タイ</t>
    </rPh>
    <rPh sb="7" eb="8">
      <t>イキ</t>
    </rPh>
    <rPh sb="8" eb="10">
      <t>イドウ</t>
    </rPh>
    <rPh sb="10" eb="12">
      <t>ムセン</t>
    </rPh>
    <phoneticPr fontId="5"/>
  </si>
  <si>
    <t>　　　　　その他</t>
    <rPh sb="7" eb="8">
      <t>タ</t>
    </rPh>
    <phoneticPr fontId="5"/>
  </si>
  <si>
    <t>　　　　　ＬＴＥ＆第３世代の
　　　　　基地局</t>
    <phoneticPr fontId="5"/>
  </si>
  <si>
    <t>総無線局数</t>
  </si>
  <si>
    <t>北海</t>
  </si>
  <si>
    <t>無線局数</t>
  </si>
  <si>
    <t>道</t>
  </si>
  <si>
    <t>比率(%)</t>
  </si>
  <si>
    <t>東</t>
  </si>
  <si>
    <t>北</t>
  </si>
  <si>
    <t>関</t>
  </si>
  <si>
    <t>信</t>
  </si>
  <si>
    <t>越</t>
  </si>
  <si>
    <t>陸</t>
  </si>
  <si>
    <t>海</t>
  </si>
  <si>
    <t>近</t>
  </si>
  <si>
    <t>畿</t>
  </si>
  <si>
    <t>中</t>
  </si>
  <si>
    <t>国</t>
  </si>
  <si>
    <t>四</t>
  </si>
  <si>
    <t>九</t>
  </si>
  <si>
    <t>州</t>
  </si>
  <si>
    <t>沖</t>
  </si>
  <si>
    <t>縄</t>
  </si>
  <si>
    <t>地方局・局種別（登録局：包括）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</si>
  <si>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・月末時点での登録局(包括)の集計値を再掲しています。</t>
    <rPh sb="7" eb="9">
      <t>トウロク</t>
    </rPh>
    <rPh sb="9" eb="10">
      <t>キョク</t>
    </rPh>
    <rPh sb="11" eb="13">
      <t>ホウカツ</t>
    </rPh>
    <phoneticPr fontId="5"/>
  </si>
  <si>
    <t>　　アナログ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</si>
  <si>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</si>
  <si>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</si>
  <si>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</si>
  <si>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　　広帯域移動無線
　　アクセスシステム</t>
    <phoneticPr fontId="5"/>
  </si>
  <si>
    <t>　　ＰＨＳ</t>
    <phoneticPr fontId="5"/>
  </si>
  <si>
    <t>携帯移動地球局</t>
  </si>
  <si>
    <t>衛星基幹放送局</t>
    <phoneticPr fontId="5"/>
  </si>
  <si>
    <t>衛星基幹放送試験局</t>
    <phoneticPr fontId="5"/>
  </si>
  <si>
    <t>地方局・局種別（登録局：包括除く）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</si>
  <si>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・月末時点での登録局(包括除く)の集計値を再掲しています。</t>
    <rPh sb="7" eb="9">
      <t>トウロク</t>
    </rPh>
    <rPh sb="9" eb="10">
      <t>キョク</t>
    </rPh>
    <rPh sb="11" eb="13">
      <t>ホウカツ</t>
    </rPh>
    <rPh sb="13" eb="14">
      <t>ノゾ</t>
    </rPh>
    <phoneticPr fontId="5"/>
  </si>
  <si>
    <t>　　デジタル</t>
    <phoneticPr fontId="5"/>
  </si>
  <si>
    <t>特定以外の
地上基幹放送局</t>
    <phoneticPr fontId="5"/>
  </si>
  <si>
    <t>特定以外の
地上基幹放送試験局</t>
    <phoneticPr fontId="5"/>
  </si>
  <si>
    <t>　　広帯域移動無線
　　アクセスシステム</t>
    <phoneticPr fontId="5"/>
  </si>
  <si>
    <t>実験試験局</t>
    <phoneticPr fontId="5"/>
  </si>
  <si>
    <t>特定実験試験局</t>
    <phoneticPr fontId="5"/>
  </si>
  <si>
    <t>（令和　２年　６月末時点：全国）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</si>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</sst>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.0"/>
  </numFmts>
  <fonts count="7"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176" fontId="2" fillId="0" borderId="0" xfId="1" applyNumberFormat="1" applyFont="1"/>
    <xf numFmtId="176" fontId="4" fillId="0" borderId="0" xfId="1" applyNumberFormat="1" applyFont="1" applyBorder="1"/>
    <xf numFmtId="176" fontId="2" fillId="0" borderId="0" xfId="1" applyNumberFormat="1" applyFont="1" applyBorder="1"/>
    <xf numFmtId="176" fontId="6" fillId="0" borderId="0" xfId="1" applyNumberFormat="1" applyFont="1"/>
    <xf numFmtId="176" fontId="6" fillId="0" borderId="0" xfId="1" applyNumberFormat="1" applyFont="1" applyAlignment="1"/>
    <xf numFmtId="176" fontId="2" fillId="0" borderId="1" xfId="1" applyNumberFormat="1" applyFont="1" applyBorder="1" applyAlignment="1">
      <alignment textRotation="255"/>
    </xf>
    <xf numFmtId="176" fontId="2" fillId="0" borderId="2" xfId="1" applyNumberFormat="1" applyFont="1" applyBorder="1" applyAlignment="1">
      <alignment horizontal="center" vertical="top"/>
    </xf>
    <xf numFmtId="176" fontId="2" fillId="0" borderId="3" xfId="1" quotePrefix="1" applyNumberFormat="1" applyFont="1" applyBorder="1" applyAlignment="1" applyProtection="1">
      <alignment horizontal="center" vertical="top" textRotation="255"/>
    </xf>
    <xf numFmtId="176" fontId="2" fillId="0" borderId="3" xfId="1" applyNumberFormat="1" applyFont="1" applyBorder="1" applyAlignment="1" applyProtection="1">
      <alignment horizontal="center" vertical="top" textRotation="255"/>
    </xf>
    <xf numFmtId="176" fontId="2" fillId="0" borderId="3" xfId="1" applyNumberFormat="1" applyFont="1" applyBorder="1" applyAlignment="1" applyProtection="1">
      <alignment horizontal="center"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 wrapText="1"/>
    </xf>
    <xf numFmtId="176" fontId="2" fillId="0" borderId="3" xfId="1" applyNumberFormat="1" applyFont="1" applyFill="1" applyBorder="1" applyAlignment="1" applyProtection="1">
      <alignment horizontal="center" vertical="top" textRotation="255" wrapText="1"/>
    </xf>
    <xf numFmtId="176" fontId="2" fillId="0" borderId="3" xfId="1" applyNumberFormat="1" applyFont="1" applyBorder="1" applyAlignment="1" applyProtection="1">
      <alignment vertical="top" textRotation="255"/>
    </xf>
    <xf numFmtId="176" fontId="2" fillId="0" borderId="0" xfId="1" applyNumberFormat="1" applyFont="1" applyAlignment="1"/>
    <xf numFmtId="176" fontId="2" fillId="0" borderId="3" xfId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vertical="top" textRotation="255"/>
    </xf>
    <xf numFmtId="176" fontId="2" fillId="0" borderId="0" xfId="1" applyNumberFormat="1" applyFont="1" applyAlignment="1">
      <alignment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horizontal="center" vertical="center" textRotation="255"/>
    </xf>
    <xf numFmtId="176" fontId="2" fillId="0" borderId="4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center" vertical="center" textRotation="255"/>
    </xf>
    <xf numFmtId="176" fontId="2" fillId="0" borderId="5" xfId="1" applyNumberFormat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8</xdr:row>
      <xdr:rowOff>523875</xdr:rowOff>
    </xdr:from>
    <xdr:to>
      <xdr:col>40</xdr:col>
      <xdr:colOff>0</xdr:colOff>
      <xdr:row>8</xdr:row>
      <xdr:rowOff>523875</xdr:rowOff>
    </xdr:to>
    <xdr:sp macro="" textlink="">
      <xdr:nvSpPr>
        <xdr:cNvPr id="2" name="テキスト 18"/>
        <xdr:cNvSpPr txBox="1">
          <a:spLocks noChangeArrowheads="1"/>
        </xdr:cNvSpPr>
      </xdr:nvSpPr>
      <xdr:spPr bwMode="auto">
        <a:xfrm>
          <a:off x="32213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</xdr:row>
      <xdr:rowOff>0</xdr:rowOff>
    </xdr:from>
    <xdr:to>
      <xdr:col>41</xdr:col>
      <xdr:colOff>0</xdr:colOff>
      <xdr:row>8</xdr:row>
      <xdr:rowOff>190500</xdr:rowOff>
    </xdr:to>
    <xdr:sp macro="" textlink="">
      <xdr:nvSpPr>
        <xdr:cNvPr id="3" name="テキスト 21"/>
        <xdr:cNvSpPr txBox="1">
          <a:spLocks noChangeArrowheads="1"/>
        </xdr:cNvSpPr>
      </xdr:nvSpPr>
      <xdr:spPr bwMode="auto">
        <a:xfrm>
          <a:off x="28365450" y="381000"/>
          <a:ext cx="481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69</xdr:col>
      <xdr:colOff>0</xdr:colOff>
      <xdr:row>8</xdr:row>
      <xdr:rowOff>0</xdr:rowOff>
    </xdr:from>
    <xdr:to>
      <xdr:col>86</xdr:col>
      <xdr:colOff>0</xdr:colOff>
      <xdr:row>8</xdr:row>
      <xdr:rowOff>200025</xdr:rowOff>
    </xdr:to>
    <xdr:sp macro="" textlink="">
      <xdr:nvSpPr>
        <xdr:cNvPr id="4" name="テキスト 22"/>
        <xdr:cNvSpPr txBox="1">
          <a:spLocks noChangeArrowheads="1"/>
        </xdr:cNvSpPr>
      </xdr:nvSpPr>
      <xdr:spPr bwMode="auto">
        <a:xfrm>
          <a:off x="59350275" y="381000"/>
          <a:ext cx="1635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特定無線局（指定局数）</a:t>
          </a:r>
        </a:p>
      </xdr:txBody>
    </xdr:sp>
    <xdr:clientData/>
  </xdr:twoCellAnchor>
  <xdr:twoCellAnchor>
    <xdr:from>
      <xdr:col>87</xdr:col>
      <xdr:colOff>0</xdr:colOff>
      <xdr:row>8</xdr:row>
      <xdr:rowOff>0</xdr:rowOff>
    </xdr:from>
    <xdr:to>
      <xdr:col>121</xdr:col>
      <xdr:colOff>0</xdr:colOff>
      <xdr:row>8</xdr:row>
      <xdr:rowOff>200025</xdr:rowOff>
    </xdr:to>
    <xdr:sp macro="" textlink="">
      <xdr:nvSpPr>
        <xdr:cNvPr id="5" name="テキスト 23"/>
        <xdr:cNvSpPr txBox="1">
          <a:spLocks noChangeArrowheads="1"/>
        </xdr:cNvSpPr>
      </xdr:nvSpPr>
      <xdr:spPr bwMode="auto">
        <a:xfrm>
          <a:off x="75904725" y="381000"/>
          <a:ext cx="327088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特定無線局（開設局数）（再掲）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28</xdr:col>
      <xdr:colOff>0</xdr:colOff>
      <xdr:row>8</xdr:row>
      <xdr:rowOff>190500</xdr:rowOff>
    </xdr:to>
    <xdr:sp macro="" textlink="">
      <xdr:nvSpPr>
        <xdr:cNvPr id="6" name="テキスト 21"/>
        <xdr:cNvSpPr txBox="1">
          <a:spLocks noChangeArrowheads="1"/>
        </xdr:cNvSpPr>
      </xdr:nvSpPr>
      <xdr:spPr bwMode="auto">
        <a:xfrm>
          <a:off x="12011025" y="381000"/>
          <a:ext cx="86582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88</xdr:col>
      <xdr:colOff>0</xdr:colOff>
      <xdr:row>8</xdr:row>
      <xdr:rowOff>200025</xdr:rowOff>
    </xdr:from>
    <xdr:to>
      <xdr:col>100</xdr:col>
      <xdr:colOff>0</xdr:colOff>
      <xdr:row>8</xdr:row>
      <xdr:rowOff>409575</xdr:rowOff>
    </xdr:to>
    <xdr:sp macro="" textlink="">
      <xdr:nvSpPr>
        <xdr:cNvPr id="7" name="テキスト 22"/>
        <xdr:cNvSpPr txBox="1">
          <a:spLocks noChangeArrowheads="1"/>
        </xdr:cNvSpPr>
      </xdr:nvSpPr>
      <xdr:spPr bwMode="auto">
        <a:xfrm>
          <a:off x="76866750" y="581025"/>
          <a:ext cx="115443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70</xdr:col>
      <xdr:colOff>0</xdr:colOff>
      <xdr:row>8</xdr:row>
      <xdr:rowOff>200025</xdr:rowOff>
    </xdr:from>
    <xdr:to>
      <xdr:col>82</xdr:col>
      <xdr:colOff>0</xdr:colOff>
      <xdr:row>8</xdr:row>
      <xdr:rowOff>409575</xdr:rowOff>
    </xdr:to>
    <xdr:sp macro="" textlink="">
      <xdr:nvSpPr>
        <xdr:cNvPr id="8" name="テキスト 22"/>
        <xdr:cNvSpPr txBox="1">
          <a:spLocks noChangeArrowheads="1"/>
        </xdr:cNvSpPr>
      </xdr:nvSpPr>
      <xdr:spPr bwMode="auto">
        <a:xfrm>
          <a:off x="60312300" y="581025"/>
          <a:ext cx="115443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9" name="テキスト 21"/>
        <xdr:cNvSpPr txBox="1">
          <a:spLocks noChangeArrowheads="1"/>
        </xdr:cNvSpPr>
      </xdr:nvSpPr>
      <xdr:spPr bwMode="auto">
        <a:xfrm>
          <a:off x="4314825" y="381000"/>
          <a:ext cx="1924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  <xdr:twoCellAnchor>
    <xdr:from>
      <xdr:col>113</xdr:col>
      <xdr:colOff>0</xdr:colOff>
      <xdr:row>8</xdr:row>
      <xdr:rowOff>200025</xdr:rowOff>
    </xdr:from>
    <xdr:to>
      <xdr:col>121</xdr:col>
      <xdr:colOff>0</xdr:colOff>
      <xdr:row>8</xdr:row>
      <xdr:rowOff>409575</xdr:rowOff>
    </xdr:to>
    <xdr:sp macro="" textlink="">
      <xdr:nvSpPr>
        <xdr:cNvPr id="10" name="テキスト 22"/>
        <xdr:cNvSpPr txBox="1">
          <a:spLocks noChangeArrowheads="1"/>
        </xdr:cNvSpPr>
      </xdr:nvSpPr>
      <xdr:spPr bwMode="auto">
        <a:xfrm>
          <a:off x="100917375" y="581025"/>
          <a:ext cx="7696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105</xdr:col>
      <xdr:colOff>0</xdr:colOff>
      <xdr:row>8</xdr:row>
      <xdr:rowOff>200025</xdr:rowOff>
    </xdr:from>
    <xdr:to>
      <xdr:col>113</xdr:col>
      <xdr:colOff>0</xdr:colOff>
      <xdr:row>8</xdr:row>
      <xdr:rowOff>409575</xdr:rowOff>
    </xdr:to>
    <xdr:sp macro="" textlink="">
      <xdr:nvSpPr>
        <xdr:cNvPr id="11" name="テキスト 22"/>
        <xdr:cNvSpPr txBox="1">
          <a:spLocks noChangeArrowheads="1"/>
        </xdr:cNvSpPr>
      </xdr:nvSpPr>
      <xdr:spPr bwMode="auto">
        <a:xfrm>
          <a:off x="93221175" y="581025"/>
          <a:ext cx="7696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105</xdr:col>
      <xdr:colOff>0</xdr:colOff>
      <xdr:row>8</xdr:row>
      <xdr:rowOff>200025</xdr:rowOff>
    </xdr:from>
    <xdr:to>
      <xdr:col>121</xdr:col>
      <xdr:colOff>0</xdr:colOff>
      <xdr:row>8</xdr:row>
      <xdr:rowOff>409575</xdr:rowOff>
    </xdr:to>
    <xdr:sp macro="" textlink="">
      <xdr:nvSpPr>
        <xdr:cNvPr id="12" name="テキスト 22"/>
        <xdr:cNvSpPr txBox="1">
          <a:spLocks noChangeArrowheads="1"/>
        </xdr:cNvSpPr>
      </xdr:nvSpPr>
      <xdr:spPr bwMode="auto">
        <a:xfrm>
          <a:off x="93221175" y="581025"/>
          <a:ext cx="153924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105</xdr:col>
      <xdr:colOff>1</xdr:colOff>
      <xdr:row>8</xdr:row>
      <xdr:rowOff>409575</xdr:rowOff>
    </xdr:from>
    <xdr:to>
      <xdr:col>113</xdr:col>
      <xdr:colOff>1</xdr:colOff>
      <xdr:row>8</xdr:row>
      <xdr:rowOff>619125</xdr:rowOff>
    </xdr:to>
    <xdr:sp macro="" textlink="">
      <xdr:nvSpPr>
        <xdr:cNvPr id="13" name="テキスト 22"/>
        <xdr:cNvSpPr txBox="1">
          <a:spLocks noChangeArrowheads="1"/>
        </xdr:cNvSpPr>
      </xdr:nvSpPr>
      <xdr:spPr bwMode="auto">
        <a:xfrm>
          <a:off x="93221176" y="790575"/>
          <a:ext cx="76962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携帯電話基地局等</a:t>
          </a:r>
        </a:p>
      </xdr:txBody>
    </xdr:sp>
    <xdr:clientData/>
  </xdr:twoCellAnchor>
  <xdr:twoCellAnchor>
    <xdr:from>
      <xdr:col>113</xdr:col>
      <xdr:colOff>2957</xdr:colOff>
      <xdr:row>8</xdr:row>
      <xdr:rowOff>409575</xdr:rowOff>
    </xdr:from>
    <xdr:to>
      <xdr:col>121</xdr:col>
      <xdr:colOff>0</xdr:colOff>
      <xdr:row>8</xdr:row>
      <xdr:rowOff>619125</xdr:rowOff>
    </xdr:to>
    <xdr:sp macro="" textlink="">
      <xdr:nvSpPr>
        <xdr:cNvPr id="14" name="テキスト 22"/>
        <xdr:cNvSpPr txBox="1">
          <a:spLocks noChangeArrowheads="1"/>
        </xdr:cNvSpPr>
      </xdr:nvSpPr>
      <xdr:spPr bwMode="auto">
        <a:xfrm>
          <a:off x="100920332" y="790575"/>
          <a:ext cx="7693243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フェムトセル基地局等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8</xdr:row>
      <xdr:rowOff>523875</xdr:rowOff>
    </xdr:from>
    <xdr:to>
      <xdr:col>40</xdr:col>
      <xdr:colOff>0</xdr:colOff>
      <xdr:row>8</xdr:row>
      <xdr:rowOff>523875</xdr:rowOff>
    </xdr:to>
    <xdr:sp macro="" textlink="">
      <xdr:nvSpPr>
        <xdr:cNvPr id="2" name="テキスト 18"/>
        <xdr:cNvSpPr txBox="1">
          <a:spLocks noChangeArrowheads="1"/>
        </xdr:cNvSpPr>
      </xdr:nvSpPr>
      <xdr:spPr bwMode="auto">
        <a:xfrm>
          <a:off x="32213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</xdr:row>
      <xdr:rowOff>0</xdr:rowOff>
    </xdr:from>
    <xdr:to>
      <xdr:col>41</xdr:col>
      <xdr:colOff>0</xdr:colOff>
      <xdr:row>8</xdr:row>
      <xdr:rowOff>190500</xdr:rowOff>
    </xdr:to>
    <xdr:sp macro="" textlink="">
      <xdr:nvSpPr>
        <xdr:cNvPr id="3" name="テキスト 21"/>
        <xdr:cNvSpPr txBox="1">
          <a:spLocks noChangeArrowheads="1"/>
        </xdr:cNvSpPr>
      </xdr:nvSpPr>
      <xdr:spPr bwMode="auto">
        <a:xfrm>
          <a:off x="28365450" y="381000"/>
          <a:ext cx="481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28</xdr:col>
      <xdr:colOff>0</xdr:colOff>
      <xdr:row>8</xdr:row>
      <xdr:rowOff>190500</xdr:rowOff>
    </xdr:to>
    <xdr:sp macro="" textlink="">
      <xdr:nvSpPr>
        <xdr:cNvPr id="4" name="テキスト 21"/>
        <xdr:cNvSpPr txBox="1">
          <a:spLocks noChangeArrowheads="1"/>
        </xdr:cNvSpPr>
      </xdr:nvSpPr>
      <xdr:spPr bwMode="auto">
        <a:xfrm>
          <a:off x="12011025" y="381000"/>
          <a:ext cx="86582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/>
        <xdr:cNvSpPr txBox="1">
          <a:spLocks noChangeArrowheads="1"/>
        </xdr:cNvSpPr>
      </xdr:nvSpPr>
      <xdr:spPr bwMode="auto">
        <a:xfrm>
          <a:off x="4314825" y="381000"/>
          <a:ext cx="1924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8</xdr:row>
      <xdr:rowOff>523875</xdr:rowOff>
    </xdr:from>
    <xdr:to>
      <xdr:col>40</xdr:col>
      <xdr:colOff>0</xdr:colOff>
      <xdr:row>8</xdr:row>
      <xdr:rowOff>523875</xdr:rowOff>
    </xdr:to>
    <xdr:sp macro="" textlink="">
      <xdr:nvSpPr>
        <xdr:cNvPr id="2" name="テキスト 18"/>
        <xdr:cNvSpPr txBox="1">
          <a:spLocks noChangeArrowheads="1"/>
        </xdr:cNvSpPr>
      </xdr:nvSpPr>
      <xdr:spPr bwMode="auto">
        <a:xfrm>
          <a:off x="32213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</xdr:row>
      <xdr:rowOff>0</xdr:rowOff>
    </xdr:from>
    <xdr:to>
      <xdr:col>41</xdr:col>
      <xdr:colOff>0</xdr:colOff>
      <xdr:row>8</xdr:row>
      <xdr:rowOff>190500</xdr:rowOff>
    </xdr:to>
    <xdr:sp macro="" textlink="">
      <xdr:nvSpPr>
        <xdr:cNvPr id="3" name="テキスト 21"/>
        <xdr:cNvSpPr txBox="1">
          <a:spLocks noChangeArrowheads="1"/>
        </xdr:cNvSpPr>
      </xdr:nvSpPr>
      <xdr:spPr bwMode="auto">
        <a:xfrm>
          <a:off x="28365450" y="381000"/>
          <a:ext cx="481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28</xdr:col>
      <xdr:colOff>0</xdr:colOff>
      <xdr:row>8</xdr:row>
      <xdr:rowOff>190500</xdr:rowOff>
    </xdr:to>
    <xdr:sp macro="" textlink="">
      <xdr:nvSpPr>
        <xdr:cNvPr id="4" name="テキスト 21"/>
        <xdr:cNvSpPr txBox="1">
          <a:spLocks noChangeArrowheads="1"/>
        </xdr:cNvSpPr>
      </xdr:nvSpPr>
      <xdr:spPr bwMode="auto">
        <a:xfrm>
          <a:off x="12011025" y="381000"/>
          <a:ext cx="86582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/>
        <xdr:cNvSpPr txBox="1">
          <a:spLocks noChangeArrowheads="1"/>
        </xdr:cNvSpPr>
      </xdr:nvSpPr>
      <xdr:spPr bwMode="auto">
        <a:xfrm>
          <a:off x="4314825" y="381000"/>
          <a:ext cx="1924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DQ33"/>
  <sheetViews>
    <sheetView showGridLines="0" tabSelected="1" topLeftCell="G1" zoomScaleNormal="100" zoomScaleSheetLayoutView="100" workbookViewId="0"/>
  </sheetViews>
  <sheetFormatPr defaultColWidth="9" defaultRowHeight="12"/>
  <cols>
    <col min="1" max="5" width="0" style="1" hidden="1" customWidth="1"/>
    <col min="6" max="6" width="1.875" style="1" hidden="1" customWidth="1"/>
    <col min="7" max="7" width="0.125" style="1" customWidth="1"/>
    <col min="8" max="8" width="12.625" style="3" customWidth="1"/>
    <col min="9" max="9" width="15.625" style="3" customWidth="1"/>
    <col min="10" max="10" width="15.625" style="1" customWidth="1"/>
    <col min="11" max="68" width="12.625" style="1" customWidth="1"/>
    <col min="69" max="69" width="2.625" style="1" customWidth="1"/>
    <col min="70" max="86" width="12.625" style="1" customWidth="1"/>
    <col min="87" max="87" width="2.625" style="1" customWidth="1"/>
    <col min="88" max="121" width="12.625" style="1" customWidth="1"/>
    <col min="122" max="16384" width="9" style="1"/>
  </cols>
  <sheetData>
    <row r="1" spans="7:121" ht="15" customHeight="1">
      <c r="H1" s="2" t="s">
        <v>0</v>
      </c>
      <c r="K1" s="1" t="s">
        <v>1</v>
      </c>
    </row>
    <row r="2" spans="7:121" ht="15" customHeight="1">
      <c r="G2" s="4" t="s">
        <v>135</v>
      </c>
      <c r="K2" s="1" t="s">
        <v>2</v>
      </c>
      <c r="BR2" s="5"/>
    </row>
    <row r="3" spans="7:121" hidden="1"/>
    <row r="4" spans="7:121" hidden="1"/>
    <row r="5" spans="7:121" hidden="1">
      <c r="G5" s="1" t="s">
        <v>136</v>
      </c>
    </row>
    <row r="6" spans="7:121" hidden="1"/>
    <row r="7" spans="7:121" hidden="1"/>
    <row r="8" spans="7:121" hidden="1"/>
    <row r="9" spans="7:121" ht="200.25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2" t="s">
        <v>18</v>
      </c>
      <c r="X9" s="12" t="s">
        <v>19</v>
      </c>
      <c r="Y9" s="12" t="s">
        <v>20</v>
      </c>
      <c r="Z9" s="10" t="s">
        <v>21</v>
      </c>
      <c r="AA9" s="13" t="s">
        <v>22</v>
      </c>
      <c r="AB9" s="13" t="s">
        <v>23</v>
      </c>
      <c r="AC9" s="9" t="s">
        <v>24</v>
      </c>
      <c r="AD9" s="9" t="s">
        <v>25</v>
      </c>
      <c r="AE9" s="9" t="s">
        <v>26</v>
      </c>
      <c r="AF9" s="9" t="s">
        <v>27</v>
      </c>
      <c r="AG9" s="9" t="s">
        <v>28</v>
      </c>
      <c r="AH9" s="9" t="s">
        <v>29</v>
      </c>
      <c r="AI9" s="9" t="s">
        <v>30</v>
      </c>
      <c r="AJ9" s="9" t="s">
        <v>31</v>
      </c>
      <c r="AK9" s="9" t="s">
        <v>32</v>
      </c>
      <c r="AL9" s="9" t="s">
        <v>33</v>
      </c>
      <c r="AM9" s="9" t="s">
        <v>34</v>
      </c>
      <c r="AN9" s="9" t="s">
        <v>35</v>
      </c>
      <c r="AO9" s="9" t="s">
        <v>36</v>
      </c>
      <c r="AP9" s="9" t="s">
        <v>37</v>
      </c>
      <c r="AQ9" s="9" t="s">
        <v>38</v>
      </c>
      <c r="AR9" s="9" t="s">
        <v>39</v>
      </c>
      <c r="AS9" s="9" t="s">
        <v>40</v>
      </c>
      <c r="AT9" s="9" t="s">
        <v>41</v>
      </c>
      <c r="AU9" s="9" t="s">
        <v>42</v>
      </c>
      <c r="AV9" s="9" t="s">
        <v>43</v>
      </c>
      <c r="AW9" s="13" t="s">
        <v>44</v>
      </c>
      <c r="AX9" s="13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13" t="s">
        <v>51</v>
      </c>
      <c r="BE9" s="13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9" t="s">
        <v>60</v>
      </c>
      <c r="BN9" s="9" t="s">
        <v>61</v>
      </c>
      <c r="BO9" s="10" t="s">
        <v>62</v>
      </c>
      <c r="BP9" s="9" t="s">
        <v>63</v>
      </c>
      <c r="BQ9" s="14"/>
      <c r="BR9" s="13" t="s">
        <v>64</v>
      </c>
      <c r="BS9" s="11" t="s">
        <v>65</v>
      </c>
      <c r="BT9" s="11" t="s">
        <v>66</v>
      </c>
      <c r="BU9" s="11" t="s">
        <v>67</v>
      </c>
      <c r="BV9" s="12" t="s">
        <v>68</v>
      </c>
      <c r="BW9" s="12" t="s">
        <v>69</v>
      </c>
      <c r="BX9" s="11" t="s">
        <v>70</v>
      </c>
      <c r="BY9" s="11" t="s">
        <v>71</v>
      </c>
      <c r="BZ9" s="11" t="s">
        <v>72</v>
      </c>
      <c r="CA9" s="12" t="s">
        <v>73</v>
      </c>
      <c r="CB9" s="11" t="s">
        <v>74</v>
      </c>
      <c r="CC9" s="11" t="s">
        <v>75</v>
      </c>
      <c r="CD9" s="13" t="s">
        <v>76</v>
      </c>
      <c r="CE9" s="13" t="s">
        <v>77</v>
      </c>
      <c r="CF9" s="13" t="s">
        <v>78</v>
      </c>
      <c r="CG9" s="13" t="s">
        <v>79</v>
      </c>
      <c r="CH9" s="13" t="s">
        <v>80</v>
      </c>
      <c r="CI9" s="14"/>
      <c r="CJ9" s="13" t="s">
        <v>64</v>
      </c>
      <c r="CK9" s="11" t="s">
        <v>65</v>
      </c>
      <c r="CL9" s="11" t="s">
        <v>66</v>
      </c>
      <c r="CM9" s="11" t="s">
        <v>67</v>
      </c>
      <c r="CN9" s="12" t="s">
        <v>68</v>
      </c>
      <c r="CO9" s="12" t="s">
        <v>69</v>
      </c>
      <c r="CP9" s="11" t="s">
        <v>70</v>
      </c>
      <c r="CQ9" s="11" t="s">
        <v>81</v>
      </c>
      <c r="CR9" s="11" t="s">
        <v>82</v>
      </c>
      <c r="CS9" s="12" t="s">
        <v>73</v>
      </c>
      <c r="CT9" s="11" t="s">
        <v>74</v>
      </c>
      <c r="CU9" s="11" t="s">
        <v>83</v>
      </c>
      <c r="CV9" s="13" t="s">
        <v>76</v>
      </c>
      <c r="CW9" s="13" t="s">
        <v>77</v>
      </c>
      <c r="CX9" s="13" t="s">
        <v>78</v>
      </c>
      <c r="CY9" s="13" t="s">
        <v>84</v>
      </c>
      <c r="CZ9" s="13" t="s">
        <v>80</v>
      </c>
      <c r="DA9" s="15" t="s">
        <v>85</v>
      </c>
      <c r="DB9" s="11" t="s">
        <v>86</v>
      </c>
      <c r="DC9" s="11" t="s">
        <v>87</v>
      </c>
      <c r="DD9" s="11" t="s">
        <v>88</v>
      </c>
      <c r="DE9" s="12" t="s">
        <v>89</v>
      </c>
      <c r="DF9" s="12" t="s">
        <v>90</v>
      </c>
      <c r="DG9" s="12" t="s">
        <v>91</v>
      </c>
      <c r="DH9" s="12" t="s">
        <v>92</v>
      </c>
      <c r="DI9" s="16" t="s">
        <v>93</v>
      </c>
      <c r="DJ9" s="11" t="s">
        <v>86</v>
      </c>
      <c r="DK9" s="11" t="s">
        <v>87</v>
      </c>
      <c r="DL9" s="11" t="s">
        <v>88</v>
      </c>
      <c r="DM9" s="12" t="s">
        <v>94</v>
      </c>
      <c r="DN9" s="12" t="s">
        <v>90</v>
      </c>
      <c r="DO9" s="12" t="s">
        <v>91</v>
      </c>
      <c r="DP9" s="12" t="s">
        <v>92</v>
      </c>
      <c r="DQ9" s="16" t="s">
        <v>93</v>
      </c>
    </row>
    <row r="10" spans="7:121" s="17" customFormat="1" ht="15" customHeight="1">
      <c r="H10" s="18" t="s">
        <v>95</v>
      </c>
      <c r="I10" s="19"/>
      <c r="J10" s="20">
        <f>SUM(K10:BP10)</f>
        <v>269719748</v>
      </c>
      <c r="K10" s="20">
        <f>SUM(K11:K32)</f>
        <v>98976</v>
      </c>
      <c r="L10" s="20">
        <f t="shared" ref="L10:BP10" si="0">SUM(L11:L32)</f>
        <v>2826</v>
      </c>
      <c r="M10" s="20">
        <f t="shared" si="0"/>
        <v>12965</v>
      </c>
      <c r="N10" s="20">
        <f>SUM(N11:N32)</f>
        <v>3</v>
      </c>
      <c r="O10" s="20">
        <f t="shared" si="0"/>
        <v>0</v>
      </c>
      <c r="P10" s="20">
        <f>SUM(P11:P32)</f>
        <v>0</v>
      </c>
      <c r="Q10" s="20">
        <f>SUM(Q11:Q32)</f>
        <v>256</v>
      </c>
      <c r="R10" s="20">
        <f t="shared" si="0"/>
        <v>1188</v>
      </c>
      <c r="S10" s="20">
        <f t="shared" si="0"/>
        <v>2266</v>
      </c>
      <c r="T10" s="20">
        <f t="shared" si="0"/>
        <v>0</v>
      </c>
      <c r="U10" s="20">
        <f t="shared" si="0"/>
        <v>1</v>
      </c>
      <c r="V10" s="20">
        <f t="shared" si="0"/>
        <v>2248</v>
      </c>
      <c r="W10" s="20">
        <f t="shared" si="0"/>
        <v>219711</v>
      </c>
      <c r="X10" s="20">
        <f t="shared" si="0"/>
        <v>265910</v>
      </c>
      <c r="Y10" s="20">
        <f t="shared" si="0"/>
        <v>54672</v>
      </c>
      <c r="Z10" s="20">
        <f t="shared" si="0"/>
        <v>394042</v>
      </c>
      <c r="AA10" s="20">
        <f t="shared" si="0"/>
        <v>107413</v>
      </c>
      <c r="AB10" s="20">
        <f t="shared" si="0"/>
        <v>60633</v>
      </c>
      <c r="AC10" s="20">
        <f t="shared" si="0"/>
        <v>2856</v>
      </c>
      <c r="AD10" s="20">
        <f t="shared" si="0"/>
        <v>75</v>
      </c>
      <c r="AE10" s="20">
        <f t="shared" si="0"/>
        <v>31045</v>
      </c>
      <c r="AF10" s="20">
        <f t="shared" si="0"/>
        <v>6809</v>
      </c>
      <c r="AG10" s="20">
        <f t="shared" si="0"/>
        <v>44252</v>
      </c>
      <c r="AH10" s="20">
        <f t="shared" si="0"/>
        <v>1311</v>
      </c>
      <c r="AI10" s="20">
        <f t="shared" si="0"/>
        <v>4187</v>
      </c>
      <c r="AJ10" s="20">
        <f t="shared" si="0"/>
        <v>2757</v>
      </c>
      <c r="AK10" s="20">
        <f t="shared" si="0"/>
        <v>476</v>
      </c>
      <c r="AL10" s="20">
        <f t="shared" si="0"/>
        <v>12311</v>
      </c>
      <c r="AM10" s="20">
        <f t="shared" si="0"/>
        <v>1434</v>
      </c>
      <c r="AN10" s="20">
        <f t="shared" si="0"/>
        <v>6003</v>
      </c>
      <c r="AO10" s="20">
        <f t="shared" si="0"/>
        <v>23</v>
      </c>
      <c r="AP10" s="20">
        <f t="shared" si="0"/>
        <v>1635</v>
      </c>
      <c r="AQ10" s="20">
        <f t="shared" si="0"/>
        <v>54</v>
      </c>
      <c r="AR10" s="20">
        <f t="shared" si="0"/>
        <v>11090</v>
      </c>
      <c r="AS10" s="20">
        <f t="shared" si="0"/>
        <v>13</v>
      </c>
      <c r="AT10" s="20">
        <f t="shared" si="0"/>
        <v>696</v>
      </c>
      <c r="AU10" s="20">
        <f t="shared" si="0"/>
        <v>0</v>
      </c>
      <c r="AV10" s="20">
        <f t="shared" si="0"/>
        <v>941</v>
      </c>
      <c r="AW10" s="20">
        <f t="shared" si="0"/>
        <v>61</v>
      </c>
      <c r="AX10" s="20">
        <f t="shared" si="0"/>
        <v>135516</v>
      </c>
      <c r="AY10" s="20">
        <f t="shared" si="0"/>
        <v>0</v>
      </c>
      <c r="AZ10" s="20">
        <f t="shared" si="0"/>
        <v>45</v>
      </c>
      <c r="BA10" s="20">
        <f t="shared" si="0"/>
        <v>13</v>
      </c>
      <c r="BB10" s="20">
        <f t="shared" si="0"/>
        <v>0</v>
      </c>
      <c r="BC10" s="20">
        <f t="shared" si="0"/>
        <v>0</v>
      </c>
      <c r="BD10" s="20">
        <f t="shared" si="0"/>
        <v>6708</v>
      </c>
      <c r="BE10" s="20">
        <f>SUM(BE11:BE32)</f>
        <v>131</v>
      </c>
      <c r="BF10" s="20">
        <f t="shared" si="0"/>
        <v>648</v>
      </c>
      <c r="BG10" s="20">
        <f t="shared" si="0"/>
        <v>394934</v>
      </c>
      <c r="BH10" s="20">
        <f t="shared" si="0"/>
        <v>21236</v>
      </c>
      <c r="BI10" s="20">
        <f t="shared" si="0"/>
        <v>476</v>
      </c>
      <c r="BJ10" s="20">
        <f t="shared" si="0"/>
        <v>2</v>
      </c>
      <c r="BK10" s="20">
        <f t="shared" si="0"/>
        <v>2908</v>
      </c>
      <c r="BL10" s="20">
        <f t="shared" si="0"/>
        <v>0</v>
      </c>
      <c r="BM10" s="20">
        <f t="shared" si="0"/>
        <v>266289168</v>
      </c>
      <c r="BN10" s="20">
        <f t="shared" si="0"/>
        <v>187514</v>
      </c>
      <c r="BO10" s="20">
        <f t="shared" si="0"/>
        <v>1328979</v>
      </c>
      <c r="BP10" s="20">
        <f t="shared" si="0"/>
        <v>331</v>
      </c>
      <c r="BR10" s="20">
        <f t="shared" ref="BR10:CH10" si="1">SUM(BR11:BR32)</f>
        <v>0</v>
      </c>
      <c r="BS10" s="20">
        <f t="shared" si="1"/>
        <v>84023000</v>
      </c>
      <c r="BT10" s="20">
        <f t="shared" si="1"/>
        <v>126830900</v>
      </c>
      <c r="BU10" s="20">
        <f t="shared" si="1"/>
        <v>0</v>
      </c>
      <c r="BV10" s="20">
        <f t="shared" si="1"/>
        <v>144605400</v>
      </c>
      <c r="BW10" s="20">
        <f t="shared" si="1"/>
        <v>125092500</v>
      </c>
      <c r="BX10" s="20">
        <f t="shared" si="1"/>
        <v>11472400</v>
      </c>
      <c r="BY10" s="20">
        <f t="shared" si="1"/>
        <v>52836000</v>
      </c>
      <c r="BZ10" s="20">
        <f t="shared" si="1"/>
        <v>67727000</v>
      </c>
      <c r="CA10" s="20">
        <f t="shared" si="1"/>
        <v>78832300</v>
      </c>
      <c r="CB10" s="20">
        <f t="shared" si="1"/>
        <v>86918154</v>
      </c>
      <c r="CC10" s="20">
        <f t="shared" si="1"/>
        <v>0</v>
      </c>
      <c r="CD10" s="20">
        <f t="shared" si="1"/>
        <v>1441243</v>
      </c>
      <c r="CE10" s="20">
        <f t="shared" si="1"/>
        <v>0</v>
      </c>
      <c r="CF10" s="20">
        <f t="shared" si="1"/>
        <v>378647</v>
      </c>
      <c r="CG10" s="20">
        <f>SUM(CG11:CG32)</f>
        <v>38402</v>
      </c>
      <c r="CH10" s="20">
        <f t="shared" si="1"/>
        <v>522</v>
      </c>
      <c r="CJ10" s="20">
        <f t="shared" ref="CJ10:DQ10" si="2">SUM(CJ11:CJ32)</f>
        <v>0</v>
      </c>
      <c r="CK10" s="20">
        <f t="shared" si="2"/>
        <v>192521</v>
      </c>
      <c r="CL10" s="20">
        <f t="shared" si="2"/>
        <v>57555</v>
      </c>
      <c r="CM10" s="20">
        <f t="shared" si="2"/>
        <v>0</v>
      </c>
      <c r="CN10" s="20">
        <f t="shared" si="2"/>
        <v>101822237</v>
      </c>
      <c r="CO10" s="20">
        <f t="shared" si="2"/>
        <v>48695840</v>
      </c>
      <c r="CP10" s="20">
        <f t="shared" si="2"/>
        <v>331571</v>
      </c>
      <c r="CQ10" s="20">
        <f t="shared" si="2"/>
        <v>1274</v>
      </c>
      <c r="CR10" s="20">
        <f t="shared" si="2"/>
        <v>429000</v>
      </c>
      <c r="CS10" s="20">
        <f t="shared" si="2"/>
        <v>38816274</v>
      </c>
      <c r="CT10" s="20">
        <f t="shared" si="2"/>
        <v>74050765</v>
      </c>
      <c r="CU10" s="20">
        <f t="shared" si="2"/>
        <v>0</v>
      </c>
      <c r="CV10" s="20">
        <f t="shared" si="2"/>
        <v>757673</v>
      </c>
      <c r="CW10" s="20">
        <f t="shared" si="2"/>
        <v>0</v>
      </c>
      <c r="CX10" s="20">
        <f t="shared" si="2"/>
        <v>135125</v>
      </c>
      <c r="CY10" s="20">
        <f t="shared" si="2"/>
        <v>11082</v>
      </c>
      <c r="CZ10" s="20">
        <f t="shared" si="2"/>
        <v>353</v>
      </c>
      <c r="DA10" s="20">
        <f t="shared" si="2"/>
        <v>30181</v>
      </c>
      <c r="DB10" s="20">
        <f t="shared" si="2"/>
        <v>0</v>
      </c>
      <c r="DC10" s="20">
        <f t="shared" si="2"/>
        <v>0</v>
      </c>
      <c r="DD10" s="20">
        <f t="shared" si="2"/>
        <v>0</v>
      </c>
      <c r="DE10" s="20">
        <f t="shared" si="2"/>
        <v>195575</v>
      </c>
      <c r="DF10" s="20">
        <f t="shared" si="2"/>
        <v>115142</v>
      </c>
      <c r="DG10" s="20">
        <f t="shared" si="2"/>
        <v>32237</v>
      </c>
      <c r="DH10" s="20">
        <f t="shared" si="2"/>
        <v>110126</v>
      </c>
      <c r="DI10" s="20">
        <f t="shared" si="2"/>
        <v>0</v>
      </c>
      <c r="DJ10" s="20">
        <f t="shared" si="2"/>
        <v>0</v>
      </c>
      <c r="DK10" s="20">
        <f t="shared" si="2"/>
        <v>0</v>
      </c>
      <c r="DL10" s="20">
        <f t="shared" si="2"/>
        <v>0</v>
      </c>
      <c r="DM10" s="20">
        <f t="shared" si="2"/>
        <v>23784</v>
      </c>
      <c r="DN10" s="20">
        <f t="shared" si="2"/>
        <v>63088</v>
      </c>
      <c r="DO10" s="20">
        <f t="shared" si="2"/>
        <v>22334</v>
      </c>
      <c r="DP10" s="20">
        <f t="shared" si="2"/>
        <v>280066</v>
      </c>
      <c r="DQ10" s="20">
        <f t="shared" si="2"/>
        <v>0</v>
      </c>
    </row>
    <row r="11" spans="7:121" s="21" customFormat="1" ht="30" customHeight="1">
      <c r="H11" s="22" t="s">
        <v>96</v>
      </c>
      <c r="I11" s="23" t="s">
        <v>97</v>
      </c>
      <c r="J11" s="24">
        <f>SUM(K11:BP11)</f>
        <v>259934</v>
      </c>
      <c r="K11" s="24">
        <v>6211</v>
      </c>
      <c r="L11" s="24">
        <v>257</v>
      </c>
      <c r="M11" s="24">
        <v>1254</v>
      </c>
      <c r="N11" s="24"/>
      <c r="O11" s="24"/>
      <c r="P11" s="24"/>
      <c r="Q11" s="24">
        <v>43</v>
      </c>
      <c r="R11" s="24">
        <v>149</v>
      </c>
      <c r="S11" s="24">
        <v>200</v>
      </c>
      <c r="T11" s="24"/>
      <c r="U11" s="24"/>
      <c r="V11" s="24">
        <v>135</v>
      </c>
      <c r="W11" s="24">
        <v>11357</v>
      </c>
      <c r="X11" s="24">
        <v>9749</v>
      </c>
      <c r="Y11" s="24">
        <v>2477</v>
      </c>
      <c r="Z11" s="24">
        <v>8031</v>
      </c>
      <c r="AA11" s="24">
        <v>4763</v>
      </c>
      <c r="AB11" s="24">
        <v>4666</v>
      </c>
      <c r="AC11" s="24">
        <v>213</v>
      </c>
      <c r="AD11" s="24">
        <v>2</v>
      </c>
      <c r="AE11" s="24">
        <v>2002</v>
      </c>
      <c r="AF11" s="24">
        <v>492</v>
      </c>
      <c r="AG11" s="24">
        <v>5838</v>
      </c>
      <c r="AH11" s="24">
        <v>36</v>
      </c>
      <c r="AI11" s="24">
        <v>124</v>
      </c>
      <c r="AJ11" s="24">
        <v>133</v>
      </c>
      <c r="AK11" s="24">
        <v>53</v>
      </c>
      <c r="AL11" s="24">
        <v>1062</v>
      </c>
      <c r="AM11" s="24">
        <v>275</v>
      </c>
      <c r="AN11" s="24">
        <v>366</v>
      </c>
      <c r="AO11" s="24">
        <v>3</v>
      </c>
      <c r="AP11" s="24">
        <v>74</v>
      </c>
      <c r="AQ11" s="24">
        <v>2</v>
      </c>
      <c r="AR11" s="24"/>
      <c r="AS11" s="24"/>
      <c r="AT11" s="24">
        <v>2</v>
      </c>
      <c r="AU11" s="24"/>
      <c r="AV11" s="24">
        <v>65</v>
      </c>
      <c r="AW11" s="24"/>
      <c r="AX11" s="24">
        <v>4</v>
      </c>
      <c r="AY11" s="24"/>
      <c r="AZ11" s="24"/>
      <c r="BA11" s="24"/>
      <c r="BB11" s="24"/>
      <c r="BC11" s="24"/>
      <c r="BD11" s="24">
        <v>204</v>
      </c>
      <c r="BE11" s="24">
        <v>10</v>
      </c>
      <c r="BF11" s="24">
        <v>9</v>
      </c>
      <c r="BG11" s="24">
        <v>36277</v>
      </c>
      <c r="BH11" s="24">
        <v>485</v>
      </c>
      <c r="BI11" s="24">
        <v>23</v>
      </c>
      <c r="BJ11" s="24"/>
      <c r="BK11" s="24">
        <v>106</v>
      </c>
      <c r="BL11" s="24"/>
      <c r="BM11" s="24">
        <v>84379</v>
      </c>
      <c r="BN11" s="24">
        <v>7906</v>
      </c>
      <c r="BO11" s="24">
        <v>70470</v>
      </c>
      <c r="BP11" s="24">
        <v>27</v>
      </c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>
        <v>14437</v>
      </c>
      <c r="CC11" s="24"/>
      <c r="CD11" s="24">
        <v>24678</v>
      </c>
      <c r="CE11" s="24"/>
      <c r="CF11" s="24"/>
      <c r="CG11" s="24"/>
      <c r="CH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>
        <v>496</v>
      </c>
      <c r="CU11" s="24"/>
      <c r="CV11" s="24">
        <v>10422</v>
      </c>
      <c r="CW11" s="24"/>
      <c r="CX11" s="24"/>
      <c r="CY11" s="24"/>
      <c r="CZ11" s="24"/>
      <c r="DA11" s="24">
        <v>1702</v>
      </c>
      <c r="DB11" s="24"/>
      <c r="DC11" s="24"/>
      <c r="DD11" s="24"/>
      <c r="DE11" s="24">
        <v>10820</v>
      </c>
      <c r="DF11" s="24">
        <v>4905</v>
      </c>
      <c r="DG11" s="24">
        <v>2024</v>
      </c>
      <c r="DH11" s="24">
        <v>3987</v>
      </c>
      <c r="DI11" s="24"/>
      <c r="DJ11" s="24"/>
      <c r="DK11" s="24"/>
      <c r="DL11" s="24"/>
      <c r="DM11" s="24">
        <v>487</v>
      </c>
      <c r="DN11" s="24">
        <v>1937</v>
      </c>
      <c r="DO11" s="24">
        <v>453</v>
      </c>
      <c r="DP11" s="24">
        <v>3861</v>
      </c>
      <c r="DQ11" s="24"/>
    </row>
    <row r="12" spans="7:121" s="21" customFormat="1" ht="15" customHeight="1">
      <c r="H12" s="25" t="s">
        <v>98</v>
      </c>
      <c r="I12" s="26" t="s">
        <v>99</v>
      </c>
      <c r="J12" s="27">
        <f>(J11/J10)*100</f>
        <v>9.6371883010954021E-2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</row>
    <row r="13" spans="7:121" s="21" customFormat="1" ht="15" customHeight="1">
      <c r="H13" s="22" t="s">
        <v>100</v>
      </c>
      <c r="I13" s="23" t="s">
        <v>97</v>
      </c>
      <c r="J13" s="24">
        <f>SUM(K13:BP13)</f>
        <v>376739</v>
      </c>
      <c r="K13" s="24">
        <v>9517</v>
      </c>
      <c r="L13" s="24">
        <v>452</v>
      </c>
      <c r="M13" s="24">
        <v>1838</v>
      </c>
      <c r="N13" s="24">
        <v>1</v>
      </c>
      <c r="O13" s="24"/>
      <c r="P13" s="24"/>
      <c r="Q13" s="24">
        <v>101</v>
      </c>
      <c r="R13" s="24">
        <v>123</v>
      </c>
      <c r="S13" s="24">
        <v>157</v>
      </c>
      <c r="T13" s="24"/>
      <c r="U13" s="24"/>
      <c r="V13" s="24">
        <v>120</v>
      </c>
      <c r="W13" s="24">
        <v>19407</v>
      </c>
      <c r="X13" s="24">
        <v>18739</v>
      </c>
      <c r="Y13" s="24">
        <v>4866</v>
      </c>
      <c r="Z13" s="24">
        <v>32993</v>
      </c>
      <c r="AA13" s="24">
        <v>11117</v>
      </c>
      <c r="AB13" s="24">
        <v>8929</v>
      </c>
      <c r="AC13" s="24">
        <v>294</v>
      </c>
      <c r="AD13" s="24">
        <v>7</v>
      </c>
      <c r="AE13" s="24">
        <v>2863</v>
      </c>
      <c r="AF13" s="24">
        <v>483</v>
      </c>
      <c r="AG13" s="24">
        <v>4410</v>
      </c>
      <c r="AH13" s="24">
        <v>22</v>
      </c>
      <c r="AI13" s="24">
        <v>156</v>
      </c>
      <c r="AJ13" s="24">
        <v>125</v>
      </c>
      <c r="AK13" s="24">
        <v>41</v>
      </c>
      <c r="AL13" s="24">
        <v>985</v>
      </c>
      <c r="AM13" s="24">
        <v>114</v>
      </c>
      <c r="AN13" s="24">
        <v>441</v>
      </c>
      <c r="AO13" s="24">
        <v>2</v>
      </c>
      <c r="AP13" s="24">
        <v>108</v>
      </c>
      <c r="AQ13" s="24"/>
      <c r="AR13" s="24"/>
      <c r="AS13" s="24"/>
      <c r="AT13" s="24"/>
      <c r="AU13" s="24"/>
      <c r="AV13" s="24">
        <v>156</v>
      </c>
      <c r="AW13" s="24">
        <v>2</v>
      </c>
      <c r="AX13" s="24">
        <v>3</v>
      </c>
      <c r="AY13" s="24"/>
      <c r="AZ13" s="24"/>
      <c r="BA13" s="24"/>
      <c r="BB13" s="24"/>
      <c r="BC13" s="24"/>
      <c r="BD13" s="24">
        <v>259</v>
      </c>
      <c r="BE13" s="24">
        <v>3</v>
      </c>
      <c r="BF13" s="24">
        <v>3</v>
      </c>
      <c r="BG13" s="24">
        <v>41909</v>
      </c>
      <c r="BH13" s="24">
        <v>899</v>
      </c>
      <c r="BI13" s="24">
        <v>19</v>
      </c>
      <c r="BJ13" s="24">
        <v>1</v>
      </c>
      <c r="BK13" s="24">
        <v>176</v>
      </c>
      <c r="BL13" s="24"/>
      <c r="BM13" s="24">
        <v>102710</v>
      </c>
      <c r="BN13" s="24">
        <v>13512</v>
      </c>
      <c r="BO13" s="24">
        <v>98615</v>
      </c>
      <c r="BP13" s="24">
        <v>61</v>
      </c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>
        <v>10815</v>
      </c>
      <c r="CC13" s="24"/>
      <c r="CD13" s="24">
        <v>18449</v>
      </c>
      <c r="CE13" s="24"/>
      <c r="CF13" s="24"/>
      <c r="CG13" s="24"/>
      <c r="CH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>
        <v>514</v>
      </c>
      <c r="CU13" s="24"/>
      <c r="CV13" s="24">
        <v>5120</v>
      </c>
      <c r="CW13" s="24"/>
      <c r="CX13" s="24"/>
      <c r="CY13" s="24"/>
      <c r="CZ13" s="24"/>
      <c r="DA13" s="24">
        <v>2791</v>
      </c>
      <c r="DB13" s="24"/>
      <c r="DC13" s="24"/>
      <c r="DD13" s="24"/>
      <c r="DE13" s="24">
        <v>17014</v>
      </c>
      <c r="DF13" s="24">
        <v>9074</v>
      </c>
      <c r="DG13" s="24">
        <v>3227</v>
      </c>
      <c r="DH13" s="24">
        <v>6766</v>
      </c>
      <c r="DI13" s="24"/>
      <c r="DJ13" s="24"/>
      <c r="DK13" s="24"/>
      <c r="DL13" s="24"/>
      <c r="DM13" s="24">
        <v>2325</v>
      </c>
      <c r="DN13" s="24">
        <v>4194</v>
      </c>
      <c r="DO13" s="24">
        <v>1610</v>
      </c>
      <c r="DP13" s="24">
        <v>26177</v>
      </c>
      <c r="DQ13" s="24"/>
    </row>
    <row r="14" spans="7:121" s="21" customFormat="1" ht="15" customHeight="1">
      <c r="H14" s="25" t="s">
        <v>101</v>
      </c>
      <c r="I14" s="26" t="s">
        <v>99</v>
      </c>
      <c r="J14" s="27">
        <f>(J13/J10)*100</f>
        <v>0.13967794453078014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</row>
    <row r="15" spans="7:121" s="21" customFormat="1" ht="15" customHeight="1">
      <c r="H15" s="22" t="s">
        <v>102</v>
      </c>
      <c r="I15" s="23" t="s">
        <v>97</v>
      </c>
      <c r="J15" s="24">
        <f>SUM(K15:BP15)</f>
        <v>265986260</v>
      </c>
      <c r="K15" s="24">
        <v>18776</v>
      </c>
      <c r="L15" s="24">
        <v>228</v>
      </c>
      <c r="M15" s="24">
        <v>2050</v>
      </c>
      <c r="N15" s="24"/>
      <c r="O15" s="24"/>
      <c r="P15" s="24"/>
      <c r="Q15" s="24">
        <v>83</v>
      </c>
      <c r="R15" s="24">
        <v>154</v>
      </c>
      <c r="S15" s="24">
        <v>704</v>
      </c>
      <c r="T15" s="24"/>
      <c r="U15" s="24">
        <v>1</v>
      </c>
      <c r="V15" s="24">
        <v>657</v>
      </c>
      <c r="W15" s="24">
        <v>66612</v>
      </c>
      <c r="X15" s="24">
        <v>98441</v>
      </c>
      <c r="Y15" s="24">
        <v>16037</v>
      </c>
      <c r="Z15" s="24">
        <v>147135</v>
      </c>
      <c r="AA15" s="24">
        <v>34422</v>
      </c>
      <c r="AB15" s="24">
        <v>15226</v>
      </c>
      <c r="AC15" s="24">
        <v>417</v>
      </c>
      <c r="AD15" s="24">
        <v>41</v>
      </c>
      <c r="AE15" s="24">
        <v>7883</v>
      </c>
      <c r="AF15" s="24">
        <v>888</v>
      </c>
      <c r="AG15" s="24">
        <v>4962</v>
      </c>
      <c r="AH15" s="24">
        <v>392</v>
      </c>
      <c r="AI15" s="24">
        <v>1419</v>
      </c>
      <c r="AJ15" s="24">
        <v>1375</v>
      </c>
      <c r="AK15" s="24">
        <v>101</v>
      </c>
      <c r="AL15" s="24">
        <v>484</v>
      </c>
      <c r="AM15" s="24">
        <v>164</v>
      </c>
      <c r="AN15" s="24">
        <v>1968</v>
      </c>
      <c r="AO15" s="24">
        <v>9</v>
      </c>
      <c r="AP15" s="24">
        <v>876</v>
      </c>
      <c r="AQ15" s="24">
        <v>39</v>
      </c>
      <c r="AR15" s="24">
        <v>11026</v>
      </c>
      <c r="AS15" s="24">
        <v>11</v>
      </c>
      <c r="AT15" s="24">
        <v>674</v>
      </c>
      <c r="AU15" s="24"/>
      <c r="AV15" s="24">
        <v>327</v>
      </c>
      <c r="AW15" s="24">
        <v>41</v>
      </c>
      <c r="AX15" s="24">
        <v>135009</v>
      </c>
      <c r="AY15" s="24"/>
      <c r="AZ15" s="24">
        <v>45</v>
      </c>
      <c r="BA15" s="24">
        <v>13</v>
      </c>
      <c r="BB15" s="24"/>
      <c r="BC15" s="24"/>
      <c r="BD15" s="24">
        <v>4484</v>
      </c>
      <c r="BE15" s="24">
        <v>37</v>
      </c>
      <c r="BF15" s="24">
        <v>585</v>
      </c>
      <c r="BG15" s="24">
        <v>114197</v>
      </c>
      <c r="BH15" s="24">
        <v>10733</v>
      </c>
      <c r="BI15" s="24">
        <v>226</v>
      </c>
      <c r="BJ15" s="24"/>
      <c r="BK15" s="24">
        <v>921</v>
      </c>
      <c r="BL15" s="24"/>
      <c r="BM15" s="24">
        <v>264673173</v>
      </c>
      <c r="BN15" s="24">
        <v>75456</v>
      </c>
      <c r="BO15" s="24">
        <v>537665</v>
      </c>
      <c r="BP15" s="24">
        <v>93</v>
      </c>
      <c r="BR15" s="24"/>
      <c r="BS15" s="24">
        <v>84023000</v>
      </c>
      <c r="BT15" s="24">
        <v>126402550</v>
      </c>
      <c r="BU15" s="24"/>
      <c r="BV15" s="24">
        <v>144215800</v>
      </c>
      <c r="BW15" s="24">
        <v>123874600</v>
      </c>
      <c r="BX15" s="24">
        <v>11472400</v>
      </c>
      <c r="BY15" s="24">
        <v>52836000</v>
      </c>
      <c r="BZ15" s="24">
        <v>67727000</v>
      </c>
      <c r="CA15" s="24">
        <v>78730300</v>
      </c>
      <c r="CB15" s="24">
        <v>86695900</v>
      </c>
      <c r="CC15" s="24"/>
      <c r="CD15" s="24">
        <v>1182713</v>
      </c>
      <c r="CE15" s="24"/>
      <c r="CF15" s="24">
        <v>368957</v>
      </c>
      <c r="CG15" s="24">
        <v>38317</v>
      </c>
      <c r="CH15" s="24">
        <v>522</v>
      </c>
      <c r="CJ15" s="24"/>
      <c r="CK15" s="24">
        <v>192521</v>
      </c>
      <c r="CL15" s="24">
        <v>56211</v>
      </c>
      <c r="CM15" s="24"/>
      <c r="CN15" s="24">
        <v>101716540</v>
      </c>
      <c r="CO15" s="24">
        <v>48114401</v>
      </c>
      <c r="CP15" s="24">
        <v>331571</v>
      </c>
      <c r="CQ15" s="24">
        <v>1274</v>
      </c>
      <c r="CR15" s="24">
        <v>429000</v>
      </c>
      <c r="CS15" s="24">
        <v>38751040</v>
      </c>
      <c r="CT15" s="24">
        <v>73970914</v>
      </c>
      <c r="CU15" s="24"/>
      <c r="CV15" s="24">
        <v>660945</v>
      </c>
      <c r="CW15" s="24"/>
      <c r="CX15" s="24">
        <v>134676</v>
      </c>
      <c r="CY15" s="24">
        <v>11018</v>
      </c>
      <c r="CZ15" s="24">
        <v>353</v>
      </c>
      <c r="DA15" s="24">
        <v>7771</v>
      </c>
      <c r="DB15" s="24"/>
      <c r="DC15" s="24"/>
      <c r="DD15" s="24"/>
      <c r="DE15" s="24">
        <v>53162</v>
      </c>
      <c r="DF15" s="24">
        <v>37780</v>
      </c>
      <c r="DG15" s="24">
        <v>5667</v>
      </c>
      <c r="DH15" s="24">
        <v>45382</v>
      </c>
      <c r="DI15" s="24"/>
      <c r="DJ15" s="24"/>
      <c r="DK15" s="24"/>
      <c r="DL15" s="24"/>
      <c r="DM15" s="24">
        <v>13408</v>
      </c>
      <c r="DN15" s="24">
        <v>25523</v>
      </c>
      <c r="DO15" s="24">
        <v>10354</v>
      </c>
      <c r="DP15" s="24">
        <v>100877</v>
      </c>
      <c r="DQ15" s="24"/>
    </row>
    <row r="16" spans="7:121" s="21" customFormat="1" ht="15" customHeight="1">
      <c r="H16" s="25" t="s">
        <v>100</v>
      </c>
      <c r="I16" s="26" t="s">
        <v>99</v>
      </c>
      <c r="J16" s="27">
        <f>(J15/J10)*100</f>
        <v>98.615789897593999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</row>
    <row r="17" spans="8:121" s="21" customFormat="1" ht="15" customHeight="1">
      <c r="H17" s="22" t="s">
        <v>103</v>
      </c>
      <c r="I17" s="23" t="s">
        <v>97</v>
      </c>
      <c r="J17" s="24">
        <f>SUM(K17:BP17)</f>
        <v>170285</v>
      </c>
      <c r="K17" s="24">
        <v>5875</v>
      </c>
      <c r="L17" s="24">
        <v>208</v>
      </c>
      <c r="M17" s="24">
        <v>624</v>
      </c>
      <c r="N17" s="24"/>
      <c r="O17" s="24"/>
      <c r="P17" s="24"/>
      <c r="Q17" s="24">
        <v>1</v>
      </c>
      <c r="R17" s="24">
        <v>59</v>
      </c>
      <c r="S17" s="24">
        <v>65</v>
      </c>
      <c r="T17" s="24"/>
      <c r="U17" s="24"/>
      <c r="V17" s="24">
        <v>27</v>
      </c>
      <c r="W17" s="24">
        <v>10034</v>
      </c>
      <c r="X17" s="24">
        <v>8921</v>
      </c>
      <c r="Y17" s="24">
        <v>2915</v>
      </c>
      <c r="Z17" s="24">
        <v>5172</v>
      </c>
      <c r="AA17" s="24">
        <v>3761</v>
      </c>
      <c r="AB17" s="24">
        <v>3989</v>
      </c>
      <c r="AC17" s="24">
        <v>184</v>
      </c>
      <c r="AD17" s="24"/>
      <c r="AE17" s="24">
        <v>945</v>
      </c>
      <c r="AF17" s="24">
        <v>50</v>
      </c>
      <c r="AG17" s="24">
        <v>729</v>
      </c>
      <c r="AH17" s="24">
        <v>12</v>
      </c>
      <c r="AI17" s="24">
        <v>30</v>
      </c>
      <c r="AJ17" s="24">
        <v>45</v>
      </c>
      <c r="AK17" s="24">
        <v>5</v>
      </c>
      <c r="AL17" s="24">
        <v>129</v>
      </c>
      <c r="AM17" s="24">
        <v>51</v>
      </c>
      <c r="AN17" s="24">
        <v>90</v>
      </c>
      <c r="AO17" s="24"/>
      <c r="AP17" s="24">
        <v>38</v>
      </c>
      <c r="AQ17" s="24">
        <v>2</v>
      </c>
      <c r="AR17" s="24"/>
      <c r="AS17" s="24"/>
      <c r="AT17" s="24"/>
      <c r="AU17" s="24"/>
      <c r="AV17" s="24">
        <v>7</v>
      </c>
      <c r="AW17" s="24">
        <v>1</v>
      </c>
      <c r="AX17" s="24">
        <v>4</v>
      </c>
      <c r="AY17" s="24"/>
      <c r="AZ17" s="24"/>
      <c r="BA17" s="24"/>
      <c r="BB17" s="24"/>
      <c r="BC17" s="24"/>
      <c r="BD17" s="24">
        <v>163</v>
      </c>
      <c r="BE17" s="24">
        <v>2</v>
      </c>
      <c r="BF17" s="24">
        <v>5</v>
      </c>
      <c r="BG17" s="24">
        <v>16384</v>
      </c>
      <c r="BH17" s="24">
        <v>406</v>
      </c>
      <c r="BI17" s="24">
        <v>8</v>
      </c>
      <c r="BJ17" s="24"/>
      <c r="BK17" s="24">
        <v>90</v>
      </c>
      <c r="BL17" s="24"/>
      <c r="BM17" s="24">
        <v>55879</v>
      </c>
      <c r="BN17" s="24">
        <v>4466</v>
      </c>
      <c r="BO17" s="24">
        <v>48899</v>
      </c>
      <c r="BP17" s="24">
        <v>10</v>
      </c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>
        <v>4340</v>
      </c>
      <c r="CC17" s="24"/>
      <c r="CD17" s="24">
        <v>8516</v>
      </c>
      <c r="CE17" s="24"/>
      <c r="CF17" s="24"/>
      <c r="CG17" s="24"/>
      <c r="CH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>
        <v>782</v>
      </c>
      <c r="CU17" s="24"/>
      <c r="CV17" s="24">
        <v>2637</v>
      </c>
      <c r="CW17" s="24"/>
      <c r="CX17" s="24"/>
      <c r="CY17" s="24"/>
      <c r="CZ17" s="24"/>
      <c r="DA17" s="24">
        <v>888</v>
      </c>
      <c r="DB17" s="24"/>
      <c r="DC17" s="24"/>
      <c r="DD17" s="24"/>
      <c r="DE17" s="24">
        <v>8877</v>
      </c>
      <c r="DF17" s="24">
        <v>3696</v>
      </c>
      <c r="DG17" s="24">
        <v>2136</v>
      </c>
      <c r="DH17" s="24">
        <v>2770</v>
      </c>
      <c r="DI17" s="24"/>
      <c r="DJ17" s="24"/>
      <c r="DK17" s="24"/>
      <c r="DL17" s="24"/>
      <c r="DM17" s="24">
        <v>1143</v>
      </c>
      <c r="DN17" s="24">
        <v>2146</v>
      </c>
      <c r="DO17" s="24">
        <v>775</v>
      </c>
      <c r="DP17" s="24">
        <v>2379</v>
      </c>
      <c r="DQ17" s="24"/>
    </row>
    <row r="18" spans="8:121" s="21" customFormat="1" ht="15" customHeight="1">
      <c r="H18" s="25" t="s">
        <v>104</v>
      </c>
      <c r="I18" s="26" t="s">
        <v>99</v>
      </c>
      <c r="J18" s="27">
        <f>(J17/J10)*100</f>
        <v>6.3134049791563646E-2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</row>
    <row r="19" spans="8:121" s="21" customFormat="1" ht="15" customHeight="1">
      <c r="H19" s="22" t="s">
        <v>101</v>
      </c>
      <c r="I19" s="23" t="s">
        <v>97</v>
      </c>
      <c r="J19" s="24">
        <f>SUM(K19:BP19)</f>
        <v>110374</v>
      </c>
      <c r="K19" s="24">
        <v>4090</v>
      </c>
      <c r="L19" s="24">
        <v>109</v>
      </c>
      <c r="M19" s="24">
        <v>312</v>
      </c>
      <c r="N19" s="24"/>
      <c r="O19" s="24"/>
      <c r="P19" s="24"/>
      <c r="Q19" s="24"/>
      <c r="R19" s="24">
        <v>42</v>
      </c>
      <c r="S19" s="24">
        <v>60</v>
      </c>
      <c r="T19" s="24"/>
      <c r="U19" s="24"/>
      <c r="V19" s="24">
        <v>83</v>
      </c>
      <c r="W19" s="24">
        <v>6917</v>
      </c>
      <c r="X19" s="24">
        <v>5690</v>
      </c>
      <c r="Y19" s="24">
        <v>1543</v>
      </c>
      <c r="Z19" s="24">
        <v>11322</v>
      </c>
      <c r="AA19" s="24">
        <v>2744</v>
      </c>
      <c r="AB19" s="24">
        <v>1770</v>
      </c>
      <c r="AC19" s="24">
        <v>191</v>
      </c>
      <c r="AD19" s="24">
        <v>1</v>
      </c>
      <c r="AE19" s="24">
        <v>1110</v>
      </c>
      <c r="AF19" s="24">
        <v>87</v>
      </c>
      <c r="AG19" s="24">
        <v>1376</v>
      </c>
      <c r="AH19" s="24">
        <v>11</v>
      </c>
      <c r="AI19" s="24"/>
      <c r="AJ19" s="24">
        <v>17</v>
      </c>
      <c r="AK19" s="24">
        <v>11</v>
      </c>
      <c r="AL19" s="24">
        <v>341</v>
      </c>
      <c r="AM19" s="24">
        <v>35</v>
      </c>
      <c r="AN19" s="24">
        <v>70</v>
      </c>
      <c r="AO19" s="24"/>
      <c r="AP19" s="24">
        <v>42</v>
      </c>
      <c r="AQ19" s="24"/>
      <c r="AR19" s="24"/>
      <c r="AS19" s="24"/>
      <c r="AT19" s="24"/>
      <c r="AU19" s="24"/>
      <c r="AV19" s="24">
        <v>12</v>
      </c>
      <c r="AW19" s="24">
        <v>1</v>
      </c>
      <c r="AX19" s="24">
        <v>1</v>
      </c>
      <c r="AY19" s="24"/>
      <c r="AZ19" s="24"/>
      <c r="BA19" s="24"/>
      <c r="BB19" s="24"/>
      <c r="BC19" s="24"/>
      <c r="BD19" s="24">
        <v>69</v>
      </c>
      <c r="BE19" s="24">
        <v>2</v>
      </c>
      <c r="BF19" s="24">
        <v>5</v>
      </c>
      <c r="BG19" s="24">
        <v>9644</v>
      </c>
      <c r="BH19" s="24">
        <v>387</v>
      </c>
      <c r="BI19" s="24">
        <v>4</v>
      </c>
      <c r="BJ19" s="24"/>
      <c r="BK19" s="24">
        <v>13</v>
      </c>
      <c r="BL19" s="24"/>
      <c r="BM19" s="24">
        <v>33096</v>
      </c>
      <c r="BN19" s="24">
        <v>3994</v>
      </c>
      <c r="BO19" s="24">
        <v>25168</v>
      </c>
      <c r="BP19" s="24">
        <v>4</v>
      </c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>
        <v>6488</v>
      </c>
      <c r="CC19" s="24"/>
      <c r="CD19" s="24">
        <v>8190</v>
      </c>
      <c r="CE19" s="24"/>
      <c r="CF19" s="24"/>
      <c r="CG19" s="24"/>
      <c r="CH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>
        <v>1064</v>
      </c>
      <c r="CU19" s="24"/>
      <c r="CV19" s="24">
        <v>3481</v>
      </c>
      <c r="CW19" s="24"/>
      <c r="CX19" s="24"/>
      <c r="CY19" s="24"/>
      <c r="CZ19" s="24"/>
      <c r="DA19" s="24">
        <v>1092</v>
      </c>
      <c r="DB19" s="24"/>
      <c r="DC19" s="24"/>
      <c r="DD19" s="24"/>
      <c r="DE19" s="24">
        <v>6700</v>
      </c>
      <c r="DF19" s="24">
        <v>2824</v>
      </c>
      <c r="DG19" s="24">
        <v>1203</v>
      </c>
      <c r="DH19" s="24">
        <v>2137</v>
      </c>
      <c r="DI19" s="24"/>
      <c r="DJ19" s="24"/>
      <c r="DK19" s="24"/>
      <c r="DL19" s="24"/>
      <c r="DM19" s="24">
        <v>214</v>
      </c>
      <c r="DN19" s="24">
        <v>739</v>
      </c>
      <c r="DO19" s="24">
        <v>340</v>
      </c>
      <c r="DP19" s="24">
        <v>9127</v>
      </c>
      <c r="DQ19" s="24"/>
    </row>
    <row r="20" spans="8:121" s="21" customFormat="1" ht="15" customHeight="1">
      <c r="H20" s="25" t="s">
        <v>105</v>
      </c>
      <c r="I20" s="26" t="s">
        <v>99</v>
      </c>
      <c r="J20" s="27">
        <f>(J19/J10)*100</f>
        <v>4.0921734807493594E-2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</row>
    <row r="21" spans="8:121" s="21" customFormat="1" ht="15" customHeight="1">
      <c r="H21" s="22" t="s">
        <v>100</v>
      </c>
      <c r="I21" s="23" t="s">
        <v>97</v>
      </c>
      <c r="J21" s="24">
        <f>SUM(K21:BP21)</f>
        <v>477027</v>
      </c>
      <c r="K21" s="24">
        <v>11168</v>
      </c>
      <c r="L21" s="24">
        <v>237</v>
      </c>
      <c r="M21" s="24">
        <v>751</v>
      </c>
      <c r="N21" s="24">
        <v>1</v>
      </c>
      <c r="O21" s="24"/>
      <c r="P21" s="24"/>
      <c r="Q21" s="24">
        <v>20</v>
      </c>
      <c r="R21" s="24">
        <v>95</v>
      </c>
      <c r="S21" s="24">
        <v>253</v>
      </c>
      <c r="T21" s="24"/>
      <c r="U21" s="24"/>
      <c r="V21" s="24">
        <v>281</v>
      </c>
      <c r="W21" s="24">
        <v>24842</v>
      </c>
      <c r="X21" s="24">
        <v>27776</v>
      </c>
      <c r="Y21" s="24">
        <v>5370</v>
      </c>
      <c r="Z21" s="24">
        <v>39171</v>
      </c>
      <c r="AA21" s="24">
        <v>11786</v>
      </c>
      <c r="AB21" s="24">
        <v>5558</v>
      </c>
      <c r="AC21" s="24">
        <v>311</v>
      </c>
      <c r="AD21" s="24">
        <v>4</v>
      </c>
      <c r="AE21" s="24">
        <v>3626</v>
      </c>
      <c r="AF21" s="24">
        <v>416</v>
      </c>
      <c r="AG21" s="24">
        <v>5008</v>
      </c>
      <c r="AH21" s="24">
        <v>120</v>
      </c>
      <c r="AI21" s="24">
        <v>607</v>
      </c>
      <c r="AJ21" s="24">
        <v>262</v>
      </c>
      <c r="AK21" s="24">
        <v>27</v>
      </c>
      <c r="AL21" s="24">
        <v>485</v>
      </c>
      <c r="AM21" s="24">
        <v>316</v>
      </c>
      <c r="AN21" s="24">
        <v>897</v>
      </c>
      <c r="AO21" s="24">
        <v>1</v>
      </c>
      <c r="AP21" s="24">
        <v>77</v>
      </c>
      <c r="AQ21" s="24"/>
      <c r="AR21" s="24"/>
      <c r="AS21" s="24"/>
      <c r="AT21" s="24">
        <v>7</v>
      </c>
      <c r="AU21" s="24"/>
      <c r="AV21" s="24">
        <v>75</v>
      </c>
      <c r="AW21" s="24"/>
      <c r="AX21" s="24">
        <v>7</v>
      </c>
      <c r="AY21" s="24"/>
      <c r="AZ21" s="24"/>
      <c r="BA21" s="24"/>
      <c r="BB21" s="24"/>
      <c r="BC21" s="24"/>
      <c r="BD21" s="24">
        <v>329</v>
      </c>
      <c r="BE21" s="24">
        <v>23</v>
      </c>
      <c r="BF21" s="24">
        <v>8</v>
      </c>
      <c r="BG21" s="24">
        <v>51163</v>
      </c>
      <c r="BH21" s="24">
        <v>2115</v>
      </c>
      <c r="BI21" s="24">
        <v>3</v>
      </c>
      <c r="BJ21" s="24"/>
      <c r="BK21" s="24">
        <v>403</v>
      </c>
      <c r="BL21" s="24"/>
      <c r="BM21" s="24">
        <v>134287</v>
      </c>
      <c r="BN21" s="24">
        <v>14720</v>
      </c>
      <c r="BO21" s="24">
        <v>134394</v>
      </c>
      <c r="BP21" s="24">
        <v>27</v>
      </c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>
        <v>16333</v>
      </c>
      <c r="CC21" s="24"/>
      <c r="CD21" s="24">
        <v>55394</v>
      </c>
      <c r="CE21" s="24"/>
      <c r="CF21" s="24"/>
      <c r="CG21" s="24"/>
      <c r="CH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>
        <v>5484</v>
      </c>
      <c r="CU21" s="24"/>
      <c r="CV21" s="24">
        <v>18971</v>
      </c>
      <c r="CW21" s="24"/>
      <c r="CX21" s="24"/>
      <c r="CY21" s="24"/>
      <c r="CZ21" s="24"/>
      <c r="DA21" s="24">
        <v>3585</v>
      </c>
      <c r="DB21" s="24"/>
      <c r="DC21" s="24"/>
      <c r="DD21" s="24"/>
      <c r="DE21" s="24">
        <v>23812</v>
      </c>
      <c r="DF21" s="24">
        <v>13773</v>
      </c>
      <c r="DG21" s="24">
        <v>3593</v>
      </c>
      <c r="DH21" s="24">
        <v>12104</v>
      </c>
      <c r="DI21" s="24"/>
      <c r="DJ21" s="24"/>
      <c r="DK21" s="24"/>
      <c r="DL21" s="24"/>
      <c r="DM21" s="24">
        <v>911</v>
      </c>
      <c r="DN21" s="24">
        <v>5480</v>
      </c>
      <c r="DO21" s="24">
        <v>1765</v>
      </c>
      <c r="DP21" s="24">
        <v>26816</v>
      </c>
      <c r="DQ21" s="24"/>
    </row>
    <row r="22" spans="8:121" s="21" customFormat="1" ht="15" customHeight="1">
      <c r="H22" s="25" t="s">
        <v>106</v>
      </c>
      <c r="I22" s="26" t="s">
        <v>99</v>
      </c>
      <c r="J22" s="27">
        <f>(J21/J10)*100</f>
        <v>0.17686024235793071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</row>
    <row r="23" spans="8:121" s="21" customFormat="1" ht="15" customHeight="1">
      <c r="H23" s="22" t="s">
        <v>107</v>
      </c>
      <c r="I23" s="23" t="s">
        <v>97</v>
      </c>
      <c r="J23" s="24">
        <f>SUM(K23:BP23)</f>
        <v>694606</v>
      </c>
      <c r="K23" s="24">
        <v>12170</v>
      </c>
      <c r="L23" s="24">
        <v>254</v>
      </c>
      <c r="M23" s="24">
        <v>1257</v>
      </c>
      <c r="N23" s="24">
        <v>1</v>
      </c>
      <c r="O23" s="24"/>
      <c r="P23" s="24"/>
      <c r="Q23" s="24">
        <v>1</v>
      </c>
      <c r="R23" s="24">
        <v>141</v>
      </c>
      <c r="S23" s="24">
        <v>218</v>
      </c>
      <c r="T23" s="24"/>
      <c r="U23" s="24"/>
      <c r="V23" s="24">
        <v>460</v>
      </c>
      <c r="W23" s="24">
        <v>32678</v>
      </c>
      <c r="X23" s="24">
        <v>46040</v>
      </c>
      <c r="Y23" s="24">
        <v>7134</v>
      </c>
      <c r="Z23" s="24">
        <v>78409</v>
      </c>
      <c r="AA23" s="24">
        <v>16369</v>
      </c>
      <c r="AB23" s="24">
        <v>6407</v>
      </c>
      <c r="AC23" s="24">
        <v>343</v>
      </c>
      <c r="AD23" s="24">
        <v>3</v>
      </c>
      <c r="AE23" s="24">
        <v>4825</v>
      </c>
      <c r="AF23" s="24">
        <v>748</v>
      </c>
      <c r="AG23" s="24">
        <v>5370</v>
      </c>
      <c r="AH23" s="24">
        <v>128</v>
      </c>
      <c r="AI23" s="24">
        <v>845</v>
      </c>
      <c r="AJ23" s="24">
        <v>335</v>
      </c>
      <c r="AK23" s="24">
        <v>45</v>
      </c>
      <c r="AL23" s="24">
        <v>1170</v>
      </c>
      <c r="AM23" s="24">
        <v>196</v>
      </c>
      <c r="AN23" s="24">
        <v>487</v>
      </c>
      <c r="AO23" s="24">
        <v>4</v>
      </c>
      <c r="AP23" s="24">
        <v>110</v>
      </c>
      <c r="AQ23" s="24">
        <v>3</v>
      </c>
      <c r="AR23" s="24"/>
      <c r="AS23" s="24"/>
      <c r="AT23" s="24"/>
      <c r="AU23" s="24"/>
      <c r="AV23" s="24">
        <v>70</v>
      </c>
      <c r="AW23" s="24">
        <v>7</v>
      </c>
      <c r="AX23" s="24">
        <v>454</v>
      </c>
      <c r="AY23" s="24"/>
      <c r="AZ23" s="24"/>
      <c r="BA23" s="24"/>
      <c r="BB23" s="24"/>
      <c r="BC23" s="24"/>
      <c r="BD23" s="24">
        <v>660</v>
      </c>
      <c r="BE23" s="24">
        <v>38</v>
      </c>
      <c r="BF23" s="24">
        <v>3</v>
      </c>
      <c r="BG23" s="24">
        <v>47658</v>
      </c>
      <c r="BH23" s="24">
        <v>3303</v>
      </c>
      <c r="BI23" s="24">
        <v>9</v>
      </c>
      <c r="BJ23" s="24"/>
      <c r="BK23" s="24">
        <v>547</v>
      </c>
      <c r="BL23" s="24"/>
      <c r="BM23" s="24">
        <v>199514</v>
      </c>
      <c r="BN23" s="24">
        <v>23740</v>
      </c>
      <c r="BO23" s="24">
        <v>202437</v>
      </c>
      <c r="BP23" s="24">
        <v>15</v>
      </c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>
        <v>94110</v>
      </c>
      <c r="CC23" s="24"/>
      <c r="CD23" s="24">
        <v>59384</v>
      </c>
      <c r="CE23" s="24"/>
      <c r="CF23" s="24">
        <v>9690</v>
      </c>
      <c r="CG23" s="24"/>
      <c r="CH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>
        <v>55201</v>
      </c>
      <c r="CU23" s="24"/>
      <c r="CV23" s="24">
        <v>22663</v>
      </c>
      <c r="CW23" s="24"/>
      <c r="CX23" s="24">
        <v>449</v>
      </c>
      <c r="CY23" s="24"/>
      <c r="CZ23" s="24"/>
      <c r="DA23" s="24">
        <v>4780</v>
      </c>
      <c r="DB23" s="24"/>
      <c r="DC23" s="24"/>
      <c r="DD23" s="24"/>
      <c r="DE23" s="24">
        <v>29561</v>
      </c>
      <c r="DF23" s="24">
        <v>18156</v>
      </c>
      <c r="DG23" s="24">
        <v>3696</v>
      </c>
      <c r="DH23" s="24">
        <v>18409</v>
      </c>
      <c r="DI23" s="24"/>
      <c r="DJ23" s="24"/>
      <c r="DK23" s="24"/>
      <c r="DL23" s="24"/>
      <c r="DM23" s="24">
        <v>3114</v>
      </c>
      <c r="DN23" s="24">
        <v>12064</v>
      </c>
      <c r="DO23" s="24">
        <v>3415</v>
      </c>
      <c r="DP23" s="24">
        <v>57983</v>
      </c>
      <c r="DQ23" s="24"/>
    </row>
    <row r="24" spans="8:121" s="21" customFormat="1" ht="15" customHeight="1">
      <c r="H24" s="25" t="s">
        <v>108</v>
      </c>
      <c r="I24" s="26" t="s">
        <v>99</v>
      </c>
      <c r="J24" s="27">
        <f>(J23/J10)*100</f>
        <v>0.25752878873370444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</row>
    <row r="25" spans="8:121" s="21" customFormat="1" ht="15" customHeight="1">
      <c r="H25" s="22" t="s">
        <v>109</v>
      </c>
      <c r="I25" s="23" t="s">
        <v>97</v>
      </c>
      <c r="J25" s="24">
        <f>SUM(K25:BP25)</f>
        <v>253206</v>
      </c>
      <c r="K25" s="24">
        <v>8093</v>
      </c>
      <c r="L25" s="24">
        <v>363</v>
      </c>
      <c r="M25" s="24">
        <v>1517</v>
      </c>
      <c r="N25" s="24"/>
      <c r="O25" s="24"/>
      <c r="P25" s="24"/>
      <c r="Q25" s="24"/>
      <c r="R25" s="24">
        <v>51</v>
      </c>
      <c r="S25" s="24">
        <v>124</v>
      </c>
      <c r="T25" s="24"/>
      <c r="U25" s="24"/>
      <c r="V25" s="24">
        <v>139</v>
      </c>
      <c r="W25" s="24">
        <v>14889</v>
      </c>
      <c r="X25" s="24">
        <v>16362</v>
      </c>
      <c r="Y25" s="24">
        <v>4956</v>
      </c>
      <c r="Z25" s="24">
        <v>11036</v>
      </c>
      <c r="AA25" s="24">
        <v>7477</v>
      </c>
      <c r="AB25" s="24">
        <v>4587</v>
      </c>
      <c r="AC25" s="24">
        <v>300</v>
      </c>
      <c r="AD25" s="24">
        <v>2</v>
      </c>
      <c r="AE25" s="24">
        <v>1950</v>
      </c>
      <c r="AF25" s="24">
        <v>1069</v>
      </c>
      <c r="AG25" s="24">
        <v>3065</v>
      </c>
      <c r="AH25" s="24">
        <v>33</v>
      </c>
      <c r="AI25" s="24">
        <v>306</v>
      </c>
      <c r="AJ25" s="24">
        <v>89</v>
      </c>
      <c r="AK25" s="24">
        <v>34</v>
      </c>
      <c r="AL25" s="24">
        <v>2716</v>
      </c>
      <c r="AM25" s="24">
        <v>63</v>
      </c>
      <c r="AN25" s="24">
        <v>717</v>
      </c>
      <c r="AO25" s="24"/>
      <c r="AP25" s="24">
        <v>82</v>
      </c>
      <c r="AQ25" s="24">
        <v>7</v>
      </c>
      <c r="AR25" s="24"/>
      <c r="AS25" s="24">
        <v>1</v>
      </c>
      <c r="AT25" s="24">
        <v>9</v>
      </c>
      <c r="AU25" s="24"/>
      <c r="AV25" s="24">
        <v>33</v>
      </c>
      <c r="AW25" s="24">
        <v>3</v>
      </c>
      <c r="AX25" s="24">
        <v>2</v>
      </c>
      <c r="AY25" s="24"/>
      <c r="AZ25" s="24"/>
      <c r="BA25" s="24"/>
      <c r="BB25" s="24"/>
      <c r="BC25" s="24"/>
      <c r="BD25" s="24">
        <v>98</v>
      </c>
      <c r="BE25" s="24"/>
      <c r="BF25" s="24">
        <v>5</v>
      </c>
      <c r="BG25" s="24">
        <v>24194</v>
      </c>
      <c r="BH25" s="24">
        <v>726</v>
      </c>
      <c r="BI25" s="24">
        <v>153</v>
      </c>
      <c r="BJ25" s="24"/>
      <c r="BK25" s="24">
        <v>208</v>
      </c>
      <c r="BL25" s="24"/>
      <c r="BM25" s="24">
        <v>71304</v>
      </c>
      <c r="BN25" s="24">
        <v>11388</v>
      </c>
      <c r="BO25" s="24">
        <v>65032</v>
      </c>
      <c r="BP25" s="24">
        <v>23</v>
      </c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>
        <v>19900</v>
      </c>
      <c r="CC25" s="24"/>
      <c r="CD25" s="24">
        <v>12089</v>
      </c>
      <c r="CE25" s="24"/>
      <c r="CF25" s="24"/>
      <c r="CG25" s="24"/>
      <c r="CH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>
        <v>6190</v>
      </c>
      <c r="CU25" s="24"/>
      <c r="CV25" s="24">
        <v>4415</v>
      </c>
      <c r="CW25" s="24"/>
      <c r="CX25" s="24"/>
      <c r="CY25" s="24"/>
      <c r="CZ25" s="24"/>
      <c r="DA25" s="24">
        <v>1902</v>
      </c>
      <c r="DB25" s="24"/>
      <c r="DC25" s="24"/>
      <c r="DD25" s="24"/>
      <c r="DE25" s="24">
        <v>14566</v>
      </c>
      <c r="DF25" s="24">
        <v>9270</v>
      </c>
      <c r="DG25" s="24">
        <v>3853</v>
      </c>
      <c r="DH25" s="24">
        <v>5706</v>
      </c>
      <c r="DI25" s="24"/>
      <c r="DJ25" s="24"/>
      <c r="DK25" s="24"/>
      <c r="DL25" s="24"/>
      <c r="DM25" s="24">
        <v>313</v>
      </c>
      <c r="DN25" s="24">
        <v>2890</v>
      </c>
      <c r="DO25" s="24">
        <v>1100</v>
      </c>
      <c r="DP25" s="24">
        <v>5228</v>
      </c>
      <c r="DQ25" s="24"/>
    </row>
    <row r="26" spans="8:121" s="21" customFormat="1" ht="15" customHeight="1">
      <c r="H26" s="25" t="s">
        <v>110</v>
      </c>
      <c r="I26" s="26" t="s">
        <v>99</v>
      </c>
      <c r="J26" s="27">
        <f>(J25/J10)*100</f>
        <v>9.3877442003245534E-2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</row>
    <row r="27" spans="8:121" s="21" customFormat="1" ht="15" customHeight="1">
      <c r="H27" s="22" t="s">
        <v>111</v>
      </c>
      <c r="I27" s="23" t="s">
        <v>97</v>
      </c>
      <c r="J27" s="24">
        <f>SUM(K27:BP27)</f>
        <v>170709</v>
      </c>
      <c r="K27" s="24">
        <v>7995</v>
      </c>
      <c r="L27" s="24">
        <v>219</v>
      </c>
      <c r="M27" s="24">
        <v>794</v>
      </c>
      <c r="N27" s="24"/>
      <c r="O27" s="24"/>
      <c r="P27" s="24"/>
      <c r="Q27" s="24">
        <v>6</v>
      </c>
      <c r="R27" s="24">
        <v>99</v>
      </c>
      <c r="S27" s="24">
        <v>90</v>
      </c>
      <c r="T27" s="24"/>
      <c r="U27" s="24"/>
      <c r="V27" s="24">
        <v>84</v>
      </c>
      <c r="W27" s="24">
        <v>8044</v>
      </c>
      <c r="X27" s="24">
        <v>7884</v>
      </c>
      <c r="Y27" s="24">
        <v>2079</v>
      </c>
      <c r="Z27" s="24">
        <v>11106</v>
      </c>
      <c r="AA27" s="24">
        <v>3359</v>
      </c>
      <c r="AB27" s="24">
        <v>2742</v>
      </c>
      <c r="AC27" s="24">
        <v>203</v>
      </c>
      <c r="AD27" s="24">
        <v>1</v>
      </c>
      <c r="AE27" s="24">
        <v>1255</v>
      </c>
      <c r="AF27" s="24">
        <v>952</v>
      </c>
      <c r="AG27" s="24">
        <v>3892</v>
      </c>
      <c r="AH27" s="24">
        <v>33</v>
      </c>
      <c r="AI27" s="24">
        <v>78</v>
      </c>
      <c r="AJ27" s="24">
        <v>32</v>
      </c>
      <c r="AK27" s="24">
        <v>31</v>
      </c>
      <c r="AL27" s="24">
        <v>1022</v>
      </c>
      <c r="AM27" s="24">
        <v>30</v>
      </c>
      <c r="AN27" s="24">
        <v>207</v>
      </c>
      <c r="AO27" s="24">
        <v>1</v>
      </c>
      <c r="AP27" s="24">
        <v>64</v>
      </c>
      <c r="AQ27" s="24">
        <v>1</v>
      </c>
      <c r="AR27" s="24">
        <v>64</v>
      </c>
      <c r="AS27" s="24"/>
      <c r="AT27" s="24"/>
      <c r="AU27" s="24"/>
      <c r="AV27" s="24">
        <v>68</v>
      </c>
      <c r="AW27" s="24">
        <v>2</v>
      </c>
      <c r="AX27" s="24">
        <v>7</v>
      </c>
      <c r="AY27" s="24"/>
      <c r="AZ27" s="24"/>
      <c r="BA27" s="24"/>
      <c r="BB27" s="24"/>
      <c r="BC27" s="24"/>
      <c r="BD27" s="24">
        <v>80</v>
      </c>
      <c r="BE27" s="24">
        <v>8</v>
      </c>
      <c r="BF27" s="24">
        <v>6</v>
      </c>
      <c r="BG27" s="24">
        <v>18245</v>
      </c>
      <c r="BH27" s="24">
        <v>584</v>
      </c>
      <c r="BI27" s="24">
        <v>3</v>
      </c>
      <c r="BJ27" s="24"/>
      <c r="BK27" s="24">
        <v>125</v>
      </c>
      <c r="BL27" s="24"/>
      <c r="BM27" s="24">
        <v>50201</v>
      </c>
      <c r="BN27" s="24">
        <v>13141</v>
      </c>
      <c r="BO27" s="24">
        <v>35859</v>
      </c>
      <c r="BP27" s="24">
        <v>13</v>
      </c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>
        <v>35100</v>
      </c>
      <c r="CC27" s="24"/>
      <c r="CD27" s="24">
        <v>5042</v>
      </c>
      <c r="CE27" s="24"/>
      <c r="CF27" s="24"/>
      <c r="CG27" s="24">
        <v>85</v>
      </c>
      <c r="CH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>
        <v>7895</v>
      </c>
      <c r="CU27" s="24"/>
      <c r="CV27" s="24">
        <v>1755</v>
      </c>
      <c r="CW27" s="24"/>
      <c r="CX27" s="24"/>
      <c r="CY27" s="24">
        <v>64</v>
      </c>
      <c r="CZ27" s="24"/>
      <c r="DA27" s="24">
        <v>1241</v>
      </c>
      <c r="DB27" s="24"/>
      <c r="DC27" s="24"/>
      <c r="DD27" s="24"/>
      <c r="DE27" s="24">
        <v>7773</v>
      </c>
      <c r="DF27" s="24">
        <v>3993</v>
      </c>
      <c r="DG27" s="24">
        <v>1696</v>
      </c>
      <c r="DH27" s="24">
        <v>2675</v>
      </c>
      <c r="DI27" s="24"/>
      <c r="DJ27" s="24"/>
      <c r="DK27" s="24"/>
      <c r="DL27" s="24"/>
      <c r="DM27" s="24">
        <v>271</v>
      </c>
      <c r="DN27" s="24">
        <v>1596</v>
      </c>
      <c r="DO27" s="24">
        <v>379</v>
      </c>
      <c r="DP27" s="24">
        <v>8303</v>
      </c>
      <c r="DQ27" s="24"/>
    </row>
    <row r="28" spans="8:121" s="21" customFormat="1" ht="15" customHeight="1">
      <c r="H28" s="25" t="s">
        <v>110</v>
      </c>
      <c r="I28" s="26" t="s">
        <v>99</v>
      </c>
      <c r="J28" s="27">
        <f>(J27/J10)*100</f>
        <v>6.329124999775694E-2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</row>
    <row r="29" spans="8:121" s="21" customFormat="1" ht="15" customHeight="1">
      <c r="H29" s="22" t="s">
        <v>112</v>
      </c>
      <c r="I29" s="23" t="s">
        <v>97</v>
      </c>
      <c r="J29" s="24">
        <f>SUM(K29:BP29)</f>
        <v>417198</v>
      </c>
      <c r="K29" s="24">
        <v>13371</v>
      </c>
      <c r="L29" s="24">
        <v>428</v>
      </c>
      <c r="M29" s="24">
        <v>2380</v>
      </c>
      <c r="N29" s="24"/>
      <c r="O29" s="24"/>
      <c r="P29" s="24"/>
      <c r="Q29" s="24">
        <v>1</v>
      </c>
      <c r="R29" s="24">
        <v>220</v>
      </c>
      <c r="S29" s="24">
        <v>298</v>
      </c>
      <c r="T29" s="24"/>
      <c r="U29" s="24"/>
      <c r="V29" s="24">
        <v>229</v>
      </c>
      <c r="W29" s="24">
        <v>22781</v>
      </c>
      <c r="X29" s="24">
        <v>24559</v>
      </c>
      <c r="Y29" s="24">
        <v>6848</v>
      </c>
      <c r="Z29" s="24">
        <v>44734</v>
      </c>
      <c r="AA29" s="24">
        <v>10237</v>
      </c>
      <c r="AB29" s="24">
        <v>6185</v>
      </c>
      <c r="AC29" s="24">
        <v>358</v>
      </c>
      <c r="AD29" s="24">
        <v>14</v>
      </c>
      <c r="AE29" s="24">
        <v>4026</v>
      </c>
      <c r="AF29" s="24">
        <v>1308</v>
      </c>
      <c r="AG29" s="24">
        <v>8224</v>
      </c>
      <c r="AH29" s="24">
        <v>135</v>
      </c>
      <c r="AI29" s="24">
        <v>554</v>
      </c>
      <c r="AJ29" s="24">
        <v>303</v>
      </c>
      <c r="AK29" s="24">
        <v>93</v>
      </c>
      <c r="AL29" s="24">
        <v>3838</v>
      </c>
      <c r="AM29" s="24">
        <v>163</v>
      </c>
      <c r="AN29" s="24">
        <v>721</v>
      </c>
      <c r="AO29" s="24">
        <v>3</v>
      </c>
      <c r="AP29" s="24">
        <v>119</v>
      </c>
      <c r="AQ29" s="24"/>
      <c r="AR29" s="24"/>
      <c r="AS29" s="24"/>
      <c r="AT29" s="24">
        <v>1</v>
      </c>
      <c r="AU29" s="24"/>
      <c r="AV29" s="24">
        <v>104</v>
      </c>
      <c r="AW29" s="24">
        <v>3</v>
      </c>
      <c r="AX29" s="24">
        <v>7</v>
      </c>
      <c r="AY29" s="24"/>
      <c r="AZ29" s="24"/>
      <c r="BA29" s="24"/>
      <c r="BB29" s="24"/>
      <c r="BC29" s="24"/>
      <c r="BD29" s="24">
        <v>311</v>
      </c>
      <c r="BE29" s="24">
        <v>6</v>
      </c>
      <c r="BF29" s="24">
        <v>17</v>
      </c>
      <c r="BG29" s="24">
        <v>33002</v>
      </c>
      <c r="BH29" s="24">
        <v>1435</v>
      </c>
      <c r="BI29" s="24">
        <v>24</v>
      </c>
      <c r="BJ29" s="24">
        <v>1</v>
      </c>
      <c r="BK29" s="24">
        <v>296</v>
      </c>
      <c r="BL29" s="24"/>
      <c r="BM29" s="24">
        <v>112202</v>
      </c>
      <c r="BN29" s="24">
        <v>16553</v>
      </c>
      <c r="BO29" s="24">
        <v>101049</v>
      </c>
      <c r="BP29" s="24">
        <v>57</v>
      </c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>
        <v>19731</v>
      </c>
      <c r="CC29" s="24"/>
      <c r="CD29" s="24">
        <v>53880</v>
      </c>
      <c r="CE29" s="24"/>
      <c r="CF29" s="24"/>
      <c r="CG29" s="24"/>
      <c r="CH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>
        <v>1975</v>
      </c>
      <c r="CU29" s="24"/>
      <c r="CV29" s="24">
        <v>19554</v>
      </c>
      <c r="CW29" s="24"/>
      <c r="CX29" s="24"/>
      <c r="CY29" s="24"/>
      <c r="CZ29" s="24"/>
      <c r="DA29" s="24">
        <v>3958</v>
      </c>
      <c r="DB29" s="24"/>
      <c r="DC29" s="24"/>
      <c r="DD29" s="24"/>
      <c r="DE29" s="24">
        <v>21236</v>
      </c>
      <c r="DF29" s="24">
        <v>10952</v>
      </c>
      <c r="DG29" s="24">
        <v>4875</v>
      </c>
      <c r="DH29" s="24">
        <v>9100</v>
      </c>
      <c r="DI29" s="24"/>
      <c r="DJ29" s="24"/>
      <c r="DK29" s="24"/>
      <c r="DL29" s="24"/>
      <c r="DM29" s="24">
        <v>1507</v>
      </c>
      <c r="DN29" s="24">
        <v>6244</v>
      </c>
      <c r="DO29" s="24">
        <v>1963</v>
      </c>
      <c r="DP29" s="24">
        <v>35481</v>
      </c>
      <c r="DQ29" s="24"/>
    </row>
    <row r="30" spans="8:121" s="21" customFormat="1" ht="15" customHeight="1">
      <c r="H30" s="25" t="s">
        <v>113</v>
      </c>
      <c r="I30" s="26" t="s">
        <v>99</v>
      </c>
      <c r="J30" s="27">
        <f>(J29/J10)*100</f>
        <v>0.1546783293005301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</row>
    <row r="31" spans="8:121" s="21" customFormat="1" ht="15" customHeight="1">
      <c r="H31" s="22" t="s">
        <v>114</v>
      </c>
      <c r="I31" s="23" t="s">
        <v>97</v>
      </c>
      <c r="J31" s="24">
        <f>SUM(K31:BP31)</f>
        <v>803410</v>
      </c>
      <c r="K31" s="24">
        <v>1710</v>
      </c>
      <c r="L31" s="24">
        <v>71</v>
      </c>
      <c r="M31" s="24">
        <v>188</v>
      </c>
      <c r="N31" s="24"/>
      <c r="O31" s="24"/>
      <c r="P31" s="24"/>
      <c r="Q31" s="24"/>
      <c r="R31" s="24">
        <v>55</v>
      </c>
      <c r="S31" s="24">
        <v>97</v>
      </c>
      <c r="T31" s="24"/>
      <c r="U31" s="24"/>
      <c r="V31" s="24">
        <v>33</v>
      </c>
      <c r="W31" s="24">
        <v>2150</v>
      </c>
      <c r="X31" s="24">
        <v>1749</v>
      </c>
      <c r="Y31" s="24">
        <v>447</v>
      </c>
      <c r="Z31" s="24">
        <v>4933</v>
      </c>
      <c r="AA31" s="24">
        <v>1378</v>
      </c>
      <c r="AB31" s="24">
        <v>574</v>
      </c>
      <c r="AC31" s="24">
        <v>42</v>
      </c>
      <c r="AD31" s="24"/>
      <c r="AE31" s="24">
        <v>560</v>
      </c>
      <c r="AF31" s="24">
        <v>316</v>
      </c>
      <c r="AG31" s="24">
        <v>1378</v>
      </c>
      <c r="AH31" s="24">
        <v>389</v>
      </c>
      <c r="AI31" s="24">
        <v>68</v>
      </c>
      <c r="AJ31" s="24">
        <v>41</v>
      </c>
      <c r="AK31" s="24">
        <v>35</v>
      </c>
      <c r="AL31" s="24">
        <v>79</v>
      </c>
      <c r="AM31" s="24">
        <v>27</v>
      </c>
      <c r="AN31" s="24">
        <v>39</v>
      </c>
      <c r="AO31" s="24"/>
      <c r="AP31" s="24">
        <v>45</v>
      </c>
      <c r="AQ31" s="24"/>
      <c r="AR31" s="24"/>
      <c r="AS31" s="24">
        <v>1</v>
      </c>
      <c r="AT31" s="24">
        <v>3</v>
      </c>
      <c r="AU31" s="24"/>
      <c r="AV31" s="24">
        <v>24</v>
      </c>
      <c r="AW31" s="24">
        <v>1</v>
      </c>
      <c r="AX31" s="24">
        <v>18</v>
      </c>
      <c r="AY31" s="24"/>
      <c r="AZ31" s="24"/>
      <c r="BA31" s="24"/>
      <c r="BB31" s="24"/>
      <c r="BC31" s="24"/>
      <c r="BD31" s="24">
        <v>51</v>
      </c>
      <c r="BE31" s="24">
        <v>2</v>
      </c>
      <c r="BF31" s="24">
        <v>2</v>
      </c>
      <c r="BG31" s="24">
        <v>2261</v>
      </c>
      <c r="BH31" s="24">
        <v>163</v>
      </c>
      <c r="BI31" s="24">
        <v>4</v>
      </c>
      <c r="BJ31" s="24"/>
      <c r="BK31" s="24">
        <v>23</v>
      </c>
      <c r="BL31" s="24"/>
      <c r="BM31" s="24">
        <v>772423</v>
      </c>
      <c r="BN31" s="24">
        <v>2638</v>
      </c>
      <c r="BO31" s="24">
        <v>9391</v>
      </c>
      <c r="BP31" s="24">
        <v>1</v>
      </c>
      <c r="BR31" s="24"/>
      <c r="BS31" s="24"/>
      <c r="BT31" s="24">
        <v>428350</v>
      </c>
      <c r="BU31" s="24"/>
      <c r="BV31" s="24">
        <v>389600</v>
      </c>
      <c r="BW31" s="24">
        <v>1217900</v>
      </c>
      <c r="BX31" s="24"/>
      <c r="BY31" s="24"/>
      <c r="BZ31" s="24"/>
      <c r="CA31" s="24">
        <v>102000</v>
      </c>
      <c r="CB31" s="24">
        <v>1000</v>
      </c>
      <c r="CC31" s="24"/>
      <c r="CD31" s="24">
        <v>12908</v>
      </c>
      <c r="CE31" s="24"/>
      <c r="CF31" s="24"/>
      <c r="CG31" s="24"/>
      <c r="CH31" s="24"/>
      <c r="CJ31" s="24"/>
      <c r="CK31" s="24"/>
      <c r="CL31" s="24">
        <v>1344</v>
      </c>
      <c r="CM31" s="24"/>
      <c r="CN31" s="24">
        <v>105697</v>
      </c>
      <c r="CO31" s="24">
        <v>581439</v>
      </c>
      <c r="CP31" s="24"/>
      <c r="CQ31" s="24"/>
      <c r="CR31" s="24"/>
      <c r="CS31" s="24">
        <v>65234</v>
      </c>
      <c r="CT31" s="24">
        <v>250</v>
      </c>
      <c r="CU31" s="24"/>
      <c r="CV31" s="24">
        <v>7710</v>
      </c>
      <c r="CW31" s="24"/>
      <c r="CX31" s="24"/>
      <c r="CY31" s="24"/>
      <c r="CZ31" s="24"/>
      <c r="DA31" s="24">
        <v>471</v>
      </c>
      <c r="DB31" s="24"/>
      <c r="DC31" s="24"/>
      <c r="DD31" s="24"/>
      <c r="DE31" s="24">
        <v>2054</v>
      </c>
      <c r="DF31" s="24">
        <v>719</v>
      </c>
      <c r="DG31" s="24">
        <v>267</v>
      </c>
      <c r="DH31" s="24">
        <v>1090</v>
      </c>
      <c r="DI31" s="24"/>
      <c r="DJ31" s="24"/>
      <c r="DK31" s="24"/>
      <c r="DL31" s="24"/>
      <c r="DM31" s="24">
        <v>91</v>
      </c>
      <c r="DN31" s="24">
        <v>275</v>
      </c>
      <c r="DO31" s="24">
        <v>180</v>
      </c>
      <c r="DP31" s="24">
        <v>3834</v>
      </c>
      <c r="DQ31" s="24"/>
    </row>
    <row r="32" spans="8:121" s="21" customFormat="1" ht="15" customHeight="1">
      <c r="H32" s="25" t="s">
        <v>115</v>
      </c>
      <c r="I32" s="26" t="s">
        <v>99</v>
      </c>
      <c r="J32" s="27">
        <f>(J31/J10)*100</f>
        <v>0.29786843787203893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78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8" manualBreakCount="8">
    <brk id="19" max="31" man="1"/>
    <brk id="31" max="31" man="1"/>
    <brk id="41" max="31" man="1"/>
    <brk id="50" max="31" man="1"/>
    <brk id="59" max="31" man="1"/>
    <brk id="69" max="31" man="1"/>
    <brk id="87" max="31" man="1"/>
    <brk id="105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P33"/>
  <sheetViews>
    <sheetView showGridLines="0" topLeftCell="G1" zoomScaleNormal="100" zoomScaleSheetLayoutView="100" workbookViewId="0"/>
  </sheetViews>
  <sheetFormatPr defaultColWidth="9" defaultRowHeight="12"/>
  <cols>
    <col min="1" max="5" width="0" style="1" hidden="1" customWidth="1"/>
    <col min="6" max="6" width="1.875" style="1" hidden="1" customWidth="1"/>
    <col min="7" max="7" width="0.125" style="1" customWidth="1"/>
    <col min="8" max="8" width="12.625" style="3" customWidth="1"/>
    <col min="9" max="9" width="15.625" style="3" customWidth="1"/>
    <col min="10" max="10" width="15.625" style="1" customWidth="1"/>
    <col min="11" max="68" width="12.625" style="1" customWidth="1"/>
    <col min="69" max="16384" width="9" style="1"/>
  </cols>
  <sheetData>
    <row r="1" spans="7:68" ht="15" customHeight="1">
      <c r="H1" s="2" t="s">
        <v>116</v>
      </c>
    </row>
    <row r="2" spans="7:68" ht="15" customHeight="1">
      <c r="G2" s="4" t="s">
        <v>135</v>
      </c>
      <c r="L2" s="14" t="s">
        <v>117</v>
      </c>
    </row>
    <row r="3" spans="7:68" hidden="1"/>
    <row r="4" spans="7:68" hidden="1"/>
    <row r="5" spans="7:68" hidden="1">
      <c r="G5" s="1" t="s">
        <v>136</v>
      </c>
    </row>
    <row r="6" spans="7:68" hidden="1"/>
    <row r="7" spans="7:68" hidden="1"/>
    <row r="8" spans="7:68" hidden="1"/>
    <row r="9" spans="7:68" ht="178.5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118</v>
      </c>
      <c r="M9" s="9" t="s">
        <v>8</v>
      </c>
      <c r="N9" s="10" t="s">
        <v>9</v>
      </c>
      <c r="O9" s="9" t="s">
        <v>119</v>
      </c>
      <c r="P9" s="10" t="s">
        <v>120</v>
      </c>
      <c r="Q9" s="9" t="s">
        <v>121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0" t="s">
        <v>18</v>
      </c>
      <c r="X9" s="10" t="s">
        <v>19</v>
      </c>
      <c r="Y9" s="10" t="s">
        <v>20</v>
      </c>
      <c r="Z9" s="10" t="s">
        <v>122</v>
      </c>
      <c r="AA9" s="13" t="s">
        <v>123</v>
      </c>
      <c r="AB9" s="13" t="s">
        <v>23</v>
      </c>
      <c r="AC9" s="9" t="s">
        <v>24</v>
      </c>
      <c r="AD9" s="9" t="s">
        <v>25</v>
      </c>
      <c r="AE9" s="9" t="s">
        <v>26</v>
      </c>
      <c r="AF9" s="9" t="s">
        <v>27</v>
      </c>
      <c r="AG9" s="9" t="s">
        <v>28</v>
      </c>
      <c r="AH9" s="9" t="s">
        <v>29</v>
      </c>
      <c r="AI9" s="9" t="s">
        <v>30</v>
      </c>
      <c r="AJ9" s="9" t="s">
        <v>31</v>
      </c>
      <c r="AK9" s="9" t="s">
        <v>32</v>
      </c>
      <c r="AL9" s="9" t="s">
        <v>33</v>
      </c>
      <c r="AM9" s="9" t="s">
        <v>34</v>
      </c>
      <c r="AN9" s="9" t="s">
        <v>35</v>
      </c>
      <c r="AO9" s="9" t="s">
        <v>36</v>
      </c>
      <c r="AP9" s="9" t="s">
        <v>37</v>
      </c>
      <c r="AQ9" s="9" t="s">
        <v>38</v>
      </c>
      <c r="AR9" s="9" t="s">
        <v>39</v>
      </c>
      <c r="AS9" s="9" t="s">
        <v>40</v>
      </c>
      <c r="AT9" s="9" t="s">
        <v>41</v>
      </c>
      <c r="AU9" s="9" t="s">
        <v>42</v>
      </c>
      <c r="AV9" s="9" t="s">
        <v>43</v>
      </c>
      <c r="AW9" s="13" t="s">
        <v>44</v>
      </c>
      <c r="AX9" s="13" t="s">
        <v>124</v>
      </c>
      <c r="AY9" s="9" t="s">
        <v>46</v>
      </c>
      <c r="AZ9" s="9" t="s">
        <v>47</v>
      </c>
      <c r="BA9" s="9" t="s">
        <v>125</v>
      </c>
      <c r="BB9" s="9" t="s">
        <v>126</v>
      </c>
      <c r="BC9" s="9" t="s">
        <v>50</v>
      </c>
      <c r="BD9" s="13" t="s">
        <v>51</v>
      </c>
      <c r="BE9" s="13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9" t="s">
        <v>60</v>
      </c>
      <c r="BN9" s="9" t="s">
        <v>61</v>
      </c>
      <c r="BO9" s="10" t="s">
        <v>62</v>
      </c>
      <c r="BP9" s="9" t="s">
        <v>63</v>
      </c>
    </row>
    <row r="10" spans="7:68" s="17" customFormat="1" ht="15" customHeight="1">
      <c r="H10" s="18" t="s">
        <v>95</v>
      </c>
      <c r="I10" s="19"/>
      <c r="J10" s="20">
        <f>SUM(K10:BP10)</f>
        <v>912895</v>
      </c>
      <c r="K10" s="20">
        <f t="shared" ref="K10:BP10" si="0">SUM(K11:K32)</f>
        <v>0</v>
      </c>
      <c r="L10" s="20">
        <f t="shared" si="0"/>
        <v>0</v>
      </c>
      <c r="M10" s="20">
        <f t="shared" si="0"/>
        <v>0</v>
      </c>
      <c r="N10" s="20">
        <f>SUM(N11:N32)</f>
        <v>0</v>
      </c>
      <c r="O10" s="20">
        <f t="shared" si="0"/>
        <v>0</v>
      </c>
      <c r="P10" s="20">
        <f>SUM(P11:P32)</f>
        <v>0</v>
      </c>
      <c r="Q10" s="20">
        <f>SUM(Q11:Q32)</f>
        <v>0</v>
      </c>
      <c r="R10" s="20">
        <f t="shared" si="0"/>
        <v>0</v>
      </c>
      <c r="S10" s="20">
        <f t="shared" si="0"/>
        <v>0</v>
      </c>
      <c r="T10" s="20">
        <f t="shared" si="0"/>
        <v>0</v>
      </c>
      <c r="U10" s="20">
        <f>SUM(U11:U32)</f>
        <v>0</v>
      </c>
      <c r="V10" s="20">
        <f t="shared" ref="V10:W10" si="1">SUM(V11:V32)</f>
        <v>0</v>
      </c>
      <c r="W10" s="20">
        <f t="shared" si="1"/>
        <v>0</v>
      </c>
      <c r="X10" s="20">
        <f>SUM(X11:X32)</f>
        <v>0</v>
      </c>
      <c r="Y10" s="20">
        <f t="shared" si="0"/>
        <v>0</v>
      </c>
      <c r="Z10" s="20">
        <f t="shared" si="0"/>
        <v>0</v>
      </c>
      <c r="AA10" s="20">
        <f t="shared" si="0"/>
        <v>107413</v>
      </c>
      <c r="AB10" s="20">
        <f t="shared" si="0"/>
        <v>4384</v>
      </c>
      <c r="AC10" s="20">
        <f t="shared" si="0"/>
        <v>5</v>
      </c>
      <c r="AD10" s="20">
        <f t="shared" si="0"/>
        <v>0</v>
      </c>
      <c r="AE10" s="20">
        <f t="shared" si="0"/>
        <v>655</v>
      </c>
      <c r="AF10" s="20">
        <f t="shared" si="0"/>
        <v>0</v>
      </c>
      <c r="AG10" s="20">
        <f t="shared" si="0"/>
        <v>0</v>
      </c>
      <c r="AH10" s="20">
        <f t="shared" si="0"/>
        <v>0</v>
      </c>
      <c r="AI10" s="20">
        <f t="shared" si="0"/>
        <v>0</v>
      </c>
      <c r="AJ10" s="20">
        <f t="shared" si="0"/>
        <v>0</v>
      </c>
      <c r="AK10" s="20">
        <f t="shared" si="0"/>
        <v>0</v>
      </c>
      <c r="AL10" s="20">
        <f t="shared" si="0"/>
        <v>0</v>
      </c>
      <c r="AM10" s="20">
        <f t="shared" si="0"/>
        <v>0</v>
      </c>
      <c r="AN10" s="20">
        <f t="shared" si="0"/>
        <v>0</v>
      </c>
      <c r="AO10" s="20">
        <f t="shared" si="0"/>
        <v>0</v>
      </c>
      <c r="AP10" s="20">
        <f t="shared" si="0"/>
        <v>0</v>
      </c>
      <c r="AQ10" s="20">
        <f t="shared" si="0"/>
        <v>0</v>
      </c>
      <c r="AR10" s="20">
        <f t="shared" si="0"/>
        <v>0</v>
      </c>
      <c r="AS10" s="20">
        <f t="shared" si="0"/>
        <v>0</v>
      </c>
      <c r="AT10" s="20">
        <f t="shared" si="0"/>
        <v>0</v>
      </c>
      <c r="AU10" s="20">
        <f t="shared" si="0"/>
        <v>0</v>
      </c>
      <c r="AV10" s="20">
        <f t="shared" si="0"/>
        <v>0</v>
      </c>
      <c r="AW10" s="20">
        <f t="shared" si="0"/>
        <v>0</v>
      </c>
      <c r="AX10" s="20">
        <f t="shared" si="0"/>
        <v>0</v>
      </c>
      <c r="AY10" s="20">
        <f t="shared" si="0"/>
        <v>0</v>
      </c>
      <c r="AZ10" s="20">
        <f t="shared" si="0"/>
        <v>0</v>
      </c>
      <c r="BA10" s="20">
        <f t="shared" si="0"/>
        <v>0</v>
      </c>
      <c r="BB10" s="20">
        <f t="shared" si="0"/>
        <v>0</v>
      </c>
      <c r="BC10" s="20">
        <f t="shared" si="0"/>
        <v>0</v>
      </c>
      <c r="BD10" s="20">
        <f t="shared" si="0"/>
        <v>0</v>
      </c>
      <c r="BE10" s="20">
        <f t="shared" si="0"/>
        <v>0</v>
      </c>
      <c r="BF10" s="20">
        <f t="shared" si="0"/>
        <v>0</v>
      </c>
      <c r="BG10" s="20">
        <f t="shared" si="0"/>
        <v>0</v>
      </c>
      <c r="BH10" s="20">
        <f t="shared" si="0"/>
        <v>15092</v>
      </c>
      <c r="BI10" s="20">
        <f t="shared" si="0"/>
        <v>0</v>
      </c>
      <c r="BJ10" s="20">
        <f t="shared" si="0"/>
        <v>0</v>
      </c>
      <c r="BK10" s="20">
        <f t="shared" si="0"/>
        <v>0</v>
      </c>
      <c r="BL10" s="20">
        <f t="shared" si="0"/>
        <v>0</v>
      </c>
      <c r="BM10" s="20">
        <f t="shared" si="0"/>
        <v>161678</v>
      </c>
      <c r="BN10" s="20">
        <f t="shared" si="0"/>
        <v>133</v>
      </c>
      <c r="BO10" s="20">
        <f t="shared" si="0"/>
        <v>623535</v>
      </c>
      <c r="BP10" s="20">
        <f t="shared" si="0"/>
        <v>0</v>
      </c>
    </row>
    <row r="11" spans="7:68" s="21" customFormat="1" ht="30" customHeight="1">
      <c r="H11" s="22" t="s">
        <v>96</v>
      </c>
      <c r="I11" s="23" t="s">
        <v>97</v>
      </c>
      <c r="J11" s="24">
        <f>SUM(K11:BP11)</f>
        <v>38398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>
        <v>4763</v>
      </c>
      <c r="AB11" s="24">
        <v>495</v>
      </c>
      <c r="AC11" s="24"/>
      <c r="AD11" s="24"/>
      <c r="AE11" s="24">
        <v>289</v>
      </c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>
        <v>371</v>
      </c>
      <c r="BI11" s="24"/>
      <c r="BJ11" s="24"/>
      <c r="BK11" s="24"/>
      <c r="BL11" s="24"/>
      <c r="BM11" s="24">
        <v>2435</v>
      </c>
      <c r="BN11" s="24">
        <v>2</v>
      </c>
      <c r="BO11" s="24">
        <v>30043</v>
      </c>
      <c r="BP11" s="24"/>
    </row>
    <row r="12" spans="7:68" s="21" customFormat="1" ht="15" customHeight="1">
      <c r="H12" s="25" t="s">
        <v>98</v>
      </c>
      <c r="I12" s="26" t="s">
        <v>99</v>
      </c>
      <c r="J12" s="27">
        <f>(J11/J10)*100</f>
        <v>4.2061792429578428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</row>
    <row r="13" spans="7:68" s="21" customFormat="1" ht="15" customHeight="1">
      <c r="H13" s="22" t="s">
        <v>100</v>
      </c>
      <c r="I13" s="23" t="s">
        <v>97</v>
      </c>
      <c r="J13" s="24">
        <f>SUM(K13:BP13)</f>
        <v>62738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>
        <v>11117</v>
      </c>
      <c r="AB13" s="24">
        <v>290</v>
      </c>
      <c r="AC13" s="24">
        <v>2</v>
      </c>
      <c r="AD13" s="24"/>
      <c r="AE13" s="24">
        <v>24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>
        <v>660</v>
      </c>
      <c r="BI13" s="24"/>
      <c r="BJ13" s="24"/>
      <c r="BK13" s="24"/>
      <c r="BL13" s="24"/>
      <c r="BM13" s="24">
        <v>916</v>
      </c>
      <c r="BN13" s="24">
        <v>5</v>
      </c>
      <c r="BO13" s="24">
        <v>49724</v>
      </c>
      <c r="BP13" s="24"/>
    </row>
    <row r="14" spans="7:68" s="21" customFormat="1" ht="15" customHeight="1">
      <c r="H14" s="25" t="s">
        <v>101</v>
      </c>
      <c r="I14" s="26" t="s">
        <v>99</v>
      </c>
      <c r="J14" s="27">
        <f>(J13/J10)*100</f>
        <v>6.8724223486819405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</row>
    <row r="15" spans="7:68" s="21" customFormat="1" ht="15" customHeight="1">
      <c r="H15" s="22" t="s">
        <v>102</v>
      </c>
      <c r="I15" s="23" t="s">
        <v>97</v>
      </c>
      <c r="J15" s="24">
        <f>SUM(K15:BP15)</f>
        <v>449754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>
        <v>34422</v>
      </c>
      <c r="AB15" s="24">
        <v>1140</v>
      </c>
      <c r="AC15" s="24"/>
      <c r="AD15" s="24"/>
      <c r="AE15" s="24">
        <v>76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>
        <v>8109</v>
      </c>
      <c r="BI15" s="24"/>
      <c r="BJ15" s="24"/>
      <c r="BK15" s="24"/>
      <c r="BL15" s="24"/>
      <c r="BM15" s="24">
        <v>150810</v>
      </c>
      <c r="BN15" s="24">
        <v>72</v>
      </c>
      <c r="BO15" s="24">
        <v>255125</v>
      </c>
      <c r="BP15" s="24"/>
    </row>
    <row r="16" spans="7:68" s="21" customFormat="1" ht="15" customHeight="1">
      <c r="H16" s="25" t="s">
        <v>100</v>
      </c>
      <c r="I16" s="26" t="s">
        <v>99</v>
      </c>
      <c r="J16" s="27">
        <f>(J15/J10)*100</f>
        <v>49.266783145925871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</row>
    <row r="17" spans="8:68" s="21" customFormat="1" ht="15" customHeight="1">
      <c r="H17" s="22" t="s">
        <v>103</v>
      </c>
      <c r="I17" s="23" t="s">
        <v>97</v>
      </c>
      <c r="J17" s="24">
        <f>SUM(K17:BP17)</f>
        <v>27690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>
        <v>3761</v>
      </c>
      <c r="AB17" s="24">
        <v>80</v>
      </c>
      <c r="AC17" s="24">
        <v>1</v>
      </c>
      <c r="AD17" s="24"/>
      <c r="AE17" s="24">
        <v>47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>
        <v>296</v>
      </c>
      <c r="BI17" s="24"/>
      <c r="BJ17" s="24"/>
      <c r="BK17" s="24"/>
      <c r="BL17" s="24"/>
      <c r="BM17" s="24">
        <v>256</v>
      </c>
      <c r="BN17" s="24">
        <v>2</v>
      </c>
      <c r="BO17" s="24">
        <v>23247</v>
      </c>
      <c r="BP17" s="24"/>
    </row>
    <row r="18" spans="8:68" s="21" customFormat="1" ht="15" customHeight="1">
      <c r="H18" s="25" t="s">
        <v>104</v>
      </c>
      <c r="I18" s="26" t="s">
        <v>99</v>
      </c>
      <c r="J18" s="27">
        <f>(J17/J10)*100</f>
        <v>3.0332075430361654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</row>
    <row r="19" spans="8:68" s="21" customFormat="1" ht="15" customHeight="1">
      <c r="H19" s="22" t="s">
        <v>101</v>
      </c>
      <c r="I19" s="23" t="s">
        <v>97</v>
      </c>
      <c r="J19" s="24">
        <f>SUM(K19:BP19)</f>
        <v>16576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>
        <v>2744</v>
      </c>
      <c r="AB19" s="24">
        <v>44</v>
      </c>
      <c r="AC19" s="24"/>
      <c r="AD19" s="24"/>
      <c r="AE19" s="24">
        <v>14</v>
      </c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>
        <v>290</v>
      </c>
      <c r="BI19" s="24"/>
      <c r="BJ19" s="24"/>
      <c r="BK19" s="24"/>
      <c r="BL19" s="24"/>
      <c r="BM19" s="24">
        <v>69</v>
      </c>
      <c r="BN19" s="24"/>
      <c r="BO19" s="24">
        <v>13415</v>
      </c>
      <c r="BP19" s="24"/>
    </row>
    <row r="20" spans="8:68" s="21" customFormat="1" ht="15" customHeight="1">
      <c r="H20" s="25" t="s">
        <v>105</v>
      </c>
      <c r="I20" s="26" t="s">
        <v>99</v>
      </c>
      <c r="J20" s="27">
        <f>(J19/J10)*100</f>
        <v>1.8157619441447264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</row>
    <row r="21" spans="8:68" s="21" customFormat="1" ht="15" customHeight="1">
      <c r="H21" s="22" t="s">
        <v>100</v>
      </c>
      <c r="I21" s="23" t="s">
        <v>97</v>
      </c>
      <c r="J21" s="24">
        <f>SUM(K21:BP21)</f>
        <v>78541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>
        <v>11786</v>
      </c>
      <c r="AB21" s="24">
        <v>383</v>
      </c>
      <c r="AC21" s="24"/>
      <c r="AD21" s="24"/>
      <c r="AE21" s="24">
        <v>22</v>
      </c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>
        <v>1280</v>
      </c>
      <c r="BI21" s="24"/>
      <c r="BJ21" s="24"/>
      <c r="BK21" s="24"/>
      <c r="BL21" s="24"/>
      <c r="BM21" s="24">
        <v>1342</v>
      </c>
      <c r="BN21" s="24">
        <v>1</v>
      </c>
      <c r="BO21" s="24">
        <v>63727</v>
      </c>
      <c r="BP21" s="24"/>
    </row>
    <row r="22" spans="8:68" s="21" customFormat="1" ht="15" customHeight="1">
      <c r="H22" s="25" t="s">
        <v>106</v>
      </c>
      <c r="I22" s="26" t="s">
        <v>99</v>
      </c>
      <c r="J22" s="27">
        <f>(J21/J10)*100</f>
        <v>8.6035086181871954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</row>
    <row r="23" spans="8:68" s="21" customFormat="1" ht="15" customHeight="1">
      <c r="H23" s="22" t="s">
        <v>107</v>
      </c>
      <c r="I23" s="23" t="s">
        <v>97</v>
      </c>
      <c r="J23" s="24">
        <f>SUM(K23:BP23)</f>
        <v>103595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>
        <v>16369</v>
      </c>
      <c r="AB23" s="24">
        <v>777</v>
      </c>
      <c r="AC23" s="24">
        <v>1</v>
      </c>
      <c r="AD23" s="24"/>
      <c r="AE23" s="24">
        <v>31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>
        <v>2094</v>
      </c>
      <c r="BI23" s="24"/>
      <c r="BJ23" s="24"/>
      <c r="BK23" s="24"/>
      <c r="BL23" s="24"/>
      <c r="BM23" s="24">
        <v>1472</v>
      </c>
      <c r="BN23" s="24">
        <v>26</v>
      </c>
      <c r="BO23" s="24">
        <v>82825</v>
      </c>
      <c r="BP23" s="24"/>
    </row>
    <row r="24" spans="8:68" s="21" customFormat="1" ht="15" customHeight="1">
      <c r="H24" s="25" t="s">
        <v>108</v>
      </c>
      <c r="I24" s="26" t="s">
        <v>99</v>
      </c>
      <c r="J24" s="27">
        <f>(J23/J10)*100</f>
        <v>11.347964442789149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</row>
    <row r="25" spans="8:68" s="21" customFormat="1" ht="15" customHeight="1">
      <c r="H25" s="22" t="s">
        <v>109</v>
      </c>
      <c r="I25" s="23" t="s">
        <v>97</v>
      </c>
      <c r="J25" s="24">
        <f>SUM(K25:BP25)</f>
        <v>38167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>
        <v>7477</v>
      </c>
      <c r="AB25" s="24">
        <v>323</v>
      </c>
      <c r="AC25" s="24"/>
      <c r="AD25" s="24"/>
      <c r="AE25" s="24">
        <v>32</v>
      </c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>
        <v>519</v>
      </c>
      <c r="BI25" s="24"/>
      <c r="BJ25" s="24"/>
      <c r="BK25" s="24"/>
      <c r="BL25" s="24"/>
      <c r="BM25" s="24">
        <v>741</v>
      </c>
      <c r="BN25" s="24">
        <v>1</v>
      </c>
      <c r="BO25" s="24">
        <v>29074</v>
      </c>
      <c r="BP25" s="24"/>
    </row>
    <row r="26" spans="8:68" s="21" customFormat="1" ht="15" customHeight="1">
      <c r="H26" s="25" t="s">
        <v>110</v>
      </c>
      <c r="I26" s="26" t="s">
        <v>99</v>
      </c>
      <c r="J26" s="27">
        <f>(J25/J10)*100</f>
        <v>4.1808751280267717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</row>
    <row r="27" spans="8:68" s="21" customFormat="1" ht="15" customHeight="1">
      <c r="H27" s="22" t="s">
        <v>111</v>
      </c>
      <c r="I27" s="23" t="s">
        <v>97</v>
      </c>
      <c r="J27" s="24">
        <f>SUM(K27:BP27)</f>
        <v>24533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>
        <v>3359</v>
      </c>
      <c r="AB27" s="24">
        <v>243</v>
      </c>
      <c r="AC27" s="24"/>
      <c r="AD27" s="24"/>
      <c r="AE27" s="24">
        <v>8</v>
      </c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>
        <v>313</v>
      </c>
      <c r="BI27" s="24"/>
      <c r="BJ27" s="24"/>
      <c r="BK27" s="24"/>
      <c r="BL27" s="24"/>
      <c r="BM27" s="24">
        <v>858</v>
      </c>
      <c r="BN27" s="24">
        <v>2</v>
      </c>
      <c r="BO27" s="24">
        <v>19750</v>
      </c>
      <c r="BP27" s="24"/>
    </row>
    <row r="28" spans="8:68" s="21" customFormat="1" ht="15" customHeight="1">
      <c r="H28" s="25" t="s">
        <v>110</v>
      </c>
      <c r="I28" s="26" t="s">
        <v>99</v>
      </c>
      <c r="J28" s="27">
        <f>(J27/J10)*100</f>
        <v>2.6873846389781955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</row>
    <row r="29" spans="8:68" s="21" customFormat="1" ht="15" customHeight="1">
      <c r="H29" s="22" t="s">
        <v>112</v>
      </c>
      <c r="I29" s="23" t="s">
        <v>97</v>
      </c>
      <c r="J29" s="24">
        <f>SUM(K29:BP29)</f>
        <v>64462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>
        <v>10237</v>
      </c>
      <c r="AB29" s="24">
        <v>423</v>
      </c>
      <c r="AC29" s="24">
        <v>1</v>
      </c>
      <c r="AD29" s="24"/>
      <c r="AE29" s="24">
        <v>29</v>
      </c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>
        <v>1012</v>
      </c>
      <c r="BI29" s="24"/>
      <c r="BJ29" s="24"/>
      <c r="BK29" s="24"/>
      <c r="BL29" s="24"/>
      <c r="BM29" s="24">
        <v>1091</v>
      </c>
      <c r="BN29" s="24">
        <v>6</v>
      </c>
      <c r="BO29" s="24">
        <v>51663</v>
      </c>
      <c r="BP29" s="24"/>
    </row>
    <row r="30" spans="8:68" s="21" customFormat="1" ht="15" customHeight="1">
      <c r="H30" s="25" t="s">
        <v>113</v>
      </c>
      <c r="I30" s="26" t="s">
        <v>99</v>
      </c>
      <c r="J30" s="27">
        <f>(J29/J10)*100</f>
        <v>7.0612721068688069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</row>
    <row r="31" spans="8:68" s="21" customFormat="1" ht="15" customHeight="1">
      <c r="H31" s="22" t="s">
        <v>114</v>
      </c>
      <c r="I31" s="23" t="s">
        <v>97</v>
      </c>
      <c r="J31" s="24">
        <f>SUM(K31:BP31)</f>
        <v>8441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>
        <v>1378</v>
      </c>
      <c r="AB31" s="24">
        <v>186</v>
      </c>
      <c r="AC31" s="24"/>
      <c r="AD31" s="24"/>
      <c r="AE31" s="24">
        <v>83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>
        <v>148</v>
      </c>
      <c r="BI31" s="24"/>
      <c r="BJ31" s="24"/>
      <c r="BK31" s="24"/>
      <c r="BL31" s="24"/>
      <c r="BM31" s="24">
        <v>1688</v>
      </c>
      <c r="BN31" s="24">
        <v>16</v>
      </c>
      <c r="BO31" s="24">
        <v>4942</v>
      </c>
      <c r="BP31" s="24"/>
    </row>
    <row r="32" spans="8:68" s="21" customFormat="1" ht="15" customHeight="1">
      <c r="H32" s="25" t="s">
        <v>115</v>
      </c>
      <c r="I32" s="26" t="s">
        <v>99</v>
      </c>
      <c r="J32" s="27">
        <f>(J31/J10)*100</f>
        <v>0.92464084040333216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31" max="1048575" man="1"/>
    <brk id="41" max="31" man="1"/>
    <brk id="51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P33"/>
  <sheetViews>
    <sheetView showGridLines="0" topLeftCell="G1" zoomScaleNormal="100" zoomScaleSheetLayoutView="100" workbookViewId="0"/>
  </sheetViews>
  <sheetFormatPr defaultColWidth="9" defaultRowHeight="12"/>
  <cols>
    <col min="1" max="5" width="0" style="1" hidden="1" customWidth="1"/>
    <col min="6" max="6" width="1.875" style="1" hidden="1" customWidth="1"/>
    <col min="7" max="7" width="0.125" style="1" customWidth="1"/>
    <col min="8" max="8" width="12.625" style="3" customWidth="1"/>
    <col min="9" max="9" width="15.625" style="3" customWidth="1"/>
    <col min="10" max="10" width="15.625" style="1" customWidth="1"/>
    <col min="11" max="68" width="12.625" style="1" customWidth="1"/>
    <col min="69" max="16384" width="9" style="1"/>
  </cols>
  <sheetData>
    <row r="1" spans="7:68" ht="15" customHeight="1">
      <c r="H1" s="2" t="s">
        <v>127</v>
      </c>
    </row>
    <row r="2" spans="7:68" ht="15" customHeight="1">
      <c r="G2" s="4" t="s">
        <v>135</v>
      </c>
      <c r="L2" s="14" t="s">
        <v>128</v>
      </c>
    </row>
    <row r="3" spans="7:68" hidden="1"/>
    <row r="4" spans="7:68" hidden="1"/>
    <row r="5" spans="7:68" hidden="1">
      <c r="G5" s="1" t="s">
        <v>136</v>
      </c>
    </row>
    <row r="6" spans="7:68" hidden="1"/>
    <row r="7" spans="7:68" hidden="1"/>
    <row r="8" spans="7:68" hidden="1"/>
    <row r="9" spans="7:68" ht="178.5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129</v>
      </c>
      <c r="N9" s="10" t="s">
        <v>130</v>
      </c>
      <c r="O9" s="9" t="s">
        <v>10</v>
      </c>
      <c r="P9" s="10" t="s">
        <v>131</v>
      </c>
      <c r="Q9" s="9" t="s">
        <v>121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0" t="s">
        <v>18</v>
      </c>
      <c r="X9" s="10" t="s">
        <v>19</v>
      </c>
      <c r="Y9" s="10" t="s">
        <v>20</v>
      </c>
      <c r="Z9" s="10" t="s">
        <v>132</v>
      </c>
      <c r="AA9" s="13" t="s">
        <v>22</v>
      </c>
      <c r="AB9" s="13" t="s">
        <v>23</v>
      </c>
      <c r="AC9" s="9" t="s">
        <v>24</v>
      </c>
      <c r="AD9" s="9" t="s">
        <v>25</v>
      </c>
      <c r="AE9" s="9" t="s">
        <v>26</v>
      </c>
      <c r="AF9" s="9" t="s">
        <v>27</v>
      </c>
      <c r="AG9" s="9" t="s">
        <v>28</v>
      </c>
      <c r="AH9" s="9" t="s">
        <v>29</v>
      </c>
      <c r="AI9" s="9" t="s">
        <v>30</v>
      </c>
      <c r="AJ9" s="9" t="s">
        <v>31</v>
      </c>
      <c r="AK9" s="9" t="s">
        <v>32</v>
      </c>
      <c r="AL9" s="9" t="s">
        <v>33</v>
      </c>
      <c r="AM9" s="9" t="s">
        <v>34</v>
      </c>
      <c r="AN9" s="9" t="s">
        <v>35</v>
      </c>
      <c r="AO9" s="9" t="s">
        <v>36</v>
      </c>
      <c r="AP9" s="9" t="s">
        <v>37</v>
      </c>
      <c r="AQ9" s="9" t="s">
        <v>38</v>
      </c>
      <c r="AR9" s="9" t="s">
        <v>39</v>
      </c>
      <c r="AS9" s="9" t="s">
        <v>40</v>
      </c>
      <c r="AT9" s="9" t="s">
        <v>41</v>
      </c>
      <c r="AU9" s="9" t="s">
        <v>42</v>
      </c>
      <c r="AV9" s="9" t="s">
        <v>43</v>
      </c>
      <c r="AW9" s="13" t="s">
        <v>44</v>
      </c>
      <c r="AX9" s="13" t="s">
        <v>124</v>
      </c>
      <c r="AY9" s="9" t="s">
        <v>46</v>
      </c>
      <c r="AZ9" s="9" t="s">
        <v>47</v>
      </c>
      <c r="BA9" s="9" t="s">
        <v>125</v>
      </c>
      <c r="BB9" s="9" t="s">
        <v>49</v>
      </c>
      <c r="BC9" s="9" t="s">
        <v>50</v>
      </c>
      <c r="BD9" s="13" t="s">
        <v>133</v>
      </c>
      <c r="BE9" s="13" t="s">
        <v>134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9" t="s">
        <v>60</v>
      </c>
      <c r="BN9" s="9" t="s">
        <v>61</v>
      </c>
      <c r="BO9" s="10" t="s">
        <v>62</v>
      </c>
      <c r="BP9" s="9" t="s">
        <v>63</v>
      </c>
    </row>
    <row r="10" spans="7:68" s="17" customFormat="1" ht="15" customHeight="1">
      <c r="H10" s="18" t="s">
        <v>95</v>
      </c>
      <c r="I10" s="19"/>
      <c r="J10" s="20">
        <f>SUM(K10:BP10)</f>
        <v>8766</v>
      </c>
      <c r="K10" s="20">
        <f t="shared" ref="K10:BP10" si="0">SUM(K11:K32)</f>
        <v>0</v>
      </c>
      <c r="L10" s="20">
        <f t="shared" si="0"/>
        <v>0</v>
      </c>
      <c r="M10" s="20">
        <f t="shared" si="0"/>
        <v>0</v>
      </c>
      <c r="N10" s="20">
        <f>SUM(N11:N32)</f>
        <v>0</v>
      </c>
      <c r="O10" s="20">
        <f t="shared" si="0"/>
        <v>0</v>
      </c>
      <c r="P10" s="20">
        <f>SUM(P11:P32)</f>
        <v>0</v>
      </c>
      <c r="Q10" s="20">
        <f>SUM(Q11:Q32)</f>
        <v>0</v>
      </c>
      <c r="R10" s="20">
        <f t="shared" si="0"/>
        <v>0</v>
      </c>
      <c r="S10" s="20">
        <f t="shared" si="0"/>
        <v>0</v>
      </c>
      <c r="T10" s="20">
        <f t="shared" si="0"/>
        <v>0</v>
      </c>
      <c r="U10" s="20">
        <f>SUM(U11:U32)</f>
        <v>0</v>
      </c>
      <c r="V10" s="20">
        <f t="shared" ref="V10:W10" si="1">SUM(V11:V32)</f>
        <v>0</v>
      </c>
      <c r="W10" s="20">
        <f t="shared" si="1"/>
        <v>0</v>
      </c>
      <c r="X10" s="20">
        <f>SUM(X11:X32)</f>
        <v>0</v>
      </c>
      <c r="Y10" s="20">
        <f t="shared" si="0"/>
        <v>0</v>
      </c>
      <c r="Z10" s="20">
        <f t="shared" si="0"/>
        <v>0</v>
      </c>
      <c r="AA10" s="20">
        <f t="shared" si="0"/>
        <v>0</v>
      </c>
      <c r="AB10" s="20">
        <f t="shared" si="0"/>
        <v>112</v>
      </c>
      <c r="AC10" s="20">
        <f t="shared" si="0"/>
        <v>1</v>
      </c>
      <c r="AD10" s="20">
        <f t="shared" si="0"/>
        <v>0</v>
      </c>
      <c r="AE10" s="20">
        <f t="shared" si="0"/>
        <v>1</v>
      </c>
      <c r="AF10" s="20">
        <f t="shared" si="0"/>
        <v>0</v>
      </c>
      <c r="AG10" s="20">
        <f t="shared" si="0"/>
        <v>0</v>
      </c>
      <c r="AH10" s="20">
        <f t="shared" si="0"/>
        <v>0</v>
      </c>
      <c r="AI10" s="20">
        <f t="shared" si="0"/>
        <v>0</v>
      </c>
      <c r="AJ10" s="20">
        <f t="shared" si="0"/>
        <v>0</v>
      </c>
      <c r="AK10" s="20">
        <f t="shared" si="0"/>
        <v>0</v>
      </c>
      <c r="AL10" s="20">
        <f t="shared" si="0"/>
        <v>0</v>
      </c>
      <c r="AM10" s="20">
        <f t="shared" si="0"/>
        <v>0</v>
      </c>
      <c r="AN10" s="20">
        <f t="shared" si="0"/>
        <v>0</v>
      </c>
      <c r="AO10" s="20">
        <f t="shared" si="0"/>
        <v>0</v>
      </c>
      <c r="AP10" s="20">
        <f t="shared" si="0"/>
        <v>0</v>
      </c>
      <c r="AQ10" s="20">
        <f t="shared" si="0"/>
        <v>0</v>
      </c>
      <c r="AR10" s="20">
        <f t="shared" si="0"/>
        <v>0</v>
      </c>
      <c r="AS10" s="20">
        <f t="shared" si="0"/>
        <v>0</v>
      </c>
      <c r="AT10" s="20">
        <f t="shared" si="0"/>
        <v>0</v>
      </c>
      <c r="AU10" s="20">
        <f t="shared" si="0"/>
        <v>0</v>
      </c>
      <c r="AV10" s="20">
        <f t="shared" si="0"/>
        <v>0</v>
      </c>
      <c r="AW10" s="20">
        <f t="shared" si="0"/>
        <v>0</v>
      </c>
      <c r="AX10" s="20">
        <f t="shared" si="0"/>
        <v>0</v>
      </c>
      <c r="AY10" s="20">
        <f t="shared" si="0"/>
        <v>0</v>
      </c>
      <c r="AZ10" s="20">
        <f t="shared" si="0"/>
        <v>0</v>
      </c>
      <c r="BA10" s="20">
        <f t="shared" si="0"/>
        <v>0</v>
      </c>
      <c r="BB10" s="20">
        <f t="shared" si="0"/>
        <v>0</v>
      </c>
      <c r="BC10" s="20">
        <f t="shared" si="0"/>
        <v>0</v>
      </c>
      <c r="BD10" s="20">
        <f t="shared" si="0"/>
        <v>0</v>
      </c>
      <c r="BE10" s="20">
        <f t="shared" si="0"/>
        <v>0</v>
      </c>
      <c r="BF10" s="20">
        <f t="shared" si="0"/>
        <v>0</v>
      </c>
      <c r="BG10" s="20">
        <f t="shared" si="0"/>
        <v>0</v>
      </c>
      <c r="BH10" s="20">
        <f t="shared" si="0"/>
        <v>24</v>
      </c>
      <c r="BI10" s="20">
        <f t="shared" si="0"/>
        <v>0</v>
      </c>
      <c r="BJ10" s="20">
        <f t="shared" si="0"/>
        <v>0</v>
      </c>
      <c r="BK10" s="20">
        <f t="shared" si="0"/>
        <v>0</v>
      </c>
      <c r="BL10" s="20">
        <f t="shared" si="0"/>
        <v>0</v>
      </c>
      <c r="BM10" s="20">
        <f t="shared" si="0"/>
        <v>125</v>
      </c>
      <c r="BN10" s="20">
        <f t="shared" si="0"/>
        <v>5</v>
      </c>
      <c r="BO10" s="20">
        <f t="shared" si="0"/>
        <v>8498</v>
      </c>
      <c r="BP10" s="20">
        <f t="shared" si="0"/>
        <v>0</v>
      </c>
    </row>
    <row r="11" spans="7:68" s="21" customFormat="1" ht="30" customHeight="1">
      <c r="H11" s="22" t="s">
        <v>96</v>
      </c>
      <c r="I11" s="23" t="s">
        <v>97</v>
      </c>
      <c r="J11" s="24">
        <f>SUM(K11:BP11)</f>
        <v>583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>
        <v>1</v>
      </c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>
        <v>2</v>
      </c>
      <c r="BN11" s="24"/>
      <c r="BO11" s="24">
        <v>580</v>
      </c>
      <c r="BP11" s="24"/>
    </row>
    <row r="12" spans="7:68" s="21" customFormat="1" ht="15" customHeight="1">
      <c r="H12" s="25" t="s">
        <v>98</v>
      </c>
      <c r="I12" s="26" t="s">
        <v>99</v>
      </c>
      <c r="J12" s="27">
        <f>(J11/J10)*100</f>
        <v>6.6506958704083967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</row>
    <row r="13" spans="7:68" s="21" customFormat="1" ht="15" customHeight="1">
      <c r="H13" s="22" t="s">
        <v>100</v>
      </c>
      <c r="I13" s="23" t="s">
        <v>97</v>
      </c>
      <c r="J13" s="24">
        <f>SUM(K13:BP13)</f>
        <v>857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>
        <v>14</v>
      </c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>
        <v>6</v>
      </c>
      <c r="BI13" s="24"/>
      <c r="BJ13" s="24"/>
      <c r="BK13" s="24"/>
      <c r="BL13" s="24"/>
      <c r="BM13" s="24">
        <v>12</v>
      </c>
      <c r="BN13" s="24"/>
      <c r="BO13" s="24">
        <v>825</v>
      </c>
      <c r="BP13" s="24"/>
    </row>
    <row r="14" spans="7:68" s="21" customFormat="1" ht="15" customHeight="1">
      <c r="H14" s="25" t="s">
        <v>101</v>
      </c>
      <c r="I14" s="26" t="s">
        <v>99</v>
      </c>
      <c r="J14" s="27">
        <f>(J13/J10)*100</f>
        <v>9.776408852384213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</row>
    <row r="15" spans="7:68" s="21" customFormat="1" ht="15" customHeight="1">
      <c r="H15" s="22" t="s">
        <v>102</v>
      </c>
      <c r="I15" s="23" t="s">
        <v>97</v>
      </c>
      <c r="J15" s="24">
        <f>SUM(K15:BP15)</f>
        <v>3073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12</v>
      </c>
      <c r="AC15" s="24"/>
      <c r="AD15" s="24"/>
      <c r="AE15" s="24">
        <v>1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>
        <v>10</v>
      </c>
      <c r="BI15" s="24"/>
      <c r="BJ15" s="24"/>
      <c r="BK15" s="24"/>
      <c r="BL15" s="24"/>
      <c r="BM15" s="24">
        <v>15</v>
      </c>
      <c r="BN15" s="24"/>
      <c r="BO15" s="24">
        <v>3035</v>
      </c>
      <c r="BP15" s="24"/>
    </row>
    <row r="16" spans="7:68" s="21" customFormat="1" ht="15" customHeight="1">
      <c r="H16" s="25" t="s">
        <v>100</v>
      </c>
      <c r="I16" s="26" t="s">
        <v>99</v>
      </c>
      <c r="J16" s="27">
        <f>(J15/J10)*100</f>
        <v>35.055897786903941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</row>
    <row r="17" spans="8:68" s="21" customFormat="1" ht="15" customHeight="1">
      <c r="H17" s="22" t="s">
        <v>103</v>
      </c>
      <c r="I17" s="23" t="s">
        <v>97</v>
      </c>
      <c r="J17" s="24">
        <f>SUM(K17:BP17)</f>
        <v>517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>
        <v>5</v>
      </c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>
        <v>2</v>
      </c>
      <c r="BI17" s="24"/>
      <c r="BJ17" s="24"/>
      <c r="BK17" s="24"/>
      <c r="BL17" s="24"/>
      <c r="BM17" s="24">
        <v>7</v>
      </c>
      <c r="BN17" s="24"/>
      <c r="BO17" s="24">
        <v>503</v>
      </c>
      <c r="BP17" s="24"/>
    </row>
    <row r="18" spans="8:68" s="21" customFormat="1" ht="15" customHeight="1">
      <c r="H18" s="25" t="s">
        <v>104</v>
      </c>
      <c r="I18" s="26" t="s">
        <v>99</v>
      </c>
      <c r="J18" s="27">
        <f>(J17/J10)*100</f>
        <v>5.8977869039470683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</row>
    <row r="19" spans="8:68" s="21" customFormat="1" ht="15" customHeight="1">
      <c r="H19" s="22" t="s">
        <v>101</v>
      </c>
      <c r="I19" s="23" t="s">
        <v>97</v>
      </c>
      <c r="J19" s="24">
        <f>SUM(K19:BP19)</f>
        <v>280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>
        <v>2</v>
      </c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>
        <v>2</v>
      </c>
      <c r="BN19" s="24"/>
      <c r="BO19" s="24">
        <v>276</v>
      </c>
      <c r="BP19" s="24"/>
    </row>
    <row r="20" spans="8:68" s="21" customFormat="1" ht="15" customHeight="1">
      <c r="H20" s="25" t="s">
        <v>105</v>
      </c>
      <c r="I20" s="26" t="s">
        <v>99</v>
      </c>
      <c r="J20" s="27">
        <f>(J19/J10)*100</f>
        <v>3.1941592516541184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</row>
    <row r="21" spans="8:68" s="21" customFormat="1" ht="15" customHeight="1">
      <c r="H21" s="22" t="s">
        <v>100</v>
      </c>
      <c r="I21" s="23" t="s">
        <v>97</v>
      </c>
      <c r="J21" s="24">
        <f>SUM(K21:BP21)</f>
        <v>1146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>
        <v>13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>
        <v>4</v>
      </c>
      <c r="BI21" s="24"/>
      <c r="BJ21" s="24"/>
      <c r="BK21" s="24"/>
      <c r="BL21" s="24"/>
      <c r="BM21" s="24">
        <v>14</v>
      </c>
      <c r="BN21" s="24"/>
      <c r="BO21" s="24">
        <v>1115</v>
      </c>
      <c r="BP21" s="24"/>
    </row>
    <row r="22" spans="8:68" s="21" customFormat="1" ht="15" customHeight="1">
      <c r="H22" s="25" t="s">
        <v>106</v>
      </c>
      <c r="I22" s="26" t="s">
        <v>99</v>
      </c>
      <c r="J22" s="27">
        <f>(J21/J10)*100</f>
        <v>13.073237508555785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</row>
    <row r="23" spans="8:68" s="21" customFormat="1" ht="15" customHeight="1">
      <c r="H23" s="22" t="s">
        <v>107</v>
      </c>
      <c r="I23" s="23" t="s">
        <v>97</v>
      </c>
      <c r="J23" s="24">
        <f>SUM(K23:BP23)</f>
        <v>1072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>
        <v>10</v>
      </c>
      <c r="AC23" s="24">
        <v>1</v>
      </c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>
        <v>8</v>
      </c>
      <c r="BN23" s="24">
        <v>5</v>
      </c>
      <c r="BO23" s="24">
        <v>1048</v>
      </c>
      <c r="BP23" s="24"/>
    </row>
    <row r="24" spans="8:68" s="21" customFormat="1" ht="15" customHeight="1">
      <c r="H24" s="25" t="s">
        <v>108</v>
      </c>
      <c r="I24" s="26" t="s">
        <v>99</v>
      </c>
      <c r="J24" s="27">
        <f>(J23/J10)*100</f>
        <v>12.229066849190053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</row>
    <row r="25" spans="8:68" s="21" customFormat="1" ht="15" customHeight="1">
      <c r="H25" s="22" t="s">
        <v>109</v>
      </c>
      <c r="I25" s="23" t="s">
        <v>97</v>
      </c>
      <c r="J25" s="24">
        <f>SUM(K25:BP25)</f>
        <v>382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>
        <v>10</v>
      </c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>
        <v>10</v>
      </c>
      <c r="BN25" s="24"/>
      <c r="BO25" s="24">
        <v>362</v>
      </c>
      <c r="BP25" s="24"/>
    </row>
    <row r="26" spans="8:68" s="21" customFormat="1" ht="15" customHeight="1">
      <c r="H26" s="25" t="s">
        <v>110</v>
      </c>
      <c r="I26" s="26" t="s">
        <v>99</v>
      </c>
      <c r="J26" s="27">
        <f>(J25/J10)*100</f>
        <v>4.357745836185261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</row>
    <row r="27" spans="8:68" s="21" customFormat="1" ht="15" customHeight="1">
      <c r="H27" s="22" t="s">
        <v>111</v>
      </c>
      <c r="I27" s="23" t="s">
        <v>97</v>
      </c>
      <c r="J27" s="24">
        <f>SUM(K27:BP27)</f>
        <v>214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>
        <v>24</v>
      </c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>
        <v>34</v>
      </c>
      <c r="BN27" s="24"/>
      <c r="BO27" s="24">
        <v>156</v>
      </c>
      <c r="BP27" s="24"/>
    </row>
    <row r="28" spans="8:68" s="21" customFormat="1" ht="15" customHeight="1">
      <c r="H28" s="25" t="s">
        <v>110</v>
      </c>
      <c r="I28" s="26" t="s">
        <v>99</v>
      </c>
      <c r="J28" s="27">
        <f>(J27/J10)*100</f>
        <v>2.4412502851927904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</row>
    <row r="29" spans="8:68" s="21" customFormat="1" ht="15" customHeight="1">
      <c r="H29" s="22" t="s">
        <v>112</v>
      </c>
      <c r="I29" s="23" t="s">
        <v>97</v>
      </c>
      <c r="J29" s="24">
        <f>SUM(K29:BP29)</f>
        <v>592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>
        <v>20</v>
      </c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>
        <v>1</v>
      </c>
      <c r="BI29" s="24"/>
      <c r="BJ29" s="24"/>
      <c r="BK29" s="24"/>
      <c r="BL29" s="24"/>
      <c r="BM29" s="24">
        <v>20</v>
      </c>
      <c r="BN29" s="24"/>
      <c r="BO29" s="24">
        <v>551</v>
      </c>
      <c r="BP29" s="24"/>
    </row>
    <row r="30" spans="8:68" s="21" customFormat="1" ht="15" customHeight="1">
      <c r="H30" s="25" t="s">
        <v>113</v>
      </c>
      <c r="I30" s="26" t="s">
        <v>99</v>
      </c>
      <c r="J30" s="27">
        <f>(J29/J10)*100</f>
        <v>6.7533652749258506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</row>
    <row r="31" spans="8:68" s="21" customFormat="1" ht="15" customHeight="1">
      <c r="H31" s="22" t="s">
        <v>114</v>
      </c>
      <c r="I31" s="23" t="s">
        <v>97</v>
      </c>
      <c r="J31" s="24">
        <f>SUM(K31:BP31)</f>
        <v>50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>
        <v>1</v>
      </c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>
        <v>1</v>
      </c>
      <c r="BI31" s="24"/>
      <c r="BJ31" s="24"/>
      <c r="BK31" s="24"/>
      <c r="BL31" s="24"/>
      <c r="BM31" s="24">
        <v>1</v>
      </c>
      <c r="BN31" s="24"/>
      <c r="BO31" s="24">
        <v>47</v>
      </c>
      <c r="BP31" s="24"/>
    </row>
    <row r="32" spans="8:68" s="21" customFormat="1" ht="15" customHeight="1">
      <c r="H32" s="25" t="s">
        <v>115</v>
      </c>
      <c r="I32" s="26" t="s">
        <v>99</v>
      </c>
      <c r="J32" s="27">
        <f>(J31/J10)*100</f>
        <v>0.5703855806525211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5" manualBreakCount="5">
    <brk id="19" max="1048575" man="1"/>
    <brk id="31" max="1048575" man="1"/>
    <brk id="41" max="1048575" man="1"/>
    <brk id="51" max="1048575" man="1"/>
    <brk id="6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JLH1030</vt:lpstr>
      <vt:lpstr>包括登録局</vt:lpstr>
      <vt:lpstr>一般登録局</vt:lpstr>
      <vt:lpstr>'JLH1030'!Print_Area</vt:lpstr>
      <vt:lpstr>'JLH1030'!Print_Titles</vt:lpstr>
      <vt:lpstr>一般登録局!Print_Titles</vt:lpstr>
      <vt:lpstr>包括登録局!Print_Titles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2020-08-03T01:25:45Z</dcterms:created>
  <dcterms:modified xsi:type="dcterms:W3CDTF">2020-08-03T01:25:50Z</dcterms:modified>
</cp:coreProperties>
</file>