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8671232\Desktop\"/>
    </mc:Choice>
  </mc:AlternateContent>
  <bookViews>
    <workbookView xWindow="0" yWindow="0" windowWidth="22440" windowHeight="9780"/>
  </bookViews>
  <sheets>
    <sheet name="JLH1030" sheetId="4" r:id="rId1"/>
    <sheet name="包括登録局" sheetId="5" r:id="rId2"/>
    <sheet name="一般登録局" sheetId="6" r:id="rId3"/>
  </sheets>
  <definedNames>
    <definedName name="_xlnm.Print_Area" localSheetId="0">'JLH1030'!$A$1:$EY$32</definedName>
    <definedName name="_xlnm.Print_Titles" localSheetId="0">'JLH1030'!$A:$I,'JLH1030'!$1:$9</definedName>
    <definedName name="_xlnm.Print_Titles" localSheetId="2">一般登録局!$A:$I,一般登録局!$1:$9</definedName>
    <definedName name="_xlnm.Print_Titles" localSheetId="1">包括登録局!$A:$I,包括登録局!$1:$9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6" l="1"/>
  <c r="J29" i="6"/>
  <c r="J27" i="6"/>
  <c r="J25" i="6"/>
  <c r="J23" i="6"/>
  <c r="J21" i="6"/>
  <c r="J19" i="6"/>
  <c r="J17" i="6"/>
  <c r="J15" i="6"/>
  <c r="J13" i="6"/>
  <c r="J11" i="6"/>
  <c r="BZ10" i="6"/>
  <c r="BY10" i="6"/>
  <c r="BX10" i="6"/>
  <c r="BW10" i="6"/>
  <c r="BV10" i="6"/>
  <c r="BU10" i="6"/>
  <c r="BT10" i="6"/>
  <c r="BS10" i="6"/>
  <c r="BR10" i="6"/>
  <c r="BQ10" i="6"/>
  <c r="BP10" i="6"/>
  <c r="BO10" i="6"/>
  <c r="BN10" i="6"/>
  <c r="BM10" i="6"/>
  <c r="BL10" i="6"/>
  <c r="BK10" i="6"/>
  <c r="BJ10" i="6"/>
  <c r="BI10" i="6"/>
  <c r="BH10" i="6"/>
  <c r="BG10" i="6"/>
  <c r="BF10" i="6"/>
  <c r="BE10" i="6"/>
  <c r="BD10" i="6"/>
  <c r="BC10" i="6"/>
  <c r="BB10" i="6"/>
  <c r="BA10" i="6"/>
  <c r="AZ10" i="6"/>
  <c r="AY10" i="6"/>
  <c r="AX10" i="6"/>
  <c r="AW10" i="6"/>
  <c r="AV10" i="6"/>
  <c r="AU10" i="6"/>
  <c r="AT10" i="6"/>
  <c r="AS10" i="6"/>
  <c r="AR10" i="6"/>
  <c r="AQ10" i="6"/>
  <c r="AP10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31" i="5"/>
  <c r="J29" i="5"/>
  <c r="J27" i="5"/>
  <c r="J25" i="5"/>
  <c r="J23" i="5"/>
  <c r="J21" i="5"/>
  <c r="J19" i="5"/>
  <c r="J17" i="5"/>
  <c r="J15" i="5"/>
  <c r="J13" i="5"/>
  <c r="J11" i="5"/>
  <c r="BZ10" i="5"/>
  <c r="BY10" i="5"/>
  <c r="BX10" i="5"/>
  <c r="BW10" i="5"/>
  <c r="BV10" i="5"/>
  <c r="BU10" i="5"/>
  <c r="BT10" i="5"/>
  <c r="BS10" i="5"/>
  <c r="BR10" i="5"/>
  <c r="BQ10" i="5"/>
  <c r="BP10" i="5"/>
  <c r="BO10" i="5"/>
  <c r="BN10" i="5"/>
  <c r="BM10" i="5"/>
  <c r="BL10" i="5"/>
  <c r="BK10" i="5"/>
  <c r="BJ10" i="5"/>
  <c r="BI10" i="5"/>
  <c r="BH10" i="5"/>
  <c r="BG10" i="5"/>
  <c r="BF10" i="5"/>
  <c r="BE10" i="5"/>
  <c r="BD10" i="5"/>
  <c r="BC10" i="5"/>
  <c r="BB10" i="5"/>
  <c r="BA10" i="5"/>
  <c r="AZ10" i="5"/>
  <c r="AY10" i="5"/>
  <c r="AX10" i="5"/>
  <c r="AW10" i="5"/>
  <c r="AV10" i="5"/>
  <c r="AU10" i="5"/>
  <c r="AT10" i="5"/>
  <c r="AS10" i="5"/>
  <c r="AR10" i="5"/>
  <c r="AQ10" i="5"/>
  <c r="AP10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31" i="4"/>
  <c r="J29" i="4"/>
  <c r="J27" i="4"/>
  <c r="J25" i="4"/>
  <c r="J23" i="4"/>
  <c r="J21" i="4"/>
  <c r="J19" i="4"/>
  <c r="J17" i="4"/>
  <c r="J15" i="4"/>
  <c r="J13" i="4"/>
  <c r="J11" i="4"/>
  <c r="EY10" i="4"/>
  <c r="EX10" i="4"/>
  <c r="EW10" i="4"/>
  <c r="EV10" i="4"/>
  <c r="EU10" i="4"/>
  <c r="ET10" i="4"/>
  <c r="ES10" i="4"/>
  <c r="ER10" i="4"/>
  <c r="EQ10" i="4"/>
  <c r="EP10" i="4"/>
  <c r="EO10" i="4"/>
  <c r="EN10" i="4"/>
  <c r="EM10" i="4"/>
  <c r="EL10" i="4"/>
  <c r="EK10" i="4"/>
  <c r="EJ10" i="4"/>
  <c r="EI10" i="4"/>
  <c r="EH10" i="4"/>
  <c r="EG10" i="4"/>
  <c r="EF10" i="4"/>
  <c r="EE10" i="4"/>
  <c r="ED10" i="4"/>
  <c r="EC10" i="4"/>
  <c r="EB10" i="4"/>
  <c r="EA10" i="4"/>
  <c r="DZ10" i="4"/>
  <c r="DY10" i="4"/>
  <c r="DX10" i="4"/>
  <c r="DW10" i="4"/>
  <c r="DV10" i="4"/>
  <c r="DU10" i="4"/>
  <c r="DT10" i="4"/>
  <c r="DS10" i="4"/>
  <c r="DR10" i="4"/>
  <c r="DQ10" i="4"/>
  <c r="DP10" i="4"/>
  <c r="DO10" i="4"/>
  <c r="DN10" i="4"/>
  <c r="DM10" i="4"/>
  <c r="DL10" i="4"/>
  <c r="DK10" i="4"/>
  <c r="DJ10" i="4"/>
  <c r="DI10" i="4"/>
  <c r="DH10" i="4"/>
  <c r="DG10" i="4"/>
  <c r="DF10" i="4"/>
  <c r="DE10" i="4"/>
  <c r="DD10" i="4"/>
  <c r="DC10" i="4"/>
  <c r="DB10" i="4"/>
  <c r="DA10" i="4"/>
  <c r="CZ10" i="4"/>
  <c r="CY10" i="4"/>
  <c r="CX10" i="4"/>
  <c r="CW10" i="4"/>
  <c r="CV10" i="4"/>
  <c r="CT10" i="4"/>
  <c r="CS10" i="4"/>
  <c r="CR10" i="4"/>
  <c r="CQ10" i="4"/>
  <c r="CP10" i="4"/>
  <c r="CO10" i="4"/>
  <c r="CN10" i="4"/>
  <c r="CM10" i="4"/>
  <c r="CL10" i="4"/>
  <c r="CK10" i="4"/>
  <c r="CJ10" i="4"/>
  <c r="CI10" i="4"/>
  <c r="CH10" i="4"/>
  <c r="CG10" i="4"/>
  <c r="CF10" i="4"/>
  <c r="CE10" i="4"/>
  <c r="CD10" i="4"/>
  <c r="CC10" i="4"/>
  <c r="CB10" i="4"/>
  <c r="BZ10" i="4"/>
  <c r="BY10" i="4"/>
  <c r="BX10" i="4"/>
  <c r="BW10" i="4"/>
  <c r="BV10" i="4"/>
  <c r="BU10" i="4"/>
  <c r="BT10" i="4"/>
  <c r="BS10" i="4"/>
  <c r="BR10" i="4"/>
  <c r="BQ10" i="4"/>
  <c r="BP10" i="4"/>
  <c r="BO10" i="4"/>
  <c r="BN10" i="4"/>
  <c r="BM10" i="4"/>
  <c r="BL10" i="4"/>
  <c r="BK10" i="4"/>
  <c r="BJ10" i="4"/>
  <c r="BI10" i="4"/>
  <c r="BH10" i="4"/>
  <c r="BG10" i="4"/>
  <c r="BF10" i="4"/>
  <c r="BE10" i="4"/>
  <c r="BD10" i="4"/>
  <c r="BC10" i="4"/>
  <c r="BB10" i="4"/>
  <c r="BA10" i="4"/>
  <c r="AZ10" i="4"/>
  <c r="AY10" i="4"/>
  <c r="AX10" i="4"/>
  <c r="AW10" i="4"/>
  <c r="AV10" i="4"/>
  <c r="AU10" i="4"/>
  <c r="AT10" i="4"/>
  <c r="AS10" i="4"/>
  <c r="AR10" i="4"/>
  <c r="AQ10" i="4"/>
  <c r="AP10" i="4"/>
  <c r="AO10" i="4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4" i="6" l="1"/>
  <c r="J26" i="6"/>
  <c r="J28" i="6"/>
  <c r="J18" i="6"/>
  <c r="J10" i="6"/>
  <c r="J12" i="6" s="1"/>
  <c r="J10" i="5"/>
  <c r="J12" i="5" s="1"/>
  <c r="J10" i="4"/>
  <c r="J22" i="6"/>
  <c r="J16" i="6"/>
  <c r="J32" i="6"/>
  <c r="J14" i="4"/>
  <c r="J18" i="4"/>
  <c r="J24" i="4"/>
  <c r="J22" i="4"/>
  <c r="J16" i="4"/>
  <c r="J12" i="4"/>
  <c r="J30" i="4"/>
  <c r="J26" i="4"/>
  <c r="J28" i="4"/>
  <c r="J20" i="4"/>
  <c r="J32" i="4"/>
  <c r="J24" i="6" l="1"/>
  <c r="J20" i="6"/>
  <c r="J30" i="6"/>
  <c r="J32" i="5"/>
  <c r="J30" i="5"/>
  <c r="J20" i="5"/>
  <c r="J18" i="5"/>
  <c r="J16" i="5"/>
  <c r="J14" i="5"/>
  <c r="J22" i="5"/>
  <c r="J24" i="5"/>
  <c r="J28" i="5"/>
  <c r="J26" i="5"/>
</calcChain>
</file>

<file path=xl/sharedStrings.xml><?xml version="1.0" encoding="utf-8"?>
<sst xmlns="http://schemas.openxmlformats.org/spreadsheetml/2006/main" count="436" uniqueCount="162">
  <si>
    <t>地方局・局種別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</si>
  <si>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・登録局の局数は、計上されています</t>
  </si>
  <si>
    <t>・特定無線局（開設局数）については、月末時点での集計値を掲載しています。</t>
  </si>
  <si>
    <t>地方局</t>
    <rPh sb="0" eb="2">
      <t>チホウ</t>
    </rPh>
    <rPh sb="2" eb="3">
      <t>キョク</t>
    </rPh>
    <phoneticPr fontId="5"/>
  </si>
  <si>
    <t>局　種</t>
  </si>
  <si>
    <t>総計</t>
  </si>
  <si>
    <t>固定局</t>
  </si>
  <si>
    <t>　　アナログ</t>
    <phoneticPr fontId="5"/>
  </si>
  <si>
    <t>　　デジタル</t>
    <phoneticPr fontId="5"/>
  </si>
  <si>
    <t>特定以外の
地上基幹放送局</t>
    <phoneticPr fontId="5"/>
  </si>
  <si>
    <t>特定地上基幹放送試験局</t>
    <phoneticPr fontId="5"/>
  </si>
  <si>
    <t>特定以外の
地上基幹放送試験局</t>
    <phoneticPr fontId="5"/>
  </si>
  <si>
    <t>地上一般放送局</t>
    <phoneticPr fontId="5"/>
  </si>
  <si>
    <t>海岸局</t>
  </si>
  <si>
    <t>航空局</t>
  </si>
  <si>
    <t>　　第５世代＆ＬＴＥ＆
　　第３世代の基地局</t>
    <rPh sb="19" eb="22">
      <t>キチキョク</t>
    </rPh>
    <phoneticPr fontId="5"/>
  </si>
  <si>
    <t>　　第５世代＆ＬＴＥの
　　基地局</t>
    <rPh sb="14" eb="17">
      <t>キチキョク</t>
    </rPh>
    <phoneticPr fontId="5"/>
  </si>
  <si>
    <t xml:space="preserve">  第５世代の基地局</t>
    <rPh sb="2" eb="3">
      <t>ダイ</t>
    </rPh>
    <rPh sb="4" eb="6">
      <t>セダイ</t>
    </rPh>
    <rPh sb="7" eb="10">
      <t>キチキョク</t>
    </rPh>
    <phoneticPr fontId="5"/>
  </si>
  <si>
    <t>　　ＬＴＥ＆第３世代の
　　基地局</t>
    <rPh sb="14" eb="17">
      <t>キチキョク</t>
    </rPh>
    <phoneticPr fontId="5"/>
  </si>
  <si>
    <t>　　ＬＴＥの基地局</t>
    <rPh sb="6" eb="9">
      <t>キチキョク</t>
    </rPh>
    <phoneticPr fontId="5"/>
  </si>
  <si>
    <t>　　第３世代の基地局</t>
    <rPh sb="7" eb="10">
      <t>キチキョク</t>
    </rPh>
    <phoneticPr fontId="5"/>
  </si>
  <si>
    <t>　　広帯域移動無線
　　アクセスシステム＆
　　ローカル５Ｇの基地局</t>
    <phoneticPr fontId="5"/>
  </si>
  <si>
    <t>　　広帯域移動無線
　　アクセスシステム</t>
    <phoneticPr fontId="5"/>
  </si>
  <si>
    <t>　　ＰＨＳ</t>
    <phoneticPr fontId="5"/>
  </si>
  <si>
    <t>　　ローカル５Ｇの基地局
　　(同期方式／自己土地利用)</t>
    <phoneticPr fontId="5"/>
  </si>
  <si>
    <t>　　ローカル５Ｇの基地局
　　(同期方式／他者土地利用)</t>
    <phoneticPr fontId="5"/>
  </si>
  <si>
    <t>　　ローカル５Ｇの基地局
　　(同期方式／自己・他者の両方を含む)</t>
    <phoneticPr fontId="5"/>
  </si>
  <si>
    <t>　　ローカル５Ｇの基地局
　　(準同期方式／自己土地利用)</t>
    <phoneticPr fontId="5"/>
  </si>
  <si>
    <t>　　ローカル５Ｇの基地局
　　(準同期方式／他者土地利用)</t>
    <phoneticPr fontId="5"/>
  </si>
  <si>
    <t>　　ローカル５Ｇの基地局
　　(準同期方式／自己・他者の両方を含む)</t>
    <phoneticPr fontId="5"/>
  </si>
  <si>
    <t>　　ローカル５Ｇの基地局
　　(その他／自己土地利用)</t>
    <phoneticPr fontId="5"/>
  </si>
  <si>
    <t>　　ローカル５Ｇの基地局
　　(その他／他者土地利用)</t>
    <phoneticPr fontId="5"/>
  </si>
  <si>
    <t>　　ローカル５Ｇの基地局
　　(その他／自己・他者の両方を含む)</t>
    <phoneticPr fontId="5"/>
  </si>
  <si>
    <t>　　その他</t>
    <rPh sb="4" eb="5">
      <t>タ</t>
    </rPh>
    <phoneticPr fontId="5"/>
  </si>
  <si>
    <t>携帯基地局</t>
  </si>
  <si>
    <t>無線呼出局</t>
  </si>
  <si>
    <t>陸上移動中継局</t>
  </si>
  <si>
    <t>船舶局</t>
  </si>
  <si>
    <t>特定船舶局</t>
  </si>
  <si>
    <t>遭難自動通報局</t>
  </si>
  <si>
    <t>船上通信局</t>
  </si>
  <si>
    <t>航空機局</t>
  </si>
  <si>
    <t>　　無線航行陸上局</t>
  </si>
  <si>
    <t>　　無線航行移動局</t>
  </si>
  <si>
    <t>　　無線標定陸上局</t>
  </si>
  <si>
    <t>　　無線標定移動局</t>
  </si>
  <si>
    <t>　　無線標識局</t>
  </si>
  <si>
    <t>地球局</t>
  </si>
  <si>
    <t>ＶＳＡＴ制御地球局</t>
  </si>
  <si>
    <t>ＶＳＡＴ地球局</t>
  </si>
  <si>
    <t>航空地球局</t>
  </si>
  <si>
    <t>航空機地球局</t>
  </si>
  <si>
    <t>海岸地球局</t>
  </si>
  <si>
    <t>船舶地球局</t>
  </si>
  <si>
    <t>携帯基地地球局</t>
  </si>
  <si>
    <t>携帯移動地球局</t>
    <phoneticPr fontId="5"/>
  </si>
  <si>
    <t>宇宙局</t>
  </si>
  <si>
    <t>人工衛星局</t>
  </si>
  <si>
    <t>衛星基幹放送局</t>
    <phoneticPr fontId="5"/>
  </si>
  <si>
    <t>衛星基幹放送試験局</t>
    <phoneticPr fontId="5"/>
  </si>
  <si>
    <t>非常局</t>
  </si>
  <si>
    <t>実験試験局</t>
    <phoneticPr fontId="5"/>
  </si>
  <si>
    <t>特定実験試験局</t>
    <phoneticPr fontId="5"/>
  </si>
  <si>
    <t>実用化試験局</t>
  </si>
  <si>
    <t>アマチュア局</t>
  </si>
  <si>
    <t>構内無線局</t>
  </si>
  <si>
    <t>気象援助局</t>
  </si>
  <si>
    <t>標準周波数局</t>
  </si>
  <si>
    <t>特別業務の局</t>
  </si>
  <si>
    <t>移動局</t>
  </si>
  <si>
    <t>陸上移動局</t>
  </si>
  <si>
    <t>携帯局</t>
  </si>
  <si>
    <t xml:space="preserve">（パーソナル無線を除く）
簡易無線局
</t>
  </si>
  <si>
    <t>パーソナル無線</t>
  </si>
  <si>
    <t>　　固定局</t>
  </si>
  <si>
    <t xml:space="preserve"> 　　第５世代＆ＬＴＥ＆
　 　第３世代の端末</t>
    <rPh sb="21" eb="23">
      <t>タンマツ</t>
    </rPh>
    <phoneticPr fontId="5"/>
  </si>
  <si>
    <t xml:space="preserve"> 　　第５世代＆ＬＴＥの
 　　端末</t>
    <rPh sb="16" eb="18">
      <t>タンマツ</t>
    </rPh>
    <phoneticPr fontId="5"/>
  </si>
  <si>
    <t>　　　第５世代の端末</t>
    <phoneticPr fontId="3"/>
  </si>
  <si>
    <t>　　　ＬＴＥ＆第３世代の
　　　端末</t>
    <phoneticPr fontId="5"/>
  </si>
  <si>
    <t>　　　ＬＴＥの端末</t>
    <rPh sb="7" eb="9">
      <t>タンマツ</t>
    </rPh>
    <phoneticPr fontId="5"/>
  </si>
  <si>
    <t>　　　ＬＴＥのＮＢ-ＩoＴ＆
　　　eＭＴＣ端末</t>
    <phoneticPr fontId="3"/>
  </si>
  <si>
    <t>　　　ＬＴＥのＮＢ-ＩoＴ端末</t>
    <phoneticPr fontId="3"/>
  </si>
  <si>
    <t>　　　ＬＴＥのeＭＴＣ端末</t>
    <phoneticPr fontId="3"/>
  </si>
  <si>
    <t>　　　第３世代の端末</t>
    <rPh sb="8" eb="10">
      <t>タンマツ</t>
    </rPh>
    <phoneticPr fontId="5"/>
  </si>
  <si>
    <t>　　　広帯域移動無線　　　
　　　アクセスシステム
　　　（eＭＴＣ端末以外）＆
　　　ローカル５Ｇの端末</t>
    <phoneticPr fontId="5"/>
  </si>
  <si>
    <t>　　　広帯域移動無線
　　　アクセスシステム
   (eＭＴＣ端末以外)</t>
    <rPh sb="33" eb="35">
      <t>イガイ</t>
    </rPh>
    <phoneticPr fontId="3"/>
  </si>
  <si>
    <t>　　　広帯域移動無線
　　　アクセスシステム
   (eＭＴＣ端末)</t>
    <phoneticPr fontId="3"/>
  </si>
  <si>
    <t>　　　ローカル５Ｇの端末</t>
  </si>
  <si>
    <t>　　　その他</t>
    <rPh sb="5" eb="6">
      <t>タ</t>
    </rPh>
    <phoneticPr fontId="5"/>
  </si>
  <si>
    <t>　　携帯局</t>
  </si>
  <si>
    <t>　　携帯移動地球局</t>
  </si>
  <si>
    <t>　　ＶＳＡＴ地球局</t>
    <phoneticPr fontId="5"/>
  </si>
  <si>
    <t xml:space="preserve">  航空機地球局</t>
    <phoneticPr fontId="5"/>
  </si>
  <si>
    <t>　　　第５世代の端末</t>
    <phoneticPr fontId="3"/>
  </si>
  <si>
    <t>　　　広帯域移動無線　　　
　　　アクセスシステム
　　　（eＭＴＣ端末以外）＆
　　　ローカル５Ｇの端末</t>
    <phoneticPr fontId="3"/>
  </si>
  <si>
    <t xml:space="preserve">  航空機地球局</t>
    <phoneticPr fontId="5"/>
  </si>
  <si>
    <t>　　陸上移動中継局</t>
    <phoneticPr fontId="5"/>
  </si>
  <si>
    <t>　　　　　第５世代＆ＬＴＥ＆
　　　　　第３世代の基地局</t>
    <rPh sb="25" eb="28">
      <t>キチキョク</t>
    </rPh>
    <phoneticPr fontId="5"/>
  </si>
  <si>
    <t>　　　　　第５世代＆ＬＴＥの
　　　　　基地局</t>
    <rPh sb="20" eb="23">
      <t>キチキョク</t>
    </rPh>
    <phoneticPr fontId="5"/>
  </si>
  <si>
    <t xml:space="preserve">  　　　第５世代の基地局</t>
    <rPh sb="5" eb="6">
      <t>ダイ</t>
    </rPh>
    <rPh sb="7" eb="9">
      <t>セダイ</t>
    </rPh>
    <rPh sb="10" eb="13">
      <t>キチキョク</t>
    </rPh>
    <phoneticPr fontId="5"/>
  </si>
  <si>
    <t>　　　　　ＬＴＥ＆第３世代の
　　　　　基地局</t>
    <phoneticPr fontId="5"/>
  </si>
  <si>
    <t>　　　　　ＬＴＥの基地局</t>
    <rPh sb="9" eb="12">
      <t>キチキョク</t>
    </rPh>
    <phoneticPr fontId="5"/>
  </si>
  <si>
    <t>　　　　　第３世代の基地局</t>
    <rPh sb="10" eb="13">
      <t>キチキョク</t>
    </rPh>
    <phoneticPr fontId="5"/>
  </si>
  <si>
    <t>　　　  広帯域移動無線
　　　  アクセスシステム＆
　　　  ローカル５Ｇの基地局</t>
    <phoneticPr fontId="5"/>
  </si>
  <si>
    <t>　　　　　広帯域移動無線
　　　　　アクセスシステム</t>
    <rPh sb="5" eb="6">
      <t>ヒロ</t>
    </rPh>
    <rPh sb="6" eb="7">
      <t>タイ</t>
    </rPh>
    <rPh sb="7" eb="8">
      <t>イキ</t>
    </rPh>
    <rPh sb="8" eb="10">
      <t>イドウ</t>
    </rPh>
    <rPh sb="10" eb="12">
      <t>ムセン</t>
    </rPh>
    <phoneticPr fontId="5"/>
  </si>
  <si>
    <t>　　  　ローカル５Ｇの基地局
　　  　(同期方式／自己土地利用)</t>
    <phoneticPr fontId="5"/>
  </si>
  <si>
    <t>　　  　ローカル５Ｇの基地局
　　  　(同期方式／他者土地利用)</t>
    <phoneticPr fontId="5"/>
  </si>
  <si>
    <t>　　  　ローカル５Ｇの基地局
　　  　(同期方式／自己・他者の両方を含む)</t>
    <phoneticPr fontId="5"/>
  </si>
  <si>
    <t>　　  　ローカル５Ｇの基地局
　　  　(準同期方式／自己土地利用)</t>
    <phoneticPr fontId="5"/>
  </si>
  <si>
    <t>　　  　ローカル５Ｇの基地局
　　  　(準同期方式／他者土地利用)</t>
    <phoneticPr fontId="5"/>
  </si>
  <si>
    <t>　　  　ローカル５Ｇの基地局
　　  　(準同期方式／自己・他者の両方を含む)</t>
    <phoneticPr fontId="5"/>
  </si>
  <si>
    <t>　　  　ローカル５Ｇの基地局
　　  　(その他／自己土地利用)</t>
    <phoneticPr fontId="5"/>
  </si>
  <si>
    <t>　　  　ローカル５Ｇの基地局
　　  　(その他／他者土地利用)</t>
    <phoneticPr fontId="5"/>
  </si>
  <si>
    <t>　　  　ローカル５Ｇの基地局
　　  　(その他／自己・他者の両方を含む)</t>
    <phoneticPr fontId="5"/>
  </si>
  <si>
    <t>　　　　　その他</t>
    <rPh sb="7" eb="8">
      <t>タ</t>
    </rPh>
    <phoneticPr fontId="5"/>
  </si>
  <si>
    <t>　　  　ローカル５Ｇの基地局
　　  　(同期方式／自己・他者の両方を含む)</t>
    <phoneticPr fontId="5"/>
  </si>
  <si>
    <t>　　  　ローカル５Ｇの基地局
　　  　(準同期方式／自己土地利用)</t>
    <phoneticPr fontId="5"/>
  </si>
  <si>
    <t>　　  　ローカル５Ｇの基地局
　　  　(その他／自己・他者の両方を含む)</t>
    <phoneticPr fontId="5"/>
  </si>
  <si>
    <t>総無線局数</t>
  </si>
  <si>
    <t>北海</t>
  </si>
  <si>
    <t>無線局数</t>
  </si>
  <si>
    <t>道</t>
  </si>
  <si>
    <t>比率(%)</t>
  </si>
  <si>
    <t>東</t>
  </si>
  <si>
    <t>北</t>
  </si>
  <si>
    <t>関</t>
  </si>
  <si>
    <t>信</t>
  </si>
  <si>
    <t>越</t>
  </si>
  <si>
    <t>陸</t>
  </si>
  <si>
    <t>海</t>
  </si>
  <si>
    <t>近</t>
  </si>
  <si>
    <t>畿</t>
  </si>
  <si>
    <t>中</t>
  </si>
  <si>
    <t>国</t>
  </si>
  <si>
    <t>四</t>
  </si>
  <si>
    <t>九</t>
  </si>
  <si>
    <t>州</t>
  </si>
  <si>
    <t>沖</t>
  </si>
  <si>
    <t>縄</t>
  </si>
  <si>
    <t>地方局・局種別（登録局：包括）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</si>
  <si>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・月末時点での登録局(包括)の集計値を再掲しています。</t>
    <rPh sb="7" eb="9">
      <t>トウロク</t>
    </rPh>
    <rPh sb="9" eb="10">
      <t>キョク</t>
    </rPh>
    <rPh sb="11" eb="13">
      <t>ホウカツ</t>
    </rPh>
    <phoneticPr fontId="5"/>
  </si>
  <si>
    <t>　　デジタル</t>
    <phoneticPr fontId="5"/>
  </si>
  <si>
    <t>特定地上基幹放送試験局</t>
    <phoneticPr fontId="5"/>
  </si>
  <si>
    <t>特定以外の
地上基幹放送試験局</t>
    <phoneticPr fontId="5"/>
  </si>
  <si>
    <t>地上一般放送局</t>
    <phoneticPr fontId="5"/>
  </si>
  <si>
    <t>　　ローカル５Ｇの基地局
　　(同期方式／他者土地利用)</t>
    <phoneticPr fontId="5"/>
  </si>
  <si>
    <t>　　ローカル５Ｇの基地局
　　(準同期方式／自己・他者の両方を含む)</t>
    <phoneticPr fontId="5"/>
  </si>
  <si>
    <t>　　ローカル５Ｇの基地局
　　(その他／自己土地利用)</t>
    <phoneticPr fontId="5"/>
  </si>
  <si>
    <t>携帯移動地球局</t>
  </si>
  <si>
    <t>衛星基幹放送局</t>
    <phoneticPr fontId="5"/>
  </si>
  <si>
    <t>実験試験局</t>
    <phoneticPr fontId="5"/>
  </si>
  <si>
    <t>地方局・局種別（登録局：包括除く）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</si>
  <si>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・月末時点での登録局(包括除く)の集計値を再掲しています。</t>
    <rPh sb="7" eb="9">
      <t>トウロク</t>
    </rPh>
    <rPh sb="9" eb="10">
      <t>キョク</t>
    </rPh>
    <rPh sb="11" eb="13">
      <t>ホウカツ</t>
    </rPh>
    <rPh sb="13" eb="14">
      <t>ノゾ</t>
    </rPh>
    <phoneticPr fontId="5"/>
  </si>
  <si>
    <t>地上一般放送局</t>
    <phoneticPr fontId="5"/>
  </si>
  <si>
    <t>　　ＰＨＳ</t>
    <phoneticPr fontId="5"/>
  </si>
  <si>
    <t>　　ローカル５Ｇの基地局
　　(同期方式／自己土地利用)</t>
    <phoneticPr fontId="5"/>
  </si>
  <si>
    <t>　　ローカル５Ｇの基地局
　　(同期方式／自己・他者の両方を含む)</t>
    <phoneticPr fontId="5"/>
  </si>
  <si>
    <t>　　ローカル５Ｇの基地局
　　(準同期方式／自己土地利用)</t>
    <phoneticPr fontId="5"/>
  </si>
  <si>
    <t>　　ローカル５Ｇの基地局
　　(準同期方式／他者土地利用)</t>
    <phoneticPr fontId="5"/>
  </si>
  <si>
    <t>　　ローカル５Ｇの基地局
　　(その他／他者土地利用)</t>
    <phoneticPr fontId="5"/>
  </si>
  <si>
    <t>（令和　３年１２月末時点：全国）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</si>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</sst>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"/>
    <numFmt numFmtId="177" formatCode="#,##0.0"/>
  </numFmts>
  <fonts count="8">
    <font>
      <sz val="11"/>
      <color theme="1"/>
      <name val="ＭＳ Ｐゴシック"/>
      <family val="2"/>
      <charset val="128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10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7">
    <xf numFmtId="0" fontId="0" fillId="0" borderId="0" xfId="0">
      <alignment vertical="center"/>
    </xf>
    <xf numFmtId="176" fontId="2" fillId="0" borderId="0" xfId="1" applyNumberFormat="1" applyFont="1" applyFill="1"/>
    <xf numFmtId="176" fontId="4" fillId="0" borderId="0" xfId="1" applyNumberFormat="1" applyFont="1" applyFill="1" applyBorder="1"/>
    <xf numFmtId="176" fontId="2" fillId="0" borderId="0" xfId="1" applyNumberFormat="1" applyFont="1" applyFill="1" applyBorder="1"/>
    <xf numFmtId="176" fontId="6" fillId="0" borderId="0" xfId="1" applyNumberFormat="1" applyFont="1" applyFill="1"/>
    <xf numFmtId="176" fontId="6" fillId="0" borderId="0" xfId="1" applyNumberFormat="1" applyFont="1" applyFill="1" applyAlignment="1"/>
    <xf numFmtId="176" fontId="2" fillId="0" borderId="1" xfId="1" applyNumberFormat="1" applyFont="1" applyFill="1" applyBorder="1" applyAlignment="1">
      <alignment textRotation="255"/>
    </xf>
    <xf numFmtId="176" fontId="2" fillId="0" borderId="2" xfId="1" applyNumberFormat="1" applyFont="1" applyFill="1" applyBorder="1" applyAlignment="1">
      <alignment horizontal="center" vertical="top"/>
    </xf>
    <xf numFmtId="176" fontId="2" fillId="0" borderId="3" xfId="1" quotePrefix="1" applyNumberFormat="1" applyFont="1" applyFill="1" applyBorder="1" applyAlignment="1" applyProtection="1">
      <alignment horizontal="center" vertical="top" textRotation="255"/>
    </xf>
    <xf numFmtId="176" fontId="2" fillId="0" borderId="3" xfId="1" applyNumberFormat="1" applyFont="1" applyFill="1" applyBorder="1" applyAlignment="1" applyProtection="1">
      <alignment horizontal="center" vertical="top" textRotation="255"/>
    </xf>
    <xf numFmtId="176" fontId="2" fillId="0" borderId="3" xfId="1" applyNumberFormat="1" applyFont="1" applyFill="1" applyBorder="1" applyAlignment="1" applyProtection="1">
      <alignment horizontal="center" vertical="top" textRotation="255" wrapText="1"/>
    </xf>
    <xf numFmtId="176" fontId="2" fillId="0" borderId="3" xfId="1" applyNumberFormat="1" applyFont="1" applyFill="1" applyBorder="1" applyAlignment="1" applyProtection="1">
      <alignment vertical="top" textRotation="255" wrapText="1"/>
    </xf>
    <xf numFmtId="176" fontId="2" fillId="0" borderId="3" xfId="1" applyNumberFormat="1" applyFont="1" applyFill="1" applyBorder="1" applyAlignment="1" applyProtection="1">
      <alignment vertical="top" textRotation="255"/>
    </xf>
    <xf numFmtId="176" fontId="2" fillId="0" borderId="0" xfId="1" applyNumberFormat="1" applyFont="1" applyFill="1" applyAlignment="1"/>
    <xf numFmtId="176" fontId="7" fillId="0" borderId="3" xfId="1" applyNumberFormat="1" applyFont="1" applyFill="1" applyBorder="1" applyAlignment="1" applyProtection="1">
      <alignment vertical="top" textRotation="255" wrapText="1"/>
    </xf>
    <xf numFmtId="176" fontId="2" fillId="0" borderId="0" xfId="1" applyNumberFormat="1" applyFont="1" applyFill="1" applyAlignment="1">
      <alignment vertical="center"/>
    </xf>
    <xf numFmtId="176" fontId="2" fillId="0" borderId="1" xfId="1" applyNumberFormat="1" applyFont="1" applyFill="1" applyBorder="1" applyAlignment="1">
      <alignment vertical="center"/>
    </xf>
    <xf numFmtId="176" fontId="2" fillId="0" borderId="2" xfId="1" applyNumberFormat="1" applyFont="1" applyFill="1" applyBorder="1" applyAlignment="1">
      <alignment vertical="center"/>
    </xf>
    <xf numFmtId="176" fontId="2" fillId="0" borderId="3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vertical="center"/>
    </xf>
    <xf numFmtId="176" fontId="2" fillId="0" borderId="4" xfId="1" applyNumberFormat="1" applyFont="1" applyFill="1" applyBorder="1" applyAlignment="1">
      <alignment horizontal="center" vertical="center" textRotation="255"/>
    </xf>
    <xf numFmtId="176" fontId="2" fillId="0" borderId="4" xfId="1" applyNumberFormat="1" applyFont="1" applyFill="1" applyBorder="1" applyAlignment="1">
      <alignment horizontal="center" vertical="center"/>
    </xf>
    <xf numFmtId="176" fontId="2" fillId="0" borderId="4" xfId="1" applyNumberFormat="1" applyFont="1" applyFill="1" applyBorder="1" applyAlignment="1">
      <alignment horizontal="right" vertical="center"/>
    </xf>
    <xf numFmtId="176" fontId="2" fillId="0" borderId="5" xfId="1" applyNumberFormat="1" applyFont="1" applyFill="1" applyBorder="1" applyAlignment="1">
      <alignment horizontal="center" vertical="center" textRotation="255"/>
    </xf>
    <xf numFmtId="176" fontId="2" fillId="0" borderId="5" xfId="1" applyNumberFormat="1" applyFont="1" applyFill="1" applyBorder="1" applyAlignment="1">
      <alignment horizontal="center" vertical="center"/>
    </xf>
    <xf numFmtId="177" fontId="2" fillId="0" borderId="5" xfId="1" applyNumberFormat="1" applyFont="1" applyFill="1" applyBorder="1" applyAlignment="1">
      <alignment horizontal="right" vertical="center"/>
    </xf>
    <xf numFmtId="176" fontId="2" fillId="0" borderId="5" xfId="1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0</xdr:colOff>
      <xdr:row>8</xdr:row>
      <xdr:rowOff>523875</xdr:rowOff>
    </xdr:from>
    <xdr:to>
      <xdr:col>50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41833800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46</xdr:col>
      <xdr:colOff>0</xdr:colOff>
      <xdr:row>8</xdr:row>
      <xdr:rowOff>0</xdr:rowOff>
    </xdr:from>
    <xdr:to>
      <xdr:col>51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37985700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79</xdr:col>
      <xdr:colOff>0</xdr:colOff>
      <xdr:row>8</xdr:row>
      <xdr:rowOff>0</xdr:rowOff>
    </xdr:from>
    <xdr:to>
      <xdr:col>98</xdr:col>
      <xdr:colOff>0</xdr:colOff>
      <xdr:row>8</xdr:row>
      <xdr:rowOff>200025</xdr:rowOff>
    </xdr:to>
    <xdr:sp macro="" textlink="">
      <xdr:nvSpPr>
        <xdr:cNvPr id="4" name="テキスト 22"/>
        <xdr:cNvSpPr txBox="1">
          <a:spLocks noChangeArrowheads="1"/>
        </xdr:cNvSpPr>
      </xdr:nvSpPr>
      <xdr:spPr bwMode="auto">
        <a:xfrm>
          <a:off x="68970525" y="381000"/>
          <a:ext cx="1827847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特定無線局（指定局数）</a:t>
          </a:r>
        </a:p>
      </xdr:txBody>
    </xdr:sp>
    <xdr:clientData/>
  </xdr:twoCellAnchor>
  <xdr:twoCellAnchor>
    <xdr:from>
      <xdr:col>99</xdr:col>
      <xdr:colOff>0</xdr:colOff>
      <xdr:row>8</xdr:row>
      <xdr:rowOff>0</xdr:rowOff>
    </xdr:from>
    <xdr:to>
      <xdr:col>155</xdr:col>
      <xdr:colOff>0</xdr:colOff>
      <xdr:row>8</xdr:row>
      <xdr:rowOff>200025</xdr:rowOff>
    </xdr:to>
    <xdr:sp macro="" textlink="">
      <xdr:nvSpPr>
        <xdr:cNvPr id="5" name="テキスト 23"/>
        <xdr:cNvSpPr txBox="1">
          <a:spLocks noChangeArrowheads="1"/>
        </xdr:cNvSpPr>
      </xdr:nvSpPr>
      <xdr:spPr bwMode="auto">
        <a:xfrm>
          <a:off x="87449025" y="381000"/>
          <a:ext cx="5387340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特定無線局（開設局数）（再掲）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38</xdr:col>
      <xdr:colOff>0</xdr:colOff>
      <xdr:row>8</xdr:row>
      <xdr:rowOff>190500</xdr:rowOff>
    </xdr:to>
    <xdr:sp macro="" textlink="">
      <xdr:nvSpPr>
        <xdr:cNvPr id="6" name="テキスト 21"/>
        <xdr:cNvSpPr txBox="1">
          <a:spLocks noChangeArrowheads="1"/>
        </xdr:cNvSpPr>
      </xdr:nvSpPr>
      <xdr:spPr bwMode="auto">
        <a:xfrm>
          <a:off x="12011025" y="381000"/>
          <a:ext cx="1827847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100</xdr:col>
      <xdr:colOff>0</xdr:colOff>
      <xdr:row>8</xdr:row>
      <xdr:rowOff>200025</xdr:rowOff>
    </xdr:from>
    <xdr:to>
      <xdr:col>114</xdr:col>
      <xdr:colOff>0</xdr:colOff>
      <xdr:row>8</xdr:row>
      <xdr:rowOff>409575</xdr:rowOff>
    </xdr:to>
    <xdr:sp macro="" textlink="">
      <xdr:nvSpPr>
        <xdr:cNvPr id="7" name="テキスト 22"/>
        <xdr:cNvSpPr txBox="1">
          <a:spLocks noChangeArrowheads="1"/>
        </xdr:cNvSpPr>
      </xdr:nvSpPr>
      <xdr:spPr bwMode="auto">
        <a:xfrm>
          <a:off x="88411050" y="581025"/>
          <a:ext cx="134683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陸上移動局</a:t>
          </a:r>
        </a:p>
      </xdr:txBody>
    </xdr:sp>
    <xdr:clientData/>
  </xdr:twoCellAnchor>
  <xdr:twoCellAnchor>
    <xdr:from>
      <xdr:col>80</xdr:col>
      <xdr:colOff>0</xdr:colOff>
      <xdr:row>8</xdr:row>
      <xdr:rowOff>200025</xdr:rowOff>
    </xdr:from>
    <xdr:to>
      <xdr:col>94</xdr:col>
      <xdr:colOff>0</xdr:colOff>
      <xdr:row>8</xdr:row>
      <xdr:rowOff>409575</xdr:rowOff>
    </xdr:to>
    <xdr:sp macro="" textlink="">
      <xdr:nvSpPr>
        <xdr:cNvPr id="8" name="テキスト 22"/>
        <xdr:cNvSpPr txBox="1">
          <a:spLocks noChangeArrowheads="1"/>
        </xdr:cNvSpPr>
      </xdr:nvSpPr>
      <xdr:spPr bwMode="auto">
        <a:xfrm>
          <a:off x="69932550" y="581025"/>
          <a:ext cx="134683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陸上移動局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9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  <xdr:twoCellAnchor>
    <xdr:from>
      <xdr:col>137</xdr:col>
      <xdr:colOff>0</xdr:colOff>
      <xdr:row>8</xdr:row>
      <xdr:rowOff>200025</xdr:rowOff>
    </xdr:from>
    <xdr:to>
      <xdr:col>155</xdr:col>
      <xdr:colOff>0</xdr:colOff>
      <xdr:row>8</xdr:row>
      <xdr:rowOff>409575</xdr:rowOff>
    </xdr:to>
    <xdr:sp macro="" textlink="">
      <xdr:nvSpPr>
        <xdr:cNvPr id="10" name="テキスト 22"/>
        <xdr:cNvSpPr txBox="1">
          <a:spLocks noChangeArrowheads="1"/>
        </xdr:cNvSpPr>
      </xdr:nvSpPr>
      <xdr:spPr bwMode="auto">
        <a:xfrm>
          <a:off x="124005975" y="581025"/>
          <a:ext cx="17316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119</xdr:col>
      <xdr:colOff>0</xdr:colOff>
      <xdr:row>8</xdr:row>
      <xdr:rowOff>200025</xdr:rowOff>
    </xdr:from>
    <xdr:to>
      <xdr:col>137</xdr:col>
      <xdr:colOff>0</xdr:colOff>
      <xdr:row>8</xdr:row>
      <xdr:rowOff>409575</xdr:rowOff>
    </xdr:to>
    <xdr:sp macro="" textlink="">
      <xdr:nvSpPr>
        <xdr:cNvPr id="11" name="テキスト 22"/>
        <xdr:cNvSpPr txBox="1">
          <a:spLocks noChangeArrowheads="1"/>
        </xdr:cNvSpPr>
      </xdr:nvSpPr>
      <xdr:spPr bwMode="auto">
        <a:xfrm>
          <a:off x="106689525" y="581025"/>
          <a:ext cx="17316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119</xdr:col>
      <xdr:colOff>0</xdr:colOff>
      <xdr:row>8</xdr:row>
      <xdr:rowOff>200025</xdr:rowOff>
    </xdr:from>
    <xdr:to>
      <xdr:col>155</xdr:col>
      <xdr:colOff>0</xdr:colOff>
      <xdr:row>8</xdr:row>
      <xdr:rowOff>409575</xdr:rowOff>
    </xdr:to>
    <xdr:sp macro="" textlink="">
      <xdr:nvSpPr>
        <xdr:cNvPr id="12" name="テキスト 22"/>
        <xdr:cNvSpPr txBox="1">
          <a:spLocks noChangeArrowheads="1"/>
        </xdr:cNvSpPr>
      </xdr:nvSpPr>
      <xdr:spPr bwMode="auto">
        <a:xfrm>
          <a:off x="106689525" y="581025"/>
          <a:ext cx="3463290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119</xdr:col>
      <xdr:colOff>1</xdr:colOff>
      <xdr:row>8</xdr:row>
      <xdr:rowOff>409575</xdr:rowOff>
    </xdr:from>
    <xdr:to>
      <xdr:col>137</xdr:col>
      <xdr:colOff>1</xdr:colOff>
      <xdr:row>8</xdr:row>
      <xdr:rowOff>619125</xdr:rowOff>
    </xdr:to>
    <xdr:sp macro="" textlink="">
      <xdr:nvSpPr>
        <xdr:cNvPr id="13" name="テキスト 22"/>
        <xdr:cNvSpPr txBox="1">
          <a:spLocks noChangeArrowheads="1"/>
        </xdr:cNvSpPr>
      </xdr:nvSpPr>
      <xdr:spPr bwMode="auto">
        <a:xfrm>
          <a:off x="106689526" y="790575"/>
          <a:ext cx="173164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携帯電話基地局等</a:t>
          </a:r>
        </a:p>
      </xdr:txBody>
    </xdr:sp>
    <xdr:clientData/>
  </xdr:twoCellAnchor>
  <xdr:twoCellAnchor>
    <xdr:from>
      <xdr:col>137</xdr:col>
      <xdr:colOff>2957</xdr:colOff>
      <xdr:row>8</xdr:row>
      <xdr:rowOff>409575</xdr:rowOff>
    </xdr:from>
    <xdr:to>
      <xdr:col>155</xdr:col>
      <xdr:colOff>0</xdr:colOff>
      <xdr:row>8</xdr:row>
      <xdr:rowOff>619125</xdr:rowOff>
    </xdr:to>
    <xdr:sp macro="" textlink="">
      <xdr:nvSpPr>
        <xdr:cNvPr id="14" name="テキスト 22"/>
        <xdr:cNvSpPr txBox="1">
          <a:spLocks noChangeArrowheads="1"/>
        </xdr:cNvSpPr>
      </xdr:nvSpPr>
      <xdr:spPr bwMode="auto">
        <a:xfrm>
          <a:off x="124008932" y="790575"/>
          <a:ext cx="17313493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フェムトセル基地局等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0</xdr:colOff>
      <xdr:row>8</xdr:row>
      <xdr:rowOff>523875</xdr:rowOff>
    </xdr:from>
    <xdr:to>
      <xdr:col>50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41833800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46</xdr:col>
      <xdr:colOff>0</xdr:colOff>
      <xdr:row>8</xdr:row>
      <xdr:rowOff>0</xdr:rowOff>
    </xdr:from>
    <xdr:to>
      <xdr:col>51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37985700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38</xdr:col>
      <xdr:colOff>0</xdr:colOff>
      <xdr:row>8</xdr:row>
      <xdr:rowOff>190500</xdr:rowOff>
    </xdr:to>
    <xdr:sp macro="" textlink="">
      <xdr:nvSpPr>
        <xdr:cNvPr id="4" name="テキスト 21"/>
        <xdr:cNvSpPr txBox="1">
          <a:spLocks noChangeArrowheads="1"/>
        </xdr:cNvSpPr>
      </xdr:nvSpPr>
      <xdr:spPr bwMode="auto">
        <a:xfrm>
          <a:off x="12011025" y="381000"/>
          <a:ext cx="1827847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5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0</xdr:colOff>
      <xdr:row>8</xdr:row>
      <xdr:rowOff>523875</xdr:rowOff>
    </xdr:from>
    <xdr:to>
      <xdr:col>50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41833800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46</xdr:col>
      <xdr:colOff>0</xdr:colOff>
      <xdr:row>8</xdr:row>
      <xdr:rowOff>0</xdr:rowOff>
    </xdr:from>
    <xdr:to>
      <xdr:col>51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37985700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38</xdr:col>
      <xdr:colOff>0</xdr:colOff>
      <xdr:row>8</xdr:row>
      <xdr:rowOff>190500</xdr:rowOff>
    </xdr:to>
    <xdr:sp macro="" textlink="">
      <xdr:nvSpPr>
        <xdr:cNvPr id="4" name="テキスト 21"/>
        <xdr:cNvSpPr txBox="1">
          <a:spLocks noChangeArrowheads="1"/>
        </xdr:cNvSpPr>
      </xdr:nvSpPr>
      <xdr:spPr bwMode="auto">
        <a:xfrm>
          <a:off x="12011025" y="381000"/>
          <a:ext cx="1827847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5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EY33"/>
  <sheetViews>
    <sheetView showGridLines="0" tabSelected="1" topLeftCell="H1" zoomScaleNormal="100" zoomScaleSheetLayoutView="70" workbookViewId="0"/>
  </sheetViews>
  <sheetFormatPr defaultColWidth="9"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78" width="12.625" style="1" customWidth="1"/>
    <col min="79" max="79" width="2.625" style="1" customWidth="1"/>
    <col min="80" max="98" width="12.625" style="1" customWidth="1"/>
    <col min="99" max="99" width="2.625" style="1" customWidth="1"/>
    <col min="100" max="155" width="12.625" style="1" customWidth="1"/>
    <col min="156" max="16384" width="9" style="1"/>
  </cols>
  <sheetData>
    <row r="1" spans="7:155" ht="15" customHeight="1">
      <c r="H1" s="2" t="s">
        <v>0</v>
      </c>
      <c r="K1" s="1" t="s">
        <v>1</v>
      </c>
    </row>
    <row r="2" spans="7:155" ht="15" customHeight="1">
      <c r="G2" s="4" t="s">
        <v>160</v>
      </c>
      <c r="K2" s="1" t="s">
        <v>2</v>
      </c>
      <c r="CB2" s="5"/>
    </row>
    <row r="3" spans="7:155" hidden="1"/>
    <row r="4" spans="7:155" hidden="1"/>
    <row r="5" spans="7:155" hidden="1">
      <c r="G5" s="1" t="s">
        <v>161</v>
      </c>
    </row>
    <row r="6" spans="7:155" hidden="1"/>
    <row r="7" spans="7:155" hidden="1"/>
    <row r="8" spans="7:155" hidden="1"/>
    <row r="9" spans="7:155" ht="305.45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7</v>
      </c>
      <c r="M9" s="9" t="s">
        <v>8</v>
      </c>
      <c r="N9" s="10" t="s">
        <v>9</v>
      </c>
      <c r="O9" s="9" t="s">
        <v>10</v>
      </c>
      <c r="P9" s="10" t="s">
        <v>11</v>
      </c>
      <c r="Q9" s="9" t="s">
        <v>12</v>
      </c>
      <c r="R9" s="9" t="s">
        <v>13</v>
      </c>
      <c r="S9" s="9" t="s">
        <v>14</v>
      </c>
      <c r="T9" s="11" t="s">
        <v>15</v>
      </c>
      <c r="U9" s="11" t="s">
        <v>16</v>
      </c>
      <c r="V9" s="11" t="s">
        <v>17</v>
      </c>
      <c r="W9" s="10" t="s">
        <v>18</v>
      </c>
      <c r="X9" s="10" t="s">
        <v>19</v>
      </c>
      <c r="Y9" s="10" t="s">
        <v>20</v>
      </c>
      <c r="Z9" s="10" t="s">
        <v>21</v>
      </c>
      <c r="AA9" s="10" t="s">
        <v>22</v>
      </c>
      <c r="AB9" s="12" t="s">
        <v>23</v>
      </c>
      <c r="AC9" s="11" t="s">
        <v>24</v>
      </c>
      <c r="AD9" s="11" t="s">
        <v>25</v>
      </c>
      <c r="AE9" s="11" t="s">
        <v>26</v>
      </c>
      <c r="AF9" s="11" t="s">
        <v>27</v>
      </c>
      <c r="AG9" s="11" t="s">
        <v>28</v>
      </c>
      <c r="AH9" s="11" t="s">
        <v>29</v>
      </c>
      <c r="AI9" s="11" t="s">
        <v>30</v>
      </c>
      <c r="AJ9" s="11" t="s">
        <v>31</v>
      </c>
      <c r="AK9" s="11" t="s">
        <v>32</v>
      </c>
      <c r="AL9" s="12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9" t="s">
        <v>41</v>
      </c>
      <c r="AU9" s="9" t="s">
        <v>42</v>
      </c>
      <c r="AV9" s="9" t="s">
        <v>43</v>
      </c>
      <c r="AW9" s="9" t="s">
        <v>44</v>
      </c>
      <c r="AX9" s="9" t="s">
        <v>45</v>
      </c>
      <c r="AY9" s="9" t="s">
        <v>46</v>
      </c>
      <c r="AZ9" s="9" t="s">
        <v>47</v>
      </c>
      <c r="BA9" s="9" t="s">
        <v>48</v>
      </c>
      <c r="BB9" s="9" t="s">
        <v>49</v>
      </c>
      <c r="BC9" s="9" t="s">
        <v>50</v>
      </c>
      <c r="BD9" s="9" t="s">
        <v>51</v>
      </c>
      <c r="BE9" s="9" t="s">
        <v>52</v>
      </c>
      <c r="BF9" s="9" t="s">
        <v>53</v>
      </c>
      <c r="BG9" s="12" t="s">
        <v>54</v>
      </c>
      <c r="BH9" s="12" t="s">
        <v>55</v>
      </c>
      <c r="BI9" s="9" t="s">
        <v>56</v>
      </c>
      <c r="BJ9" s="9" t="s">
        <v>57</v>
      </c>
      <c r="BK9" s="9" t="s">
        <v>58</v>
      </c>
      <c r="BL9" s="9" t="s">
        <v>59</v>
      </c>
      <c r="BM9" s="9" t="s">
        <v>60</v>
      </c>
      <c r="BN9" s="12" t="s">
        <v>61</v>
      </c>
      <c r="BO9" s="12" t="s">
        <v>62</v>
      </c>
      <c r="BP9" s="9" t="s">
        <v>63</v>
      </c>
      <c r="BQ9" s="9" t="s">
        <v>64</v>
      </c>
      <c r="BR9" s="9" t="s">
        <v>65</v>
      </c>
      <c r="BS9" s="9" t="s">
        <v>66</v>
      </c>
      <c r="BT9" s="9" t="s">
        <v>67</v>
      </c>
      <c r="BU9" s="9" t="s">
        <v>68</v>
      </c>
      <c r="BV9" s="9" t="s">
        <v>69</v>
      </c>
      <c r="BW9" s="9" t="s">
        <v>70</v>
      </c>
      <c r="BX9" s="9" t="s">
        <v>71</v>
      </c>
      <c r="BY9" s="10" t="s">
        <v>72</v>
      </c>
      <c r="BZ9" s="9" t="s">
        <v>73</v>
      </c>
      <c r="CA9" s="13"/>
      <c r="CB9" s="12" t="s">
        <v>74</v>
      </c>
      <c r="CC9" s="11" t="s">
        <v>75</v>
      </c>
      <c r="CD9" s="11" t="s">
        <v>76</v>
      </c>
      <c r="CE9" s="11" t="s">
        <v>77</v>
      </c>
      <c r="CF9" s="10" t="s">
        <v>78</v>
      </c>
      <c r="CG9" s="10" t="s">
        <v>79</v>
      </c>
      <c r="CH9" s="11" t="s">
        <v>80</v>
      </c>
      <c r="CI9" s="11" t="s">
        <v>81</v>
      </c>
      <c r="CJ9" s="11" t="s">
        <v>82</v>
      </c>
      <c r="CK9" s="10" t="s">
        <v>83</v>
      </c>
      <c r="CL9" s="10" t="s">
        <v>84</v>
      </c>
      <c r="CM9" s="11" t="s">
        <v>85</v>
      </c>
      <c r="CN9" s="11" t="s">
        <v>86</v>
      </c>
      <c r="CO9" s="11" t="s">
        <v>87</v>
      </c>
      <c r="CP9" s="12" t="s">
        <v>88</v>
      </c>
      <c r="CQ9" s="12" t="s">
        <v>89</v>
      </c>
      <c r="CR9" s="12" t="s">
        <v>90</v>
      </c>
      <c r="CS9" s="12" t="s">
        <v>91</v>
      </c>
      <c r="CT9" s="12" t="s">
        <v>92</v>
      </c>
      <c r="CU9" s="13"/>
      <c r="CV9" s="12" t="s">
        <v>74</v>
      </c>
      <c r="CW9" s="11" t="s">
        <v>75</v>
      </c>
      <c r="CX9" s="11" t="s">
        <v>76</v>
      </c>
      <c r="CY9" s="11" t="s">
        <v>93</v>
      </c>
      <c r="CZ9" s="10" t="s">
        <v>78</v>
      </c>
      <c r="DA9" s="10" t="s">
        <v>79</v>
      </c>
      <c r="DB9" s="11" t="s">
        <v>80</v>
      </c>
      <c r="DC9" s="11" t="s">
        <v>81</v>
      </c>
      <c r="DD9" s="11" t="s">
        <v>82</v>
      </c>
      <c r="DE9" s="10" t="s">
        <v>83</v>
      </c>
      <c r="DF9" s="14" t="s">
        <v>94</v>
      </c>
      <c r="DG9" s="11" t="s">
        <v>85</v>
      </c>
      <c r="DH9" s="11" t="s">
        <v>86</v>
      </c>
      <c r="DI9" s="11" t="s">
        <v>87</v>
      </c>
      <c r="DJ9" s="12" t="s">
        <v>88</v>
      </c>
      <c r="DK9" s="12" t="s">
        <v>89</v>
      </c>
      <c r="DL9" s="12" t="s">
        <v>90</v>
      </c>
      <c r="DM9" s="12" t="s">
        <v>91</v>
      </c>
      <c r="DN9" s="12" t="s">
        <v>95</v>
      </c>
      <c r="DO9" s="9" t="s">
        <v>96</v>
      </c>
      <c r="DP9" s="11" t="s">
        <v>97</v>
      </c>
      <c r="DQ9" s="11" t="s">
        <v>98</v>
      </c>
      <c r="DR9" s="11" t="s">
        <v>99</v>
      </c>
      <c r="DS9" s="10" t="s">
        <v>100</v>
      </c>
      <c r="DT9" s="10" t="s">
        <v>101</v>
      </c>
      <c r="DU9" s="10" t="s">
        <v>102</v>
      </c>
      <c r="DV9" s="10" t="s">
        <v>103</v>
      </c>
      <c r="DW9" s="10" t="s">
        <v>104</v>
      </c>
      <c r="DX9" s="11" t="s">
        <v>105</v>
      </c>
      <c r="DY9" s="11" t="s">
        <v>106</v>
      </c>
      <c r="DZ9" s="11" t="s">
        <v>107</v>
      </c>
      <c r="EA9" s="11" t="s">
        <v>108</v>
      </c>
      <c r="EB9" s="11" t="s">
        <v>109</v>
      </c>
      <c r="EC9" s="11" t="s">
        <v>110</v>
      </c>
      <c r="ED9" s="11" t="s">
        <v>111</v>
      </c>
      <c r="EE9" s="11" t="s">
        <v>112</v>
      </c>
      <c r="EF9" s="11" t="s">
        <v>113</v>
      </c>
      <c r="EG9" s="12" t="s">
        <v>114</v>
      </c>
      <c r="EH9" s="11" t="s">
        <v>97</v>
      </c>
      <c r="EI9" s="11" t="s">
        <v>98</v>
      </c>
      <c r="EJ9" s="11" t="s">
        <v>99</v>
      </c>
      <c r="EK9" s="10" t="s">
        <v>100</v>
      </c>
      <c r="EL9" s="10" t="s">
        <v>101</v>
      </c>
      <c r="EM9" s="10" t="s">
        <v>102</v>
      </c>
      <c r="EN9" s="10" t="s">
        <v>103</v>
      </c>
      <c r="EO9" s="10" t="s">
        <v>104</v>
      </c>
      <c r="EP9" s="11" t="s">
        <v>105</v>
      </c>
      <c r="EQ9" s="11" t="s">
        <v>106</v>
      </c>
      <c r="ER9" s="11" t="s">
        <v>115</v>
      </c>
      <c r="ES9" s="11" t="s">
        <v>116</v>
      </c>
      <c r="ET9" s="11" t="s">
        <v>109</v>
      </c>
      <c r="EU9" s="11" t="s">
        <v>110</v>
      </c>
      <c r="EV9" s="11" t="s">
        <v>111</v>
      </c>
      <c r="EW9" s="11" t="s">
        <v>112</v>
      </c>
      <c r="EX9" s="11" t="s">
        <v>117</v>
      </c>
      <c r="EY9" s="12" t="s">
        <v>114</v>
      </c>
    </row>
    <row r="10" spans="7:155" s="15" customFormat="1" ht="15" customHeight="1">
      <c r="H10" s="16" t="s">
        <v>118</v>
      </c>
      <c r="I10" s="17"/>
      <c r="J10" s="18">
        <f>SUM(K10:BZ10)</f>
        <v>287091702</v>
      </c>
      <c r="K10" s="18">
        <f>SUM(K11:K32)</f>
        <v>97441</v>
      </c>
      <c r="L10" s="18">
        <f t="shared" ref="L10:BW10" si="0">SUM(L11:L32)</f>
        <v>2881</v>
      </c>
      <c r="M10" s="18">
        <f t="shared" si="0"/>
        <v>12989</v>
      </c>
      <c r="N10" s="18">
        <f>SUM(N11:N32)</f>
        <v>2</v>
      </c>
      <c r="O10" s="18">
        <f t="shared" si="0"/>
        <v>0</v>
      </c>
      <c r="P10" s="18">
        <f>SUM(P11:P32)</f>
        <v>0</v>
      </c>
      <c r="Q10" s="18">
        <f>SUM(Q11:Q32)</f>
        <v>262</v>
      </c>
      <c r="R10" s="18">
        <f t="shared" si="0"/>
        <v>1160</v>
      </c>
      <c r="S10" s="18">
        <f t="shared" si="0"/>
        <v>2226</v>
      </c>
      <c r="T10" s="18">
        <f t="shared" si="0"/>
        <v>0</v>
      </c>
      <c r="U10" s="18">
        <f t="shared" si="0"/>
        <v>0</v>
      </c>
      <c r="V10" s="18">
        <f t="shared" si="0"/>
        <v>42768</v>
      </c>
      <c r="W10" s="18">
        <f t="shared" si="0"/>
        <v>225877</v>
      </c>
      <c r="X10" s="18">
        <f t="shared" si="0"/>
        <v>389114</v>
      </c>
      <c r="Y10" s="18">
        <f t="shared" si="0"/>
        <v>43899</v>
      </c>
      <c r="Z10" s="18">
        <f t="shared" si="0"/>
        <v>2</v>
      </c>
      <c r="AA10" s="18">
        <f t="shared" si="0"/>
        <v>189643</v>
      </c>
      <c r="AB10" s="18">
        <f t="shared" si="0"/>
        <v>104420</v>
      </c>
      <c r="AC10" s="18">
        <f t="shared" si="0"/>
        <v>106</v>
      </c>
      <c r="AD10" s="18">
        <f t="shared" si="0"/>
        <v>7</v>
      </c>
      <c r="AE10" s="18">
        <f t="shared" si="0"/>
        <v>6</v>
      </c>
      <c r="AF10" s="18">
        <f t="shared" si="0"/>
        <v>31</v>
      </c>
      <c r="AG10" s="18">
        <f t="shared" si="0"/>
        <v>0</v>
      </c>
      <c r="AH10" s="18">
        <f t="shared" si="0"/>
        <v>14</v>
      </c>
      <c r="AI10" s="18">
        <f t="shared" si="0"/>
        <v>0</v>
      </c>
      <c r="AJ10" s="18">
        <f t="shared" si="0"/>
        <v>0</v>
      </c>
      <c r="AK10" s="18">
        <f t="shared" si="0"/>
        <v>0</v>
      </c>
      <c r="AL10" s="18">
        <f t="shared" si="0"/>
        <v>59220</v>
      </c>
      <c r="AM10" s="18">
        <f t="shared" si="0"/>
        <v>2825</v>
      </c>
      <c r="AN10" s="18">
        <f t="shared" si="0"/>
        <v>97</v>
      </c>
      <c r="AO10" s="18">
        <f t="shared" si="0"/>
        <v>29507</v>
      </c>
      <c r="AP10" s="18">
        <f t="shared" si="0"/>
        <v>6317</v>
      </c>
      <c r="AQ10" s="18">
        <f t="shared" si="0"/>
        <v>43769</v>
      </c>
      <c r="AR10" s="18">
        <f t="shared" si="0"/>
        <v>1259</v>
      </c>
      <c r="AS10" s="18">
        <f t="shared" si="0"/>
        <v>4069</v>
      </c>
      <c r="AT10" s="18">
        <f t="shared" si="0"/>
        <v>2723</v>
      </c>
      <c r="AU10" s="18">
        <f t="shared" si="0"/>
        <v>481</v>
      </c>
      <c r="AV10" s="18">
        <f t="shared" si="0"/>
        <v>13015</v>
      </c>
      <c r="AW10" s="18">
        <f t="shared" si="0"/>
        <v>1076</v>
      </c>
      <c r="AX10" s="18">
        <f t="shared" si="0"/>
        <v>6008</v>
      </c>
      <c r="AY10" s="18">
        <f t="shared" si="0"/>
        <v>23</v>
      </c>
      <c r="AZ10" s="18">
        <f t="shared" si="0"/>
        <v>1635</v>
      </c>
      <c r="BA10" s="18">
        <f t="shared" si="0"/>
        <v>55</v>
      </c>
      <c r="BB10" s="18">
        <f t="shared" si="0"/>
        <v>12529</v>
      </c>
      <c r="BC10" s="18">
        <f t="shared" si="0"/>
        <v>14</v>
      </c>
      <c r="BD10" s="18">
        <f t="shared" si="0"/>
        <v>698</v>
      </c>
      <c r="BE10" s="18">
        <f t="shared" si="0"/>
        <v>0</v>
      </c>
      <c r="BF10" s="18">
        <f t="shared" si="0"/>
        <v>948</v>
      </c>
      <c r="BG10" s="18">
        <f t="shared" si="0"/>
        <v>66</v>
      </c>
      <c r="BH10" s="18">
        <f t="shared" si="0"/>
        <v>131610</v>
      </c>
      <c r="BI10" s="18">
        <f t="shared" si="0"/>
        <v>0</v>
      </c>
      <c r="BJ10" s="18">
        <f t="shared" si="0"/>
        <v>51</v>
      </c>
      <c r="BK10" s="18">
        <f t="shared" si="0"/>
        <v>13</v>
      </c>
      <c r="BL10" s="18">
        <f t="shared" si="0"/>
        <v>0</v>
      </c>
      <c r="BM10" s="18">
        <f t="shared" si="0"/>
        <v>0</v>
      </c>
      <c r="BN10" s="18">
        <f t="shared" si="0"/>
        <v>8118</v>
      </c>
      <c r="BO10" s="18">
        <f>SUM(BO11:BO32)</f>
        <v>97</v>
      </c>
      <c r="BP10" s="18">
        <f t="shared" si="0"/>
        <v>364</v>
      </c>
      <c r="BQ10" s="18">
        <f t="shared" si="0"/>
        <v>380483</v>
      </c>
      <c r="BR10" s="18">
        <f t="shared" si="0"/>
        <v>25121</v>
      </c>
      <c r="BS10" s="18">
        <f t="shared" si="0"/>
        <v>468</v>
      </c>
      <c r="BT10" s="18">
        <f t="shared" si="0"/>
        <v>2</v>
      </c>
      <c r="BU10" s="18">
        <f t="shared" si="0"/>
        <v>2554</v>
      </c>
      <c r="BV10" s="18">
        <f t="shared" si="0"/>
        <v>0</v>
      </c>
      <c r="BW10" s="18">
        <f t="shared" si="0"/>
        <v>283745417</v>
      </c>
      <c r="BX10" s="18">
        <f t="shared" ref="BX10:CM10" si="1">SUM(BX11:BX32)</f>
        <v>99960</v>
      </c>
      <c r="BY10" s="18">
        <f t="shared" si="1"/>
        <v>1398262</v>
      </c>
      <c r="BZ10" s="18">
        <f t="shared" si="1"/>
        <v>0</v>
      </c>
      <c r="CB10" s="18">
        <f t="shared" ref="CB10:CT10" si="2">SUM(CB11:CB32)</f>
        <v>0</v>
      </c>
      <c r="CC10" s="18">
        <f t="shared" si="2"/>
        <v>108942200</v>
      </c>
      <c r="CD10" s="18">
        <f t="shared" si="2"/>
        <v>153963600</v>
      </c>
      <c r="CE10" s="18">
        <f t="shared" si="2"/>
        <v>0</v>
      </c>
      <c r="CF10" s="18">
        <f t="shared" si="2"/>
        <v>172228660</v>
      </c>
      <c r="CG10" s="18">
        <f t="shared" si="2"/>
        <v>194816073</v>
      </c>
      <c r="CH10" s="18">
        <f t="shared" si="2"/>
        <v>5249400</v>
      </c>
      <c r="CI10" s="18">
        <f t="shared" si="2"/>
        <v>46694000</v>
      </c>
      <c r="CJ10" s="18">
        <f t="shared" si="2"/>
        <v>67727000</v>
      </c>
      <c r="CK10" s="18">
        <f t="shared" si="2"/>
        <v>132879300</v>
      </c>
      <c r="CL10" s="18">
        <f t="shared" si="2"/>
        <v>12831</v>
      </c>
      <c r="CM10" s="18">
        <f t="shared" si="2"/>
        <v>100634570</v>
      </c>
      <c r="CN10" s="18">
        <f t="shared" si="2"/>
        <v>0</v>
      </c>
      <c r="CO10" s="18">
        <f t="shared" si="2"/>
        <v>199578</v>
      </c>
      <c r="CP10" s="18">
        <f t="shared" si="2"/>
        <v>1567841</v>
      </c>
      <c r="CQ10" s="18">
        <f t="shared" si="2"/>
        <v>0</v>
      </c>
      <c r="CR10" s="18">
        <f t="shared" si="2"/>
        <v>381637</v>
      </c>
      <c r="CS10" s="18">
        <f>SUM(CS11:CS32)</f>
        <v>42102</v>
      </c>
      <c r="CT10" s="18">
        <f t="shared" si="2"/>
        <v>522</v>
      </c>
      <c r="CV10" s="18">
        <f t="shared" ref="CV10:EY10" si="3">SUM(CV11:CV32)</f>
        <v>0</v>
      </c>
      <c r="CW10" s="18">
        <f t="shared" si="3"/>
        <v>18154439</v>
      </c>
      <c r="CX10" s="18">
        <f t="shared" si="3"/>
        <v>9559180</v>
      </c>
      <c r="CY10" s="18">
        <f t="shared" si="3"/>
        <v>0</v>
      </c>
      <c r="CZ10" s="18">
        <f t="shared" si="3"/>
        <v>91384313</v>
      </c>
      <c r="DA10" s="18">
        <f t="shared" si="3"/>
        <v>56591767</v>
      </c>
      <c r="DB10" s="18">
        <f t="shared" si="3"/>
        <v>1611190</v>
      </c>
      <c r="DC10" s="18">
        <f t="shared" si="3"/>
        <v>15282</v>
      </c>
      <c r="DD10" s="18">
        <f t="shared" si="3"/>
        <v>2409784</v>
      </c>
      <c r="DE10" s="18">
        <f t="shared" si="3"/>
        <v>23776355</v>
      </c>
      <c r="DF10" s="18">
        <f t="shared" si="3"/>
        <v>768</v>
      </c>
      <c r="DG10" s="18">
        <f t="shared" si="3"/>
        <v>78366565</v>
      </c>
      <c r="DH10" s="18">
        <f t="shared" si="3"/>
        <v>0</v>
      </c>
      <c r="DI10" s="18">
        <f t="shared" si="3"/>
        <v>345</v>
      </c>
      <c r="DJ10" s="18">
        <f t="shared" si="3"/>
        <v>825938</v>
      </c>
      <c r="DK10" s="18">
        <f t="shared" si="3"/>
        <v>0</v>
      </c>
      <c r="DL10" s="18">
        <f t="shared" si="3"/>
        <v>131158</v>
      </c>
      <c r="DM10" s="18">
        <f t="shared" si="3"/>
        <v>12524</v>
      </c>
      <c r="DN10" s="18">
        <f t="shared" si="3"/>
        <v>349</v>
      </c>
      <c r="DO10" s="18">
        <f t="shared" si="3"/>
        <v>28607</v>
      </c>
      <c r="DP10" s="18">
        <f t="shared" si="3"/>
        <v>0</v>
      </c>
      <c r="DQ10" s="18">
        <f t="shared" si="3"/>
        <v>0</v>
      </c>
      <c r="DR10" s="18">
        <f t="shared" si="3"/>
        <v>6422</v>
      </c>
      <c r="DS10" s="18">
        <f t="shared" si="3"/>
        <v>197469</v>
      </c>
      <c r="DT10" s="18">
        <f t="shared" si="3"/>
        <v>154105</v>
      </c>
      <c r="DU10" s="18">
        <f t="shared" si="3"/>
        <v>30478</v>
      </c>
      <c r="DV10" s="18">
        <f t="shared" si="3"/>
        <v>0</v>
      </c>
      <c r="DW10" s="18">
        <f t="shared" si="3"/>
        <v>111027</v>
      </c>
      <c r="DX10" s="18">
        <f t="shared" si="3"/>
        <v>0</v>
      </c>
      <c r="DY10" s="18">
        <f t="shared" si="3"/>
        <v>0</v>
      </c>
      <c r="DZ10" s="18">
        <f t="shared" si="3"/>
        <v>0</v>
      </c>
      <c r="EA10" s="18">
        <f t="shared" si="3"/>
        <v>0</v>
      </c>
      <c r="EB10" s="18">
        <f t="shared" si="3"/>
        <v>0</v>
      </c>
      <c r="EC10" s="18">
        <f t="shared" si="3"/>
        <v>0</v>
      </c>
      <c r="ED10" s="18">
        <f t="shared" si="3"/>
        <v>0</v>
      </c>
      <c r="EE10" s="18">
        <f t="shared" si="3"/>
        <v>0</v>
      </c>
      <c r="EF10" s="18">
        <f t="shared" si="3"/>
        <v>0</v>
      </c>
      <c r="EG10" s="18">
        <f t="shared" si="3"/>
        <v>0</v>
      </c>
      <c r="EH10" s="18">
        <f t="shared" si="3"/>
        <v>0</v>
      </c>
      <c r="EI10" s="18">
        <f t="shared" si="3"/>
        <v>0</v>
      </c>
      <c r="EJ10" s="18">
        <f t="shared" si="3"/>
        <v>0</v>
      </c>
      <c r="EK10" s="18">
        <f t="shared" si="3"/>
        <v>28092</v>
      </c>
      <c r="EL10" s="18">
        <f t="shared" si="3"/>
        <v>130809</v>
      </c>
      <c r="EM10" s="18">
        <f t="shared" si="3"/>
        <v>13361</v>
      </c>
      <c r="EN10" s="18">
        <f t="shared" si="3"/>
        <v>0</v>
      </c>
      <c r="EO10" s="18">
        <f t="shared" si="3"/>
        <v>72595</v>
      </c>
      <c r="EP10" s="18">
        <f t="shared" si="3"/>
        <v>0</v>
      </c>
      <c r="EQ10" s="18">
        <f t="shared" si="3"/>
        <v>0</v>
      </c>
      <c r="ER10" s="18">
        <f t="shared" si="3"/>
        <v>0</v>
      </c>
      <c r="ES10" s="18">
        <f t="shared" si="3"/>
        <v>0</v>
      </c>
      <c r="ET10" s="18">
        <f t="shared" si="3"/>
        <v>0</v>
      </c>
      <c r="EU10" s="18">
        <f t="shared" si="3"/>
        <v>0</v>
      </c>
      <c r="EV10" s="18">
        <f t="shared" si="3"/>
        <v>0</v>
      </c>
      <c r="EW10" s="18">
        <f t="shared" si="3"/>
        <v>0</v>
      </c>
      <c r="EX10" s="18">
        <f t="shared" si="3"/>
        <v>0</v>
      </c>
      <c r="EY10" s="18">
        <f t="shared" si="3"/>
        <v>0</v>
      </c>
    </row>
    <row r="11" spans="7:155" s="19" customFormat="1" ht="30" customHeight="1">
      <c r="H11" s="20" t="s">
        <v>119</v>
      </c>
      <c r="I11" s="21" t="s">
        <v>120</v>
      </c>
      <c r="J11" s="22">
        <f>SUM(K11:BZ11)</f>
        <v>262931</v>
      </c>
      <c r="K11" s="22">
        <v>6043</v>
      </c>
      <c r="L11" s="22">
        <v>259</v>
      </c>
      <c r="M11" s="22">
        <v>1254</v>
      </c>
      <c r="N11" s="22"/>
      <c r="O11" s="22"/>
      <c r="P11" s="22"/>
      <c r="Q11" s="22">
        <v>43</v>
      </c>
      <c r="R11" s="22">
        <v>147</v>
      </c>
      <c r="S11" s="22">
        <v>190</v>
      </c>
      <c r="T11" s="22"/>
      <c r="U11" s="22"/>
      <c r="V11" s="22">
        <v>3130</v>
      </c>
      <c r="W11" s="22">
        <v>11586</v>
      </c>
      <c r="X11" s="22">
        <v>14697</v>
      </c>
      <c r="Y11" s="22">
        <v>2191</v>
      </c>
      <c r="Z11" s="22"/>
      <c r="AA11" s="22">
        <v>8308</v>
      </c>
      <c r="AB11" s="22">
        <v>4640</v>
      </c>
      <c r="AC11" s="22">
        <v>4</v>
      </c>
      <c r="AD11" s="22"/>
      <c r="AE11" s="22"/>
      <c r="AF11" s="22"/>
      <c r="AG11" s="22"/>
      <c r="AH11" s="22"/>
      <c r="AI11" s="22"/>
      <c r="AJ11" s="22"/>
      <c r="AK11" s="22"/>
      <c r="AL11" s="22">
        <v>4479</v>
      </c>
      <c r="AM11" s="22">
        <v>172</v>
      </c>
      <c r="AN11" s="22">
        <v>5</v>
      </c>
      <c r="AO11" s="22">
        <v>1922</v>
      </c>
      <c r="AP11" s="22">
        <v>436</v>
      </c>
      <c r="AQ11" s="22">
        <v>5780</v>
      </c>
      <c r="AR11" s="22">
        <v>29</v>
      </c>
      <c r="AS11" s="22">
        <v>127</v>
      </c>
      <c r="AT11" s="22">
        <v>134</v>
      </c>
      <c r="AU11" s="22">
        <v>52</v>
      </c>
      <c r="AV11" s="22">
        <v>1029</v>
      </c>
      <c r="AW11" s="22">
        <v>200</v>
      </c>
      <c r="AX11" s="22">
        <v>346</v>
      </c>
      <c r="AY11" s="22">
        <v>3</v>
      </c>
      <c r="AZ11" s="22">
        <v>68</v>
      </c>
      <c r="BA11" s="22">
        <v>2</v>
      </c>
      <c r="BB11" s="22"/>
      <c r="BC11" s="22"/>
      <c r="BD11" s="22">
        <v>2</v>
      </c>
      <c r="BE11" s="22"/>
      <c r="BF11" s="22">
        <v>68</v>
      </c>
      <c r="BG11" s="22"/>
      <c r="BH11" s="22">
        <v>5</v>
      </c>
      <c r="BI11" s="22"/>
      <c r="BJ11" s="22"/>
      <c r="BK11" s="22"/>
      <c r="BL11" s="22"/>
      <c r="BM11" s="22"/>
      <c r="BN11" s="22">
        <v>238</v>
      </c>
      <c r="BO11" s="22">
        <v>4</v>
      </c>
      <c r="BP11" s="22">
        <v>2</v>
      </c>
      <c r="BQ11" s="22">
        <v>34846</v>
      </c>
      <c r="BR11" s="22">
        <v>506</v>
      </c>
      <c r="BS11" s="22">
        <v>21</v>
      </c>
      <c r="BT11" s="22"/>
      <c r="BU11" s="22">
        <v>87</v>
      </c>
      <c r="BV11" s="22"/>
      <c r="BW11" s="22">
        <v>80719</v>
      </c>
      <c r="BX11" s="22">
        <v>4250</v>
      </c>
      <c r="BY11" s="22">
        <v>74907</v>
      </c>
      <c r="BZ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>
        <v>17949</v>
      </c>
      <c r="CN11" s="22"/>
      <c r="CO11" s="22">
        <v>95</v>
      </c>
      <c r="CP11" s="22">
        <v>24522</v>
      </c>
      <c r="CQ11" s="22"/>
      <c r="CR11" s="22"/>
      <c r="CS11" s="22"/>
      <c r="CT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>
        <v>1288</v>
      </c>
      <c r="DH11" s="22"/>
      <c r="DI11" s="22">
        <v>1</v>
      </c>
      <c r="DJ11" s="22">
        <v>10518</v>
      </c>
      <c r="DK11" s="22"/>
      <c r="DL11" s="22"/>
      <c r="DM11" s="22"/>
      <c r="DN11" s="22"/>
      <c r="DO11" s="22">
        <v>1631</v>
      </c>
      <c r="DP11" s="22"/>
      <c r="DQ11" s="22"/>
      <c r="DR11" s="22">
        <v>496</v>
      </c>
      <c r="DS11" s="22">
        <v>11002</v>
      </c>
      <c r="DT11" s="22">
        <v>6316</v>
      </c>
      <c r="DU11" s="22">
        <v>1932</v>
      </c>
      <c r="DV11" s="22"/>
      <c r="DW11" s="22">
        <v>4011</v>
      </c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>
        <v>536</v>
      </c>
      <c r="EL11" s="22">
        <v>4355</v>
      </c>
      <c r="EM11" s="22">
        <v>259</v>
      </c>
      <c r="EN11" s="22"/>
      <c r="EO11" s="22">
        <v>3710</v>
      </c>
      <c r="EP11" s="22"/>
      <c r="EQ11" s="22"/>
      <c r="ER11" s="22"/>
      <c r="ES11" s="22"/>
      <c r="ET11" s="22"/>
      <c r="EU11" s="22"/>
      <c r="EV11" s="22"/>
      <c r="EW11" s="22"/>
      <c r="EX11" s="22"/>
      <c r="EY11" s="22"/>
    </row>
    <row r="12" spans="7:155" s="19" customFormat="1" ht="15" customHeight="1">
      <c r="H12" s="23" t="s">
        <v>121</v>
      </c>
      <c r="I12" s="24" t="s">
        <v>122</v>
      </c>
      <c r="J12" s="25">
        <f>(J11/J10)*100</f>
        <v>9.1584325902947905E-2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</row>
    <row r="13" spans="7:155" s="19" customFormat="1" ht="15" customHeight="1">
      <c r="H13" s="20" t="s">
        <v>123</v>
      </c>
      <c r="I13" s="21" t="s">
        <v>120</v>
      </c>
      <c r="J13" s="22">
        <f>SUM(K13:BZ13)</f>
        <v>353933</v>
      </c>
      <c r="K13" s="22">
        <v>9634</v>
      </c>
      <c r="L13" s="22">
        <v>469</v>
      </c>
      <c r="M13" s="22">
        <v>1841</v>
      </c>
      <c r="N13" s="22">
        <v>1</v>
      </c>
      <c r="O13" s="22"/>
      <c r="P13" s="22"/>
      <c r="Q13" s="22">
        <v>101</v>
      </c>
      <c r="R13" s="22">
        <v>119</v>
      </c>
      <c r="S13" s="22">
        <v>148</v>
      </c>
      <c r="T13" s="22"/>
      <c r="U13" s="22"/>
      <c r="V13" s="22">
        <v>3381</v>
      </c>
      <c r="W13" s="22">
        <v>20020</v>
      </c>
      <c r="X13" s="22">
        <v>26833</v>
      </c>
      <c r="Y13" s="22">
        <v>4197</v>
      </c>
      <c r="Z13" s="22"/>
      <c r="AA13" s="22">
        <v>12979</v>
      </c>
      <c r="AB13" s="22">
        <v>10827</v>
      </c>
      <c r="AC13" s="22"/>
      <c r="AD13" s="22"/>
      <c r="AE13" s="22"/>
      <c r="AF13" s="22"/>
      <c r="AG13" s="22"/>
      <c r="AH13" s="22">
        <v>1</v>
      </c>
      <c r="AI13" s="22"/>
      <c r="AJ13" s="22"/>
      <c r="AK13" s="22"/>
      <c r="AL13" s="22">
        <v>8599</v>
      </c>
      <c r="AM13" s="22">
        <v>271</v>
      </c>
      <c r="AN13" s="22">
        <v>10</v>
      </c>
      <c r="AO13" s="22">
        <v>2811</v>
      </c>
      <c r="AP13" s="22">
        <v>462</v>
      </c>
      <c r="AQ13" s="22">
        <v>4311</v>
      </c>
      <c r="AR13" s="22">
        <v>18</v>
      </c>
      <c r="AS13" s="22">
        <v>153</v>
      </c>
      <c r="AT13" s="22">
        <v>126</v>
      </c>
      <c r="AU13" s="22">
        <v>41</v>
      </c>
      <c r="AV13" s="22">
        <v>1017</v>
      </c>
      <c r="AW13" s="22">
        <v>71</v>
      </c>
      <c r="AX13" s="22">
        <v>429</v>
      </c>
      <c r="AY13" s="22">
        <v>2</v>
      </c>
      <c r="AZ13" s="22">
        <v>110</v>
      </c>
      <c r="BA13" s="22"/>
      <c r="BB13" s="22"/>
      <c r="BC13" s="22"/>
      <c r="BD13" s="22"/>
      <c r="BE13" s="22"/>
      <c r="BF13" s="22">
        <v>164</v>
      </c>
      <c r="BG13" s="22">
        <v>2</v>
      </c>
      <c r="BH13" s="22">
        <v>4</v>
      </c>
      <c r="BI13" s="22"/>
      <c r="BJ13" s="22"/>
      <c r="BK13" s="22"/>
      <c r="BL13" s="22"/>
      <c r="BM13" s="22"/>
      <c r="BN13" s="22">
        <v>191</v>
      </c>
      <c r="BO13" s="22">
        <v>10</v>
      </c>
      <c r="BP13" s="22">
        <v>4</v>
      </c>
      <c r="BQ13" s="22">
        <v>40052</v>
      </c>
      <c r="BR13" s="22">
        <v>978</v>
      </c>
      <c r="BS13" s="22">
        <v>18</v>
      </c>
      <c r="BT13" s="22">
        <v>1</v>
      </c>
      <c r="BU13" s="22">
        <v>127</v>
      </c>
      <c r="BV13" s="22"/>
      <c r="BW13" s="22">
        <v>94910</v>
      </c>
      <c r="BX13" s="22">
        <v>7743</v>
      </c>
      <c r="BY13" s="22">
        <v>100747</v>
      </c>
      <c r="BZ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>
        <v>2000</v>
      </c>
      <c r="CM13" s="22">
        <v>13415</v>
      </c>
      <c r="CN13" s="22"/>
      <c r="CO13" s="22">
        <v>25</v>
      </c>
      <c r="CP13" s="22">
        <v>18377</v>
      </c>
      <c r="CQ13" s="22"/>
      <c r="CR13" s="22"/>
      <c r="CS13" s="22"/>
      <c r="CT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>
        <v>6</v>
      </c>
      <c r="DG13" s="22">
        <v>640</v>
      </c>
      <c r="DH13" s="22"/>
      <c r="DI13" s="22">
        <v>25</v>
      </c>
      <c r="DJ13" s="22">
        <v>5053</v>
      </c>
      <c r="DK13" s="22"/>
      <c r="DL13" s="22"/>
      <c r="DM13" s="22"/>
      <c r="DN13" s="22"/>
      <c r="DO13" s="22">
        <v>2736</v>
      </c>
      <c r="DP13" s="22"/>
      <c r="DQ13" s="22"/>
      <c r="DR13" s="22">
        <v>439</v>
      </c>
      <c r="DS13" s="22">
        <v>17095</v>
      </c>
      <c r="DT13" s="22">
        <v>12317</v>
      </c>
      <c r="DU13" s="22">
        <v>3144</v>
      </c>
      <c r="DV13" s="22"/>
      <c r="DW13" s="22">
        <v>6744</v>
      </c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>
        <v>2861</v>
      </c>
      <c r="EL13" s="22">
        <v>8085</v>
      </c>
      <c r="EM13" s="22">
        <v>1029</v>
      </c>
      <c r="EN13" s="22"/>
      <c r="EO13" s="22">
        <v>6058</v>
      </c>
      <c r="EP13" s="22"/>
      <c r="EQ13" s="22"/>
      <c r="ER13" s="22"/>
      <c r="ES13" s="22"/>
      <c r="ET13" s="22"/>
      <c r="EU13" s="22"/>
      <c r="EV13" s="22"/>
      <c r="EW13" s="22"/>
      <c r="EX13" s="22"/>
      <c r="EY13" s="22"/>
    </row>
    <row r="14" spans="7:155" s="19" customFormat="1" ht="15" customHeight="1">
      <c r="H14" s="23" t="s">
        <v>124</v>
      </c>
      <c r="I14" s="24" t="s">
        <v>122</v>
      </c>
      <c r="J14" s="25">
        <f>(J13/J10)*100</f>
        <v>0.12328221175824858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</row>
    <row r="15" spans="7:155" s="19" customFormat="1" ht="15" customHeight="1">
      <c r="H15" s="20" t="s">
        <v>125</v>
      </c>
      <c r="I15" s="21" t="s">
        <v>120</v>
      </c>
      <c r="J15" s="22">
        <f>SUM(K15:BZ15)</f>
        <v>283353085</v>
      </c>
      <c r="K15" s="22">
        <v>18641</v>
      </c>
      <c r="L15" s="22">
        <v>233</v>
      </c>
      <c r="M15" s="22">
        <v>2078</v>
      </c>
      <c r="N15" s="22"/>
      <c r="O15" s="22"/>
      <c r="P15" s="22"/>
      <c r="Q15" s="22">
        <v>91</v>
      </c>
      <c r="R15" s="22">
        <v>152</v>
      </c>
      <c r="S15" s="22">
        <v>704</v>
      </c>
      <c r="T15" s="22"/>
      <c r="U15" s="22"/>
      <c r="V15" s="22">
        <v>14369</v>
      </c>
      <c r="W15" s="22">
        <v>68755</v>
      </c>
      <c r="X15" s="22">
        <v>151941</v>
      </c>
      <c r="Y15" s="22">
        <v>11708</v>
      </c>
      <c r="Z15" s="22">
        <v>1</v>
      </c>
      <c r="AA15" s="22">
        <v>71355</v>
      </c>
      <c r="AB15" s="22">
        <v>33396</v>
      </c>
      <c r="AC15" s="22">
        <v>64</v>
      </c>
      <c r="AD15" s="22">
        <v>3</v>
      </c>
      <c r="AE15" s="22">
        <v>2</v>
      </c>
      <c r="AF15" s="22">
        <v>24</v>
      </c>
      <c r="AG15" s="22"/>
      <c r="AH15" s="22">
        <v>13</v>
      </c>
      <c r="AI15" s="22"/>
      <c r="AJ15" s="22"/>
      <c r="AK15" s="22"/>
      <c r="AL15" s="22">
        <v>15206</v>
      </c>
      <c r="AM15" s="22">
        <v>415</v>
      </c>
      <c r="AN15" s="22">
        <v>40</v>
      </c>
      <c r="AO15" s="22">
        <v>7262</v>
      </c>
      <c r="AP15" s="22">
        <v>803</v>
      </c>
      <c r="AQ15" s="22">
        <v>4979</v>
      </c>
      <c r="AR15" s="22">
        <v>333</v>
      </c>
      <c r="AS15" s="22">
        <v>1431</v>
      </c>
      <c r="AT15" s="22">
        <v>1314</v>
      </c>
      <c r="AU15" s="22">
        <v>102</v>
      </c>
      <c r="AV15" s="22">
        <v>501</v>
      </c>
      <c r="AW15" s="22">
        <v>149</v>
      </c>
      <c r="AX15" s="22">
        <v>2041</v>
      </c>
      <c r="AY15" s="22">
        <v>9</v>
      </c>
      <c r="AZ15" s="22">
        <v>876</v>
      </c>
      <c r="BA15" s="22">
        <v>38</v>
      </c>
      <c r="BB15" s="22">
        <v>12464</v>
      </c>
      <c r="BC15" s="22">
        <v>12</v>
      </c>
      <c r="BD15" s="22">
        <v>670</v>
      </c>
      <c r="BE15" s="22"/>
      <c r="BF15" s="22">
        <v>328</v>
      </c>
      <c r="BG15" s="22">
        <v>45</v>
      </c>
      <c r="BH15" s="22">
        <v>130992</v>
      </c>
      <c r="BI15" s="22"/>
      <c r="BJ15" s="22">
        <v>50</v>
      </c>
      <c r="BK15" s="22">
        <v>13</v>
      </c>
      <c r="BL15" s="22"/>
      <c r="BM15" s="22"/>
      <c r="BN15" s="22">
        <v>5598</v>
      </c>
      <c r="BO15" s="22">
        <v>40</v>
      </c>
      <c r="BP15" s="22">
        <v>306</v>
      </c>
      <c r="BQ15" s="22">
        <v>111608</v>
      </c>
      <c r="BR15" s="22">
        <v>13617</v>
      </c>
      <c r="BS15" s="22">
        <v>223</v>
      </c>
      <c r="BT15" s="22"/>
      <c r="BU15" s="22">
        <v>923</v>
      </c>
      <c r="BV15" s="22"/>
      <c r="BW15" s="22">
        <v>282076093</v>
      </c>
      <c r="BX15" s="22">
        <v>27433</v>
      </c>
      <c r="BY15" s="22">
        <v>563641</v>
      </c>
      <c r="BZ15" s="22"/>
      <c r="CB15" s="22"/>
      <c r="CC15" s="22">
        <v>108942200</v>
      </c>
      <c r="CD15" s="22">
        <v>153213987</v>
      </c>
      <c r="CE15" s="22"/>
      <c r="CF15" s="22">
        <v>172162155</v>
      </c>
      <c r="CG15" s="22">
        <v>193635273</v>
      </c>
      <c r="CH15" s="22">
        <v>5249400</v>
      </c>
      <c r="CI15" s="22">
        <v>46694000</v>
      </c>
      <c r="CJ15" s="22">
        <v>67727000</v>
      </c>
      <c r="CK15" s="22">
        <v>132777300</v>
      </c>
      <c r="CL15" s="22">
        <v>3590</v>
      </c>
      <c r="CM15" s="22">
        <v>100177493</v>
      </c>
      <c r="CN15" s="22"/>
      <c r="CO15" s="22">
        <v>135656</v>
      </c>
      <c r="CP15" s="22">
        <v>1292434</v>
      </c>
      <c r="CQ15" s="22"/>
      <c r="CR15" s="22">
        <v>371947</v>
      </c>
      <c r="CS15" s="22">
        <v>42017</v>
      </c>
      <c r="CT15" s="22">
        <v>522</v>
      </c>
      <c r="CV15" s="22"/>
      <c r="CW15" s="22">
        <v>18154439</v>
      </c>
      <c r="CX15" s="22">
        <v>9449077</v>
      </c>
      <c r="CY15" s="22"/>
      <c r="CZ15" s="22">
        <v>91340753</v>
      </c>
      <c r="DA15" s="22">
        <v>56003105</v>
      </c>
      <c r="DB15" s="22">
        <v>1611190</v>
      </c>
      <c r="DC15" s="22">
        <v>15282</v>
      </c>
      <c r="DD15" s="22">
        <v>2409784</v>
      </c>
      <c r="DE15" s="22">
        <v>23761935</v>
      </c>
      <c r="DF15" s="22">
        <v>481</v>
      </c>
      <c r="DG15" s="22">
        <v>78190712</v>
      </c>
      <c r="DH15" s="22"/>
      <c r="DI15" s="22">
        <v>221</v>
      </c>
      <c r="DJ15" s="22">
        <v>725353</v>
      </c>
      <c r="DK15" s="22"/>
      <c r="DL15" s="22">
        <v>130599</v>
      </c>
      <c r="DM15" s="22">
        <v>12460</v>
      </c>
      <c r="DN15" s="22">
        <v>349</v>
      </c>
      <c r="DO15" s="22">
        <v>7089</v>
      </c>
      <c r="DP15" s="22"/>
      <c r="DQ15" s="22"/>
      <c r="DR15" s="22">
        <v>2270</v>
      </c>
      <c r="DS15" s="22">
        <v>53761</v>
      </c>
      <c r="DT15" s="22">
        <v>51354</v>
      </c>
      <c r="DU15" s="22">
        <v>5141</v>
      </c>
      <c r="DV15" s="22"/>
      <c r="DW15" s="22">
        <v>45903</v>
      </c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>
        <v>14956</v>
      </c>
      <c r="EL15" s="22">
        <v>60853</v>
      </c>
      <c r="EM15" s="22">
        <v>6556</v>
      </c>
      <c r="EN15" s="22"/>
      <c r="EO15" s="22">
        <v>23777</v>
      </c>
      <c r="EP15" s="22"/>
      <c r="EQ15" s="22"/>
      <c r="ER15" s="22"/>
      <c r="ES15" s="22"/>
      <c r="ET15" s="22"/>
      <c r="EU15" s="22"/>
      <c r="EV15" s="22"/>
      <c r="EW15" s="22"/>
      <c r="EX15" s="22"/>
      <c r="EY15" s="22"/>
    </row>
    <row r="16" spans="7:155" s="19" customFormat="1" ht="15" customHeight="1">
      <c r="H16" s="23" t="s">
        <v>123</v>
      </c>
      <c r="I16" s="24" t="s">
        <v>122</v>
      </c>
      <c r="J16" s="25">
        <f>(J15/J10)*100</f>
        <v>98.697762083001621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</row>
    <row r="17" spans="8:155" s="19" customFormat="1" ht="15" customHeight="1">
      <c r="H17" s="20" t="s">
        <v>126</v>
      </c>
      <c r="I17" s="21" t="s">
        <v>120</v>
      </c>
      <c r="J17" s="22">
        <f>SUM(K17:BZ17)</f>
        <v>171889</v>
      </c>
      <c r="K17" s="22">
        <v>6066</v>
      </c>
      <c r="L17" s="22">
        <v>217</v>
      </c>
      <c r="M17" s="22">
        <v>623</v>
      </c>
      <c r="N17" s="22"/>
      <c r="O17" s="22"/>
      <c r="P17" s="22"/>
      <c r="Q17" s="22"/>
      <c r="R17" s="22">
        <v>57</v>
      </c>
      <c r="S17" s="22">
        <v>62</v>
      </c>
      <c r="T17" s="22"/>
      <c r="U17" s="22"/>
      <c r="V17" s="22">
        <v>1458</v>
      </c>
      <c r="W17" s="22">
        <v>10423</v>
      </c>
      <c r="X17" s="22">
        <v>12368</v>
      </c>
      <c r="Y17" s="22">
        <v>2525</v>
      </c>
      <c r="Z17" s="22"/>
      <c r="AA17" s="22">
        <v>5095</v>
      </c>
      <c r="AB17" s="22">
        <v>3620</v>
      </c>
      <c r="AC17" s="22">
        <v>5</v>
      </c>
      <c r="AD17" s="22"/>
      <c r="AE17" s="22"/>
      <c r="AF17" s="22">
        <v>2</v>
      </c>
      <c r="AG17" s="22"/>
      <c r="AH17" s="22"/>
      <c r="AI17" s="22"/>
      <c r="AJ17" s="22"/>
      <c r="AK17" s="22"/>
      <c r="AL17" s="22">
        <v>3948</v>
      </c>
      <c r="AM17" s="22">
        <v>184</v>
      </c>
      <c r="AN17" s="22"/>
      <c r="AO17" s="22">
        <v>922</v>
      </c>
      <c r="AP17" s="22">
        <v>49</v>
      </c>
      <c r="AQ17" s="22">
        <v>726</v>
      </c>
      <c r="AR17" s="22">
        <v>10</v>
      </c>
      <c r="AS17" s="22">
        <v>30</v>
      </c>
      <c r="AT17" s="22">
        <v>47</v>
      </c>
      <c r="AU17" s="22">
        <v>6</v>
      </c>
      <c r="AV17" s="22">
        <v>125</v>
      </c>
      <c r="AW17" s="22">
        <v>45</v>
      </c>
      <c r="AX17" s="22">
        <v>80</v>
      </c>
      <c r="AY17" s="22"/>
      <c r="AZ17" s="22">
        <v>40</v>
      </c>
      <c r="BA17" s="22">
        <v>2</v>
      </c>
      <c r="BB17" s="22"/>
      <c r="BC17" s="22"/>
      <c r="BD17" s="22"/>
      <c r="BE17" s="22"/>
      <c r="BF17" s="22">
        <v>7</v>
      </c>
      <c r="BG17" s="22">
        <v>2</v>
      </c>
      <c r="BH17" s="22">
        <v>4</v>
      </c>
      <c r="BI17" s="22"/>
      <c r="BJ17" s="22"/>
      <c r="BK17" s="22"/>
      <c r="BL17" s="22"/>
      <c r="BM17" s="22"/>
      <c r="BN17" s="22">
        <v>163</v>
      </c>
      <c r="BO17" s="22">
        <v>5</v>
      </c>
      <c r="BP17" s="22">
        <v>1</v>
      </c>
      <c r="BQ17" s="22">
        <v>15505</v>
      </c>
      <c r="BR17" s="22">
        <v>470</v>
      </c>
      <c r="BS17" s="22">
        <v>8</v>
      </c>
      <c r="BT17" s="22"/>
      <c r="BU17" s="22">
        <v>79</v>
      </c>
      <c r="BV17" s="22"/>
      <c r="BW17" s="22">
        <v>53431</v>
      </c>
      <c r="BX17" s="22">
        <v>2507</v>
      </c>
      <c r="BY17" s="22">
        <v>50972</v>
      </c>
      <c r="BZ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>
        <v>15995</v>
      </c>
      <c r="CN17" s="22"/>
      <c r="CO17" s="22">
        <v>2</v>
      </c>
      <c r="CP17" s="22">
        <v>8272</v>
      </c>
      <c r="CQ17" s="22"/>
      <c r="CR17" s="22"/>
      <c r="CS17" s="22"/>
      <c r="CT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>
        <v>1145</v>
      </c>
      <c r="DH17" s="22"/>
      <c r="DI17" s="22">
        <v>2</v>
      </c>
      <c r="DJ17" s="22">
        <v>2490</v>
      </c>
      <c r="DK17" s="22"/>
      <c r="DL17" s="22"/>
      <c r="DM17" s="22"/>
      <c r="DN17" s="22"/>
      <c r="DO17" s="22">
        <v>864</v>
      </c>
      <c r="DP17" s="22"/>
      <c r="DQ17" s="22"/>
      <c r="DR17" s="22">
        <v>100</v>
      </c>
      <c r="DS17" s="22">
        <v>9007</v>
      </c>
      <c r="DT17" s="22">
        <v>5040</v>
      </c>
      <c r="DU17" s="22">
        <v>2009</v>
      </c>
      <c r="DV17" s="22"/>
      <c r="DW17" s="22">
        <v>2772</v>
      </c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>
        <v>1404</v>
      </c>
      <c r="EL17" s="22">
        <v>4056</v>
      </c>
      <c r="EM17" s="22">
        <v>514</v>
      </c>
      <c r="EN17" s="22"/>
      <c r="EO17" s="22">
        <v>2240</v>
      </c>
      <c r="EP17" s="22"/>
      <c r="EQ17" s="22"/>
      <c r="ER17" s="22"/>
      <c r="ES17" s="22"/>
      <c r="ET17" s="22"/>
      <c r="EU17" s="22"/>
      <c r="EV17" s="22"/>
      <c r="EW17" s="22"/>
      <c r="EX17" s="22"/>
      <c r="EY17" s="22"/>
    </row>
    <row r="18" spans="8:155" s="19" customFormat="1" ht="15" customHeight="1">
      <c r="H18" s="23" t="s">
        <v>127</v>
      </c>
      <c r="I18" s="24" t="s">
        <v>122</v>
      </c>
      <c r="J18" s="25">
        <f>(J17/J10)*100</f>
        <v>5.9872507217223578E-2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</row>
    <row r="19" spans="8:155" s="19" customFormat="1" ht="15" customHeight="1">
      <c r="H19" s="20" t="s">
        <v>124</v>
      </c>
      <c r="I19" s="21" t="s">
        <v>120</v>
      </c>
      <c r="J19" s="22">
        <f>SUM(K19:BZ19)</f>
        <v>105832</v>
      </c>
      <c r="K19" s="22">
        <v>3977</v>
      </c>
      <c r="L19" s="22">
        <v>111</v>
      </c>
      <c r="M19" s="22">
        <v>312</v>
      </c>
      <c r="N19" s="22"/>
      <c r="O19" s="22"/>
      <c r="P19" s="22"/>
      <c r="Q19" s="22"/>
      <c r="R19" s="22">
        <v>41</v>
      </c>
      <c r="S19" s="22">
        <v>61</v>
      </c>
      <c r="T19" s="22"/>
      <c r="U19" s="22"/>
      <c r="V19" s="22">
        <v>1165</v>
      </c>
      <c r="W19" s="22">
        <v>6983</v>
      </c>
      <c r="X19" s="22">
        <v>7959</v>
      </c>
      <c r="Y19" s="22">
        <v>1358</v>
      </c>
      <c r="Z19" s="22"/>
      <c r="AA19" s="22">
        <v>3782</v>
      </c>
      <c r="AB19" s="22">
        <v>2685</v>
      </c>
      <c r="AC19" s="22"/>
      <c r="AD19" s="22"/>
      <c r="AE19" s="22"/>
      <c r="AF19" s="22"/>
      <c r="AG19" s="22"/>
      <c r="AH19" s="22"/>
      <c r="AI19" s="22"/>
      <c r="AJ19" s="22"/>
      <c r="AK19" s="22"/>
      <c r="AL19" s="22">
        <v>1658</v>
      </c>
      <c r="AM19" s="22">
        <v>210</v>
      </c>
      <c r="AN19" s="22"/>
      <c r="AO19" s="22">
        <v>1128</v>
      </c>
      <c r="AP19" s="22">
        <v>72</v>
      </c>
      <c r="AQ19" s="22">
        <v>1370</v>
      </c>
      <c r="AR19" s="22">
        <v>11</v>
      </c>
      <c r="AS19" s="22"/>
      <c r="AT19" s="22">
        <v>16</v>
      </c>
      <c r="AU19" s="22">
        <v>11</v>
      </c>
      <c r="AV19" s="22">
        <v>358</v>
      </c>
      <c r="AW19" s="22">
        <v>31</v>
      </c>
      <c r="AX19" s="22">
        <v>68</v>
      </c>
      <c r="AY19" s="22"/>
      <c r="AZ19" s="22">
        <v>42</v>
      </c>
      <c r="BA19" s="22"/>
      <c r="BB19" s="22"/>
      <c r="BC19" s="22"/>
      <c r="BD19" s="22"/>
      <c r="BE19" s="22"/>
      <c r="BF19" s="22">
        <v>15</v>
      </c>
      <c r="BG19" s="22">
        <v>1</v>
      </c>
      <c r="BH19" s="22">
        <v>2</v>
      </c>
      <c r="BI19" s="22"/>
      <c r="BJ19" s="22"/>
      <c r="BK19" s="22"/>
      <c r="BL19" s="22"/>
      <c r="BM19" s="22"/>
      <c r="BN19" s="22">
        <v>76</v>
      </c>
      <c r="BO19" s="22">
        <v>2</v>
      </c>
      <c r="BP19" s="22">
        <v>4</v>
      </c>
      <c r="BQ19" s="22">
        <v>9203</v>
      </c>
      <c r="BR19" s="22">
        <v>398</v>
      </c>
      <c r="BS19" s="22">
        <v>4</v>
      </c>
      <c r="BT19" s="22"/>
      <c r="BU19" s="22">
        <v>10</v>
      </c>
      <c r="BV19" s="22"/>
      <c r="BW19" s="22">
        <v>32268</v>
      </c>
      <c r="BX19" s="22">
        <v>3768</v>
      </c>
      <c r="BY19" s="22">
        <v>26672</v>
      </c>
      <c r="BZ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>
        <v>110</v>
      </c>
      <c r="CM19" s="22">
        <v>7618</v>
      </c>
      <c r="CN19" s="22"/>
      <c r="CO19" s="22"/>
      <c r="CP19" s="22">
        <v>7734</v>
      </c>
      <c r="CQ19" s="22"/>
      <c r="CR19" s="22"/>
      <c r="CS19" s="22"/>
      <c r="CT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>
        <v>21</v>
      </c>
      <c r="DG19" s="22">
        <v>1974</v>
      </c>
      <c r="DH19" s="22"/>
      <c r="DI19" s="22"/>
      <c r="DJ19" s="22">
        <v>3300</v>
      </c>
      <c r="DK19" s="22"/>
      <c r="DL19" s="22"/>
      <c r="DM19" s="22"/>
      <c r="DN19" s="22"/>
      <c r="DO19" s="22">
        <v>1106</v>
      </c>
      <c r="DP19" s="22"/>
      <c r="DQ19" s="22"/>
      <c r="DR19" s="22">
        <v>122</v>
      </c>
      <c r="DS19" s="22">
        <v>6729</v>
      </c>
      <c r="DT19" s="22">
        <v>3958</v>
      </c>
      <c r="DU19" s="22">
        <v>1166</v>
      </c>
      <c r="DV19" s="22"/>
      <c r="DW19" s="22">
        <v>2132</v>
      </c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>
        <v>251</v>
      </c>
      <c r="EL19" s="22">
        <v>1525</v>
      </c>
      <c r="EM19" s="22">
        <v>192</v>
      </c>
      <c r="EN19" s="22"/>
      <c r="EO19" s="22">
        <v>1578</v>
      </c>
      <c r="EP19" s="22"/>
      <c r="EQ19" s="22"/>
      <c r="ER19" s="22"/>
      <c r="ES19" s="22"/>
      <c r="ET19" s="22"/>
      <c r="EU19" s="22"/>
      <c r="EV19" s="22"/>
      <c r="EW19" s="22"/>
      <c r="EX19" s="22"/>
      <c r="EY19" s="22"/>
    </row>
    <row r="20" spans="8:155" s="19" customFormat="1" ht="15" customHeight="1">
      <c r="H20" s="23" t="s">
        <v>128</v>
      </c>
      <c r="I20" s="24" t="s">
        <v>122</v>
      </c>
      <c r="J20" s="25">
        <f>(J19/J10)*100</f>
        <v>3.686348273486497E-2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</row>
    <row r="21" spans="8:155" s="19" customFormat="1" ht="15" customHeight="1">
      <c r="H21" s="20" t="s">
        <v>123</v>
      </c>
      <c r="I21" s="21" t="s">
        <v>120</v>
      </c>
      <c r="J21" s="22">
        <f>SUM(K21:BZ21)</f>
        <v>464777</v>
      </c>
      <c r="K21" s="22">
        <v>10753</v>
      </c>
      <c r="L21" s="22">
        <v>238</v>
      </c>
      <c r="M21" s="22">
        <v>750</v>
      </c>
      <c r="N21" s="22"/>
      <c r="O21" s="22"/>
      <c r="P21" s="22"/>
      <c r="Q21" s="22">
        <v>20</v>
      </c>
      <c r="R21" s="22">
        <v>94</v>
      </c>
      <c r="S21" s="22">
        <v>238</v>
      </c>
      <c r="T21" s="22"/>
      <c r="U21" s="22"/>
      <c r="V21" s="22">
        <v>4207</v>
      </c>
      <c r="W21" s="22">
        <v>25128</v>
      </c>
      <c r="X21" s="22">
        <v>39524</v>
      </c>
      <c r="Y21" s="22">
        <v>4340</v>
      </c>
      <c r="Z21" s="22"/>
      <c r="AA21" s="22">
        <v>20624</v>
      </c>
      <c r="AB21" s="22">
        <v>11401</v>
      </c>
      <c r="AC21" s="22">
        <v>4</v>
      </c>
      <c r="AD21" s="22">
        <v>2</v>
      </c>
      <c r="AE21" s="22"/>
      <c r="AF21" s="22">
        <v>1</v>
      </c>
      <c r="AG21" s="22"/>
      <c r="AH21" s="22"/>
      <c r="AI21" s="22"/>
      <c r="AJ21" s="22"/>
      <c r="AK21" s="22"/>
      <c r="AL21" s="22">
        <v>5494</v>
      </c>
      <c r="AM21" s="22">
        <v>318</v>
      </c>
      <c r="AN21" s="22">
        <v>5</v>
      </c>
      <c r="AO21" s="22">
        <v>3318</v>
      </c>
      <c r="AP21" s="22">
        <v>333</v>
      </c>
      <c r="AQ21" s="22">
        <v>5048</v>
      </c>
      <c r="AR21" s="22">
        <v>109</v>
      </c>
      <c r="AS21" s="22">
        <v>566</v>
      </c>
      <c r="AT21" s="22">
        <v>250</v>
      </c>
      <c r="AU21" s="22">
        <v>28</v>
      </c>
      <c r="AV21" s="22">
        <v>513</v>
      </c>
      <c r="AW21" s="22">
        <v>191</v>
      </c>
      <c r="AX21" s="22">
        <v>874</v>
      </c>
      <c r="AY21" s="22">
        <v>1</v>
      </c>
      <c r="AZ21" s="22">
        <v>83</v>
      </c>
      <c r="BA21" s="22"/>
      <c r="BB21" s="22"/>
      <c r="BC21" s="22"/>
      <c r="BD21" s="22">
        <v>8</v>
      </c>
      <c r="BE21" s="22"/>
      <c r="BF21" s="22">
        <v>75</v>
      </c>
      <c r="BG21" s="22"/>
      <c r="BH21" s="22">
        <v>4</v>
      </c>
      <c r="BI21" s="22"/>
      <c r="BJ21" s="22"/>
      <c r="BK21" s="22"/>
      <c r="BL21" s="22"/>
      <c r="BM21" s="22"/>
      <c r="BN21" s="22">
        <v>429</v>
      </c>
      <c r="BO21" s="22">
        <v>22</v>
      </c>
      <c r="BP21" s="22">
        <v>13</v>
      </c>
      <c r="BQ21" s="22">
        <v>48808</v>
      </c>
      <c r="BR21" s="22">
        <v>2409</v>
      </c>
      <c r="BS21" s="22">
        <v>2</v>
      </c>
      <c r="BT21" s="22"/>
      <c r="BU21" s="22">
        <v>357</v>
      </c>
      <c r="BV21" s="22"/>
      <c r="BW21" s="22">
        <v>124319</v>
      </c>
      <c r="BX21" s="22">
        <v>10847</v>
      </c>
      <c r="BY21" s="22">
        <v>143029</v>
      </c>
      <c r="BZ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>
        <v>2731</v>
      </c>
      <c r="CM21" s="22">
        <v>18789</v>
      </c>
      <c r="CN21" s="22"/>
      <c r="CO21" s="22">
        <v>79</v>
      </c>
      <c r="CP21" s="22">
        <v>53918</v>
      </c>
      <c r="CQ21" s="22"/>
      <c r="CR21" s="22"/>
      <c r="CS21" s="22"/>
      <c r="CT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>
        <v>210</v>
      </c>
      <c r="DG21" s="22">
        <v>5616</v>
      </c>
      <c r="DH21" s="22"/>
      <c r="DI21" s="22">
        <v>20</v>
      </c>
      <c r="DJ21" s="22">
        <v>18626</v>
      </c>
      <c r="DK21" s="22"/>
      <c r="DL21" s="22"/>
      <c r="DM21" s="22"/>
      <c r="DN21" s="22"/>
      <c r="DO21" s="22">
        <v>3269</v>
      </c>
      <c r="DP21" s="22"/>
      <c r="DQ21" s="22"/>
      <c r="DR21" s="22">
        <v>742</v>
      </c>
      <c r="DS21" s="22">
        <v>23971</v>
      </c>
      <c r="DT21" s="22">
        <v>18789</v>
      </c>
      <c r="DU21" s="22">
        <v>3378</v>
      </c>
      <c r="DV21" s="22"/>
      <c r="DW21" s="22">
        <v>12108</v>
      </c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>
        <v>1059</v>
      </c>
      <c r="EL21" s="22">
        <v>9812</v>
      </c>
      <c r="EM21" s="22">
        <v>950</v>
      </c>
      <c r="EN21" s="22"/>
      <c r="EO21" s="22">
        <v>8194</v>
      </c>
      <c r="EP21" s="22"/>
      <c r="EQ21" s="22"/>
      <c r="ER21" s="22"/>
      <c r="ES21" s="22"/>
      <c r="ET21" s="22"/>
      <c r="EU21" s="22"/>
      <c r="EV21" s="22"/>
      <c r="EW21" s="22"/>
      <c r="EX21" s="22"/>
      <c r="EY21" s="22"/>
    </row>
    <row r="22" spans="8:155" s="19" customFormat="1" ht="15" customHeight="1">
      <c r="H22" s="23" t="s">
        <v>129</v>
      </c>
      <c r="I22" s="24" t="s">
        <v>122</v>
      </c>
      <c r="J22" s="25">
        <f>(J21/J10)*100</f>
        <v>0.16189147814519558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</row>
    <row r="23" spans="8:155" s="19" customFormat="1" ht="15" customHeight="1">
      <c r="H23" s="20" t="s">
        <v>130</v>
      </c>
      <c r="I23" s="21" t="s">
        <v>120</v>
      </c>
      <c r="J23" s="22">
        <f>SUM(K23:BZ23)</f>
        <v>756788</v>
      </c>
      <c r="K23" s="22">
        <v>11823</v>
      </c>
      <c r="L23" s="22">
        <v>257</v>
      </c>
      <c r="M23" s="22">
        <v>1252</v>
      </c>
      <c r="N23" s="22">
        <v>1</v>
      </c>
      <c r="O23" s="22"/>
      <c r="P23" s="22"/>
      <c r="Q23" s="22"/>
      <c r="R23" s="22">
        <v>139</v>
      </c>
      <c r="S23" s="22">
        <v>216</v>
      </c>
      <c r="T23" s="22"/>
      <c r="U23" s="22"/>
      <c r="V23" s="22">
        <v>6463</v>
      </c>
      <c r="W23" s="22">
        <v>33709</v>
      </c>
      <c r="X23" s="22">
        <v>64809</v>
      </c>
      <c r="Y23" s="22">
        <v>5459</v>
      </c>
      <c r="Z23" s="22"/>
      <c r="AA23" s="22">
        <v>32283</v>
      </c>
      <c r="AB23" s="22">
        <v>15930</v>
      </c>
      <c r="AC23" s="22">
        <v>10</v>
      </c>
      <c r="AD23" s="22">
        <v>2</v>
      </c>
      <c r="AE23" s="22">
        <v>1</v>
      </c>
      <c r="AF23" s="22">
        <v>1</v>
      </c>
      <c r="AG23" s="22"/>
      <c r="AH23" s="22"/>
      <c r="AI23" s="22"/>
      <c r="AJ23" s="22"/>
      <c r="AK23" s="22"/>
      <c r="AL23" s="22">
        <v>6441</v>
      </c>
      <c r="AM23" s="22">
        <v>373</v>
      </c>
      <c r="AN23" s="22">
        <v>4</v>
      </c>
      <c r="AO23" s="22">
        <v>4520</v>
      </c>
      <c r="AP23" s="22">
        <v>723</v>
      </c>
      <c r="AQ23" s="22">
        <v>5298</v>
      </c>
      <c r="AR23" s="22">
        <v>113</v>
      </c>
      <c r="AS23" s="22">
        <v>795</v>
      </c>
      <c r="AT23" s="22">
        <v>350</v>
      </c>
      <c r="AU23" s="22">
        <v>41</v>
      </c>
      <c r="AV23" s="22">
        <v>1327</v>
      </c>
      <c r="AW23" s="22">
        <v>158</v>
      </c>
      <c r="AX23" s="22">
        <v>463</v>
      </c>
      <c r="AY23" s="22">
        <v>4</v>
      </c>
      <c r="AZ23" s="22">
        <v>108</v>
      </c>
      <c r="BA23" s="22">
        <v>4</v>
      </c>
      <c r="BB23" s="22">
        <v>1</v>
      </c>
      <c r="BC23" s="22"/>
      <c r="BD23" s="22"/>
      <c r="BE23" s="22"/>
      <c r="BF23" s="22">
        <v>71</v>
      </c>
      <c r="BG23" s="22">
        <v>7</v>
      </c>
      <c r="BH23" s="22">
        <v>564</v>
      </c>
      <c r="BI23" s="22"/>
      <c r="BJ23" s="22"/>
      <c r="BK23" s="22"/>
      <c r="BL23" s="22"/>
      <c r="BM23" s="22"/>
      <c r="BN23" s="22">
        <v>783</v>
      </c>
      <c r="BO23" s="22">
        <v>11</v>
      </c>
      <c r="BP23" s="22">
        <v>1</v>
      </c>
      <c r="BQ23" s="22">
        <v>46015</v>
      </c>
      <c r="BR23" s="22">
        <v>3622</v>
      </c>
      <c r="BS23" s="22">
        <v>10</v>
      </c>
      <c r="BT23" s="22"/>
      <c r="BU23" s="22">
        <v>360</v>
      </c>
      <c r="BV23" s="22"/>
      <c r="BW23" s="22">
        <v>280580</v>
      </c>
      <c r="BX23" s="22">
        <v>17560</v>
      </c>
      <c r="BY23" s="22">
        <v>214126</v>
      </c>
      <c r="BZ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>
        <v>1170</v>
      </c>
      <c r="CM23" s="22">
        <v>319728</v>
      </c>
      <c r="CN23" s="22"/>
      <c r="CO23" s="22">
        <v>62473</v>
      </c>
      <c r="CP23" s="22">
        <v>56079</v>
      </c>
      <c r="CQ23" s="22"/>
      <c r="CR23" s="22">
        <v>9690</v>
      </c>
      <c r="CS23" s="22"/>
      <c r="CT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>
        <v>150458</v>
      </c>
      <c r="DH23" s="22"/>
      <c r="DI23" s="22">
        <v>43</v>
      </c>
      <c r="DJ23" s="22">
        <v>20553</v>
      </c>
      <c r="DK23" s="22"/>
      <c r="DL23" s="22">
        <v>559</v>
      </c>
      <c r="DM23" s="22"/>
      <c r="DN23" s="22"/>
      <c r="DO23" s="22">
        <v>4474</v>
      </c>
      <c r="DP23" s="22"/>
      <c r="DQ23" s="22"/>
      <c r="DR23" s="22">
        <v>1162</v>
      </c>
      <c r="DS23" s="22">
        <v>29830</v>
      </c>
      <c r="DT23" s="22">
        <v>23730</v>
      </c>
      <c r="DU23" s="22">
        <v>3563</v>
      </c>
      <c r="DV23" s="22"/>
      <c r="DW23" s="22">
        <v>18729</v>
      </c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>
        <v>3877</v>
      </c>
      <c r="EL23" s="22">
        <v>22665</v>
      </c>
      <c r="EM23" s="22">
        <v>1889</v>
      </c>
      <c r="EN23" s="22"/>
      <c r="EO23" s="22">
        <v>11161</v>
      </c>
      <c r="EP23" s="22"/>
      <c r="EQ23" s="22"/>
      <c r="ER23" s="22"/>
      <c r="ES23" s="22"/>
      <c r="ET23" s="22"/>
      <c r="EU23" s="22"/>
      <c r="EV23" s="22"/>
      <c r="EW23" s="22"/>
      <c r="EX23" s="22"/>
      <c r="EY23" s="22"/>
    </row>
    <row r="24" spans="8:155" s="19" customFormat="1" ht="15" customHeight="1">
      <c r="H24" s="23" t="s">
        <v>131</v>
      </c>
      <c r="I24" s="24" t="s">
        <v>122</v>
      </c>
      <c r="J24" s="25">
        <f>(J23/J10)*100</f>
        <v>0.26360497176612929</v>
      </c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</row>
    <row r="25" spans="8:155" s="19" customFormat="1" ht="15" customHeight="1">
      <c r="H25" s="20" t="s">
        <v>132</v>
      </c>
      <c r="I25" s="21" t="s">
        <v>120</v>
      </c>
      <c r="J25" s="22">
        <f>SUM(K25:BZ25)</f>
        <v>255719</v>
      </c>
      <c r="K25" s="22">
        <v>7874</v>
      </c>
      <c r="L25" s="22">
        <v>372</v>
      </c>
      <c r="M25" s="22">
        <v>1517</v>
      </c>
      <c r="N25" s="22"/>
      <c r="O25" s="22"/>
      <c r="P25" s="22"/>
      <c r="Q25" s="22"/>
      <c r="R25" s="22">
        <v>51</v>
      </c>
      <c r="S25" s="22">
        <v>115</v>
      </c>
      <c r="T25" s="22"/>
      <c r="U25" s="22"/>
      <c r="V25" s="22">
        <v>2472</v>
      </c>
      <c r="W25" s="22">
        <v>15126</v>
      </c>
      <c r="X25" s="22">
        <v>21980</v>
      </c>
      <c r="Y25" s="22">
        <v>4389</v>
      </c>
      <c r="Z25" s="22"/>
      <c r="AA25" s="22">
        <v>10591</v>
      </c>
      <c r="AB25" s="22">
        <v>7328</v>
      </c>
      <c r="AC25" s="22">
        <v>1</v>
      </c>
      <c r="AD25" s="22"/>
      <c r="AE25" s="22"/>
      <c r="AF25" s="22">
        <v>3</v>
      </c>
      <c r="AG25" s="22"/>
      <c r="AH25" s="22"/>
      <c r="AI25" s="22"/>
      <c r="AJ25" s="22"/>
      <c r="AK25" s="22"/>
      <c r="AL25" s="22">
        <v>4399</v>
      </c>
      <c r="AM25" s="22">
        <v>336</v>
      </c>
      <c r="AN25" s="22">
        <v>7</v>
      </c>
      <c r="AO25" s="22">
        <v>1896</v>
      </c>
      <c r="AP25" s="22">
        <v>1020</v>
      </c>
      <c r="AQ25" s="22">
        <v>2896</v>
      </c>
      <c r="AR25" s="22">
        <v>29</v>
      </c>
      <c r="AS25" s="22">
        <v>290</v>
      </c>
      <c r="AT25" s="22">
        <v>93</v>
      </c>
      <c r="AU25" s="22">
        <v>33</v>
      </c>
      <c r="AV25" s="22">
        <v>2978</v>
      </c>
      <c r="AW25" s="22">
        <v>38</v>
      </c>
      <c r="AX25" s="22">
        <v>699</v>
      </c>
      <c r="AY25" s="22"/>
      <c r="AZ25" s="22">
        <v>81</v>
      </c>
      <c r="BA25" s="22">
        <v>8</v>
      </c>
      <c r="BB25" s="22"/>
      <c r="BC25" s="22">
        <v>1</v>
      </c>
      <c r="BD25" s="22">
        <v>13</v>
      </c>
      <c r="BE25" s="22"/>
      <c r="BF25" s="22">
        <v>34</v>
      </c>
      <c r="BG25" s="22">
        <v>3</v>
      </c>
      <c r="BH25" s="22">
        <v>3</v>
      </c>
      <c r="BI25" s="22"/>
      <c r="BJ25" s="22"/>
      <c r="BK25" s="22"/>
      <c r="BL25" s="22"/>
      <c r="BM25" s="22"/>
      <c r="BN25" s="22">
        <v>107</v>
      </c>
      <c r="BO25" s="22"/>
      <c r="BP25" s="22">
        <v>4</v>
      </c>
      <c r="BQ25" s="22">
        <v>23026</v>
      </c>
      <c r="BR25" s="22">
        <v>847</v>
      </c>
      <c r="BS25" s="22">
        <v>153</v>
      </c>
      <c r="BT25" s="22"/>
      <c r="BU25" s="22">
        <v>207</v>
      </c>
      <c r="BV25" s="22"/>
      <c r="BW25" s="22">
        <v>70848</v>
      </c>
      <c r="BX25" s="22">
        <v>6432</v>
      </c>
      <c r="BY25" s="22">
        <v>67419</v>
      </c>
      <c r="BZ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>
        <v>50</v>
      </c>
      <c r="CM25" s="22">
        <v>23332</v>
      </c>
      <c r="CN25" s="22"/>
      <c r="CO25" s="22">
        <v>178</v>
      </c>
      <c r="CP25" s="22">
        <v>11986</v>
      </c>
      <c r="CQ25" s="22"/>
      <c r="CR25" s="22"/>
      <c r="CS25" s="22"/>
      <c r="CT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>
        <v>2</v>
      </c>
      <c r="DG25" s="22">
        <v>7580</v>
      </c>
      <c r="DH25" s="22"/>
      <c r="DI25" s="22">
        <v>12</v>
      </c>
      <c r="DJ25" s="22">
        <v>4518</v>
      </c>
      <c r="DK25" s="22"/>
      <c r="DL25" s="22"/>
      <c r="DM25" s="22"/>
      <c r="DN25" s="22"/>
      <c r="DO25" s="22">
        <v>1850</v>
      </c>
      <c r="DP25" s="22"/>
      <c r="DQ25" s="22"/>
      <c r="DR25" s="22">
        <v>348</v>
      </c>
      <c r="DS25" s="22">
        <v>14735</v>
      </c>
      <c r="DT25" s="22">
        <v>11876</v>
      </c>
      <c r="DU25" s="22">
        <v>3758</v>
      </c>
      <c r="DV25" s="22"/>
      <c r="DW25" s="22">
        <v>5671</v>
      </c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>
        <v>381</v>
      </c>
      <c r="EL25" s="22">
        <v>4562</v>
      </c>
      <c r="EM25" s="22">
        <v>630</v>
      </c>
      <c r="EN25" s="22"/>
      <c r="EO25" s="22">
        <v>4764</v>
      </c>
      <c r="EP25" s="22"/>
      <c r="EQ25" s="22"/>
      <c r="ER25" s="22"/>
      <c r="ES25" s="22"/>
      <c r="ET25" s="22"/>
      <c r="EU25" s="22"/>
      <c r="EV25" s="22"/>
      <c r="EW25" s="22"/>
      <c r="EX25" s="22"/>
      <c r="EY25" s="22"/>
    </row>
    <row r="26" spans="8:155" s="19" customFormat="1" ht="15" customHeight="1">
      <c r="H26" s="23" t="s">
        <v>133</v>
      </c>
      <c r="I26" s="24" t="s">
        <v>122</v>
      </c>
      <c r="J26" s="25">
        <f>(J25/J10)*100</f>
        <v>8.907223657756573E-2</v>
      </c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</row>
    <row r="27" spans="8:155" s="19" customFormat="1" ht="15" customHeight="1">
      <c r="H27" s="20" t="s">
        <v>134</v>
      </c>
      <c r="I27" s="21" t="s">
        <v>120</v>
      </c>
      <c r="J27" s="22">
        <f>SUM(K27:BZ27)</f>
        <v>163296</v>
      </c>
      <c r="K27" s="22">
        <v>7924</v>
      </c>
      <c r="L27" s="22">
        <v>219</v>
      </c>
      <c r="M27" s="22">
        <v>794</v>
      </c>
      <c r="N27" s="22"/>
      <c r="O27" s="22"/>
      <c r="P27" s="22"/>
      <c r="Q27" s="22">
        <v>6</v>
      </c>
      <c r="R27" s="22">
        <v>98</v>
      </c>
      <c r="S27" s="22">
        <v>88</v>
      </c>
      <c r="T27" s="22"/>
      <c r="U27" s="22"/>
      <c r="V27" s="22">
        <v>1772</v>
      </c>
      <c r="W27" s="22">
        <v>8245</v>
      </c>
      <c r="X27" s="22">
        <v>10717</v>
      </c>
      <c r="Y27" s="22">
        <v>1833</v>
      </c>
      <c r="Z27" s="22"/>
      <c r="AA27" s="22">
        <v>5337</v>
      </c>
      <c r="AB27" s="22">
        <v>3258</v>
      </c>
      <c r="AC27" s="22">
        <v>12</v>
      </c>
      <c r="AD27" s="22"/>
      <c r="AE27" s="22">
        <v>3</v>
      </c>
      <c r="AF27" s="22"/>
      <c r="AG27" s="22"/>
      <c r="AH27" s="22"/>
      <c r="AI27" s="22"/>
      <c r="AJ27" s="22"/>
      <c r="AK27" s="22"/>
      <c r="AL27" s="22">
        <v>2691</v>
      </c>
      <c r="AM27" s="22">
        <v>193</v>
      </c>
      <c r="AN27" s="22">
        <v>2</v>
      </c>
      <c r="AO27" s="22">
        <v>1234</v>
      </c>
      <c r="AP27" s="22">
        <v>908</v>
      </c>
      <c r="AQ27" s="22">
        <v>3798</v>
      </c>
      <c r="AR27" s="22">
        <v>27</v>
      </c>
      <c r="AS27" s="22">
        <v>78</v>
      </c>
      <c r="AT27" s="22">
        <v>31</v>
      </c>
      <c r="AU27" s="22">
        <v>32</v>
      </c>
      <c r="AV27" s="22">
        <v>1108</v>
      </c>
      <c r="AW27" s="22">
        <v>28</v>
      </c>
      <c r="AX27" s="22">
        <v>203</v>
      </c>
      <c r="AY27" s="22">
        <v>1</v>
      </c>
      <c r="AZ27" s="22">
        <v>63</v>
      </c>
      <c r="BA27" s="22">
        <v>1</v>
      </c>
      <c r="BB27" s="22">
        <v>64</v>
      </c>
      <c r="BC27" s="22"/>
      <c r="BD27" s="22"/>
      <c r="BE27" s="22"/>
      <c r="BF27" s="22">
        <v>67</v>
      </c>
      <c r="BG27" s="22">
        <v>2</v>
      </c>
      <c r="BH27" s="22">
        <v>5</v>
      </c>
      <c r="BI27" s="22"/>
      <c r="BJ27" s="22"/>
      <c r="BK27" s="22"/>
      <c r="BL27" s="22"/>
      <c r="BM27" s="22"/>
      <c r="BN27" s="22">
        <v>118</v>
      </c>
      <c r="BO27" s="22"/>
      <c r="BP27" s="22">
        <v>6</v>
      </c>
      <c r="BQ27" s="22">
        <v>17598</v>
      </c>
      <c r="BR27" s="22">
        <v>588</v>
      </c>
      <c r="BS27" s="22">
        <v>3</v>
      </c>
      <c r="BT27" s="22"/>
      <c r="BU27" s="22">
        <v>95</v>
      </c>
      <c r="BV27" s="22"/>
      <c r="BW27" s="22">
        <v>47104</v>
      </c>
      <c r="BX27" s="22">
        <v>8365</v>
      </c>
      <c r="BY27" s="22">
        <v>38577</v>
      </c>
      <c r="BZ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>
        <v>3000</v>
      </c>
      <c r="CM27" s="22">
        <v>15100</v>
      </c>
      <c r="CN27" s="22"/>
      <c r="CO27" s="22">
        <v>1000</v>
      </c>
      <c r="CP27" s="22">
        <v>27955</v>
      </c>
      <c r="CQ27" s="22"/>
      <c r="CR27" s="22"/>
      <c r="CS27" s="22">
        <v>85</v>
      </c>
      <c r="CT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>
        <v>14</v>
      </c>
      <c r="DG27" s="22">
        <v>3095</v>
      </c>
      <c r="DH27" s="22"/>
      <c r="DI27" s="22">
        <v>2</v>
      </c>
      <c r="DJ27" s="22">
        <v>7345</v>
      </c>
      <c r="DK27" s="22"/>
      <c r="DL27" s="22"/>
      <c r="DM27" s="22">
        <v>64</v>
      </c>
      <c r="DN27" s="22"/>
      <c r="DO27" s="22">
        <v>1220</v>
      </c>
      <c r="DP27" s="22"/>
      <c r="DQ27" s="22"/>
      <c r="DR27" s="22">
        <v>111</v>
      </c>
      <c r="DS27" s="22">
        <v>7869</v>
      </c>
      <c r="DT27" s="22">
        <v>5234</v>
      </c>
      <c r="DU27" s="22">
        <v>1632</v>
      </c>
      <c r="DV27" s="22"/>
      <c r="DW27" s="22">
        <v>2703</v>
      </c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>
        <v>376</v>
      </c>
      <c r="EL27" s="22">
        <v>2523</v>
      </c>
      <c r="EM27" s="22">
        <v>201</v>
      </c>
      <c r="EN27" s="22"/>
      <c r="EO27" s="22">
        <v>2489</v>
      </c>
      <c r="EP27" s="22"/>
      <c r="EQ27" s="22"/>
      <c r="ER27" s="22"/>
      <c r="ES27" s="22"/>
      <c r="ET27" s="22"/>
      <c r="EU27" s="22"/>
      <c r="EV27" s="22"/>
      <c r="EW27" s="22"/>
      <c r="EX27" s="22"/>
      <c r="EY27" s="22"/>
    </row>
    <row r="28" spans="8:155" s="19" customFormat="1" ht="15" customHeight="1">
      <c r="H28" s="23" t="s">
        <v>133</v>
      </c>
      <c r="I28" s="24" t="s">
        <v>122</v>
      </c>
      <c r="J28" s="25">
        <f>(J27/J10)*100</f>
        <v>5.6879386921465255E-2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</row>
    <row r="29" spans="8:155" s="19" customFormat="1" ht="15" customHeight="1">
      <c r="H29" s="20" t="s">
        <v>135</v>
      </c>
      <c r="I29" s="21" t="s">
        <v>120</v>
      </c>
      <c r="J29" s="22">
        <f>SUM(K29:BZ29)</f>
        <v>398577</v>
      </c>
      <c r="K29" s="22">
        <v>12821</v>
      </c>
      <c r="L29" s="22">
        <v>433</v>
      </c>
      <c r="M29" s="22">
        <v>2380</v>
      </c>
      <c r="N29" s="22"/>
      <c r="O29" s="22"/>
      <c r="P29" s="22"/>
      <c r="Q29" s="22">
        <v>1</v>
      </c>
      <c r="R29" s="22">
        <v>207</v>
      </c>
      <c r="S29" s="22">
        <v>302</v>
      </c>
      <c r="T29" s="22"/>
      <c r="U29" s="22"/>
      <c r="V29" s="22">
        <v>3964</v>
      </c>
      <c r="W29" s="22">
        <v>23721</v>
      </c>
      <c r="X29" s="22">
        <v>35092</v>
      </c>
      <c r="Y29" s="22">
        <v>5542</v>
      </c>
      <c r="Z29" s="22">
        <v>1</v>
      </c>
      <c r="AA29" s="22">
        <v>18163</v>
      </c>
      <c r="AB29" s="22">
        <v>10000</v>
      </c>
      <c r="AC29" s="22">
        <v>6</v>
      </c>
      <c r="AD29" s="22"/>
      <c r="AE29" s="22"/>
      <c r="AF29" s="22"/>
      <c r="AG29" s="22"/>
      <c r="AH29" s="22"/>
      <c r="AI29" s="22"/>
      <c r="AJ29" s="22"/>
      <c r="AK29" s="22"/>
      <c r="AL29" s="22">
        <v>5757</v>
      </c>
      <c r="AM29" s="22">
        <v>316</v>
      </c>
      <c r="AN29" s="22">
        <v>24</v>
      </c>
      <c r="AO29" s="22">
        <v>3959</v>
      </c>
      <c r="AP29" s="22">
        <v>1259</v>
      </c>
      <c r="AQ29" s="22">
        <v>8058</v>
      </c>
      <c r="AR29" s="22">
        <v>131</v>
      </c>
      <c r="AS29" s="22">
        <v>536</v>
      </c>
      <c r="AT29" s="22">
        <v>305</v>
      </c>
      <c r="AU29" s="22">
        <v>102</v>
      </c>
      <c r="AV29" s="22">
        <v>3969</v>
      </c>
      <c r="AW29" s="22">
        <v>139</v>
      </c>
      <c r="AX29" s="22">
        <v>742</v>
      </c>
      <c r="AY29" s="22">
        <v>3</v>
      </c>
      <c r="AZ29" s="22">
        <v>129</v>
      </c>
      <c r="BA29" s="22"/>
      <c r="BB29" s="22"/>
      <c r="BC29" s="22"/>
      <c r="BD29" s="22">
        <v>2</v>
      </c>
      <c r="BE29" s="22"/>
      <c r="BF29" s="22">
        <v>95</v>
      </c>
      <c r="BG29" s="22">
        <v>3</v>
      </c>
      <c r="BH29" s="22">
        <v>8</v>
      </c>
      <c r="BI29" s="22"/>
      <c r="BJ29" s="22">
        <v>1</v>
      </c>
      <c r="BK29" s="22"/>
      <c r="BL29" s="22"/>
      <c r="BM29" s="22"/>
      <c r="BN29" s="22">
        <v>334</v>
      </c>
      <c r="BO29" s="22">
        <v>1</v>
      </c>
      <c r="BP29" s="22">
        <v>19</v>
      </c>
      <c r="BQ29" s="22">
        <v>31629</v>
      </c>
      <c r="BR29" s="22">
        <v>1510</v>
      </c>
      <c r="BS29" s="22">
        <v>22</v>
      </c>
      <c r="BT29" s="22">
        <v>1</v>
      </c>
      <c r="BU29" s="22">
        <v>286</v>
      </c>
      <c r="BV29" s="22"/>
      <c r="BW29" s="22">
        <v>109513</v>
      </c>
      <c r="BX29" s="22">
        <v>9129</v>
      </c>
      <c r="BY29" s="22">
        <v>107962</v>
      </c>
      <c r="BZ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>
        <v>180</v>
      </c>
      <c r="CM29" s="22">
        <v>24151</v>
      </c>
      <c r="CN29" s="22"/>
      <c r="CO29" s="22">
        <v>70</v>
      </c>
      <c r="CP29" s="22">
        <v>53666</v>
      </c>
      <c r="CQ29" s="22"/>
      <c r="CR29" s="22"/>
      <c r="CS29" s="22"/>
      <c r="CT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>
        <v>34</v>
      </c>
      <c r="DG29" s="22">
        <v>3807</v>
      </c>
      <c r="DH29" s="22"/>
      <c r="DI29" s="22">
        <v>19</v>
      </c>
      <c r="DJ29" s="22">
        <v>19514</v>
      </c>
      <c r="DK29" s="22"/>
      <c r="DL29" s="22"/>
      <c r="DM29" s="22"/>
      <c r="DN29" s="22"/>
      <c r="DO29" s="22">
        <v>3900</v>
      </c>
      <c r="DP29" s="22"/>
      <c r="DQ29" s="22"/>
      <c r="DR29" s="22">
        <v>549</v>
      </c>
      <c r="DS29" s="22">
        <v>21405</v>
      </c>
      <c r="DT29" s="22">
        <v>14474</v>
      </c>
      <c r="DU29" s="22">
        <v>4499</v>
      </c>
      <c r="DV29" s="22"/>
      <c r="DW29" s="22">
        <v>9151</v>
      </c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>
        <v>2280</v>
      </c>
      <c r="EL29" s="22">
        <v>11120</v>
      </c>
      <c r="EM29" s="22">
        <v>1040</v>
      </c>
      <c r="EN29" s="22"/>
      <c r="EO29" s="22">
        <v>8610</v>
      </c>
      <c r="EP29" s="22"/>
      <c r="EQ29" s="22"/>
      <c r="ER29" s="22"/>
      <c r="ES29" s="22"/>
      <c r="ET29" s="22"/>
      <c r="EU29" s="22"/>
      <c r="EV29" s="22"/>
      <c r="EW29" s="22"/>
      <c r="EX29" s="22"/>
      <c r="EY29" s="22"/>
    </row>
    <row r="30" spans="8:155" s="19" customFormat="1" ht="15" customHeight="1">
      <c r="H30" s="23" t="s">
        <v>136</v>
      </c>
      <c r="I30" s="24" t="s">
        <v>122</v>
      </c>
      <c r="J30" s="25">
        <f>(J29/J10)*100</f>
        <v>0.13883264379407245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</row>
    <row r="31" spans="8:155" s="19" customFormat="1" ht="15" customHeight="1">
      <c r="H31" s="20" t="s">
        <v>137</v>
      </c>
      <c r="I31" s="21" t="s">
        <v>120</v>
      </c>
      <c r="J31" s="22">
        <f>SUM(K31:BZ31)</f>
        <v>804875</v>
      </c>
      <c r="K31" s="22">
        <v>1885</v>
      </c>
      <c r="L31" s="22">
        <v>73</v>
      </c>
      <c r="M31" s="22">
        <v>188</v>
      </c>
      <c r="N31" s="22"/>
      <c r="O31" s="22"/>
      <c r="P31" s="22"/>
      <c r="Q31" s="22"/>
      <c r="R31" s="22">
        <v>55</v>
      </c>
      <c r="S31" s="22">
        <v>102</v>
      </c>
      <c r="T31" s="22"/>
      <c r="U31" s="22"/>
      <c r="V31" s="22">
        <v>387</v>
      </c>
      <c r="W31" s="22">
        <v>2181</v>
      </c>
      <c r="X31" s="22">
        <v>3194</v>
      </c>
      <c r="Y31" s="22">
        <v>357</v>
      </c>
      <c r="Z31" s="22"/>
      <c r="AA31" s="22">
        <v>1126</v>
      </c>
      <c r="AB31" s="22">
        <v>1335</v>
      </c>
      <c r="AC31" s="22"/>
      <c r="AD31" s="22"/>
      <c r="AE31" s="22"/>
      <c r="AF31" s="22"/>
      <c r="AG31" s="22"/>
      <c r="AH31" s="22"/>
      <c r="AI31" s="22"/>
      <c r="AJ31" s="22"/>
      <c r="AK31" s="22"/>
      <c r="AL31" s="22">
        <v>548</v>
      </c>
      <c r="AM31" s="22">
        <v>37</v>
      </c>
      <c r="AN31" s="22"/>
      <c r="AO31" s="22">
        <v>535</v>
      </c>
      <c r="AP31" s="22">
        <v>252</v>
      </c>
      <c r="AQ31" s="22">
        <v>1505</v>
      </c>
      <c r="AR31" s="22">
        <v>449</v>
      </c>
      <c r="AS31" s="22">
        <v>63</v>
      </c>
      <c r="AT31" s="22">
        <v>57</v>
      </c>
      <c r="AU31" s="22">
        <v>33</v>
      </c>
      <c r="AV31" s="22">
        <v>90</v>
      </c>
      <c r="AW31" s="22">
        <v>26</v>
      </c>
      <c r="AX31" s="22">
        <v>63</v>
      </c>
      <c r="AY31" s="22"/>
      <c r="AZ31" s="22">
        <v>35</v>
      </c>
      <c r="BA31" s="22"/>
      <c r="BB31" s="22"/>
      <c r="BC31" s="22">
        <v>1</v>
      </c>
      <c r="BD31" s="22">
        <v>3</v>
      </c>
      <c r="BE31" s="22"/>
      <c r="BF31" s="22">
        <v>24</v>
      </c>
      <c r="BG31" s="22">
        <v>1</v>
      </c>
      <c r="BH31" s="22">
        <v>19</v>
      </c>
      <c r="BI31" s="22"/>
      <c r="BJ31" s="22"/>
      <c r="BK31" s="22"/>
      <c r="BL31" s="22"/>
      <c r="BM31" s="22"/>
      <c r="BN31" s="22">
        <v>81</v>
      </c>
      <c r="BO31" s="22">
        <v>2</v>
      </c>
      <c r="BP31" s="22">
        <v>4</v>
      </c>
      <c r="BQ31" s="22">
        <v>2193</v>
      </c>
      <c r="BR31" s="22">
        <v>176</v>
      </c>
      <c r="BS31" s="22">
        <v>4</v>
      </c>
      <c r="BT31" s="22"/>
      <c r="BU31" s="22">
        <v>23</v>
      </c>
      <c r="BV31" s="22"/>
      <c r="BW31" s="22">
        <v>775632</v>
      </c>
      <c r="BX31" s="22">
        <v>1926</v>
      </c>
      <c r="BY31" s="22">
        <v>10210</v>
      </c>
      <c r="BZ31" s="22"/>
      <c r="CB31" s="22"/>
      <c r="CC31" s="22"/>
      <c r="CD31" s="22">
        <v>749613</v>
      </c>
      <c r="CE31" s="22"/>
      <c r="CF31" s="22">
        <v>66505</v>
      </c>
      <c r="CG31" s="22">
        <v>1180800</v>
      </c>
      <c r="CH31" s="22"/>
      <c r="CI31" s="22"/>
      <c r="CJ31" s="22"/>
      <c r="CK31" s="22">
        <v>102000</v>
      </c>
      <c r="CL31" s="22"/>
      <c r="CM31" s="22">
        <v>1000</v>
      </c>
      <c r="CN31" s="22"/>
      <c r="CO31" s="22"/>
      <c r="CP31" s="22">
        <v>12898</v>
      </c>
      <c r="CQ31" s="22"/>
      <c r="CR31" s="22"/>
      <c r="CS31" s="22"/>
      <c r="CT31" s="22"/>
      <c r="CV31" s="22"/>
      <c r="CW31" s="22"/>
      <c r="CX31" s="22">
        <v>110103</v>
      </c>
      <c r="CY31" s="22"/>
      <c r="CZ31" s="22">
        <v>43560</v>
      </c>
      <c r="DA31" s="22">
        <v>588662</v>
      </c>
      <c r="DB31" s="22"/>
      <c r="DC31" s="22"/>
      <c r="DD31" s="22"/>
      <c r="DE31" s="22">
        <v>14420</v>
      </c>
      <c r="DF31" s="22"/>
      <c r="DG31" s="22">
        <v>250</v>
      </c>
      <c r="DH31" s="22"/>
      <c r="DI31" s="22"/>
      <c r="DJ31" s="22">
        <v>8668</v>
      </c>
      <c r="DK31" s="22"/>
      <c r="DL31" s="22"/>
      <c r="DM31" s="22"/>
      <c r="DN31" s="22"/>
      <c r="DO31" s="22">
        <v>468</v>
      </c>
      <c r="DP31" s="22"/>
      <c r="DQ31" s="22"/>
      <c r="DR31" s="22">
        <v>83</v>
      </c>
      <c r="DS31" s="22">
        <v>2065</v>
      </c>
      <c r="DT31" s="22">
        <v>1017</v>
      </c>
      <c r="DU31" s="22">
        <v>256</v>
      </c>
      <c r="DV31" s="22"/>
      <c r="DW31" s="22">
        <v>1103</v>
      </c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>
        <v>111</v>
      </c>
      <c r="EL31" s="22">
        <v>1253</v>
      </c>
      <c r="EM31" s="22">
        <v>101</v>
      </c>
      <c r="EN31" s="22"/>
      <c r="EO31" s="22">
        <v>14</v>
      </c>
      <c r="EP31" s="22"/>
      <c r="EQ31" s="22"/>
      <c r="ER31" s="22"/>
      <c r="ES31" s="22"/>
      <c r="ET31" s="22"/>
      <c r="EU31" s="22"/>
      <c r="EV31" s="22"/>
      <c r="EW31" s="22"/>
      <c r="EX31" s="22"/>
      <c r="EY31" s="22"/>
    </row>
    <row r="32" spans="8:155" s="19" customFormat="1" ht="15" customHeight="1">
      <c r="H32" s="23" t="s">
        <v>138</v>
      </c>
      <c r="I32" s="24" t="s">
        <v>122</v>
      </c>
      <c r="J32" s="25">
        <f>(J31/J10)*100</f>
        <v>0.2803546721806679</v>
      </c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78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8" manualBreakCount="8">
    <brk id="19" max="31" man="1"/>
    <brk id="41" max="31" man="1"/>
    <brk id="51" max="31" man="1"/>
    <brk id="60" max="31" man="1"/>
    <brk id="69" max="31" man="1"/>
    <brk id="79" max="31" man="1"/>
    <brk id="99" max="31" man="1"/>
    <brk id="119" max="3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BZ33"/>
  <sheetViews>
    <sheetView showGridLines="0" topLeftCell="G1" zoomScaleNormal="100" zoomScaleSheetLayoutView="70" workbookViewId="0"/>
  </sheetViews>
  <sheetFormatPr defaultColWidth="9"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78" width="12.625" style="1" customWidth="1"/>
    <col min="79" max="16384" width="9" style="1"/>
  </cols>
  <sheetData>
    <row r="1" spans="7:78" ht="15" customHeight="1">
      <c r="H1" s="2" t="s">
        <v>139</v>
      </c>
    </row>
    <row r="2" spans="7:78" ht="15" customHeight="1">
      <c r="G2" s="4" t="s">
        <v>160</v>
      </c>
      <c r="L2" s="13" t="s">
        <v>140</v>
      </c>
    </row>
    <row r="3" spans="7:78" hidden="1"/>
    <row r="4" spans="7:78" hidden="1"/>
    <row r="5" spans="7:78" hidden="1">
      <c r="G5" s="1" t="s">
        <v>161</v>
      </c>
    </row>
    <row r="6" spans="7:78" hidden="1"/>
    <row r="7" spans="7:78" hidden="1"/>
    <row r="8" spans="7:78" hidden="1"/>
    <row r="9" spans="7:78" ht="283.89999999999998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7</v>
      </c>
      <c r="M9" s="9" t="s">
        <v>141</v>
      </c>
      <c r="N9" s="10" t="s">
        <v>9</v>
      </c>
      <c r="O9" s="9" t="s">
        <v>142</v>
      </c>
      <c r="P9" s="10" t="s">
        <v>143</v>
      </c>
      <c r="Q9" s="9" t="s">
        <v>144</v>
      </c>
      <c r="R9" s="9" t="s">
        <v>13</v>
      </c>
      <c r="S9" s="9" t="s">
        <v>14</v>
      </c>
      <c r="T9" s="11" t="s">
        <v>15</v>
      </c>
      <c r="U9" s="11" t="s">
        <v>16</v>
      </c>
      <c r="V9" s="11" t="s">
        <v>17</v>
      </c>
      <c r="W9" s="10" t="s">
        <v>18</v>
      </c>
      <c r="X9" s="10" t="s">
        <v>19</v>
      </c>
      <c r="Y9" s="10" t="s">
        <v>20</v>
      </c>
      <c r="Z9" s="10" t="s">
        <v>21</v>
      </c>
      <c r="AA9" s="10" t="s">
        <v>22</v>
      </c>
      <c r="AB9" s="12" t="s">
        <v>23</v>
      </c>
      <c r="AC9" s="11" t="s">
        <v>24</v>
      </c>
      <c r="AD9" s="11" t="s">
        <v>145</v>
      </c>
      <c r="AE9" s="11" t="s">
        <v>26</v>
      </c>
      <c r="AF9" s="11" t="s">
        <v>27</v>
      </c>
      <c r="AG9" s="11" t="s">
        <v>28</v>
      </c>
      <c r="AH9" s="11" t="s">
        <v>146</v>
      </c>
      <c r="AI9" s="11" t="s">
        <v>147</v>
      </c>
      <c r="AJ9" s="11" t="s">
        <v>31</v>
      </c>
      <c r="AK9" s="11" t="s">
        <v>32</v>
      </c>
      <c r="AL9" s="12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9" t="s">
        <v>41</v>
      </c>
      <c r="AU9" s="9" t="s">
        <v>42</v>
      </c>
      <c r="AV9" s="9" t="s">
        <v>43</v>
      </c>
      <c r="AW9" s="9" t="s">
        <v>44</v>
      </c>
      <c r="AX9" s="9" t="s">
        <v>45</v>
      </c>
      <c r="AY9" s="9" t="s">
        <v>46</v>
      </c>
      <c r="AZ9" s="9" t="s">
        <v>47</v>
      </c>
      <c r="BA9" s="9" t="s">
        <v>48</v>
      </c>
      <c r="BB9" s="9" t="s">
        <v>49</v>
      </c>
      <c r="BC9" s="9" t="s">
        <v>50</v>
      </c>
      <c r="BD9" s="9" t="s">
        <v>51</v>
      </c>
      <c r="BE9" s="9" t="s">
        <v>52</v>
      </c>
      <c r="BF9" s="9" t="s">
        <v>53</v>
      </c>
      <c r="BG9" s="12" t="s">
        <v>54</v>
      </c>
      <c r="BH9" s="12" t="s">
        <v>148</v>
      </c>
      <c r="BI9" s="9" t="s">
        <v>56</v>
      </c>
      <c r="BJ9" s="9" t="s">
        <v>57</v>
      </c>
      <c r="BK9" s="9" t="s">
        <v>149</v>
      </c>
      <c r="BL9" s="9" t="s">
        <v>59</v>
      </c>
      <c r="BM9" s="9" t="s">
        <v>60</v>
      </c>
      <c r="BN9" s="12" t="s">
        <v>150</v>
      </c>
      <c r="BO9" s="12" t="s">
        <v>62</v>
      </c>
      <c r="BP9" s="9" t="s">
        <v>63</v>
      </c>
      <c r="BQ9" s="9" t="s">
        <v>64</v>
      </c>
      <c r="BR9" s="9" t="s">
        <v>65</v>
      </c>
      <c r="BS9" s="9" t="s">
        <v>66</v>
      </c>
      <c r="BT9" s="9" t="s">
        <v>67</v>
      </c>
      <c r="BU9" s="9" t="s">
        <v>68</v>
      </c>
      <c r="BV9" s="9" t="s">
        <v>69</v>
      </c>
      <c r="BW9" s="9" t="s">
        <v>70</v>
      </c>
      <c r="BX9" s="9" t="s">
        <v>71</v>
      </c>
      <c r="BY9" s="10" t="s">
        <v>72</v>
      </c>
      <c r="BZ9" s="9" t="s">
        <v>73</v>
      </c>
    </row>
    <row r="10" spans="7:78" s="15" customFormat="1" ht="15" customHeight="1">
      <c r="H10" s="16" t="s">
        <v>118</v>
      </c>
      <c r="I10" s="17"/>
      <c r="J10" s="18">
        <f>SUM(K10:BZ10)</f>
        <v>1005456</v>
      </c>
      <c r="K10" s="18">
        <f t="shared" ref="K10:BV10" si="0">SUM(K11:K32)</f>
        <v>0</v>
      </c>
      <c r="L10" s="18">
        <f t="shared" si="0"/>
        <v>0</v>
      </c>
      <c r="M10" s="18">
        <f t="shared" si="0"/>
        <v>0</v>
      </c>
      <c r="N10" s="18">
        <f>SUM(N11:N32)</f>
        <v>0</v>
      </c>
      <c r="O10" s="18">
        <f t="shared" si="0"/>
        <v>0</v>
      </c>
      <c r="P10" s="18">
        <f>SUM(P11:P32)</f>
        <v>0</v>
      </c>
      <c r="Q10" s="18">
        <f>SUM(Q11:Q32)</f>
        <v>0</v>
      </c>
      <c r="R10" s="18">
        <f t="shared" si="0"/>
        <v>0</v>
      </c>
      <c r="S10" s="18">
        <f t="shared" si="0"/>
        <v>0</v>
      </c>
      <c r="T10" s="18">
        <f t="shared" si="0"/>
        <v>0</v>
      </c>
      <c r="U10" s="18">
        <f>SUM(U11:U32)</f>
        <v>0</v>
      </c>
      <c r="V10" s="18">
        <f t="shared" ref="V10:W10" si="1">SUM(V11:V32)</f>
        <v>0</v>
      </c>
      <c r="W10" s="18">
        <f t="shared" si="1"/>
        <v>0</v>
      </c>
      <c r="X10" s="18">
        <f>SUM(X11:X32)</f>
        <v>0</v>
      </c>
      <c r="Y10" s="18">
        <f t="shared" ref="Y10" si="2">SUM(Y11:Y32)</f>
        <v>0</v>
      </c>
      <c r="Z10" s="18">
        <f t="shared" si="0"/>
        <v>0</v>
      </c>
      <c r="AA10" s="18">
        <f t="shared" si="0"/>
        <v>0</v>
      </c>
      <c r="AB10" s="18">
        <f t="shared" si="0"/>
        <v>104420</v>
      </c>
      <c r="AC10" s="18">
        <f t="shared" si="0"/>
        <v>0</v>
      </c>
      <c r="AD10" s="18">
        <f t="shared" si="0"/>
        <v>0</v>
      </c>
      <c r="AE10" s="18">
        <f t="shared" si="0"/>
        <v>0</v>
      </c>
      <c r="AF10" s="18">
        <f t="shared" si="0"/>
        <v>0</v>
      </c>
      <c r="AG10" s="18">
        <f t="shared" si="0"/>
        <v>0</v>
      </c>
      <c r="AH10" s="18">
        <f t="shared" si="0"/>
        <v>0</v>
      </c>
      <c r="AI10" s="18">
        <f t="shared" si="0"/>
        <v>0</v>
      </c>
      <c r="AJ10" s="18">
        <f t="shared" si="0"/>
        <v>0</v>
      </c>
      <c r="AK10" s="18">
        <f t="shared" si="0"/>
        <v>0</v>
      </c>
      <c r="AL10" s="18">
        <f t="shared" si="0"/>
        <v>4642</v>
      </c>
      <c r="AM10" s="18">
        <f t="shared" si="0"/>
        <v>5</v>
      </c>
      <c r="AN10" s="18">
        <f t="shared" si="0"/>
        <v>0</v>
      </c>
      <c r="AO10" s="18">
        <f t="shared" si="0"/>
        <v>678</v>
      </c>
      <c r="AP10" s="18">
        <f t="shared" si="0"/>
        <v>0</v>
      </c>
      <c r="AQ10" s="18">
        <f t="shared" si="0"/>
        <v>0</v>
      </c>
      <c r="AR10" s="18">
        <f t="shared" si="0"/>
        <v>0</v>
      </c>
      <c r="AS10" s="18">
        <f t="shared" si="0"/>
        <v>0</v>
      </c>
      <c r="AT10" s="18">
        <f t="shared" si="0"/>
        <v>0</v>
      </c>
      <c r="AU10" s="18">
        <f t="shared" si="0"/>
        <v>0</v>
      </c>
      <c r="AV10" s="18">
        <f t="shared" si="0"/>
        <v>0</v>
      </c>
      <c r="AW10" s="18">
        <f t="shared" si="0"/>
        <v>0</v>
      </c>
      <c r="AX10" s="18">
        <f t="shared" si="0"/>
        <v>0</v>
      </c>
      <c r="AY10" s="18">
        <f t="shared" si="0"/>
        <v>0</v>
      </c>
      <c r="AZ10" s="18">
        <f t="shared" si="0"/>
        <v>0</v>
      </c>
      <c r="BA10" s="18">
        <f t="shared" si="0"/>
        <v>0</v>
      </c>
      <c r="BB10" s="18">
        <f t="shared" si="0"/>
        <v>0</v>
      </c>
      <c r="BC10" s="18">
        <f t="shared" si="0"/>
        <v>0</v>
      </c>
      <c r="BD10" s="18">
        <f t="shared" si="0"/>
        <v>0</v>
      </c>
      <c r="BE10" s="18">
        <f t="shared" si="0"/>
        <v>0</v>
      </c>
      <c r="BF10" s="18">
        <f t="shared" si="0"/>
        <v>0</v>
      </c>
      <c r="BG10" s="18">
        <f t="shared" si="0"/>
        <v>0</v>
      </c>
      <c r="BH10" s="18">
        <f t="shared" si="0"/>
        <v>0</v>
      </c>
      <c r="BI10" s="18">
        <f t="shared" si="0"/>
        <v>0</v>
      </c>
      <c r="BJ10" s="18">
        <f t="shared" si="0"/>
        <v>0</v>
      </c>
      <c r="BK10" s="18">
        <f t="shared" si="0"/>
        <v>0</v>
      </c>
      <c r="BL10" s="18">
        <f t="shared" si="0"/>
        <v>0</v>
      </c>
      <c r="BM10" s="18">
        <f t="shared" si="0"/>
        <v>0</v>
      </c>
      <c r="BN10" s="18">
        <f t="shared" si="0"/>
        <v>0</v>
      </c>
      <c r="BO10" s="18">
        <f t="shared" si="0"/>
        <v>0</v>
      </c>
      <c r="BP10" s="18">
        <f t="shared" si="0"/>
        <v>0</v>
      </c>
      <c r="BQ10" s="18">
        <f t="shared" si="0"/>
        <v>0</v>
      </c>
      <c r="BR10" s="18">
        <f t="shared" si="0"/>
        <v>18343</v>
      </c>
      <c r="BS10" s="18">
        <f t="shared" si="0"/>
        <v>0</v>
      </c>
      <c r="BT10" s="18">
        <f t="shared" si="0"/>
        <v>0</v>
      </c>
      <c r="BU10" s="18">
        <f t="shared" si="0"/>
        <v>0</v>
      </c>
      <c r="BV10" s="18">
        <f t="shared" si="0"/>
        <v>0</v>
      </c>
      <c r="BW10" s="18">
        <f t="shared" ref="BW10:CO10" si="3">SUM(BW11:BW32)</f>
        <v>158652</v>
      </c>
      <c r="BX10" s="18">
        <f t="shared" si="3"/>
        <v>110</v>
      </c>
      <c r="BY10" s="18">
        <f t="shared" si="3"/>
        <v>718606</v>
      </c>
      <c r="BZ10" s="18">
        <f t="shared" si="3"/>
        <v>0</v>
      </c>
    </row>
    <row r="11" spans="7:78" s="19" customFormat="1" ht="30" customHeight="1">
      <c r="H11" s="20" t="s">
        <v>119</v>
      </c>
      <c r="I11" s="21" t="s">
        <v>120</v>
      </c>
      <c r="J11" s="22">
        <f>SUM(K11:BZ11)</f>
        <v>44422</v>
      </c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>
        <v>4640</v>
      </c>
      <c r="AC11" s="22"/>
      <c r="AD11" s="22"/>
      <c r="AE11" s="22"/>
      <c r="AF11" s="22"/>
      <c r="AG11" s="22"/>
      <c r="AH11" s="22"/>
      <c r="AI11" s="22"/>
      <c r="AJ11" s="22"/>
      <c r="AK11" s="22"/>
      <c r="AL11" s="22">
        <v>492</v>
      </c>
      <c r="AM11" s="22"/>
      <c r="AN11" s="22"/>
      <c r="AO11" s="22">
        <v>277</v>
      </c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>
        <v>374</v>
      </c>
      <c r="BS11" s="22"/>
      <c r="BT11" s="22"/>
      <c r="BU11" s="22"/>
      <c r="BV11" s="22"/>
      <c r="BW11" s="22">
        <v>2427</v>
      </c>
      <c r="BX11" s="22">
        <v>3</v>
      </c>
      <c r="BY11" s="22">
        <v>36209</v>
      </c>
      <c r="BZ11" s="22"/>
    </row>
    <row r="12" spans="7:78" s="19" customFormat="1" ht="15" customHeight="1">
      <c r="H12" s="23" t="s">
        <v>121</v>
      </c>
      <c r="I12" s="24" t="s">
        <v>122</v>
      </c>
      <c r="J12" s="25">
        <f>(J11/J10)*100</f>
        <v>4.4180948743654618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</row>
    <row r="13" spans="7:78" s="19" customFormat="1" ht="15" customHeight="1">
      <c r="H13" s="20" t="s">
        <v>123</v>
      </c>
      <c r="I13" s="21" t="s">
        <v>120</v>
      </c>
      <c r="J13" s="22">
        <f>SUM(K13:BZ13)</f>
        <v>68081</v>
      </c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>
        <v>10827</v>
      </c>
      <c r="AC13" s="22"/>
      <c r="AD13" s="22"/>
      <c r="AE13" s="22"/>
      <c r="AF13" s="22"/>
      <c r="AG13" s="22"/>
      <c r="AH13" s="22"/>
      <c r="AI13" s="22"/>
      <c r="AJ13" s="22"/>
      <c r="AK13" s="22"/>
      <c r="AL13" s="22">
        <v>293</v>
      </c>
      <c r="AM13" s="22">
        <v>2</v>
      </c>
      <c r="AN13" s="22"/>
      <c r="AO13" s="22">
        <v>28</v>
      </c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>
        <v>666</v>
      </c>
      <c r="BS13" s="22"/>
      <c r="BT13" s="22"/>
      <c r="BU13" s="22"/>
      <c r="BV13" s="22"/>
      <c r="BW13" s="22">
        <v>945</v>
      </c>
      <c r="BX13" s="22">
        <v>5</v>
      </c>
      <c r="BY13" s="22">
        <v>55315</v>
      </c>
      <c r="BZ13" s="22"/>
    </row>
    <row r="14" spans="7:78" s="19" customFormat="1" ht="15" customHeight="1">
      <c r="H14" s="23" t="s">
        <v>124</v>
      </c>
      <c r="I14" s="24" t="s">
        <v>122</v>
      </c>
      <c r="J14" s="25">
        <f>(J13/J10)*100</f>
        <v>6.7711565697554139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</row>
    <row r="15" spans="7:78" s="19" customFormat="1" ht="15" customHeight="1">
      <c r="H15" s="20" t="s">
        <v>125</v>
      </c>
      <c r="I15" s="21" t="s">
        <v>120</v>
      </c>
      <c r="J15" s="22">
        <f>SUM(K15:BZ15)</f>
        <v>481294</v>
      </c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>
        <v>33396</v>
      </c>
      <c r="AC15" s="22"/>
      <c r="AD15" s="22"/>
      <c r="AE15" s="22"/>
      <c r="AF15" s="22"/>
      <c r="AG15" s="22"/>
      <c r="AH15" s="22"/>
      <c r="AI15" s="22"/>
      <c r="AJ15" s="22"/>
      <c r="AK15" s="22"/>
      <c r="AL15" s="22">
        <v>1163</v>
      </c>
      <c r="AM15" s="22"/>
      <c r="AN15" s="22"/>
      <c r="AO15" s="22">
        <v>134</v>
      </c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>
        <v>10837</v>
      </c>
      <c r="BS15" s="22"/>
      <c r="BT15" s="22"/>
      <c r="BU15" s="22"/>
      <c r="BV15" s="22"/>
      <c r="BW15" s="22">
        <v>146705</v>
      </c>
      <c r="BX15" s="22">
        <v>22</v>
      </c>
      <c r="BY15" s="22">
        <v>289037</v>
      </c>
      <c r="BZ15" s="22"/>
    </row>
    <row r="16" spans="7:78" s="19" customFormat="1" ht="15" customHeight="1">
      <c r="H16" s="23" t="s">
        <v>123</v>
      </c>
      <c r="I16" s="24" t="s">
        <v>122</v>
      </c>
      <c r="J16" s="25">
        <f>(J15/J10)*100</f>
        <v>47.86823093203482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</row>
    <row r="17" spans="8:78" s="19" customFormat="1" ht="15" customHeight="1">
      <c r="H17" s="20" t="s">
        <v>126</v>
      </c>
      <c r="I17" s="21" t="s">
        <v>120</v>
      </c>
      <c r="J17" s="22">
        <f>SUM(K17:BZ17)</f>
        <v>31352</v>
      </c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>
        <v>3620</v>
      </c>
      <c r="AC17" s="22"/>
      <c r="AD17" s="22"/>
      <c r="AE17" s="22"/>
      <c r="AF17" s="22"/>
      <c r="AG17" s="22"/>
      <c r="AH17" s="22"/>
      <c r="AI17" s="22"/>
      <c r="AJ17" s="22"/>
      <c r="AK17" s="22"/>
      <c r="AL17" s="22">
        <v>93</v>
      </c>
      <c r="AM17" s="22">
        <v>1</v>
      </c>
      <c r="AN17" s="22"/>
      <c r="AO17" s="22">
        <v>47</v>
      </c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>
        <v>328</v>
      </c>
      <c r="BS17" s="22"/>
      <c r="BT17" s="22"/>
      <c r="BU17" s="22"/>
      <c r="BV17" s="22"/>
      <c r="BW17" s="22">
        <v>315</v>
      </c>
      <c r="BX17" s="22">
        <v>2</v>
      </c>
      <c r="BY17" s="22">
        <v>26946</v>
      </c>
      <c r="BZ17" s="22"/>
    </row>
    <row r="18" spans="8:78" s="19" customFormat="1" ht="15" customHeight="1">
      <c r="H18" s="23" t="s">
        <v>127</v>
      </c>
      <c r="I18" s="24" t="s">
        <v>122</v>
      </c>
      <c r="J18" s="25">
        <f>(J17/J10)*100</f>
        <v>3.1181871707961362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</row>
    <row r="19" spans="8:78" s="19" customFormat="1" ht="15" customHeight="1">
      <c r="H19" s="20" t="s">
        <v>124</v>
      </c>
      <c r="I19" s="21" t="s">
        <v>120</v>
      </c>
      <c r="J19" s="22">
        <f>SUM(K19:BZ19)</f>
        <v>18950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>
        <v>2685</v>
      </c>
      <c r="AC19" s="22"/>
      <c r="AD19" s="22"/>
      <c r="AE19" s="22"/>
      <c r="AF19" s="22"/>
      <c r="AG19" s="22"/>
      <c r="AH19" s="22"/>
      <c r="AI19" s="22"/>
      <c r="AJ19" s="22"/>
      <c r="AK19" s="22"/>
      <c r="AL19" s="22">
        <v>50</v>
      </c>
      <c r="AM19" s="22"/>
      <c r="AN19" s="22"/>
      <c r="AO19" s="22">
        <v>18</v>
      </c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>
        <v>287</v>
      </c>
      <c r="BS19" s="22"/>
      <c r="BT19" s="22"/>
      <c r="BU19" s="22"/>
      <c r="BV19" s="22"/>
      <c r="BW19" s="22">
        <v>235</v>
      </c>
      <c r="BX19" s="22"/>
      <c r="BY19" s="22">
        <v>15675</v>
      </c>
      <c r="BZ19" s="22"/>
    </row>
    <row r="20" spans="8:78" s="19" customFormat="1" ht="15" customHeight="1">
      <c r="H20" s="23" t="s">
        <v>128</v>
      </c>
      <c r="I20" s="24" t="s">
        <v>122</v>
      </c>
      <c r="J20" s="25">
        <f>(J19/J10)*100</f>
        <v>1.8847169841345619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</row>
    <row r="21" spans="8:78" s="19" customFormat="1" ht="15" customHeight="1">
      <c r="H21" s="20" t="s">
        <v>123</v>
      </c>
      <c r="I21" s="21" t="s">
        <v>120</v>
      </c>
      <c r="J21" s="22">
        <f>SUM(K21:BZ21)</f>
        <v>89996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>
        <v>11401</v>
      </c>
      <c r="AC21" s="22"/>
      <c r="AD21" s="22"/>
      <c r="AE21" s="22"/>
      <c r="AF21" s="22"/>
      <c r="AG21" s="22"/>
      <c r="AH21" s="22"/>
      <c r="AI21" s="22"/>
      <c r="AJ21" s="22"/>
      <c r="AK21" s="22"/>
      <c r="AL21" s="22">
        <v>414</v>
      </c>
      <c r="AM21" s="22"/>
      <c r="AN21" s="22"/>
      <c r="AO21" s="22">
        <v>23</v>
      </c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>
        <v>1476</v>
      </c>
      <c r="BS21" s="22"/>
      <c r="BT21" s="22"/>
      <c r="BU21" s="22"/>
      <c r="BV21" s="22"/>
      <c r="BW21" s="22">
        <v>1694</v>
      </c>
      <c r="BX21" s="22">
        <v>1</v>
      </c>
      <c r="BY21" s="22">
        <v>74987</v>
      </c>
      <c r="BZ21" s="22"/>
    </row>
    <row r="22" spans="8:78" s="19" customFormat="1" ht="15" customHeight="1">
      <c r="H22" s="23" t="s">
        <v>129</v>
      </c>
      <c r="I22" s="24" t="s">
        <v>122</v>
      </c>
      <c r="J22" s="25">
        <f>(J21/J10)*100</f>
        <v>8.9507646281886029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</row>
    <row r="23" spans="8:78" s="19" customFormat="1" ht="15" customHeight="1">
      <c r="H23" s="20" t="s">
        <v>130</v>
      </c>
      <c r="I23" s="21" t="s">
        <v>120</v>
      </c>
      <c r="J23" s="22">
        <f>SUM(K23:BZ23)</f>
        <v>117897</v>
      </c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>
        <v>15930</v>
      </c>
      <c r="AC23" s="22"/>
      <c r="AD23" s="22"/>
      <c r="AE23" s="22"/>
      <c r="AF23" s="22"/>
      <c r="AG23" s="22"/>
      <c r="AH23" s="22"/>
      <c r="AI23" s="22"/>
      <c r="AJ23" s="22"/>
      <c r="AK23" s="22"/>
      <c r="AL23" s="22">
        <v>876</v>
      </c>
      <c r="AM23" s="22">
        <v>1</v>
      </c>
      <c r="AN23" s="22"/>
      <c r="AO23" s="22">
        <v>32</v>
      </c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>
        <v>2289</v>
      </c>
      <c r="BS23" s="22"/>
      <c r="BT23" s="22"/>
      <c r="BU23" s="22"/>
      <c r="BV23" s="22"/>
      <c r="BW23" s="22">
        <v>2121</v>
      </c>
      <c r="BX23" s="22">
        <v>51</v>
      </c>
      <c r="BY23" s="22">
        <v>96597</v>
      </c>
      <c r="BZ23" s="22"/>
    </row>
    <row r="24" spans="8:78" s="19" customFormat="1" ht="15" customHeight="1">
      <c r="H24" s="23" t="s">
        <v>131</v>
      </c>
      <c r="I24" s="24" t="s">
        <v>122</v>
      </c>
      <c r="J24" s="25">
        <f>(J23/J10)*100</f>
        <v>11.725724447414903</v>
      </c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</row>
    <row r="25" spans="8:78" s="19" customFormat="1" ht="15" customHeight="1">
      <c r="H25" s="20" t="s">
        <v>132</v>
      </c>
      <c r="I25" s="21" t="s">
        <v>120</v>
      </c>
      <c r="J25" s="22">
        <f>SUM(K25:BZ25)</f>
        <v>42672</v>
      </c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>
        <v>7328</v>
      </c>
      <c r="AC25" s="22"/>
      <c r="AD25" s="22"/>
      <c r="AE25" s="22"/>
      <c r="AF25" s="22"/>
      <c r="AG25" s="22"/>
      <c r="AH25" s="22"/>
      <c r="AI25" s="22"/>
      <c r="AJ25" s="22"/>
      <c r="AK25" s="22"/>
      <c r="AL25" s="22">
        <v>342</v>
      </c>
      <c r="AM25" s="22"/>
      <c r="AN25" s="22"/>
      <c r="AO25" s="22">
        <v>30</v>
      </c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>
        <v>559</v>
      </c>
      <c r="BS25" s="22"/>
      <c r="BT25" s="22"/>
      <c r="BU25" s="22"/>
      <c r="BV25" s="22"/>
      <c r="BW25" s="22">
        <v>837</v>
      </c>
      <c r="BX25" s="22">
        <v>1</v>
      </c>
      <c r="BY25" s="22">
        <v>33575</v>
      </c>
      <c r="BZ25" s="22"/>
    </row>
    <row r="26" spans="8:78" s="19" customFormat="1" ht="15" customHeight="1">
      <c r="H26" s="23" t="s">
        <v>133</v>
      </c>
      <c r="I26" s="24" t="s">
        <v>122</v>
      </c>
      <c r="J26" s="25">
        <f>(J25/J10)*100</f>
        <v>4.2440444932448562</v>
      </c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</row>
    <row r="27" spans="8:78" s="19" customFormat="1" ht="15" customHeight="1">
      <c r="H27" s="20" t="s">
        <v>134</v>
      </c>
      <c r="I27" s="21" t="s">
        <v>120</v>
      </c>
      <c r="J27" s="22">
        <f>SUM(K27:BZ27)</f>
        <v>27508</v>
      </c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>
        <v>3258</v>
      </c>
      <c r="AC27" s="22"/>
      <c r="AD27" s="22"/>
      <c r="AE27" s="22"/>
      <c r="AF27" s="22"/>
      <c r="AG27" s="22"/>
      <c r="AH27" s="22"/>
      <c r="AI27" s="22"/>
      <c r="AJ27" s="22"/>
      <c r="AK27" s="22"/>
      <c r="AL27" s="22">
        <v>261</v>
      </c>
      <c r="AM27" s="22"/>
      <c r="AN27" s="22"/>
      <c r="AO27" s="22">
        <v>8</v>
      </c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>
        <v>312</v>
      </c>
      <c r="BS27" s="22"/>
      <c r="BT27" s="22"/>
      <c r="BU27" s="22"/>
      <c r="BV27" s="22"/>
      <c r="BW27" s="22">
        <v>946</v>
      </c>
      <c r="BX27" s="22">
        <v>2</v>
      </c>
      <c r="BY27" s="22">
        <v>22721</v>
      </c>
      <c r="BZ27" s="22"/>
    </row>
    <row r="28" spans="8:78" s="19" customFormat="1" ht="15" customHeight="1">
      <c r="H28" s="23" t="s">
        <v>133</v>
      </c>
      <c r="I28" s="24" t="s">
        <v>122</v>
      </c>
      <c r="J28" s="25">
        <f>(J27/J10)*100</f>
        <v>2.7358730764946451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</row>
    <row r="29" spans="8:78" s="19" customFormat="1" ht="15" customHeight="1">
      <c r="H29" s="20" t="s">
        <v>135</v>
      </c>
      <c r="I29" s="21" t="s">
        <v>120</v>
      </c>
      <c r="J29" s="22">
        <f>SUM(K29:BZ29)</f>
        <v>74113</v>
      </c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>
        <v>10000</v>
      </c>
      <c r="AC29" s="22"/>
      <c r="AD29" s="22"/>
      <c r="AE29" s="22"/>
      <c r="AF29" s="22"/>
      <c r="AG29" s="22"/>
      <c r="AH29" s="22"/>
      <c r="AI29" s="22"/>
      <c r="AJ29" s="22"/>
      <c r="AK29" s="22"/>
      <c r="AL29" s="22">
        <v>483</v>
      </c>
      <c r="AM29" s="22">
        <v>1</v>
      </c>
      <c r="AN29" s="22"/>
      <c r="AO29" s="22">
        <v>22</v>
      </c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>
        <v>1064</v>
      </c>
      <c r="BS29" s="22"/>
      <c r="BT29" s="22"/>
      <c r="BU29" s="22"/>
      <c r="BV29" s="22"/>
      <c r="BW29" s="22">
        <v>1219</v>
      </c>
      <c r="BX29" s="22">
        <v>6</v>
      </c>
      <c r="BY29" s="22">
        <v>61318</v>
      </c>
      <c r="BZ29" s="22"/>
    </row>
    <row r="30" spans="8:78" s="19" customFormat="1" ht="15" customHeight="1">
      <c r="H30" s="23" t="s">
        <v>136</v>
      </c>
      <c r="I30" s="24" t="s">
        <v>122</v>
      </c>
      <c r="J30" s="25">
        <f>(J29/J10)*100</f>
        <v>7.3710833691379829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</row>
    <row r="31" spans="8:78" s="19" customFormat="1" ht="15" customHeight="1">
      <c r="H31" s="20" t="s">
        <v>137</v>
      </c>
      <c r="I31" s="21" t="s">
        <v>120</v>
      </c>
      <c r="J31" s="22">
        <f>SUM(K31:BZ31)</f>
        <v>9171</v>
      </c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>
        <v>1335</v>
      </c>
      <c r="AC31" s="22"/>
      <c r="AD31" s="22"/>
      <c r="AE31" s="22"/>
      <c r="AF31" s="22"/>
      <c r="AG31" s="22"/>
      <c r="AH31" s="22"/>
      <c r="AI31" s="22"/>
      <c r="AJ31" s="22"/>
      <c r="AK31" s="22"/>
      <c r="AL31" s="22">
        <v>175</v>
      </c>
      <c r="AM31" s="22"/>
      <c r="AN31" s="22"/>
      <c r="AO31" s="22">
        <v>59</v>
      </c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>
        <v>151</v>
      </c>
      <c r="BS31" s="22"/>
      <c r="BT31" s="22"/>
      <c r="BU31" s="22"/>
      <c r="BV31" s="22"/>
      <c r="BW31" s="22">
        <v>1208</v>
      </c>
      <c r="BX31" s="22">
        <v>17</v>
      </c>
      <c r="BY31" s="22">
        <v>6226</v>
      </c>
      <c r="BZ31" s="22"/>
    </row>
    <row r="32" spans="8:78" s="19" customFormat="1" ht="15" customHeight="1">
      <c r="H32" s="23" t="s">
        <v>138</v>
      </c>
      <c r="I32" s="24" t="s">
        <v>122</v>
      </c>
      <c r="J32" s="25">
        <f>(J31/J10)*100</f>
        <v>0.91212345443261555</v>
      </c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80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4" manualBreakCount="4">
    <brk id="19" max="1048575" man="1"/>
    <brk id="39" max="31" man="1"/>
    <brk id="49" max="31" man="1"/>
    <brk id="59" max="3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BZ33"/>
  <sheetViews>
    <sheetView showGridLines="0" topLeftCell="G1" zoomScaleNormal="100" zoomScaleSheetLayoutView="70" workbookViewId="0"/>
  </sheetViews>
  <sheetFormatPr defaultColWidth="9"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78" width="12.625" style="1" customWidth="1"/>
    <col min="79" max="16384" width="9" style="1"/>
  </cols>
  <sheetData>
    <row r="1" spans="7:78" ht="15" customHeight="1">
      <c r="H1" s="2" t="s">
        <v>151</v>
      </c>
    </row>
    <row r="2" spans="7:78" ht="15" customHeight="1">
      <c r="G2" s="4" t="s">
        <v>160</v>
      </c>
      <c r="L2" s="13" t="s">
        <v>152</v>
      </c>
    </row>
    <row r="3" spans="7:78" hidden="1"/>
    <row r="4" spans="7:78" hidden="1"/>
    <row r="5" spans="7:78" hidden="1">
      <c r="G5" s="1" t="s">
        <v>161</v>
      </c>
    </row>
    <row r="6" spans="7:78" hidden="1"/>
    <row r="7" spans="7:78" hidden="1"/>
    <row r="8" spans="7:78" hidden="1"/>
    <row r="9" spans="7:78" ht="283.89999999999998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7</v>
      </c>
      <c r="M9" s="9" t="s">
        <v>8</v>
      </c>
      <c r="N9" s="10" t="s">
        <v>9</v>
      </c>
      <c r="O9" s="9" t="s">
        <v>142</v>
      </c>
      <c r="P9" s="10" t="s">
        <v>11</v>
      </c>
      <c r="Q9" s="9" t="s">
        <v>153</v>
      </c>
      <c r="R9" s="9" t="s">
        <v>13</v>
      </c>
      <c r="S9" s="9" t="s">
        <v>14</v>
      </c>
      <c r="T9" s="11" t="s">
        <v>15</v>
      </c>
      <c r="U9" s="11" t="s">
        <v>16</v>
      </c>
      <c r="V9" s="11" t="s">
        <v>17</v>
      </c>
      <c r="W9" s="10" t="s">
        <v>18</v>
      </c>
      <c r="X9" s="10" t="s">
        <v>19</v>
      </c>
      <c r="Y9" s="10" t="s">
        <v>20</v>
      </c>
      <c r="Z9" s="10" t="s">
        <v>21</v>
      </c>
      <c r="AA9" s="10" t="s">
        <v>22</v>
      </c>
      <c r="AB9" s="12" t="s">
        <v>154</v>
      </c>
      <c r="AC9" s="11" t="s">
        <v>155</v>
      </c>
      <c r="AD9" s="11" t="s">
        <v>25</v>
      </c>
      <c r="AE9" s="11" t="s">
        <v>156</v>
      </c>
      <c r="AF9" s="11" t="s">
        <v>157</v>
      </c>
      <c r="AG9" s="11" t="s">
        <v>158</v>
      </c>
      <c r="AH9" s="11" t="s">
        <v>146</v>
      </c>
      <c r="AI9" s="11" t="s">
        <v>147</v>
      </c>
      <c r="AJ9" s="11" t="s">
        <v>159</v>
      </c>
      <c r="AK9" s="11" t="s">
        <v>32</v>
      </c>
      <c r="AL9" s="12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9" t="s">
        <v>41</v>
      </c>
      <c r="AU9" s="9" t="s">
        <v>42</v>
      </c>
      <c r="AV9" s="9" t="s">
        <v>43</v>
      </c>
      <c r="AW9" s="9" t="s">
        <v>44</v>
      </c>
      <c r="AX9" s="9" t="s">
        <v>45</v>
      </c>
      <c r="AY9" s="9" t="s">
        <v>46</v>
      </c>
      <c r="AZ9" s="9" t="s">
        <v>47</v>
      </c>
      <c r="BA9" s="9" t="s">
        <v>48</v>
      </c>
      <c r="BB9" s="9" t="s">
        <v>49</v>
      </c>
      <c r="BC9" s="9" t="s">
        <v>50</v>
      </c>
      <c r="BD9" s="9" t="s">
        <v>51</v>
      </c>
      <c r="BE9" s="9" t="s">
        <v>52</v>
      </c>
      <c r="BF9" s="9" t="s">
        <v>53</v>
      </c>
      <c r="BG9" s="12" t="s">
        <v>54</v>
      </c>
      <c r="BH9" s="12" t="s">
        <v>148</v>
      </c>
      <c r="BI9" s="9" t="s">
        <v>56</v>
      </c>
      <c r="BJ9" s="9" t="s">
        <v>57</v>
      </c>
      <c r="BK9" s="9" t="s">
        <v>58</v>
      </c>
      <c r="BL9" s="9" t="s">
        <v>59</v>
      </c>
      <c r="BM9" s="9" t="s">
        <v>60</v>
      </c>
      <c r="BN9" s="12" t="s">
        <v>150</v>
      </c>
      <c r="BO9" s="12" t="s">
        <v>62</v>
      </c>
      <c r="BP9" s="9" t="s">
        <v>63</v>
      </c>
      <c r="BQ9" s="9" t="s">
        <v>64</v>
      </c>
      <c r="BR9" s="9" t="s">
        <v>65</v>
      </c>
      <c r="BS9" s="9" t="s">
        <v>66</v>
      </c>
      <c r="BT9" s="9" t="s">
        <v>67</v>
      </c>
      <c r="BU9" s="9" t="s">
        <v>68</v>
      </c>
      <c r="BV9" s="9" t="s">
        <v>69</v>
      </c>
      <c r="BW9" s="9" t="s">
        <v>70</v>
      </c>
      <c r="BX9" s="9" t="s">
        <v>71</v>
      </c>
      <c r="BY9" s="10" t="s">
        <v>72</v>
      </c>
      <c r="BZ9" s="9" t="s">
        <v>73</v>
      </c>
    </row>
    <row r="10" spans="7:78" s="15" customFormat="1" ht="15" customHeight="1">
      <c r="H10" s="16" t="s">
        <v>118</v>
      </c>
      <c r="I10" s="17"/>
      <c r="J10" s="18">
        <f>SUM(K10:BZ10)</f>
        <v>10411</v>
      </c>
      <c r="K10" s="18">
        <f t="shared" ref="K10:BV10" si="0">SUM(K11:K32)</f>
        <v>0</v>
      </c>
      <c r="L10" s="18">
        <f t="shared" si="0"/>
        <v>0</v>
      </c>
      <c r="M10" s="18">
        <f t="shared" si="0"/>
        <v>0</v>
      </c>
      <c r="N10" s="18">
        <f>SUM(N11:N32)</f>
        <v>0</v>
      </c>
      <c r="O10" s="18">
        <f t="shared" si="0"/>
        <v>0</v>
      </c>
      <c r="P10" s="18">
        <f>SUM(P11:P32)</f>
        <v>0</v>
      </c>
      <c r="Q10" s="18">
        <f>SUM(Q11:Q32)</f>
        <v>0</v>
      </c>
      <c r="R10" s="18">
        <f t="shared" si="0"/>
        <v>0</v>
      </c>
      <c r="S10" s="18">
        <f t="shared" si="0"/>
        <v>0</v>
      </c>
      <c r="T10" s="18">
        <f t="shared" si="0"/>
        <v>0</v>
      </c>
      <c r="U10" s="18">
        <f>SUM(U11:U32)</f>
        <v>0</v>
      </c>
      <c r="V10" s="18">
        <f t="shared" ref="V10:W10" si="1">SUM(V11:V32)</f>
        <v>0</v>
      </c>
      <c r="W10" s="18">
        <f t="shared" si="1"/>
        <v>0</v>
      </c>
      <c r="X10" s="18">
        <f>SUM(X11:X32)</f>
        <v>0</v>
      </c>
      <c r="Y10" s="18">
        <f t="shared" ref="Y10" si="2">SUM(Y11:Y32)</f>
        <v>0</v>
      </c>
      <c r="Z10" s="18">
        <f t="shared" si="0"/>
        <v>0</v>
      </c>
      <c r="AA10" s="18">
        <f t="shared" si="0"/>
        <v>0</v>
      </c>
      <c r="AB10" s="18">
        <f t="shared" si="0"/>
        <v>0</v>
      </c>
      <c r="AC10" s="18">
        <f t="shared" si="0"/>
        <v>0</v>
      </c>
      <c r="AD10" s="18">
        <f t="shared" si="0"/>
        <v>0</v>
      </c>
      <c r="AE10" s="18">
        <f t="shared" si="0"/>
        <v>0</v>
      </c>
      <c r="AF10" s="18">
        <f t="shared" si="0"/>
        <v>0</v>
      </c>
      <c r="AG10" s="18">
        <f t="shared" si="0"/>
        <v>0</v>
      </c>
      <c r="AH10" s="18">
        <f t="shared" si="0"/>
        <v>0</v>
      </c>
      <c r="AI10" s="18">
        <f t="shared" si="0"/>
        <v>0</v>
      </c>
      <c r="AJ10" s="18">
        <f t="shared" si="0"/>
        <v>0</v>
      </c>
      <c r="AK10" s="18">
        <f t="shared" si="0"/>
        <v>0</v>
      </c>
      <c r="AL10" s="18">
        <f t="shared" si="0"/>
        <v>132</v>
      </c>
      <c r="AM10" s="18">
        <f t="shared" si="0"/>
        <v>1</v>
      </c>
      <c r="AN10" s="18">
        <f t="shared" si="0"/>
        <v>0</v>
      </c>
      <c r="AO10" s="18">
        <f t="shared" si="0"/>
        <v>1</v>
      </c>
      <c r="AP10" s="18">
        <f t="shared" si="0"/>
        <v>0</v>
      </c>
      <c r="AQ10" s="18">
        <f t="shared" si="0"/>
        <v>0</v>
      </c>
      <c r="AR10" s="18">
        <f t="shared" si="0"/>
        <v>0</v>
      </c>
      <c r="AS10" s="18">
        <f t="shared" si="0"/>
        <v>0</v>
      </c>
      <c r="AT10" s="18">
        <f t="shared" si="0"/>
        <v>0</v>
      </c>
      <c r="AU10" s="18">
        <f t="shared" si="0"/>
        <v>0</v>
      </c>
      <c r="AV10" s="18">
        <f t="shared" si="0"/>
        <v>0</v>
      </c>
      <c r="AW10" s="18">
        <f t="shared" si="0"/>
        <v>0</v>
      </c>
      <c r="AX10" s="18">
        <f t="shared" si="0"/>
        <v>0</v>
      </c>
      <c r="AY10" s="18">
        <f t="shared" si="0"/>
        <v>0</v>
      </c>
      <c r="AZ10" s="18">
        <f t="shared" si="0"/>
        <v>0</v>
      </c>
      <c r="BA10" s="18">
        <f t="shared" si="0"/>
        <v>0</v>
      </c>
      <c r="BB10" s="18">
        <f t="shared" si="0"/>
        <v>0</v>
      </c>
      <c r="BC10" s="18">
        <f t="shared" si="0"/>
        <v>0</v>
      </c>
      <c r="BD10" s="18">
        <f t="shared" si="0"/>
        <v>0</v>
      </c>
      <c r="BE10" s="18">
        <f t="shared" si="0"/>
        <v>0</v>
      </c>
      <c r="BF10" s="18">
        <f t="shared" si="0"/>
        <v>0</v>
      </c>
      <c r="BG10" s="18">
        <f t="shared" si="0"/>
        <v>0</v>
      </c>
      <c r="BH10" s="18">
        <f t="shared" si="0"/>
        <v>0</v>
      </c>
      <c r="BI10" s="18">
        <f t="shared" si="0"/>
        <v>0</v>
      </c>
      <c r="BJ10" s="18">
        <f t="shared" si="0"/>
        <v>0</v>
      </c>
      <c r="BK10" s="18">
        <f t="shared" si="0"/>
        <v>0</v>
      </c>
      <c r="BL10" s="18">
        <f t="shared" si="0"/>
        <v>0</v>
      </c>
      <c r="BM10" s="18">
        <f t="shared" si="0"/>
        <v>0</v>
      </c>
      <c r="BN10" s="18">
        <f t="shared" si="0"/>
        <v>0</v>
      </c>
      <c r="BO10" s="18">
        <f t="shared" si="0"/>
        <v>0</v>
      </c>
      <c r="BP10" s="18">
        <f t="shared" si="0"/>
        <v>0</v>
      </c>
      <c r="BQ10" s="18">
        <f t="shared" si="0"/>
        <v>0</v>
      </c>
      <c r="BR10" s="18">
        <f t="shared" si="0"/>
        <v>43</v>
      </c>
      <c r="BS10" s="18">
        <f t="shared" si="0"/>
        <v>0</v>
      </c>
      <c r="BT10" s="18">
        <f t="shared" si="0"/>
        <v>0</v>
      </c>
      <c r="BU10" s="18">
        <f t="shared" si="0"/>
        <v>0</v>
      </c>
      <c r="BV10" s="18">
        <f t="shared" si="0"/>
        <v>0</v>
      </c>
      <c r="BW10" s="18">
        <f t="shared" ref="BW10:CO10" si="3">SUM(BW11:BW32)</f>
        <v>166</v>
      </c>
      <c r="BX10" s="18">
        <f t="shared" si="3"/>
        <v>5</v>
      </c>
      <c r="BY10" s="18">
        <f t="shared" si="3"/>
        <v>10063</v>
      </c>
      <c r="BZ10" s="18">
        <f t="shared" si="3"/>
        <v>0</v>
      </c>
    </row>
    <row r="11" spans="7:78" s="19" customFormat="1" ht="30" customHeight="1">
      <c r="H11" s="20" t="s">
        <v>119</v>
      </c>
      <c r="I11" s="21" t="s">
        <v>120</v>
      </c>
      <c r="J11" s="22">
        <f>SUM(K11:BZ11)</f>
        <v>726</v>
      </c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>
        <v>2</v>
      </c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>
        <v>4</v>
      </c>
      <c r="BX11" s="22"/>
      <c r="BY11" s="22">
        <v>720</v>
      </c>
      <c r="BZ11" s="22"/>
    </row>
    <row r="12" spans="7:78" s="19" customFormat="1" ht="15" customHeight="1">
      <c r="H12" s="23" t="s">
        <v>121</v>
      </c>
      <c r="I12" s="24" t="s">
        <v>122</v>
      </c>
      <c r="J12" s="25">
        <f>(J11/J10)*100</f>
        <v>6.973393526078187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</row>
    <row r="13" spans="7:78" s="19" customFormat="1" ht="15" customHeight="1">
      <c r="H13" s="20" t="s">
        <v>123</v>
      </c>
      <c r="I13" s="21" t="s">
        <v>120</v>
      </c>
      <c r="J13" s="22">
        <f>SUM(K13:BZ13)</f>
        <v>1022</v>
      </c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>
        <v>17</v>
      </c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>
        <v>10</v>
      </c>
      <c r="BS13" s="22"/>
      <c r="BT13" s="22"/>
      <c r="BU13" s="22"/>
      <c r="BV13" s="22"/>
      <c r="BW13" s="22">
        <v>16</v>
      </c>
      <c r="BX13" s="22"/>
      <c r="BY13" s="22">
        <v>979</v>
      </c>
      <c r="BZ13" s="22"/>
    </row>
    <row r="14" spans="7:78" s="19" customFormat="1" ht="15" customHeight="1">
      <c r="H14" s="23" t="s">
        <v>124</v>
      </c>
      <c r="I14" s="24" t="s">
        <v>122</v>
      </c>
      <c r="J14" s="25">
        <f>(J13/J10)*100</f>
        <v>9.8165401978676403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</row>
    <row r="15" spans="7:78" s="19" customFormat="1" ht="15" customHeight="1">
      <c r="H15" s="20" t="s">
        <v>125</v>
      </c>
      <c r="I15" s="21" t="s">
        <v>120</v>
      </c>
      <c r="J15" s="22">
        <f>SUM(K15:BZ15)</f>
        <v>3712</v>
      </c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>
        <v>12</v>
      </c>
      <c r="AM15" s="22"/>
      <c r="AN15" s="22"/>
      <c r="AO15" s="22">
        <v>1</v>
      </c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>
        <v>13</v>
      </c>
      <c r="BS15" s="22"/>
      <c r="BT15" s="22"/>
      <c r="BU15" s="22"/>
      <c r="BV15" s="22"/>
      <c r="BW15" s="22">
        <v>25</v>
      </c>
      <c r="BX15" s="22"/>
      <c r="BY15" s="22">
        <v>3661</v>
      </c>
      <c r="BZ15" s="22"/>
    </row>
    <row r="16" spans="7:78" s="19" customFormat="1" ht="15" customHeight="1">
      <c r="H16" s="23" t="s">
        <v>123</v>
      </c>
      <c r="I16" s="24" t="s">
        <v>122</v>
      </c>
      <c r="J16" s="25">
        <f>(J15/J10)*100</f>
        <v>35.654596100278553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</row>
    <row r="17" spans="8:78" s="19" customFormat="1" ht="15" customHeight="1">
      <c r="H17" s="20" t="s">
        <v>126</v>
      </c>
      <c r="I17" s="21" t="s">
        <v>120</v>
      </c>
      <c r="J17" s="22">
        <f>SUM(K17:BZ17)</f>
        <v>609</v>
      </c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>
        <v>6</v>
      </c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>
        <v>3</v>
      </c>
      <c r="BS17" s="22"/>
      <c r="BT17" s="22"/>
      <c r="BU17" s="22"/>
      <c r="BV17" s="22"/>
      <c r="BW17" s="22">
        <v>9</v>
      </c>
      <c r="BX17" s="22"/>
      <c r="BY17" s="22">
        <v>591</v>
      </c>
      <c r="BZ17" s="22"/>
    </row>
    <row r="18" spans="8:78" s="19" customFormat="1" ht="15" customHeight="1">
      <c r="H18" s="23" t="s">
        <v>127</v>
      </c>
      <c r="I18" s="24" t="s">
        <v>122</v>
      </c>
      <c r="J18" s="25">
        <f>(J17/J10)*100</f>
        <v>5.8495821727019495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</row>
    <row r="19" spans="8:78" s="19" customFormat="1" ht="15" customHeight="1">
      <c r="H19" s="20" t="s">
        <v>124</v>
      </c>
      <c r="I19" s="21" t="s">
        <v>120</v>
      </c>
      <c r="J19" s="22">
        <f>SUM(K19:BZ19)</f>
        <v>295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>
        <v>6</v>
      </c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>
        <v>1</v>
      </c>
      <c r="BS19" s="22"/>
      <c r="BT19" s="22"/>
      <c r="BU19" s="22"/>
      <c r="BV19" s="22"/>
      <c r="BW19" s="22">
        <v>3</v>
      </c>
      <c r="BX19" s="22"/>
      <c r="BY19" s="22">
        <v>285</v>
      </c>
      <c r="BZ19" s="22"/>
    </row>
    <row r="20" spans="8:78" s="19" customFormat="1" ht="15" customHeight="1">
      <c r="H20" s="23" t="s">
        <v>128</v>
      </c>
      <c r="I20" s="24" t="s">
        <v>122</v>
      </c>
      <c r="J20" s="25">
        <f>(J19/J10)*100</f>
        <v>2.8335414465469215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</row>
    <row r="21" spans="8:78" s="19" customFormat="1" ht="15" customHeight="1">
      <c r="H21" s="20" t="s">
        <v>123</v>
      </c>
      <c r="I21" s="21" t="s">
        <v>120</v>
      </c>
      <c r="J21" s="22">
        <f>SUM(K21:BZ21)</f>
        <v>1310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>
        <v>11</v>
      </c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>
        <v>7</v>
      </c>
      <c r="BS21" s="22"/>
      <c r="BT21" s="22"/>
      <c r="BU21" s="22"/>
      <c r="BV21" s="22"/>
      <c r="BW21" s="22">
        <v>14</v>
      </c>
      <c r="BX21" s="22"/>
      <c r="BY21" s="22">
        <v>1278</v>
      </c>
      <c r="BZ21" s="22"/>
    </row>
    <row r="22" spans="8:78" s="19" customFormat="1" ht="15" customHeight="1">
      <c r="H22" s="23" t="s">
        <v>129</v>
      </c>
      <c r="I22" s="24" t="s">
        <v>122</v>
      </c>
      <c r="J22" s="25">
        <f>(J21/J10)*100</f>
        <v>12.582845067716839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</row>
    <row r="23" spans="8:78" s="19" customFormat="1" ht="15" customHeight="1">
      <c r="H23" s="20" t="s">
        <v>130</v>
      </c>
      <c r="I23" s="21" t="s">
        <v>120</v>
      </c>
      <c r="J23" s="22">
        <f>SUM(K23:BZ23)</f>
        <v>1227</v>
      </c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>
        <v>10</v>
      </c>
      <c r="AM23" s="22">
        <v>1</v>
      </c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>
        <v>5</v>
      </c>
      <c r="BS23" s="22"/>
      <c r="BT23" s="22"/>
      <c r="BU23" s="22"/>
      <c r="BV23" s="22"/>
      <c r="BW23" s="22">
        <v>9</v>
      </c>
      <c r="BX23" s="22">
        <v>5</v>
      </c>
      <c r="BY23" s="22">
        <v>1197</v>
      </c>
      <c r="BZ23" s="22"/>
    </row>
    <row r="24" spans="8:78" s="19" customFormat="1" ht="15" customHeight="1">
      <c r="H24" s="23" t="s">
        <v>131</v>
      </c>
      <c r="I24" s="24" t="s">
        <v>122</v>
      </c>
      <c r="J24" s="25">
        <f>(J23/J10)*100</f>
        <v>11.785611372586686</v>
      </c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</row>
    <row r="25" spans="8:78" s="19" customFormat="1" ht="15" customHeight="1">
      <c r="H25" s="20" t="s">
        <v>132</v>
      </c>
      <c r="I25" s="21" t="s">
        <v>120</v>
      </c>
      <c r="J25" s="22">
        <f>SUM(K25:BZ25)</f>
        <v>494</v>
      </c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>
        <v>13</v>
      </c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>
        <v>1</v>
      </c>
      <c r="BS25" s="22"/>
      <c r="BT25" s="22"/>
      <c r="BU25" s="22"/>
      <c r="BV25" s="22"/>
      <c r="BW25" s="22">
        <v>15</v>
      </c>
      <c r="BX25" s="22"/>
      <c r="BY25" s="22">
        <v>465</v>
      </c>
      <c r="BZ25" s="22"/>
    </row>
    <row r="26" spans="8:78" s="19" customFormat="1" ht="15" customHeight="1">
      <c r="H26" s="23" t="s">
        <v>133</v>
      </c>
      <c r="I26" s="24" t="s">
        <v>122</v>
      </c>
      <c r="J26" s="25">
        <f>(J25/J10)*100</f>
        <v>4.7449812698107774</v>
      </c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</row>
    <row r="27" spans="8:78" s="19" customFormat="1" ht="15" customHeight="1">
      <c r="H27" s="20" t="s">
        <v>134</v>
      </c>
      <c r="I27" s="21" t="s">
        <v>120</v>
      </c>
      <c r="J27" s="22">
        <f>SUM(K27:BZ27)</f>
        <v>277</v>
      </c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>
        <v>33</v>
      </c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>
        <v>2</v>
      </c>
      <c r="BS27" s="22"/>
      <c r="BT27" s="22"/>
      <c r="BU27" s="22"/>
      <c r="BV27" s="22"/>
      <c r="BW27" s="22">
        <v>44</v>
      </c>
      <c r="BX27" s="22"/>
      <c r="BY27" s="22">
        <v>198</v>
      </c>
      <c r="BZ27" s="22"/>
    </row>
    <row r="28" spans="8:78" s="19" customFormat="1" ht="15" customHeight="1">
      <c r="H28" s="23" t="s">
        <v>133</v>
      </c>
      <c r="I28" s="24" t="s">
        <v>122</v>
      </c>
      <c r="J28" s="25">
        <f>(J27/J10)*100</f>
        <v>2.6606473921813469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</row>
    <row r="29" spans="8:78" s="19" customFormat="1" ht="15" customHeight="1">
      <c r="H29" s="20" t="s">
        <v>135</v>
      </c>
      <c r="I29" s="21" t="s">
        <v>120</v>
      </c>
      <c r="J29" s="22">
        <f>SUM(K29:BZ29)</f>
        <v>687</v>
      </c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>
        <v>21</v>
      </c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>
        <v>26</v>
      </c>
      <c r="BX29" s="22"/>
      <c r="BY29" s="22">
        <v>640</v>
      </c>
      <c r="BZ29" s="22"/>
    </row>
    <row r="30" spans="8:78" s="19" customFormat="1" ht="15" customHeight="1">
      <c r="H30" s="23" t="s">
        <v>136</v>
      </c>
      <c r="I30" s="24" t="s">
        <v>122</v>
      </c>
      <c r="J30" s="25">
        <f>(J29/J10)*100</f>
        <v>6.5987897416194414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</row>
    <row r="31" spans="8:78" s="19" customFormat="1" ht="15" customHeight="1">
      <c r="H31" s="20" t="s">
        <v>137</v>
      </c>
      <c r="I31" s="21" t="s">
        <v>120</v>
      </c>
      <c r="J31" s="22">
        <f>SUM(K31:BZ31)</f>
        <v>52</v>
      </c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>
        <v>1</v>
      </c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>
        <v>1</v>
      </c>
      <c r="BS31" s="22"/>
      <c r="BT31" s="22"/>
      <c r="BU31" s="22"/>
      <c r="BV31" s="22"/>
      <c r="BW31" s="22">
        <v>1</v>
      </c>
      <c r="BX31" s="22"/>
      <c r="BY31" s="22">
        <v>49</v>
      </c>
      <c r="BZ31" s="22"/>
    </row>
    <row r="32" spans="8:78" s="19" customFormat="1" ht="15" customHeight="1">
      <c r="H32" s="23" t="s">
        <v>138</v>
      </c>
      <c r="I32" s="24" t="s">
        <v>122</v>
      </c>
      <c r="J32" s="25">
        <f>(J31/J10)*100</f>
        <v>0.49947171261166079</v>
      </c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80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5" manualBreakCount="5">
    <brk id="19" max="1048575" man="1"/>
    <brk id="39" max="31" man="1"/>
    <brk id="49" max="31" man="1"/>
    <brk id="59" max="31" man="1"/>
    <brk id="69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JLH1030</vt:lpstr>
      <vt:lpstr>包括登録局</vt:lpstr>
      <vt:lpstr>一般登録局</vt:lpstr>
      <vt:lpstr>'JLH1030'!Print_Area</vt:lpstr>
      <vt:lpstr>'JLH1030'!Print_Titles</vt:lpstr>
      <vt:lpstr>一般登録局!Print_Titles</vt:lpstr>
      <vt:lpstr>包括登録局!Print_Titles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2022-02-01T07:07:47Z</dcterms:created>
  <dcterms:modified xsi:type="dcterms:W3CDTF">2022-02-01T07:08:09Z</dcterms:modified>
</cp:coreProperties>
</file>