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0 企画係\04 無線局統計公表\202503\"/>
    </mc:Choice>
  </mc:AlternateContent>
  <bookViews>
    <workbookView xWindow="0" yWindow="0" windowWidth="19200" windowHeight="8410"/>
  </bookViews>
  <sheets>
    <sheet name="JLH1030" sheetId="4" r:id="rId1"/>
    <sheet name="包括登録局" sheetId="5" r:id="rId2"/>
    <sheet name="一般登録局" sheetId="6" r:id="rId3"/>
  </sheets>
  <definedNames>
    <definedName name="_xlnm.Print_Area" localSheetId="0">'JLH1030'!$A$1:$HE$32</definedName>
    <definedName name="_xlnm.Print_Titles" localSheetId="0">'JLH1030'!$A:$I,'JLH1030'!$1:$9</definedName>
    <definedName name="_xlnm.Print_Titles" localSheetId="2">一般登録局!$A:$I,一般登録局!$1:$9</definedName>
    <definedName name="_xlnm.Print_Titles" localSheetId="1">包括登録局!$A:$I,包括登録局!$1:$9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J29" i="6"/>
  <c r="J27" i="6"/>
  <c r="J25" i="6"/>
  <c r="J23" i="6"/>
  <c r="J21" i="6"/>
  <c r="J19" i="6"/>
  <c r="J17" i="6"/>
  <c r="J15" i="6"/>
  <c r="J13" i="6"/>
  <c r="J11" i="6"/>
  <c r="CJ10" i="6"/>
  <c r="CI10" i="6"/>
  <c r="CH10" i="6"/>
  <c r="CG10" i="6"/>
  <c r="CF10" i="6"/>
  <c r="CE10" i="6"/>
  <c r="CD10" i="6"/>
  <c r="CC10" i="6"/>
  <c r="CB10" i="6"/>
  <c r="CA10" i="6"/>
  <c r="BZ10" i="6"/>
  <c r="BY10" i="6"/>
  <c r="BX10" i="6"/>
  <c r="BW10" i="6"/>
  <c r="BV10" i="6"/>
  <c r="BU10" i="6"/>
  <c r="BT10" i="6"/>
  <c r="BS10" i="6"/>
  <c r="BR10" i="6"/>
  <c r="BQ10" i="6"/>
  <c r="BP10" i="6"/>
  <c r="BO10" i="6"/>
  <c r="BN10" i="6"/>
  <c r="BM10" i="6"/>
  <c r="BL10" i="6"/>
  <c r="BK10" i="6"/>
  <c r="BJ10" i="6"/>
  <c r="BI10" i="6"/>
  <c r="BH10" i="6"/>
  <c r="BG10" i="6"/>
  <c r="BF10" i="6"/>
  <c r="BE10" i="6"/>
  <c r="BD10" i="6"/>
  <c r="BC10" i="6"/>
  <c r="BB10" i="6"/>
  <c r="BA10" i="6"/>
  <c r="AZ10" i="6"/>
  <c r="AY10" i="6"/>
  <c r="AX10" i="6"/>
  <c r="AW10" i="6"/>
  <c r="AV10" i="6"/>
  <c r="AU10" i="6"/>
  <c r="AT10" i="6"/>
  <c r="AS10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31" i="5"/>
  <c r="J29" i="5"/>
  <c r="J27" i="5"/>
  <c r="J25" i="5"/>
  <c r="J23" i="5"/>
  <c r="J21" i="5"/>
  <c r="J19" i="5"/>
  <c r="J17" i="5"/>
  <c r="J15" i="5"/>
  <c r="J13" i="5"/>
  <c r="J11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J18" i="5" s="1"/>
  <c r="J31" i="4"/>
  <c r="J29" i="4"/>
  <c r="J27" i="4"/>
  <c r="J25" i="4"/>
  <c r="J23" i="4"/>
  <c r="J21" i="4"/>
  <c r="J19" i="4"/>
  <c r="J17" i="4"/>
  <c r="J15" i="4"/>
  <c r="J13" i="4"/>
  <c r="J11" i="4"/>
  <c r="HE10" i="4"/>
  <c r="HD10" i="4"/>
  <c r="HC10" i="4"/>
  <c r="HB10" i="4"/>
  <c r="HA10" i="4"/>
  <c r="GZ10" i="4"/>
  <c r="GY10" i="4"/>
  <c r="GX10" i="4"/>
  <c r="GW10" i="4"/>
  <c r="GV10" i="4"/>
  <c r="GU10" i="4"/>
  <c r="GT10" i="4"/>
  <c r="GS10" i="4"/>
  <c r="GR10" i="4"/>
  <c r="GQ10" i="4"/>
  <c r="GP10" i="4"/>
  <c r="GO10" i="4"/>
  <c r="GN10" i="4"/>
  <c r="GM10" i="4"/>
  <c r="GL10" i="4"/>
  <c r="GK10" i="4"/>
  <c r="GJ10" i="4"/>
  <c r="GI10" i="4"/>
  <c r="GH10" i="4"/>
  <c r="GG10" i="4"/>
  <c r="GF10" i="4"/>
  <c r="GE10" i="4"/>
  <c r="GD10" i="4"/>
  <c r="GC10" i="4"/>
  <c r="GB10" i="4"/>
  <c r="GA10" i="4"/>
  <c r="FZ10" i="4"/>
  <c r="FY10" i="4"/>
  <c r="FX10" i="4"/>
  <c r="FW10" i="4"/>
  <c r="FV10" i="4"/>
  <c r="FU10" i="4"/>
  <c r="FT10" i="4"/>
  <c r="FS10" i="4"/>
  <c r="FR10" i="4"/>
  <c r="FQ10" i="4"/>
  <c r="FP10" i="4"/>
  <c r="FO10" i="4"/>
  <c r="FN10" i="4"/>
  <c r="FM10" i="4"/>
  <c r="FL10" i="4"/>
  <c r="FK10" i="4"/>
  <c r="FJ10" i="4"/>
  <c r="FI10" i="4"/>
  <c r="FH10" i="4"/>
  <c r="FG10" i="4"/>
  <c r="FF10" i="4"/>
  <c r="FE10" i="4"/>
  <c r="FD10" i="4"/>
  <c r="FC10" i="4"/>
  <c r="FB10" i="4"/>
  <c r="FA10" i="4"/>
  <c r="EZ10" i="4"/>
  <c r="EY10" i="4"/>
  <c r="EX10" i="4"/>
  <c r="EW10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6" l="1"/>
  <c r="J22" i="6" s="1"/>
  <c r="J20" i="5"/>
  <c r="J32" i="5"/>
  <c r="J14" i="5"/>
  <c r="J26" i="5"/>
  <c r="J10" i="4"/>
  <c r="J30" i="6"/>
  <c r="J18" i="6"/>
  <c r="J12" i="6"/>
  <c r="J28" i="6"/>
  <c r="J24" i="6"/>
  <c r="J14" i="6"/>
  <c r="J26" i="6"/>
  <c r="J20" i="6"/>
  <c r="J24" i="5"/>
  <c r="J16" i="5"/>
  <c r="J22" i="5"/>
  <c r="J28" i="5"/>
  <c r="J30" i="5"/>
  <c r="J12" i="5"/>
  <c r="J12" i="4"/>
  <c r="J24" i="4"/>
  <c r="J18" i="4"/>
  <c r="J22" i="4"/>
  <c r="J16" i="4"/>
  <c r="J32" i="4"/>
  <c r="J26" i="4"/>
  <c r="J20" i="4"/>
  <c r="J14" i="4"/>
  <c r="J28" i="4"/>
  <c r="J30" i="4"/>
  <c r="J16" i="6" l="1"/>
  <c r="J32" i="6"/>
</calcChain>
</file>

<file path=xl/sharedStrings.xml><?xml version="1.0" encoding="utf-8"?>
<sst xmlns="http://schemas.openxmlformats.org/spreadsheetml/2006/main" count="514" uniqueCount="217">
  <si>
    <t>地方局・局種別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</si>
  <si>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・登録局の局数は、計上されています</t>
  </si>
  <si>
    <t>・特定無線局（開設局数）については、月末時点での集計値を掲載しています。</t>
  </si>
  <si>
    <t>地方局</t>
    <rPh sb="0" eb="2">
      <t>チホウ</t>
    </rPh>
    <rPh sb="2" eb="3">
      <t>キョク</t>
    </rPh>
    <phoneticPr fontId="5"/>
  </si>
  <si>
    <t>局　種</t>
  </si>
  <si>
    <t>総計</t>
  </si>
  <si>
    <t>固定局</t>
  </si>
  <si>
    <t>　　アナログ</t>
    <phoneticPr fontId="5"/>
  </si>
  <si>
    <t>　　デジタル</t>
    <phoneticPr fontId="5"/>
  </si>
  <si>
    <t>特定以外の
地上基幹放送局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</si>
  <si>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</si>
  <si>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</si>
  <si>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</si>
  <si>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海岸局</t>
  </si>
  <si>
    <t>航空局</t>
  </si>
  <si>
    <t>　　第５世代＆ＮＲ化＆ＬＴＥ＆
　　第３世代の基地局</t>
    <rPh sb="2" eb="3">
      <t>ダイ</t>
    </rPh>
    <rPh sb="4" eb="6">
      <t>セダイ</t>
    </rPh>
    <rPh sb="9" eb="10">
      <t>カ</t>
    </rPh>
    <rPh sb="18" eb="19">
      <t>ダイ</t>
    </rPh>
    <rPh sb="20" eb="22">
      <t>セダイ</t>
    </rPh>
    <rPh sb="23" eb="26">
      <t>キチキョク</t>
    </rPh>
    <phoneticPr fontId="5"/>
  </si>
  <si>
    <t>　　第５世代＆ＮＲ化＆
　　ＬＴＥの基地局</t>
    <rPh sb="2" eb="3">
      <t>ダイ</t>
    </rPh>
    <rPh sb="4" eb="6">
      <t>セダイ</t>
    </rPh>
    <rPh sb="9" eb="10">
      <t>カ</t>
    </rPh>
    <rPh sb="18" eb="21">
      <t>キチキョク</t>
    </rPh>
    <phoneticPr fontId="5"/>
  </si>
  <si>
    <t>　　第５世代＆ＮＲ化＆
　　第３世代の基地局</t>
    <phoneticPr fontId="5"/>
  </si>
  <si>
    <t>　　第５世代＆ＬＴＥ＆
　　第３世代の基地局</t>
    <rPh sb="19" eb="22">
      <t>キチキョク</t>
    </rPh>
    <phoneticPr fontId="5"/>
  </si>
  <si>
    <t>　　第５世代＆ＮＲ化の
  基地局</t>
    <phoneticPr fontId="5"/>
  </si>
  <si>
    <t>　　第５世代＆ＬＴＥの
　　基地局</t>
    <rPh sb="14" eb="17">
      <t>キチキョク</t>
    </rPh>
    <phoneticPr fontId="5"/>
  </si>
  <si>
    <t xml:space="preserve">  第５世代＆第３世代の
  基地局</t>
    <rPh sb="2" eb="3">
      <t>ダイ</t>
    </rPh>
    <rPh sb="4" eb="6">
      <t>セダイ</t>
    </rPh>
    <rPh sb="7" eb="8">
      <t>ダイ</t>
    </rPh>
    <rPh sb="9" eb="11">
      <t>セダイ</t>
    </rPh>
    <rPh sb="15" eb="18">
      <t>キチキョク</t>
    </rPh>
    <phoneticPr fontId="5"/>
  </si>
  <si>
    <t xml:space="preserve">  第５世代の基地局</t>
    <rPh sb="2" eb="3">
      <t>ダイ</t>
    </rPh>
    <rPh sb="4" eb="6">
      <t>セダイ</t>
    </rPh>
    <rPh sb="7" eb="10">
      <t>キチキョク</t>
    </rPh>
    <phoneticPr fontId="5"/>
  </si>
  <si>
    <t xml:space="preserve">  ＮＲ化＆ＬＴＥ＆
　　第３世代の基地局</t>
    <rPh sb="4" eb="5">
      <t>カ</t>
    </rPh>
    <rPh sb="13" eb="14">
      <t>ダイ</t>
    </rPh>
    <rPh sb="15" eb="17">
      <t>セダイ</t>
    </rPh>
    <rPh sb="18" eb="21">
      <t>キチキョク</t>
    </rPh>
    <phoneticPr fontId="5"/>
  </si>
  <si>
    <t xml:space="preserve">  ＮＲ化＆ＬＴＥの基地局</t>
    <rPh sb="4" eb="5">
      <t>カ</t>
    </rPh>
    <rPh sb="10" eb="13">
      <t>キチキョク</t>
    </rPh>
    <phoneticPr fontId="5"/>
  </si>
  <si>
    <t xml:space="preserve">  ＮＲ化＆第３世代の基地局</t>
    <rPh sb="4" eb="5">
      <t>カ</t>
    </rPh>
    <rPh sb="6" eb="7">
      <t>ダイ</t>
    </rPh>
    <rPh sb="8" eb="10">
      <t>セダイ</t>
    </rPh>
    <rPh sb="11" eb="14">
      <t>キチキョク</t>
    </rPh>
    <phoneticPr fontId="5"/>
  </si>
  <si>
    <t>　　ＮＲ化の基地局</t>
    <rPh sb="4" eb="5">
      <t>カ</t>
    </rPh>
    <rPh sb="6" eb="9">
      <t>キチキョク</t>
    </rPh>
    <phoneticPr fontId="5"/>
  </si>
  <si>
    <t>　　ＬＴＥ＆第３世代の
　　基地局</t>
    <rPh sb="14" eb="17">
      <t>キチキョク</t>
    </rPh>
    <phoneticPr fontId="5"/>
  </si>
  <si>
    <t>　　ＬＴＥの基地局</t>
    <rPh sb="6" eb="9">
      <t>キチキョク</t>
    </rPh>
    <phoneticPr fontId="5"/>
  </si>
  <si>
    <t>　　第３世代の基地局</t>
    <rPh sb="7" eb="10">
      <t>キチキョク</t>
    </rPh>
    <phoneticPr fontId="5"/>
  </si>
  <si>
    <t>　　広帯域移動無線
　　アクセスシステム＆
　　ローカル５Ｇの基地局</t>
    <phoneticPr fontId="5"/>
  </si>
  <si>
    <t>　　ＢＷＡＮＲ化＆広帯域移動無線
　　アクセスシステムの基地局</t>
    <phoneticPr fontId="5"/>
  </si>
  <si>
    <t>　　ＢＷＡＮＲ化の基地局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</si>
  <si>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</si>
  <si>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</si>
  <si>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</si>
  <si>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(同期方式／他者土地利用)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</si>
  <si>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</si>
  <si>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</si>
  <si>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</si>
  <si>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(準同期方式／自己・他者の両方を含む)</t>
    <phoneticPr fontId="5"/>
  </si>
  <si>
    <t>　　ローカル５Ｇの基地局
　　(その他／自己土地利用)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</si>
  <si>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</si>
  <si>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</si>
  <si>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　　その他</t>
    <rPh sb="4" eb="5">
      <t>タ</t>
    </rPh>
    <phoneticPr fontId="5"/>
  </si>
  <si>
    <t>携帯基地局</t>
  </si>
  <si>
    <t>無線呼出局</t>
  </si>
  <si>
    <t>陸上移動中継局</t>
  </si>
  <si>
    <t>船舶局</t>
  </si>
  <si>
    <t>特定船舶局</t>
  </si>
  <si>
    <t>遭難自動通報局</t>
  </si>
  <si>
    <t>船上通信局</t>
  </si>
  <si>
    <t>航空機局</t>
  </si>
  <si>
    <t>　　無線航行陸上局</t>
  </si>
  <si>
    <t>　　無線航行移動局</t>
  </si>
  <si>
    <t>　　無線標定陸上局</t>
  </si>
  <si>
    <t>　　無線標定移動局</t>
  </si>
  <si>
    <t>　　無線標識局</t>
  </si>
  <si>
    <t>地球局</t>
  </si>
  <si>
    <t>ＶＳＡＴ制御地球局</t>
  </si>
  <si>
    <t>ＶＳＡＴ地球局</t>
    <phoneticPr fontId="5"/>
  </si>
  <si>
    <t>航空地球局</t>
  </si>
  <si>
    <t>航空機地球局</t>
  </si>
  <si>
    <t>海岸地球局</t>
  </si>
  <si>
    <t>船舶地球局</t>
  </si>
  <si>
    <t>携帯基地地球局</t>
  </si>
  <si>
    <t>携帯移動地球局</t>
    <phoneticPr fontId="5"/>
  </si>
  <si>
    <t>宇宙局</t>
  </si>
  <si>
    <t>人工衛星局</t>
  </si>
  <si>
    <t>衛星基幹放送局</t>
    <phoneticPr fontId="5"/>
  </si>
  <si>
    <t>衛星基幹放送試験局</t>
    <phoneticPr fontId="5"/>
  </si>
  <si>
    <t>非常局</t>
  </si>
  <si>
    <t>実験試験局</t>
    <phoneticPr fontId="5"/>
  </si>
  <si>
    <t>特定実験試験局</t>
    <phoneticPr fontId="5"/>
  </si>
  <si>
    <t>実用化試験局</t>
  </si>
  <si>
    <t>アマチュア局</t>
  </si>
  <si>
    <t>構内無線局</t>
  </si>
  <si>
    <t>気象援助局</t>
  </si>
  <si>
    <t>標準周波数局</t>
  </si>
  <si>
    <t>特別業務の局</t>
  </si>
  <si>
    <t>移動局</t>
  </si>
  <si>
    <t>陸上移動局</t>
  </si>
  <si>
    <t>携帯局</t>
  </si>
  <si>
    <t>簡易無線局</t>
    <phoneticPr fontId="5"/>
  </si>
  <si>
    <t>　　固定局</t>
  </si>
  <si>
    <t xml:space="preserve"> 　　第５世代＆ＮＲ化＆ＬＴＥ＆
　　　第３世代の端末</t>
    <rPh sb="3" eb="4">
      <t>ダイ</t>
    </rPh>
    <rPh sb="5" eb="7">
      <t>セダイ</t>
    </rPh>
    <rPh sb="10" eb="11">
      <t>カ</t>
    </rPh>
    <rPh sb="20" eb="21">
      <t>ダイ</t>
    </rPh>
    <rPh sb="22" eb="24">
      <t>セダイ</t>
    </rPh>
    <rPh sb="25" eb="27">
      <t>タンマツ</t>
    </rPh>
    <phoneticPr fontId="5"/>
  </si>
  <si>
    <t xml:space="preserve"> 　　第５世代＆ＮＲ化＆ＬＴＥの
　　　端末</t>
    <rPh sb="3" eb="4">
      <t>ダイ</t>
    </rPh>
    <rPh sb="5" eb="7">
      <t>セダイ</t>
    </rPh>
    <rPh sb="10" eb="11">
      <t>カ</t>
    </rPh>
    <rPh sb="20" eb="22">
      <t>タンマツ</t>
    </rPh>
    <phoneticPr fontId="5"/>
  </si>
  <si>
    <t xml:space="preserve"> 　　第５世代＆ＮＲ化＆第３世代の
　　　端末</t>
    <phoneticPr fontId="5"/>
  </si>
  <si>
    <t xml:space="preserve"> 　　第５世代＆ＬＴＥ＆
　 　第３世代の端末</t>
    <rPh sb="21" eb="23">
      <t>タンマツ</t>
    </rPh>
    <phoneticPr fontId="5"/>
  </si>
  <si>
    <t xml:space="preserve"> 　　第５世代＆ＮＲ化の
   端末</t>
    <phoneticPr fontId="5"/>
  </si>
  <si>
    <t xml:space="preserve"> 　　第５世代＆ＬＴＥの
 　　端末</t>
    <rPh sb="16" eb="18">
      <t>タンマツ</t>
    </rPh>
    <phoneticPr fontId="5"/>
  </si>
  <si>
    <t>　　　第５世代＆第３世代の
   端末</t>
    <phoneticPr fontId="3"/>
  </si>
  <si>
    <t>　　　第５世代の端末</t>
    <phoneticPr fontId="3"/>
  </si>
  <si>
    <t>　　　ＮＲ化＆ＬＴＥ＆第３世代の
　　　端末</t>
    <phoneticPr fontId="3"/>
  </si>
  <si>
    <t>　　　ＮＲ化＆ＬＴＥの端末</t>
    <phoneticPr fontId="3"/>
  </si>
  <si>
    <t>　　　ＮＲ化＆第３世代の端末</t>
    <phoneticPr fontId="3"/>
  </si>
  <si>
    <t>　　　ＮＲ化の端末</t>
    <phoneticPr fontId="5"/>
  </si>
  <si>
    <t>　　　ＬＴＥ＆第３世代の
　　　端末</t>
    <phoneticPr fontId="5"/>
  </si>
  <si>
    <t>　　　ＬＴＥの端末</t>
    <rPh sb="7" eb="9">
      <t>タンマツ</t>
    </rPh>
    <phoneticPr fontId="5"/>
  </si>
  <si>
    <t>　　　ＬＴＥのＮＢ-ＩoＴ＆
　　　eＭＴＣ端末</t>
    <phoneticPr fontId="3"/>
  </si>
  <si>
    <t>　　　ＬＴＥのＮＢ-ＩoＴ端末</t>
    <phoneticPr fontId="3"/>
  </si>
  <si>
    <t>　　　ＬＴＥのeＭＴＣ端末</t>
    <phoneticPr fontId="3"/>
  </si>
  <si>
    <t>　　　第３世代の端末</t>
    <rPh sb="8" eb="10">
      <t>タンマツ</t>
    </rPh>
    <phoneticPr fontId="5"/>
  </si>
  <si>
    <t>　　　広帯域移動無線
   アクセスシステム
   （eＭＴＣ端末＆
   ＮＲ化対応端末以外）＆
   ローカル５Ｇの端末</t>
    <phoneticPr fontId="5"/>
  </si>
  <si>
    <t>　　　広帯域移動無線
   アクセスシステム
   （ＮＲ化対応端末）＆
   ローカル５Ｇの端末</t>
    <phoneticPr fontId="3"/>
  </si>
  <si>
    <t>　　　広帯域移動無線
　　　アクセスシステム
   （eＭＴＣ端末＆
   ＮＲ化対応端末以外）の端末</t>
    <phoneticPr fontId="3"/>
  </si>
  <si>
    <t>　　　広帯域移動無線　　　
　　　アクセスシステム
　　　(eＭＴＣ端末＆
   ＮＲ化対応端末）の端末</t>
    <phoneticPr fontId="3"/>
  </si>
  <si>
    <t>　　　広帯域移動無線
　　　アクセスシステム
   (eＭＴＣ端末)の端末</t>
    <rPh sb="35" eb="37">
      <t>タンマツ</t>
    </rPh>
    <phoneticPr fontId="3"/>
  </si>
  <si>
    <t>　　　広帯域移動無線
　　　アクセスシステム
   （ＮＲ化対応端末）の端末</t>
    <phoneticPr fontId="5"/>
  </si>
  <si>
    <t>　　　ローカル５Ｇの端末</t>
  </si>
  <si>
    <t>　　　その他</t>
    <rPh sb="5" eb="6">
      <t>タ</t>
    </rPh>
    <phoneticPr fontId="5"/>
  </si>
  <si>
    <t>　　携帯局</t>
  </si>
  <si>
    <t>　　携帯移動地球局</t>
  </si>
  <si>
    <t>　　【携帯移動地球局の内数】
　　設備規則第49条の23の5に規定する
　　無線設備を運用している携帯移動地球局</t>
    <phoneticPr fontId="5"/>
  </si>
  <si>
    <t xml:space="preserve">  ＶＳＡＴ地球局</t>
    <phoneticPr fontId="5"/>
  </si>
  <si>
    <t xml:space="preserve">  航空機地球局</t>
    <phoneticPr fontId="5"/>
  </si>
  <si>
    <t>　　　第５世代＆第３世代の
   端末</t>
    <phoneticPr fontId="3"/>
  </si>
  <si>
    <t>　　　第５世代の端末</t>
    <phoneticPr fontId="3"/>
  </si>
  <si>
    <t>　　　ＮＲ化＆ＬＴＥ＆第３世代の
　　　端末</t>
    <phoneticPr fontId="3"/>
  </si>
  <si>
    <t>　　　ＬＴＥ＆第３世代の
　　　端末</t>
    <phoneticPr fontId="5"/>
  </si>
  <si>
    <t>　　　広帯域移動無線
   アクセスシステム
   （eＭＴＣ端末＆
   ＮＲ化対応端末以外）＆
   ローカル５Ｇの端末</t>
    <phoneticPr fontId="3"/>
  </si>
  <si>
    <t>　　ＶＳＡＴ地球局</t>
    <phoneticPr fontId="5"/>
  </si>
  <si>
    <t xml:space="preserve">  航空機地球局</t>
    <phoneticPr fontId="5"/>
  </si>
  <si>
    <t>　　陸上移動中継局</t>
    <phoneticPr fontId="5"/>
  </si>
  <si>
    <t>　　　　　第５世代＆ＮＲ化＆ＬＴＥ＆
　　　　　第３世代の基地局</t>
    <rPh sb="5" eb="6">
      <t>ダイ</t>
    </rPh>
    <rPh sb="7" eb="9">
      <t>セダイ</t>
    </rPh>
    <rPh sb="12" eb="13">
      <t>カ</t>
    </rPh>
    <rPh sb="24" eb="25">
      <t>ダイ</t>
    </rPh>
    <rPh sb="26" eb="28">
      <t>セダイ</t>
    </rPh>
    <rPh sb="29" eb="32">
      <t>キチキョク</t>
    </rPh>
    <phoneticPr fontId="5"/>
  </si>
  <si>
    <t>　　　　　第５世代＆ＮＲ化＆
　　　　　ＬＴＥの基地局</t>
    <rPh sb="5" eb="6">
      <t>ダイ</t>
    </rPh>
    <rPh sb="7" eb="9">
      <t>セダイ</t>
    </rPh>
    <rPh sb="12" eb="13">
      <t>カ</t>
    </rPh>
    <rPh sb="24" eb="27">
      <t>キチキョク</t>
    </rPh>
    <phoneticPr fontId="5"/>
  </si>
  <si>
    <t>　　　　　第５世代＆ＮＲ化＆
　　　　　第３世代の基地局</t>
    <phoneticPr fontId="5"/>
  </si>
  <si>
    <t>　　　　　第５世代＆ＬＴＥ＆
　　　　　第３世代の基地局</t>
    <rPh sb="25" eb="28">
      <t>キチキョク</t>
    </rPh>
    <phoneticPr fontId="5"/>
  </si>
  <si>
    <t>　　　　　第５世代＆ＮＲ化の
     基地局</t>
    <phoneticPr fontId="5"/>
  </si>
  <si>
    <t>　　　　　第５世代＆ＬＴＥの
　　　　　基地局</t>
    <rPh sb="20" eb="23">
      <t>キチキョク</t>
    </rPh>
    <phoneticPr fontId="5"/>
  </si>
  <si>
    <t xml:space="preserve">  　　　第５世代＆第３世代の
     基地局</t>
    <rPh sb="5" eb="6">
      <t>ダイ</t>
    </rPh>
    <rPh sb="7" eb="9">
      <t>セダイ</t>
    </rPh>
    <rPh sb="10" eb="11">
      <t>ダイ</t>
    </rPh>
    <rPh sb="12" eb="14">
      <t>セダイ</t>
    </rPh>
    <rPh sb="21" eb="24">
      <t>キチキョク</t>
    </rPh>
    <phoneticPr fontId="5"/>
  </si>
  <si>
    <t xml:space="preserve">  　　　第５世代の基地局</t>
    <rPh sb="5" eb="6">
      <t>ダイ</t>
    </rPh>
    <rPh sb="7" eb="9">
      <t>セダイ</t>
    </rPh>
    <rPh sb="10" eb="13">
      <t>キチキョク</t>
    </rPh>
    <phoneticPr fontId="5"/>
  </si>
  <si>
    <t xml:space="preserve">  　　　ＮＲ化＆ＬＴＥ＆
　　　　　第３世代の基地局</t>
    <rPh sb="7" eb="8">
      <t>カ</t>
    </rPh>
    <rPh sb="19" eb="20">
      <t>ダイ</t>
    </rPh>
    <rPh sb="21" eb="23">
      <t>セダイ</t>
    </rPh>
    <rPh sb="24" eb="27">
      <t>キチキョク</t>
    </rPh>
    <phoneticPr fontId="5"/>
  </si>
  <si>
    <t xml:space="preserve">  　　　ＮＲ化＆ＬＴＥの基地局</t>
    <rPh sb="7" eb="8">
      <t>カ</t>
    </rPh>
    <rPh sb="13" eb="16">
      <t>キチキョク</t>
    </rPh>
    <phoneticPr fontId="5"/>
  </si>
  <si>
    <t xml:space="preserve">  　　　ＮＲ化＆第３世代の基地局</t>
    <rPh sb="7" eb="8">
      <t>カ</t>
    </rPh>
    <rPh sb="9" eb="10">
      <t>ダイ</t>
    </rPh>
    <rPh sb="11" eb="13">
      <t>セダイ</t>
    </rPh>
    <rPh sb="14" eb="17">
      <t>キチキョク</t>
    </rPh>
    <phoneticPr fontId="5"/>
  </si>
  <si>
    <t>　　　　　ＮＲ化の基地局</t>
    <phoneticPr fontId="5"/>
  </si>
  <si>
    <t>　　　　　ＬＴＥ＆第３世代の
　　　　　基地局</t>
    <phoneticPr fontId="5"/>
  </si>
  <si>
    <t>　　　　　ＬＴＥの基地局</t>
    <rPh sb="9" eb="12">
      <t>キチキョク</t>
    </rPh>
    <phoneticPr fontId="5"/>
  </si>
  <si>
    <t>　　　　　第３世代の基地局</t>
    <rPh sb="10" eb="13">
      <t>キチキョク</t>
    </rPh>
    <phoneticPr fontId="5"/>
  </si>
  <si>
    <t>　　　  広帯域移動無線
　　　  アクセスシステム＆
　　　  ローカル５Ｇの基地局</t>
    <phoneticPr fontId="5"/>
  </si>
  <si>
    <t>　　　　　ＢＷＡＮＲ化＆広帯域移動無線
　　　　　アクセスシステムの基地局</t>
    <rPh sb="10" eb="11">
      <t>カ</t>
    </rPh>
    <rPh sb="12" eb="15">
      <t>コウタイイキ</t>
    </rPh>
    <rPh sb="15" eb="17">
      <t>イドウ</t>
    </rPh>
    <rPh sb="17" eb="19">
      <t>ムセン</t>
    </rPh>
    <rPh sb="34" eb="37">
      <t>キチキョク</t>
    </rPh>
    <phoneticPr fontId="5"/>
  </si>
  <si>
    <t>　　　　　ＢＷＡＮＲ化の基地局</t>
    <rPh sb="10" eb="11">
      <t>カ</t>
    </rPh>
    <rPh sb="12" eb="15">
      <t>キチキョク</t>
    </rPh>
    <phoneticPr fontId="5"/>
  </si>
  <si>
    <t>　　　　　広帯域移動無線
　　　　　アクセスシステムの基地局</t>
    <rPh sb="5" eb="8">
      <t>コウタイイキ</t>
    </rPh>
    <rPh sb="8" eb="10">
      <t>イドウ</t>
    </rPh>
    <rPh sb="10" eb="12">
      <t>ムセン</t>
    </rPh>
    <rPh sb="27" eb="30">
      <t>キチキョク</t>
    </rPh>
    <phoneticPr fontId="5"/>
  </si>
  <si>
    <t>　　  　ローカル５Ｇの基地局
　　  　(同期方式／自己土地利用)</t>
    <phoneticPr fontId="5"/>
  </si>
  <si>
    <t>　　  　ローカル５Ｇの基地局
　　  　(同期方式／他者土地利用)</t>
    <phoneticPr fontId="5"/>
  </si>
  <si>
    <t>　　  　ローカル５Ｇの基地局
　　  　(同期方式／自己・他者の両方を含む)</t>
    <phoneticPr fontId="5"/>
  </si>
  <si>
    <t>　　  　ローカル５Ｇの基地局
　　  　(準同期方式／自己土地利用)</t>
    <phoneticPr fontId="5"/>
  </si>
  <si>
    <t>　　  　ローカル５Ｇの基地局
　　  　(準同期方式／他者土地利用)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</si>
  <si>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</si>
  <si>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</si>
  <si>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(その他／他者土地利用)</t>
    <phoneticPr fontId="5"/>
  </si>
  <si>
    <t>　　  　ローカル５Ｇの基地局
　　  　(その他／自己・他者の両方を含む)</t>
    <phoneticPr fontId="5"/>
  </si>
  <si>
    <t>　　　　　その他</t>
    <rPh sb="7" eb="8">
      <t>タ</t>
    </rPh>
    <phoneticPr fontId="5"/>
  </si>
  <si>
    <t>　　　　　第５世代＆ＮＲ化＆
　　　　　第３世代の基地局</t>
    <phoneticPr fontId="5"/>
  </si>
  <si>
    <t>　　　  広帯域移動無線
　　　  アクセスシステム＆
　　　  ローカル５Ｇの基地局</t>
    <phoneticPr fontId="5"/>
  </si>
  <si>
    <t>　　  　ローカル５Ｇの基地局
　　  　(同期方式／自己土地利用)</t>
    <phoneticPr fontId="5"/>
  </si>
  <si>
    <t>　　  　ローカル５Ｇの基地局
　　  　(準同期方式／自己土地利用)</t>
    <phoneticPr fontId="5"/>
  </si>
  <si>
    <t>　　  　ローカル５Ｇの基地局
　　  　(準同期方式／自己・他者の両方を含む)</t>
    <phoneticPr fontId="5"/>
  </si>
  <si>
    <t>　　  　ローカル５Ｇの基地局
　　  　(その他／自己土地利用)</t>
    <phoneticPr fontId="5"/>
  </si>
  <si>
    <t>　　  　ローカル５Ｇの基地局
　　  　(その他／自己・他者の両方を含む)</t>
    <phoneticPr fontId="5"/>
  </si>
  <si>
    <t>総無線局数</t>
  </si>
  <si>
    <t>北海</t>
  </si>
  <si>
    <t>無線局数</t>
  </si>
  <si>
    <t>道</t>
  </si>
  <si>
    <t>比率(%)</t>
  </si>
  <si>
    <t>東</t>
  </si>
  <si>
    <t>北</t>
  </si>
  <si>
    <t>関</t>
  </si>
  <si>
    <t>信</t>
  </si>
  <si>
    <t>越</t>
  </si>
  <si>
    <t>陸</t>
  </si>
  <si>
    <t>海</t>
  </si>
  <si>
    <t>近</t>
  </si>
  <si>
    <t>畿</t>
  </si>
  <si>
    <t>中</t>
  </si>
  <si>
    <t>国</t>
  </si>
  <si>
    <t>四</t>
  </si>
  <si>
    <t>九</t>
  </si>
  <si>
    <t>州</t>
  </si>
  <si>
    <t>沖</t>
  </si>
  <si>
    <t>縄</t>
  </si>
  <si>
    <t>地方局・局種別（登録局：包括）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</si>
  <si>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・月末時点での登録局(包括)の集計値を再掲しています。</t>
    <rPh sb="7" eb="9">
      <t>トウロク</t>
    </rPh>
    <rPh sb="9" eb="10">
      <t>キョク</t>
    </rPh>
    <rPh sb="11" eb="13">
      <t>ホウカツ</t>
    </rPh>
    <phoneticPr fontId="5"/>
  </si>
  <si>
    <t>　　アナログ</t>
    <phoneticPr fontId="5"/>
  </si>
  <si>
    <t>特定以外の
地上基幹放送試験局</t>
    <phoneticPr fontId="5"/>
  </si>
  <si>
    <t>　　第５世代＆ＮＲ化＆
　　第３世代の基地局</t>
    <phoneticPr fontId="5"/>
  </si>
  <si>
    <t>　　第５世代＆ＮＲ化の
  基地局</t>
    <phoneticPr fontId="5"/>
  </si>
  <si>
    <t>　　広帯域移動無線
　　アクセスシステム＆
　　ローカル５Ｇの基地局</t>
    <phoneticPr fontId="5"/>
  </si>
  <si>
    <t>　　ＢＷＡＮＲ化の基地局</t>
    <phoneticPr fontId="5"/>
  </si>
  <si>
    <t>　　広帯域移動無線
　　アクセスシステムの基地局</t>
    <phoneticPr fontId="5"/>
  </si>
  <si>
    <t>　　ＰＨＳ</t>
    <phoneticPr fontId="5"/>
  </si>
  <si>
    <t>　　ローカル５Ｇの基地局
　　(同期方式／他者土地利用)</t>
    <phoneticPr fontId="5"/>
  </si>
  <si>
    <t>　　ローカル５Ｇの基地局
　　(準同期方式／自己土地利用)</t>
    <phoneticPr fontId="5"/>
  </si>
  <si>
    <t>　　ローカル５Ｇの基地局
　　(準同期方式／他者土地利用)</t>
    <phoneticPr fontId="5"/>
  </si>
  <si>
    <t>　　ローカル５Ｇの基地局
　　(その他／自己・他者の両方を含む)</t>
    <phoneticPr fontId="5"/>
  </si>
  <si>
    <t>携帯移動地球局</t>
    <phoneticPr fontId="5"/>
  </si>
  <si>
    <t>衛星基幹放送局</t>
    <phoneticPr fontId="5"/>
  </si>
  <si>
    <t>簡易無線局</t>
    <phoneticPr fontId="5"/>
  </si>
  <si>
    <t>地方局・局種別（登録局：包括除く）</t>
    <rPh sb="0" eb="2">
      <t>チホウ</t>
    </rPh>
    <rPh sb="2" eb="3">
      <t>キョク</t>
    </rPh>
    <rPh sb="4" eb="5">
      <t>キョク</t>
    </rPh>
    <rPh sb="5" eb="7">
      <t>シュベツ</t>
    </rPh>
    <phoneticPr fontId="5"/>
  </si>
  <si>
    <t>・月末時点での登録局(包括除く)の集計値を再掲しています。</t>
    <rPh sb="7" eb="9">
      <t>トウロク</t>
    </rPh>
    <rPh sb="9" eb="10">
      <t>キョク</t>
    </rPh>
    <rPh sb="11" eb="13">
      <t>ホウカツ</t>
    </rPh>
    <rPh sb="13" eb="14">
      <t>ノゾ</t>
    </rPh>
    <phoneticPr fontId="5"/>
  </si>
  <si>
    <t>　　アナログ</t>
    <phoneticPr fontId="5"/>
  </si>
  <si>
    <t>特定地上基幹放送試験局</t>
    <phoneticPr fontId="5"/>
  </si>
  <si>
    <t>特定以外の
地上基幹放送試験局</t>
    <phoneticPr fontId="5"/>
  </si>
  <si>
    <t>地上一般放送局</t>
    <phoneticPr fontId="5"/>
  </si>
  <si>
    <t>　　第５世代＆ＮＲ化の
  基地局</t>
    <phoneticPr fontId="5"/>
  </si>
  <si>
    <t>　　広帯域移動無線
　　アクセスシステム＆
　　ローカル５Ｇの基地局</t>
    <phoneticPr fontId="5"/>
  </si>
  <si>
    <t>　　ＢＷＡＮＲ化の基地局</t>
    <phoneticPr fontId="5"/>
  </si>
  <si>
    <t>　　ＰＨＳ</t>
    <phoneticPr fontId="5"/>
  </si>
  <si>
    <t>　　ローカル５Ｇの基地局
　　(同期方式／自己土地利用)</t>
    <phoneticPr fontId="5"/>
  </si>
  <si>
    <t>　　ローカル５Ｇの基地局
　　(同期方式／自己・他者の両方を含む)</t>
    <phoneticPr fontId="5"/>
  </si>
  <si>
    <t>　　ローカル５Ｇの基地局
　　(準同期方式／自己・他者の両方を含む)</t>
    <phoneticPr fontId="5"/>
  </si>
  <si>
    <t>　　ローカル５Ｇの基地局
　　(その他／他者土地利用)</t>
    <phoneticPr fontId="5"/>
  </si>
  <si>
    <t>　　ローカル５Ｇの基地局
　　(その他／自己・他者の両方を含む)</t>
    <phoneticPr fontId="5"/>
  </si>
  <si>
    <t>ＶＳＡＴ地球局</t>
    <phoneticPr fontId="5"/>
  </si>
  <si>
    <t>特定実験試験局</t>
    <phoneticPr fontId="5"/>
  </si>
  <si>
    <t>（令和　７年　３月末時点：全国）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</si>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</sst>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.0"/>
  </numFmts>
  <fonts count="8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176" fontId="2" fillId="0" borderId="0" xfId="1" applyNumberFormat="1" applyFont="1" applyFill="1"/>
    <xf numFmtId="176" fontId="4" fillId="0" borderId="0" xfId="1" applyNumberFormat="1" applyFont="1" applyFill="1" applyBorder="1"/>
    <xf numFmtId="176" fontId="2" fillId="0" borderId="0" xfId="1" applyNumberFormat="1" applyFont="1" applyFill="1" applyBorder="1"/>
    <xf numFmtId="176" fontId="6" fillId="0" borderId="0" xfId="1" applyNumberFormat="1" applyFont="1" applyFill="1"/>
    <xf numFmtId="176" fontId="6" fillId="0" borderId="0" xfId="1" applyNumberFormat="1" applyFont="1" applyFill="1" applyAlignment="1"/>
    <xf numFmtId="176" fontId="2" fillId="0" borderId="1" xfId="1" applyNumberFormat="1" applyFont="1" applyFill="1" applyBorder="1" applyAlignment="1">
      <alignment textRotation="255"/>
    </xf>
    <xf numFmtId="176" fontId="2" fillId="0" borderId="2" xfId="1" applyNumberFormat="1" applyFont="1" applyFill="1" applyBorder="1" applyAlignment="1">
      <alignment horizontal="center" vertical="top"/>
    </xf>
    <xf numFmtId="176" fontId="2" fillId="0" borderId="3" xfId="1" quotePrefix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/>
    </xf>
    <xf numFmtId="176" fontId="2" fillId="0" borderId="3" xfId="1" applyNumberFormat="1" applyFont="1" applyFill="1" applyBorder="1" applyAlignment="1" applyProtection="1">
      <alignment horizontal="center"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 wrapText="1"/>
    </xf>
    <xf numFmtId="176" fontId="2" fillId="0" borderId="3" xfId="1" applyNumberFormat="1" applyFont="1" applyFill="1" applyBorder="1" applyAlignment="1" applyProtection="1">
      <alignment vertical="top" textRotation="255"/>
    </xf>
    <xf numFmtId="176" fontId="2" fillId="0" borderId="0" xfId="1" applyNumberFormat="1" applyFont="1" applyFill="1" applyAlignment="1"/>
    <xf numFmtId="176" fontId="7" fillId="0" borderId="3" xfId="1" applyNumberFormat="1" applyFont="1" applyFill="1" applyBorder="1" applyAlignment="1" applyProtection="1">
      <alignment vertical="top" textRotation="255" wrapText="1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center" vertical="center" textRotation="255"/>
    </xf>
    <xf numFmtId="176" fontId="2" fillId="0" borderId="5" xfId="1" applyNumberFormat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48088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4557950" y="381000"/>
          <a:ext cx="44132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89</xdr:col>
      <xdr:colOff>0</xdr:colOff>
      <xdr:row>8</xdr:row>
      <xdr:rowOff>0</xdr:rowOff>
    </xdr:from>
    <xdr:to>
      <xdr:col>121</xdr:col>
      <xdr:colOff>0</xdr:colOff>
      <xdr:row>8</xdr:row>
      <xdr:rowOff>200025</xdr:rowOff>
    </xdr:to>
    <xdr:sp macro="" textlink="">
      <xdr:nvSpPr>
        <xdr:cNvPr id="4" name="テキスト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72104250" y="381000"/>
          <a:ext cx="282448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特定無線局（指定局数）</a:t>
          </a:r>
        </a:p>
      </xdr:txBody>
    </xdr:sp>
    <xdr:clientData/>
  </xdr:twoCellAnchor>
  <xdr:twoCellAnchor>
    <xdr:from>
      <xdr:col>122</xdr:col>
      <xdr:colOff>0</xdr:colOff>
      <xdr:row>8</xdr:row>
      <xdr:rowOff>0</xdr:rowOff>
    </xdr:from>
    <xdr:to>
      <xdr:col>213</xdr:col>
      <xdr:colOff>0</xdr:colOff>
      <xdr:row>8</xdr:row>
      <xdr:rowOff>200025</xdr:rowOff>
    </xdr:to>
    <xdr:sp macro="" textlink="">
      <xdr:nvSpPr>
        <xdr:cNvPr id="5" name="テキスト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100533200" y="381000"/>
          <a:ext cx="803211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特定無線局（開設局数）（再掲）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6" name="テキスト 2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11017250" y="381000"/>
          <a:ext cx="26479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123</xdr:col>
      <xdr:colOff>0</xdr:colOff>
      <xdr:row>8</xdr:row>
      <xdr:rowOff>200025</xdr:rowOff>
    </xdr:from>
    <xdr:to>
      <xdr:col>149</xdr:col>
      <xdr:colOff>0</xdr:colOff>
      <xdr:row>8</xdr:row>
      <xdr:rowOff>409575</xdr:rowOff>
    </xdr:to>
    <xdr:sp macro="" textlink="">
      <xdr:nvSpPr>
        <xdr:cNvPr id="7" name="テキスト 2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101415850" y="581025"/>
          <a:ext cx="229489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90</xdr:col>
      <xdr:colOff>0</xdr:colOff>
      <xdr:row>8</xdr:row>
      <xdr:rowOff>200025</xdr:rowOff>
    </xdr:from>
    <xdr:to>
      <xdr:col>116</xdr:col>
      <xdr:colOff>0</xdr:colOff>
      <xdr:row>8</xdr:row>
      <xdr:rowOff>409575</xdr:rowOff>
    </xdr:to>
    <xdr:sp macro="" textlink="">
      <xdr:nvSpPr>
        <xdr:cNvPr id="8" name="テキスト 2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72986900" y="581025"/>
          <a:ext cx="229489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陸上移動局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9" name="テキスト 2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956050" y="381000"/>
          <a:ext cx="17653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  <xdr:twoCellAnchor>
    <xdr:from>
      <xdr:col>184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0" name="テキスト 2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155257500" y="581025"/>
          <a:ext cx="255968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184</xdr:col>
      <xdr:colOff>0</xdr:colOff>
      <xdr:row>8</xdr:row>
      <xdr:rowOff>409575</xdr:rowOff>
    </xdr:to>
    <xdr:sp macro="" textlink="">
      <xdr:nvSpPr>
        <xdr:cNvPr id="11" name="テキスト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29660650" y="581025"/>
          <a:ext cx="255968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0</xdr:colOff>
      <xdr:row>8</xdr:row>
      <xdr:rowOff>200025</xdr:rowOff>
    </xdr:from>
    <xdr:to>
      <xdr:col>213</xdr:col>
      <xdr:colOff>0</xdr:colOff>
      <xdr:row>8</xdr:row>
      <xdr:rowOff>409575</xdr:rowOff>
    </xdr:to>
    <xdr:sp macro="" textlink="">
      <xdr:nvSpPr>
        <xdr:cNvPr id="12" name="テキスト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29660650" y="581025"/>
          <a:ext cx="511937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155</xdr:col>
      <xdr:colOff>1</xdr:colOff>
      <xdr:row>8</xdr:row>
      <xdr:rowOff>409575</xdr:rowOff>
    </xdr:from>
    <xdr:to>
      <xdr:col>184</xdr:col>
      <xdr:colOff>1</xdr:colOff>
      <xdr:row>8</xdr:row>
      <xdr:rowOff>619125</xdr:rowOff>
    </xdr:to>
    <xdr:sp macro="" textlink="">
      <xdr:nvSpPr>
        <xdr:cNvPr id="13" name="テキスト 2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29660651" y="790575"/>
          <a:ext cx="255968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携帯電話基地局等</a:t>
          </a:r>
        </a:p>
      </xdr:txBody>
    </xdr:sp>
    <xdr:clientData/>
  </xdr:twoCellAnchor>
  <xdr:twoCellAnchor>
    <xdr:from>
      <xdr:col>184</xdr:col>
      <xdr:colOff>2957</xdr:colOff>
      <xdr:row>8</xdr:row>
      <xdr:rowOff>409575</xdr:rowOff>
    </xdr:from>
    <xdr:to>
      <xdr:col>213</xdr:col>
      <xdr:colOff>0</xdr:colOff>
      <xdr:row>8</xdr:row>
      <xdr:rowOff>619125</xdr:rowOff>
    </xdr:to>
    <xdr:sp macro="" textlink="">
      <xdr:nvSpPr>
        <xdr:cNvPr id="14" name="テキスト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55260457" y="790575"/>
          <a:ext cx="25593893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フェムトセル基地局等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8088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44557950" y="381000"/>
          <a:ext cx="44132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 txBox="1">
          <a:spLocks noChangeArrowheads="1"/>
        </xdr:cNvSpPr>
      </xdr:nvSpPr>
      <xdr:spPr bwMode="auto">
        <a:xfrm>
          <a:off x="11017250" y="381000"/>
          <a:ext cx="26479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 txBox="1">
          <a:spLocks noChangeArrowheads="1"/>
        </xdr:cNvSpPr>
      </xdr:nvSpPr>
      <xdr:spPr bwMode="auto">
        <a:xfrm>
          <a:off x="3956050" y="381000"/>
          <a:ext cx="17653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8</xdr:row>
      <xdr:rowOff>523875</xdr:rowOff>
    </xdr:from>
    <xdr:to>
      <xdr:col>61</xdr:col>
      <xdr:colOff>0</xdr:colOff>
      <xdr:row>8</xdr:row>
      <xdr:rowOff>523875</xdr:rowOff>
    </xdr:to>
    <xdr:sp macro="" textlink="">
      <xdr:nvSpPr>
        <xdr:cNvPr id="2" name="テキスト 18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 txBox="1">
          <a:spLocks noChangeArrowheads="1"/>
        </xdr:cNvSpPr>
      </xdr:nvSpPr>
      <xdr:spPr bwMode="auto">
        <a:xfrm>
          <a:off x="48088550" y="904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8</xdr:row>
      <xdr:rowOff>0</xdr:rowOff>
    </xdr:from>
    <xdr:to>
      <xdr:col>62</xdr:col>
      <xdr:colOff>0</xdr:colOff>
      <xdr:row>8</xdr:row>
      <xdr:rowOff>190500</xdr:rowOff>
    </xdr:to>
    <xdr:sp macro="" textlink="">
      <xdr:nvSpPr>
        <xdr:cNvPr id="3" name="テキスト 2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ChangeArrowheads="1"/>
        </xdr:cNvSpPr>
      </xdr:nvSpPr>
      <xdr:spPr bwMode="auto">
        <a:xfrm>
          <a:off x="44557950" y="381000"/>
          <a:ext cx="44132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 線 測 位 局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49</xdr:col>
      <xdr:colOff>0</xdr:colOff>
      <xdr:row>8</xdr:row>
      <xdr:rowOff>190500</xdr:rowOff>
    </xdr:to>
    <xdr:sp macro="" textlink="">
      <xdr:nvSpPr>
        <xdr:cNvPr id="4" name="テキスト 21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 txBox="1">
          <a:spLocks noChangeArrowheads="1"/>
        </xdr:cNvSpPr>
      </xdr:nvSpPr>
      <xdr:spPr bwMode="auto">
        <a:xfrm>
          <a:off x="11017250" y="381000"/>
          <a:ext cx="264795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基地局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219075</xdr:rowOff>
    </xdr:to>
    <xdr:sp macro="" textlink="">
      <xdr:nvSpPr>
        <xdr:cNvPr id="5" name="テキスト 2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 txBox="1">
          <a:spLocks noChangeArrowheads="1"/>
        </xdr:cNvSpPr>
      </xdr:nvSpPr>
      <xdr:spPr bwMode="auto">
        <a:xfrm>
          <a:off x="3956050" y="381000"/>
          <a:ext cx="17653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特定地上基幹放送局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E33"/>
  <sheetViews>
    <sheetView showGridLines="0" tabSelected="1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90625" style="1" hidden="1" customWidth="1"/>
    <col min="7" max="7" width="8.984375E-2" style="1" customWidth="1"/>
    <col min="8" max="8" width="12.6328125" style="3" customWidth="1"/>
    <col min="9" max="9" width="15.6328125" style="3" customWidth="1"/>
    <col min="10" max="10" width="15.6328125" style="1" customWidth="1"/>
    <col min="11" max="88" width="12.6328125" style="1" customWidth="1"/>
    <col min="89" max="89" width="2.6328125" style="1" customWidth="1"/>
    <col min="90" max="121" width="12.6328125" style="1" customWidth="1"/>
    <col min="122" max="122" width="2.6328125" style="1" customWidth="1"/>
    <col min="123" max="213" width="12.6328125" style="1" customWidth="1"/>
    <col min="214" max="16384" width="9" style="1"/>
  </cols>
  <sheetData>
    <row r="1" spans="7:213" ht="15" customHeight="1">
      <c r="H1" s="2" t="s">
        <v>0</v>
      </c>
      <c r="K1" s="1" t="s">
        <v>1</v>
      </c>
    </row>
    <row r="2" spans="7:213" ht="15" customHeight="1">
      <c r="G2" s="4" t="s">
        <v>215</v>
      </c>
      <c r="K2" s="1" t="s">
        <v>2</v>
      </c>
      <c r="CL2" s="5"/>
    </row>
    <row r="3" spans="7:213" hidden="1"/>
    <row r="4" spans="7:213" hidden="1"/>
    <row r="5" spans="7:213" hidden="1">
      <c r="G5" s="1" t="s">
        <v>216</v>
      </c>
    </row>
    <row r="6" spans="7:213" hidden="1"/>
    <row r="7" spans="7:213" hidden="1"/>
    <row r="8" spans="7:213" hidden="1"/>
    <row r="9" spans="7:213" ht="305.39999999999998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7</v>
      </c>
      <c r="M9" s="9" t="s">
        <v>8</v>
      </c>
      <c r="N9" s="10" t="s">
        <v>9</v>
      </c>
      <c r="O9" s="9" t="s">
        <v>10</v>
      </c>
      <c r="P9" s="10" t="s">
        <v>11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19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30</v>
      </c>
      <c r="AJ9" s="10" t="s">
        <v>31</v>
      </c>
      <c r="AK9" s="10" t="s">
        <v>32</v>
      </c>
      <c r="AL9" s="10" t="s">
        <v>33</v>
      </c>
      <c r="AM9" s="12" t="s">
        <v>34</v>
      </c>
      <c r="AN9" s="11" t="s">
        <v>35</v>
      </c>
      <c r="AO9" s="11" t="s">
        <v>36</v>
      </c>
      <c r="AP9" s="11" t="s">
        <v>37</v>
      </c>
      <c r="AQ9" s="11" t="s">
        <v>38</v>
      </c>
      <c r="AR9" s="11" t="s">
        <v>39</v>
      </c>
      <c r="AS9" s="11" t="s">
        <v>40</v>
      </c>
      <c r="AT9" s="11" t="s">
        <v>41</v>
      </c>
      <c r="AU9" s="11" t="s">
        <v>42</v>
      </c>
      <c r="AV9" s="11" t="s">
        <v>43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  <c r="CK9" s="13"/>
      <c r="CL9" s="12" t="s">
        <v>84</v>
      </c>
      <c r="CM9" s="11" t="s">
        <v>85</v>
      </c>
      <c r="CN9" s="11" t="s">
        <v>86</v>
      </c>
      <c r="CO9" s="11" t="s">
        <v>87</v>
      </c>
      <c r="CP9" s="11" t="s">
        <v>88</v>
      </c>
      <c r="CQ9" s="11" t="s">
        <v>89</v>
      </c>
      <c r="CR9" s="11" t="s">
        <v>90</v>
      </c>
      <c r="CS9" s="11" t="s">
        <v>91</v>
      </c>
      <c r="CT9" s="11" t="s">
        <v>92</v>
      </c>
      <c r="CU9" s="11" t="s">
        <v>93</v>
      </c>
      <c r="CV9" s="11" t="s">
        <v>94</v>
      </c>
      <c r="CW9" s="11" t="s">
        <v>95</v>
      </c>
      <c r="CX9" s="10" t="s">
        <v>96</v>
      </c>
      <c r="CY9" s="10" t="s">
        <v>97</v>
      </c>
      <c r="CZ9" s="10" t="s">
        <v>98</v>
      </c>
      <c r="DA9" s="11" t="s">
        <v>99</v>
      </c>
      <c r="DB9" s="11" t="s">
        <v>100</v>
      </c>
      <c r="DC9" s="11" t="s">
        <v>101</v>
      </c>
      <c r="DD9" s="10" t="s">
        <v>102</v>
      </c>
      <c r="DE9" s="10" t="s">
        <v>103</v>
      </c>
      <c r="DF9" s="11" t="s">
        <v>104</v>
      </c>
      <c r="DG9" s="11" t="s">
        <v>105</v>
      </c>
      <c r="DH9" s="11" t="s">
        <v>106</v>
      </c>
      <c r="DI9" s="11" t="s">
        <v>107</v>
      </c>
      <c r="DJ9" s="11" t="s">
        <v>108</v>
      </c>
      <c r="DK9" s="11" t="s">
        <v>109</v>
      </c>
      <c r="DL9" s="12" t="s">
        <v>110</v>
      </c>
      <c r="DM9" s="12" t="s">
        <v>111</v>
      </c>
      <c r="DN9" s="12" t="s">
        <v>112</v>
      </c>
      <c r="DO9" s="11" t="s">
        <v>113</v>
      </c>
      <c r="DP9" s="12" t="s">
        <v>114</v>
      </c>
      <c r="DQ9" s="12" t="s">
        <v>115</v>
      </c>
      <c r="DR9" s="13"/>
      <c r="DS9" s="12" t="s">
        <v>84</v>
      </c>
      <c r="DT9" s="11" t="s">
        <v>85</v>
      </c>
      <c r="DU9" s="11" t="s">
        <v>86</v>
      </c>
      <c r="DV9" s="11" t="s">
        <v>87</v>
      </c>
      <c r="DW9" s="11" t="s">
        <v>88</v>
      </c>
      <c r="DX9" s="11" t="s">
        <v>89</v>
      </c>
      <c r="DY9" s="11" t="s">
        <v>90</v>
      </c>
      <c r="DZ9" s="11" t="s">
        <v>116</v>
      </c>
      <c r="EA9" s="11" t="s">
        <v>117</v>
      </c>
      <c r="EB9" s="11" t="s">
        <v>118</v>
      </c>
      <c r="EC9" s="11" t="s">
        <v>94</v>
      </c>
      <c r="ED9" s="11" t="s">
        <v>95</v>
      </c>
      <c r="EE9" s="10" t="s">
        <v>96</v>
      </c>
      <c r="EF9" s="10" t="s">
        <v>119</v>
      </c>
      <c r="EG9" s="10" t="s">
        <v>98</v>
      </c>
      <c r="EH9" s="11" t="s">
        <v>99</v>
      </c>
      <c r="EI9" s="11" t="s">
        <v>100</v>
      </c>
      <c r="EJ9" s="11" t="s">
        <v>101</v>
      </c>
      <c r="EK9" s="10" t="s">
        <v>102</v>
      </c>
      <c r="EL9" s="14" t="s">
        <v>120</v>
      </c>
      <c r="EM9" s="11" t="s">
        <v>104</v>
      </c>
      <c r="EN9" s="11" t="s">
        <v>105</v>
      </c>
      <c r="EO9" s="11" t="s">
        <v>106</v>
      </c>
      <c r="EP9" s="11" t="s">
        <v>107</v>
      </c>
      <c r="EQ9" s="11" t="s">
        <v>108</v>
      </c>
      <c r="ER9" s="11" t="s">
        <v>109</v>
      </c>
      <c r="ES9" s="12" t="s">
        <v>110</v>
      </c>
      <c r="ET9" s="12" t="s">
        <v>111</v>
      </c>
      <c r="EU9" s="12" t="s">
        <v>112</v>
      </c>
      <c r="EV9" s="11" t="s">
        <v>113</v>
      </c>
      <c r="EW9" s="12" t="s">
        <v>121</v>
      </c>
      <c r="EX9" s="12" t="s">
        <v>122</v>
      </c>
      <c r="EY9" s="9" t="s">
        <v>123</v>
      </c>
      <c r="EZ9" s="11" t="s">
        <v>124</v>
      </c>
      <c r="FA9" s="11" t="s">
        <v>125</v>
      </c>
      <c r="FB9" s="11" t="s">
        <v>126</v>
      </c>
      <c r="FC9" s="11" t="s">
        <v>127</v>
      </c>
      <c r="FD9" s="11" t="s">
        <v>128</v>
      </c>
      <c r="FE9" s="11" t="s">
        <v>129</v>
      </c>
      <c r="FF9" s="11" t="s">
        <v>130</v>
      </c>
      <c r="FG9" s="11" t="s">
        <v>131</v>
      </c>
      <c r="FH9" s="11" t="s">
        <v>132</v>
      </c>
      <c r="FI9" s="11" t="s">
        <v>133</v>
      </c>
      <c r="FJ9" s="11" t="s">
        <v>134</v>
      </c>
      <c r="FK9" s="10" t="s">
        <v>135</v>
      </c>
      <c r="FL9" s="10" t="s">
        <v>136</v>
      </c>
      <c r="FM9" s="10" t="s">
        <v>137</v>
      </c>
      <c r="FN9" s="10" t="s">
        <v>138</v>
      </c>
      <c r="FO9" s="10" t="s">
        <v>139</v>
      </c>
      <c r="FP9" s="10" t="s">
        <v>140</v>
      </c>
      <c r="FQ9" s="10" t="s">
        <v>141</v>
      </c>
      <c r="FR9" s="10" t="s">
        <v>142</v>
      </c>
      <c r="FS9" s="11" t="s">
        <v>143</v>
      </c>
      <c r="FT9" s="11" t="s">
        <v>144</v>
      </c>
      <c r="FU9" s="11" t="s">
        <v>145</v>
      </c>
      <c r="FV9" s="11" t="s">
        <v>146</v>
      </c>
      <c r="FW9" s="11" t="s">
        <v>147</v>
      </c>
      <c r="FX9" s="11" t="s">
        <v>148</v>
      </c>
      <c r="FY9" s="11" t="s">
        <v>149</v>
      </c>
      <c r="FZ9" s="11" t="s">
        <v>150</v>
      </c>
      <c r="GA9" s="11" t="s">
        <v>151</v>
      </c>
      <c r="GB9" s="12" t="s">
        <v>152</v>
      </c>
      <c r="GC9" s="11" t="s">
        <v>124</v>
      </c>
      <c r="GD9" s="11" t="s">
        <v>125</v>
      </c>
      <c r="GE9" s="11" t="s">
        <v>153</v>
      </c>
      <c r="GF9" s="11" t="s">
        <v>127</v>
      </c>
      <c r="GG9" s="11" t="s">
        <v>128</v>
      </c>
      <c r="GH9" s="11" t="s">
        <v>129</v>
      </c>
      <c r="GI9" s="11" t="s">
        <v>130</v>
      </c>
      <c r="GJ9" s="11" t="s">
        <v>131</v>
      </c>
      <c r="GK9" s="11" t="s">
        <v>132</v>
      </c>
      <c r="GL9" s="11" t="s">
        <v>133</v>
      </c>
      <c r="GM9" s="11" t="s">
        <v>134</v>
      </c>
      <c r="GN9" s="10" t="s">
        <v>135</v>
      </c>
      <c r="GO9" s="10" t="s">
        <v>136</v>
      </c>
      <c r="GP9" s="10" t="s">
        <v>137</v>
      </c>
      <c r="GQ9" s="10" t="s">
        <v>138</v>
      </c>
      <c r="GR9" s="10" t="s">
        <v>154</v>
      </c>
      <c r="GS9" s="10" t="s">
        <v>140</v>
      </c>
      <c r="GT9" s="10" t="s">
        <v>141</v>
      </c>
      <c r="GU9" s="10" t="s">
        <v>142</v>
      </c>
      <c r="GV9" s="11" t="s">
        <v>155</v>
      </c>
      <c r="GW9" s="11" t="s">
        <v>144</v>
      </c>
      <c r="GX9" s="11" t="s">
        <v>145</v>
      </c>
      <c r="GY9" s="11" t="s">
        <v>156</v>
      </c>
      <c r="GZ9" s="11" t="s">
        <v>147</v>
      </c>
      <c r="HA9" s="11" t="s">
        <v>157</v>
      </c>
      <c r="HB9" s="11" t="s">
        <v>158</v>
      </c>
      <c r="HC9" s="11" t="s">
        <v>150</v>
      </c>
      <c r="HD9" s="11" t="s">
        <v>159</v>
      </c>
      <c r="HE9" s="12" t="s">
        <v>152</v>
      </c>
    </row>
    <row r="10" spans="7:213" s="15" customFormat="1" ht="15" customHeight="1">
      <c r="H10" s="16" t="s">
        <v>160</v>
      </c>
      <c r="I10" s="17"/>
      <c r="J10" s="18">
        <f>SUM(K10:CJ10)</f>
        <v>362297261</v>
      </c>
      <c r="K10" s="18">
        <f>SUM(K11:K32)</f>
        <v>92584</v>
      </c>
      <c r="L10" s="18">
        <f t="shared" ref="L10:BW10" si="0">SUM(L11:L32)</f>
        <v>2929</v>
      </c>
      <c r="M10" s="18">
        <f t="shared" si="0"/>
        <v>12982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251</v>
      </c>
      <c r="R10" s="18">
        <f t="shared" si="0"/>
        <v>1163</v>
      </c>
      <c r="S10" s="18">
        <f t="shared" si="0"/>
        <v>2269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 t="shared" si="0"/>
        <v>0</v>
      </c>
      <c r="Y10" s="18">
        <f t="shared" si="0"/>
        <v>0</v>
      </c>
      <c r="Z10" s="18">
        <f t="shared" si="0"/>
        <v>0</v>
      </c>
      <c r="AA10" s="18">
        <f t="shared" si="0"/>
        <v>151139</v>
      </c>
      <c r="AB10" s="18">
        <f t="shared" si="0"/>
        <v>6896</v>
      </c>
      <c r="AC10" s="18">
        <f t="shared" si="0"/>
        <v>38713</v>
      </c>
      <c r="AD10" s="18">
        <f t="shared" si="0"/>
        <v>0</v>
      </c>
      <c r="AE10" s="18">
        <f t="shared" si="0"/>
        <v>71403</v>
      </c>
      <c r="AF10" s="18">
        <f t="shared" si="0"/>
        <v>96847</v>
      </c>
      <c r="AG10" s="18">
        <f t="shared" si="0"/>
        <v>532264</v>
      </c>
      <c r="AH10" s="18">
        <f t="shared" si="0"/>
        <v>43</v>
      </c>
      <c r="AI10" s="18">
        <f t="shared" si="0"/>
        <v>6</v>
      </c>
      <c r="AJ10" s="18">
        <f t="shared" si="0"/>
        <v>0</v>
      </c>
      <c r="AK10" s="18">
        <f t="shared" si="0"/>
        <v>4782</v>
      </c>
      <c r="AL10" s="18">
        <f t="shared" si="0"/>
        <v>126911</v>
      </c>
      <c r="AM10" s="18">
        <f t="shared" si="0"/>
        <v>0</v>
      </c>
      <c r="AN10" s="18">
        <f t="shared" si="0"/>
        <v>207</v>
      </c>
      <c r="AO10" s="18">
        <f t="shared" si="0"/>
        <v>1302</v>
      </c>
      <c r="AP10" s="18">
        <f t="shared" si="0"/>
        <v>45</v>
      </c>
      <c r="AQ10" s="18">
        <f t="shared" si="0"/>
        <v>221</v>
      </c>
      <c r="AR10" s="18">
        <f t="shared" si="0"/>
        <v>66</v>
      </c>
      <c r="AS10" s="18">
        <f t="shared" si="0"/>
        <v>109</v>
      </c>
      <c r="AT10" s="18">
        <f t="shared" si="0"/>
        <v>50</v>
      </c>
      <c r="AU10" s="18">
        <f t="shared" si="0"/>
        <v>1</v>
      </c>
      <c r="AV10" s="18">
        <f t="shared" si="0"/>
        <v>41</v>
      </c>
      <c r="AW10" s="18">
        <f t="shared" si="0"/>
        <v>57399</v>
      </c>
      <c r="AX10" s="18">
        <f t="shared" si="0"/>
        <v>2509</v>
      </c>
      <c r="AY10" s="18">
        <f t="shared" si="0"/>
        <v>112</v>
      </c>
      <c r="AZ10" s="18">
        <f t="shared" si="0"/>
        <v>23473</v>
      </c>
      <c r="BA10" s="18">
        <f t="shared" si="0"/>
        <v>5767</v>
      </c>
      <c r="BB10" s="18">
        <f t="shared" si="0"/>
        <v>43348</v>
      </c>
      <c r="BC10" s="18">
        <f t="shared" si="0"/>
        <v>1203</v>
      </c>
      <c r="BD10" s="18">
        <f t="shared" si="0"/>
        <v>4200</v>
      </c>
      <c r="BE10" s="18">
        <f t="shared" si="0"/>
        <v>2632</v>
      </c>
      <c r="BF10" s="18">
        <f t="shared" si="0"/>
        <v>484</v>
      </c>
      <c r="BG10" s="18">
        <f t="shared" si="0"/>
        <v>13565</v>
      </c>
      <c r="BH10" s="18">
        <f t="shared" si="0"/>
        <v>557</v>
      </c>
      <c r="BI10" s="18">
        <f t="shared" si="0"/>
        <v>5369</v>
      </c>
      <c r="BJ10" s="18">
        <f t="shared" si="0"/>
        <v>13</v>
      </c>
      <c r="BK10" s="18">
        <f t="shared" si="0"/>
        <v>1337</v>
      </c>
      <c r="BL10" s="18">
        <f t="shared" si="0"/>
        <v>52</v>
      </c>
      <c r="BM10" s="18">
        <f t="shared" si="0"/>
        <v>33251</v>
      </c>
      <c r="BN10" s="18">
        <f t="shared" si="0"/>
        <v>16</v>
      </c>
      <c r="BO10" s="18">
        <f t="shared" si="0"/>
        <v>742</v>
      </c>
      <c r="BP10" s="18">
        <f t="shared" si="0"/>
        <v>0</v>
      </c>
      <c r="BQ10" s="18">
        <f t="shared" si="0"/>
        <v>999</v>
      </c>
      <c r="BR10" s="18">
        <f t="shared" si="0"/>
        <v>67</v>
      </c>
      <c r="BS10" s="18">
        <f t="shared" si="0"/>
        <v>30170172</v>
      </c>
      <c r="BT10" s="18">
        <f t="shared" si="0"/>
        <v>2</v>
      </c>
      <c r="BU10" s="18">
        <f t="shared" si="0"/>
        <v>61</v>
      </c>
      <c r="BV10" s="18">
        <f t="shared" si="0"/>
        <v>13</v>
      </c>
      <c r="BW10" s="18">
        <f t="shared" si="0"/>
        <v>0</v>
      </c>
      <c r="BX10" s="18">
        <f t="shared" ref="BX10:CL10" si="1">SUM(BX11:BX32)</f>
        <v>0</v>
      </c>
      <c r="BY10" s="18">
        <f t="shared" si="1"/>
        <v>11058</v>
      </c>
      <c r="BZ10" s="18">
        <f>SUM(BZ11:BZ32)</f>
        <v>136</v>
      </c>
      <c r="CA10" s="18">
        <f t="shared" si="1"/>
        <v>193</v>
      </c>
      <c r="CB10" s="18">
        <f t="shared" si="1"/>
        <v>344105</v>
      </c>
      <c r="CC10" s="18">
        <f t="shared" si="1"/>
        <v>28576</v>
      </c>
      <c r="CD10" s="18">
        <f t="shared" si="1"/>
        <v>400</v>
      </c>
      <c r="CE10" s="18">
        <f t="shared" si="1"/>
        <v>2</v>
      </c>
      <c r="CF10" s="18">
        <f t="shared" si="1"/>
        <v>859</v>
      </c>
      <c r="CG10" s="18">
        <f t="shared" si="1"/>
        <v>0</v>
      </c>
      <c r="CH10" s="18">
        <f t="shared" si="1"/>
        <v>328762575</v>
      </c>
      <c r="CI10" s="18">
        <f t="shared" si="1"/>
        <v>107131</v>
      </c>
      <c r="CJ10" s="18">
        <f t="shared" si="1"/>
        <v>1531659</v>
      </c>
      <c r="CL10" s="18">
        <f t="shared" ref="CL10:DQ10" si="2">SUM(CL11:CL32)</f>
        <v>0</v>
      </c>
      <c r="CM10" s="18">
        <f t="shared" si="2"/>
        <v>0</v>
      </c>
      <c r="CN10" s="18">
        <f t="shared" si="2"/>
        <v>675335250</v>
      </c>
      <c r="CO10" s="18">
        <f t="shared" si="2"/>
        <v>0</v>
      </c>
      <c r="CP10" s="18">
        <f t="shared" si="2"/>
        <v>0</v>
      </c>
      <c r="CQ10" s="18">
        <f t="shared" si="2"/>
        <v>23200</v>
      </c>
      <c r="CR10" s="18">
        <f t="shared" si="2"/>
        <v>22432000</v>
      </c>
      <c r="CS10" s="18">
        <f t="shared" si="2"/>
        <v>0</v>
      </c>
      <c r="CT10" s="18">
        <f t="shared" si="2"/>
        <v>6600</v>
      </c>
      <c r="CU10" s="18">
        <f t="shared" si="2"/>
        <v>0</v>
      </c>
      <c r="CV10" s="18">
        <f t="shared" si="2"/>
        <v>87012900</v>
      </c>
      <c r="CW10" s="18">
        <f t="shared" si="2"/>
        <v>0</v>
      </c>
      <c r="CX10" s="18">
        <f t="shared" si="2"/>
        <v>300</v>
      </c>
      <c r="CY10" s="18">
        <f t="shared" si="2"/>
        <v>91400000</v>
      </c>
      <c r="CZ10" s="18">
        <f t="shared" si="2"/>
        <v>140100200</v>
      </c>
      <c r="DA10" s="18">
        <f t="shared" si="2"/>
        <v>6986000</v>
      </c>
      <c r="DB10" s="18">
        <f t="shared" si="2"/>
        <v>2764000</v>
      </c>
      <c r="DC10" s="18">
        <f t="shared" si="2"/>
        <v>76627000</v>
      </c>
      <c r="DD10" s="18">
        <f t="shared" si="2"/>
        <v>17900000</v>
      </c>
      <c r="DE10" s="18">
        <f t="shared" si="2"/>
        <v>13352</v>
      </c>
      <c r="DF10" s="18">
        <f t="shared" si="2"/>
        <v>0</v>
      </c>
      <c r="DG10" s="18">
        <f t="shared" si="2"/>
        <v>145793172</v>
      </c>
      <c r="DH10" s="18">
        <f t="shared" si="2"/>
        <v>0</v>
      </c>
      <c r="DI10" s="18">
        <f t="shared" si="2"/>
        <v>0</v>
      </c>
      <c r="DJ10" s="18">
        <f t="shared" si="2"/>
        <v>17000</v>
      </c>
      <c r="DK10" s="18">
        <f t="shared" si="2"/>
        <v>919263</v>
      </c>
      <c r="DL10" s="18">
        <f t="shared" si="2"/>
        <v>2112004</v>
      </c>
      <c r="DM10" s="18">
        <f t="shared" si="2"/>
        <v>0</v>
      </c>
      <c r="DN10" s="18">
        <f t="shared" si="2"/>
        <v>80915331</v>
      </c>
      <c r="DO10" s="18">
        <f t="shared" si="2"/>
        <v>30000</v>
      </c>
      <c r="DP10" s="18">
        <f>SUM(DP11:DP32)</f>
        <v>149502</v>
      </c>
      <c r="DQ10" s="18">
        <f t="shared" si="2"/>
        <v>522</v>
      </c>
      <c r="DS10" s="18">
        <f t="shared" ref="DS10:GD10" si="3">SUM(DS11:DS32)</f>
        <v>0</v>
      </c>
      <c r="DT10" s="18">
        <f t="shared" si="3"/>
        <v>0</v>
      </c>
      <c r="DU10" s="18">
        <f t="shared" si="3"/>
        <v>97604205</v>
      </c>
      <c r="DV10" s="18">
        <f t="shared" si="3"/>
        <v>0</v>
      </c>
      <c r="DW10" s="18">
        <f t="shared" si="3"/>
        <v>0</v>
      </c>
      <c r="DX10" s="18">
        <f t="shared" si="3"/>
        <v>595</v>
      </c>
      <c r="DY10" s="18">
        <f t="shared" si="3"/>
        <v>5260059</v>
      </c>
      <c r="DZ10" s="18">
        <f t="shared" si="3"/>
        <v>0</v>
      </c>
      <c r="EA10" s="18">
        <f t="shared" si="3"/>
        <v>368</v>
      </c>
      <c r="EB10" s="18">
        <f t="shared" si="3"/>
        <v>0</v>
      </c>
      <c r="EC10" s="18">
        <f t="shared" si="3"/>
        <v>24</v>
      </c>
      <c r="ED10" s="18">
        <f t="shared" si="3"/>
        <v>0</v>
      </c>
      <c r="EE10" s="18">
        <f t="shared" si="3"/>
        <v>2</v>
      </c>
      <c r="EF10" s="18">
        <f t="shared" si="3"/>
        <v>46118571</v>
      </c>
      <c r="EG10" s="18">
        <f t="shared" si="3"/>
        <v>64799760</v>
      </c>
      <c r="EH10" s="18">
        <f t="shared" si="3"/>
        <v>4529314</v>
      </c>
      <c r="EI10" s="18">
        <f t="shared" si="3"/>
        <v>187034</v>
      </c>
      <c r="EJ10" s="18">
        <f t="shared" si="3"/>
        <v>8450388</v>
      </c>
      <c r="EK10" s="18">
        <f t="shared" si="3"/>
        <v>5247027</v>
      </c>
      <c r="EL10" s="18">
        <f t="shared" si="3"/>
        <v>3925</v>
      </c>
      <c r="EM10" s="18">
        <f t="shared" si="3"/>
        <v>0</v>
      </c>
      <c r="EN10" s="18">
        <f t="shared" si="3"/>
        <v>94829425</v>
      </c>
      <c r="EO10" s="18">
        <f t="shared" si="3"/>
        <v>0</v>
      </c>
      <c r="EP10" s="18">
        <f t="shared" si="3"/>
        <v>0</v>
      </c>
      <c r="EQ10" s="18">
        <f t="shared" si="3"/>
        <v>738</v>
      </c>
      <c r="ER10" s="18">
        <f t="shared" si="3"/>
        <v>5902</v>
      </c>
      <c r="ES10" s="18">
        <f t="shared" si="3"/>
        <v>908851</v>
      </c>
      <c r="ET10" s="18">
        <f t="shared" si="3"/>
        <v>0</v>
      </c>
      <c r="EU10" s="18">
        <f t="shared" si="3"/>
        <v>30169492</v>
      </c>
      <c r="EV10" s="18">
        <f t="shared" si="3"/>
        <v>1757</v>
      </c>
      <c r="EW10" s="18">
        <f t="shared" si="3"/>
        <v>33200</v>
      </c>
      <c r="EX10" s="18">
        <f t="shared" si="3"/>
        <v>382</v>
      </c>
      <c r="EY10" s="18">
        <f t="shared" si="3"/>
        <v>22851</v>
      </c>
      <c r="EZ10" s="18">
        <f t="shared" si="3"/>
        <v>0</v>
      </c>
      <c r="FA10" s="18">
        <f t="shared" si="3"/>
        <v>0</v>
      </c>
      <c r="FB10" s="18">
        <f t="shared" si="3"/>
        <v>0</v>
      </c>
      <c r="FC10" s="18">
        <f t="shared" si="3"/>
        <v>0</v>
      </c>
      <c r="FD10" s="18">
        <f t="shared" si="3"/>
        <v>0</v>
      </c>
      <c r="FE10" s="18">
        <f t="shared" si="3"/>
        <v>0</v>
      </c>
      <c r="FF10" s="18">
        <f t="shared" si="3"/>
        <v>0</v>
      </c>
      <c r="FG10" s="18">
        <f t="shared" si="3"/>
        <v>16403</v>
      </c>
      <c r="FH10" s="18">
        <f t="shared" si="3"/>
        <v>6894</v>
      </c>
      <c r="FI10" s="18">
        <f t="shared" si="3"/>
        <v>31646</v>
      </c>
      <c r="FJ10" s="18">
        <f t="shared" si="3"/>
        <v>0</v>
      </c>
      <c r="FK10" s="18">
        <f t="shared" si="3"/>
        <v>11342</v>
      </c>
      <c r="FL10" s="18">
        <f t="shared" si="3"/>
        <v>70039</v>
      </c>
      <c r="FM10" s="18">
        <f t="shared" si="3"/>
        <v>310867</v>
      </c>
      <c r="FN10" s="18">
        <f t="shared" si="3"/>
        <v>36</v>
      </c>
      <c r="FO10" s="18">
        <f t="shared" si="3"/>
        <v>0</v>
      </c>
      <c r="FP10" s="18">
        <f t="shared" si="3"/>
        <v>0</v>
      </c>
      <c r="FQ10" s="18">
        <f t="shared" si="3"/>
        <v>4772</v>
      </c>
      <c r="FR10" s="18">
        <f t="shared" si="3"/>
        <v>111285</v>
      </c>
      <c r="FS10" s="18">
        <f t="shared" si="3"/>
        <v>0</v>
      </c>
      <c r="FT10" s="18">
        <f t="shared" si="3"/>
        <v>0</v>
      </c>
      <c r="FU10" s="18">
        <f t="shared" si="3"/>
        <v>0</v>
      </c>
      <c r="FV10" s="18">
        <f t="shared" si="3"/>
        <v>0</v>
      </c>
      <c r="FW10" s="18">
        <f t="shared" si="3"/>
        <v>0</v>
      </c>
      <c r="FX10" s="18">
        <f t="shared" si="3"/>
        <v>0</v>
      </c>
      <c r="FY10" s="18">
        <f t="shared" si="3"/>
        <v>0</v>
      </c>
      <c r="FZ10" s="18">
        <f t="shared" si="3"/>
        <v>0</v>
      </c>
      <c r="GA10" s="18">
        <f t="shared" si="3"/>
        <v>0</v>
      </c>
      <c r="GB10" s="18">
        <f t="shared" si="3"/>
        <v>27</v>
      </c>
      <c r="GC10" s="18">
        <f t="shared" si="3"/>
        <v>0</v>
      </c>
      <c r="GD10" s="18">
        <f t="shared" si="3"/>
        <v>0</v>
      </c>
      <c r="GE10" s="18">
        <f t="shared" ref="GE10:HE10" si="4">SUM(GE11:GE32)</f>
        <v>0</v>
      </c>
      <c r="GF10" s="18">
        <f t="shared" si="4"/>
        <v>0</v>
      </c>
      <c r="GG10" s="18">
        <f t="shared" si="4"/>
        <v>0</v>
      </c>
      <c r="GH10" s="18">
        <f t="shared" si="4"/>
        <v>0</v>
      </c>
      <c r="GI10" s="18">
        <f t="shared" si="4"/>
        <v>0</v>
      </c>
      <c r="GJ10" s="18">
        <f t="shared" si="4"/>
        <v>0</v>
      </c>
      <c r="GK10" s="18">
        <f t="shared" si="4"/>
        <v>0</v>
      </c>
      <c r="GL10" s="18">
        <f t="shared" si="4"/>
        <v>0</v>
      </c>
      <c r="GM10" s="18">
        <f t="shared" si="4"/>
        <v>0</v>
      </c>
      <c r="GN10" s="18">
        <f t="shared" si="4"/>
        <v>0</v>
      </c>
      <c r="GO10" s="18">
        <f t="shared" si="4"/>
        <v>26690</v>
      </c>
      <c r="GP10" s="18">
        <f t="shared" si="4"/>
        <v>149976</v>
      </c>
      <c r="GQ10" s="18">
        <f t="shared" si="4"/>
        <v>0</v>
      </c>
      <c r="GR10" s="18">
        <f t="shared" si="4"/>
        <v>0</v>
      </c>
      <c r="GS10" s="18">
        <f t="shared" si="4"/>
        <v>0</v>
      </c>
      <c r="GT10" s="18">
        <f t="shared" si="4"/>
        <v>0</v>
      </c>
      <c r="GU10" s="18">
        <f t="shared" si="4"/>
        <v>8205</v>
      </c>
      <c r="GV10" s="18">
        <f t="shared" si="4"/>
        <v>0</v>
      </c>
      <c r="GW10" s="18">
        <f t="shared" si="4"/>
        <v>0</v>
      </c>
      <c r="GX10" s="18">
        <f t="shared" si="4"/>
        <v>0</v>
      </c>
      <c r="GY10" s="18">
        <f t="shared" si="4"/>
        <v>0</v>
      </c>
      <c r="GZ10" s="18">
        <f t="shared" si="4"/>
        <v>0</v>
      </c>
      <c r="HA10" s="18">
        <f t="shared" si="4"/>
        <v>0</v>
      </c>
      <c r="HB10" s="18">
        <f t="shared" si="4"/>
        <v>0</v>
      </c>
      <c r="HC10" s="18">
        <f t="shared" si="4"/>
        <v>0</v>
      </c>
      <c r="HD10" s="18">
        <f t="shared" si="4"/>
        <v>0</v>
      </c>
      <c r="HE10" s="18">
        <f t="shared" si="4"/>
        <v>0</v>
      </c>
    </row>
    <row r="11" spans="7:213" s="19" customFormat="1" ht="30" customHeight="1">
      <c r="H11" s="20" t="s">
        <v>161</v>
      </c>
      <c r="I11" s="21" t="s">
        <v>162</v>
      </c>
      <c r="J11" s="22">
        <f>SUM(K11:CJ11)</f>
        <v>264057</v>
      </c>
      <c r="K11" s="22">
        <v>5695</v>
      </c>
      <c r="L11" s="22">
        <v>266</v>
      </c>
      <c r="M11" s="22">
        <v>1255</v>
      </c>
      <c r="N11" s="22"/>
      <c r="O11" s="22"/>
      <c r="P11" s="22"/>
      <c r="Q11" s="22">
        <v>35</v>
      </c>
      <c r="R11" s="22">
        <v>145</v>
      </c>
      <c r="S11" s="22">
        <v>203</v>
      </c>
      <c r="T11" s="22"/>
      <c r="U11" s="22"/>
      <c r="V11" s="22"/>
      <c r="W11" s="22"/>
      <c r="X11" s="22"/>
      <c r="Y11" s="22"/>
      <c r="Z11" s="22"/>
      <c r="AA11" s="22">
        <v>11799</v>
      </c>
      <c r="AB11" s="22">
        <v>323</v>
      </c>
      <c r="AC11" s="22">
        <v>1746</v>
      </c>
      <c r="AD11" s="22"/>
      <c r="AE11" s="22">
        <v>3978</v>
      </c>
      <c r="AF11" s="22">
        <v>5036</v>
      </c>
      <c r="AG11" s="22">
        <v>22590</v>
      </c>
      <c r="AH11" s="22">
        <v>1</v>
      </c>
      <c r="AI11" s="22"/>
      <c r="AJ11" s="22"/>
      <c r="AK11" s="22">
        <v>15</v>
      </c>
      <c r="AL11" s="22">
        <v>4866</v>
      </c>
      <c r="AM11" s="22"/>
      <c r="AN11" s="22">
        <v>1</v>
      </c>
      <c r="AO11" s="22">
        <v>2</v>
      </c>
      <c r="AP11" s="22"/>
      <c r="AQ11" s="22">
        <v>17</v>
      </c>
      <c r="AR11" s="22"/>
      <c r="AS11" s="22"/>
      <c r="AT11" s="22">
        <v>13</v>
      </c>
      <c r="AU11" s="22"/>
      <c r="AV11" s="22"/>
      <c r="AW11" s="22">
        <v>4077</v>
      </c>
      <c r="AX11" s="22">
        <v>174</v>
      </c>
      <c r="AY11" s="22">
        <v>5</v>
      </c>
      <c r="AZ11" s="22">
        <v>1489</v>
      </c>
      <c r="BA11" s="22">
        <v>369</v>
      </c>
      <c r="BB11" s="22">
        <v>5591</v>
      </c>
      <c r="BC11" s="22">
        <v>65</v>
      </c>
      <c r="BD11" s="22">
        <v>139</v>
      </c>
      <c r="BE11" s="22">
        <v>126</v>
      </c>
      <c r="BF11" s="22">
        <v>53</v>
      </c>
      <c r="BG11" s="22">
        <v>935</v>
      </c>
      <c r="BH11" s="22">
        <v>54</v>
      </c>
      <c r="BI11" s="22">
        <v>276</v>
      </c>
      <c r="BJ11" s="22">
        <v>2</v>
      </c>
      <c r="BK11" s="22">
        <v>49</v>
      </c>
      <c r="BL11" s="22">
        <v>2</v>
      </c>
      <c r="BM11" s="22"/>
      <c r="BN11" s="22"/>
      <c r="BO11" s="22">
        <v>2</v>
      </c>
      <c r="BP11" s="22"/>
      <c r="BQ11" s="22">
        <v>67</v>
      </c>
      <c r="BR11" s="22">
        <v>1</v>
      </c>
      <c r="BS11" s="22">
        <v>9</v>
      </c>
      <c r="BT11" s="22"/>
      <c r="BU11" s="22"/>
      <c r="BV11" s="22"/>
      <c r="BW11" s="22"/>
      <c r="BX11" s="22"/>
      <c r="BY11" s="22">
        <v>229</v>
      </c>
      <c r="BZ11" s="22">
        <v>3</v>
      </c>
      <c r="CA11" s="22">
        <v>4</v>
      </c>
      <c r="CB11" s="22">
        <v>30437</v>
      </c>
      <c r="CC11" s="22">
        <v>541</v>
      </c>
      <c r="CD11" s="22">
        <v>22</v>
      </c>
      <c r="CE11" s="22"/>
      <c r="CF11" s="22">
        <v>18</v>
      </c>
      <c r="CG11" s="22"/>
      <c r="CH11" s="22">
        <v>71555</v>
      </c>
      <c r="CI11" s="22">
        <v>4827</v>
      </c>
      <c r="CJ11" s="22">
        <v>84950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>
        <v>17850</v>
      </c>
      <c r="DH11" s="22"/>
      <c r="DI11" s="22"/>
      <c r="DJ11" s="22"/>
      <c r="DK11" s="22">
        <v>175722</v>
      </c>
      <c r="DL11" s="22">
        <v>17935</v>
      </c>
      <c r="DM11" s="22"/>
      <c r="DN11" s="22"/>
      <c r="DO11" s="22"/>
      <c r="DP11" s="22"/>
      <c r="DQ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>
        <v>1649</v>
      </c>
      <c r="EO11" s="22"/>
      <c r="EP11" s="22"/>
      <c r="EQ11" s="22"/>
      <c r="ER11" s="22">
        <v>57</v>
      </c>
      <c r="ES11" s="22">
        <v>7650</v>
      </c>
      <c r="ET11" s="22"/>
      <c r="EU11" s="22"/>
      <c r="EV11" s="22"/>
      <c r="EW11" s="22"/>
      <c r="EX11" s="22"/>
      <c r="EY11" s="22">
        <v>1392</v>
      </c>
      <c r="EZ11" s="22"/>
      <c r="FA11" s="22"/>
      <c r="FB11" s="22"/>
      <c r="FC11" s="22"/>
      <c r="FD11" s="22"/>
      <c r="FE11" s="22"/>
      <c r="FF11" s="22"/>
      <c r="FG11" s="22">
        <v>1399</v>
      </c>
      <c r="FH11" s="22">
        <v>323</v>
      </c>
      <c r="FI11" s="22">
        <v>1684</v>
      </c>
      <c r="FJ11" s="22"/>
      <c r="FK11" s="22">
        <v>834</v>
      </c>
      <c r="FL11" s="22">
        <v>4480</v>
      </c>
      <c r="FM11" s="22">
        <v>14767</v>
      </c>
      <c r="FN11" s="22">
        <v>1</v>
      </c>
      <c r="FO11" s="22"/>
      <c r="FP11" s="22"/>
      <c r="FQ11" s="22">
        <v>15</v>
      </c>
      <c r="FR11" s="22">
        <v>3976</v>
      </c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>
        <v>553</v>
      </c>
      <c r="GP11" s="22">
        <v>5190</v>
      </c>
      <c r="GQ11" s="22"/>
      <c r="GR11" s="22"/>
      <c r="GS11" s="22"/>
      <c r="GT11" s="22"/>
      <c r="GU11" s="22">
        <v>316</v>
      </c>
      <c r="GV11" s="22"/>
      <c r="GW11" s="22"/>
      <c r="GX11" s="22"/>
      <c r="GY11" s="22"/>
      <c r="GZ11" s="22"/>
      <c r="HA11" s="22"/>
      <c r="HB11" s="22"/>
      <c r="HC11" s="22"/>
      <c r="HD11" s="22"/>
      <c r="HE11" s="22"/>
    </row>
    <row r="12" spans="7:213" s="19" customFormat="1" ht="15" customHeight="1">
      <c r="H12" s="23" t="s">
        <v>163</v>
      </c>
      <c r="I12" s="24" t="s">
        <v>164</v>
      </c>
      <c r="J12" s="25">
        <f>(J11/J10)*100</f>
        <v>7.2884072949146589E-2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</row>
    <row r="13" spans="7:213" s="19" customFormat="1" ht="15" customHeight="1">
      <c r="H13" s="20" t="s">
        <v>165</v>
      </c>
      <c r="I13" s="21" t="s">
        <v>162</v>
      </c>
      <c r="J13" s="22">
        <f>SUM(K13:CJ13)</f>
        <v>349203</v>
      </c>
      <c r="K13" s="22">
        <v>9473</v>
      </c>
      <c r="L13" s="22">
        <v>477</v>
      </c>
      <c r="M13" s="22">
        <v>1842</v>
      </c>
      <c r="N13" s="22"/>
      <c r="O13" s="22"/>
      <c r="P13" s="22"/>
      <c r="Q13" s="22">
        <v>76</v>
      </c>
      <c r="R13" s="22">
        <v>122</v>
      </c>
      <c r="S13" s="22">
        <v>150</v>
      </c>
      <c r="T13" s="22"/>
      <c r="U13" s="22"/>
      <c r="V13" s="22"/>
      <c r="W13" s="22"/>
      <c r="X13" s="22"/>
      <c r="Y13" s="22"/>
      <c r="Z13" s="22"/>
      <c r="AA13" s="22">
        <v>11831</v>
      </c>
      <c r="AB13" s="22">
        <v>418</v>
      </c>
      <c r="AC13" s="22">
        <v>3057</v>
      </c>
      <c r="AD13" s="22"/>
      <c r="AE13" s="22">
        <v>5567</v>
      </c>
      <c r="AF13" s="22">
        <v>9608</v>
      </c>
      <c r="AG13" s="22">
        <v>43410</v>
      </c>
      <c r="AH13" s="22">
        <v>1</v>
      </c>
      <c r="AI13" s="22"/>
      <c r="AJ13" s="22"/>
      <c r="AK13" s="22">
        <v>84</v>
      </c>
      <c r="AL13" s="22">
        <v>7713</v>
      </c>
      <c r="AM13" s="22"/>
      <c r="AN13" s="22">
        <v>1</v>
      </c>
      <c r="AO13" s="22">
        <v>1</v>
      </c>
      <c r="AP13" s="22"/>
      <c r="AQ13" s="22">
        <v>41</v>
      </c>
      <c r="AR13" s="22"/>
      <c r="AS13" s="22">
        <v>9</v>
      </c>
      <c r="AT13" s="22"/>
      <c r="AU13" s="22"/>
      <c r="AV13" s="22"/>
      <c r="AW13" s="22">
        <v>8368</v>
      </c>
      <c r="AX13" s="22">
        <v>299</v>
      </c>
      <c r="AY13" s="22">
        <v>10</v>
      </c>
      <c r="AZ13" s="22">
        <v>2475</v>
      </c>
      <c r="BA13" s="22">
        <v>403</v>
      </c>
      <c r="BB13" s="22">
        <v>4191</v>
      </c>
      <c r="BC13" s="22">
        <v>46</v>
      </c>
      <c r="BD13" s="22">
        <v>154</v>
      </c>
      <c r="BE13" s="22">
        <v>128</v>
      </c>
      <c r="BF13" s="22">
        <v>41</v>
      </c>
      <c r="BG13" s="22">
        <v>988</v>
      </c>
      <c r="BH13" s="22">
        <v>41</v>
      </c>
      <c r="BI13" s="22">
        <v>414</v>
      </c>
      <c r="BJ13" s="22">
        <v>1</v>
      </c>
      <c r="BK13" s="22">
        <v>85</v>
      </c>
      <c r="BL13" s="22"/>
      <c r="BM13" s="22"/>
      <c r="BN13" s="22">
        <v>2</v>
      </c>
      <c r="BO13" s="22">
        <v>3</v>
      </c>
      <c r="BP13" s="22"/>
      <c r="BQ13" s="22">
        <v>164</v>
      </c>
      <c r="BR13" s="22">
        <v>2</v>
      </c>
      <c r="BS13" s="22">
        <v>4</v>
      </c>
      <c r="BT13" s="22"/>
      <c r="BU13" s="22"/>
      <c r="BV13" s="22"/>
      <c r="BW13" s="22"/>
      <c r="BX13" s="22"/>
      <c r="BY13" s="22">
        <v>197</v>
      </c>
      <c r="BZ13" s="22">
        <v>5</v>
      </c>
      <c r="CA13" s="22">
        <v>11</v>
      </c>
      <c r="CB13" s="22">
        <v>35247</v>
      </c>
      <c r="CC13" s="22">
        <v>970</v>
      </c>
      <c r="CD13" s="22">
        <v>18</v>
      </c>
      <c r="CE13" s="22">
        <v>1</v>
      </c>
      <c r="CF13" s="22">
        <v>34</v>
      </c>
      <c r="CG13" s="22"/>
      <c r="CH13" s="22">
        <v>86910</v>
      </c>
      <c r="CI13" s="22">
        <v>8791</v>
      </c>
      <c r="CJ13" s="22">
        <v>105319</v>
      </c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>
        <v>2000</v>
      </c>
      <c r="DF13" s="22"/>
      <c r="DG13" s="22">
        <v>8000</v>
      </c>
      <c r="DH13" s="22"/>
      <c r="DI13" s="22"/>
      <c r="DJ13" s="22"/>
      <c r="DK13" s="22">
        <v>161826</v>
      </c>
      <c r="DL13" s="22">
        <v>14897</v>
      </c>
      <c r="DM13" s="22"/>
      <c r="DN13" s="22"/>
      <c r="DO13" s="22"/>
      <c r="DP13" s="22"/>
      <c r="DQ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>
        <v>62</v>
      </c>
      <c r="EM13" s="22"/>
      <c r="EN13" s="22">
        <v>538</v>
      </c>
      <c r="EO13" s="22"/>
      <c r="EP13" s="22"/>
      <c r="EQ13" s="22"/>
      <c r="ER13" s="22">
        <v>84</v>
      </c>
      <c r="ES13" s="22">
        <v>3894</v>
      </c>
      <c r="ET13" s="22"/>
      <c r="EU13" s="22"/>
      <c r="EV13" s="22"/>
      <c r="EW13" s="22"/>
      <c r="EX13" s="22"/>
      <c r="EY13" s="22">
        <v>2437</v>
      </c>
      <c r="EZ13" s="22"/>
      <c r="FA13" s="22"/>
      <c r="FB13" s="22"/>
      <c r="FC13" s="22"/>
      <c r="FD13" s="22"/>
      <c r="FE13" s="22"/>
      <c r="FF13" s="22"/>
      <c r="FG13" s="22">
        <v>1123</v>
      </c>
      <c r="FH13" s="22">
        <v>416</v>
      </c>
      <c r="FI13" s="22">
        <v>2588</v>
      </c>
      <c r="FJ13" s="22"/>
      <c r="FK13" s="22">
        <v>1096</v>
      </c>
      <c r="FL13" s="22">
        <v>6719</v>
      </c>
      <c r="FM13" s="22">
        <v>27796</v>
      </c>
      <c r="FN13" s="22">
        <v>1</v>
      </c>
      <c r="FO13" s="22"/>
      <c r="FP13" s="22"/>
      <c r="FQ13" s="22">
        <v>83</v>
      </c>
      <c r="FR13" s="22">
        <v>6779</v>
      </c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>
        <v>2865</v>
      </c>
      <c r="GP13" s="22">
        <v>11293</v>
      </c>
      <c r="GQ13" s="22"/>
      <c r="GR13" s="22"/>
      <c r="GS13" s="22"/>
      <c r="GT13" s="22"/>
      <c r="GU13" s="22">
        <v>631</v>
      </c>
      <c r="GV13" s="22"/>
      <c r="GW13" s="22"/>
      <c r="GX13" s="22"/>
      <c r="GY13" s="22"/>
      <c r="GZ13" s="22"/>
      <c r="HA13" s="22"/>
      <c r="HB13" s="22"/>
      <c r="HC13" s="22"/>
      <c r="HD13" s="22"/>
      <c r="HE13" s="22"/>
    </row>
    <row r="14" spans="7:213" s="19" customFormat="1" ht="15" customHeight="1">
      <c r="H14" s="23" t="s">
        <v>166</v>
      </c>
      <c r="I14" s="24" t="s">
        <v>164</v>
      </c>
      <c r="J14" s="25">
        <f>(J13/J10)*100</f>
        <v>9.6385768701684998E-2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</row>
    <row r="15" spans="7:213" s="19" customFormat="1" ht="15" customHeight="1">
      <c r="H15" s="20" t="s">
        <v>167</v>
      </c>
      <c r="I15" s="21" t="s">
        <v>162</v>
      </c>
      <c r="J15" s="22">
        <f>SUM(K15:CJ15)</f>
        <v>358028188</v>
      </c>
      <c r="K15" s="22">
        <v>17242</v>
      </c>
      <c r="L15" s="22">
        <v>237</v>
      </c>
      <c r="M15" s="22">
        <v>2075</v>
      </c>
      <c r="N15" s="22"/>
      <c r="O15" s="22"/>
      <c r="P15" s="22"/>
      <c r="Q15" s="22">
        <v>115</v>
      </c>
      <c r="R15" s="22">
        <v>145</v>
      </c>
      <c r="S15" s="22">
        <v>685</v>
      </c>
      <c r="T15" s="22"/>
      <c r="U15" s="22"/>
      <c r="V15" s="22"/>
      <c r="W15" s="22"/>
      <c r="X15" s="22"/>
      <c r="Y15" s="22"/>
      <c r="Z15" s="22"/>
      <c r="AA15" s="22">
        <v>49907</v>
      </c>
      <c r="AB15" s="22">
        <v>2457</v>
      </c>
      <c r="AC15" s="22">
        <v>13001</v>
      </c>
      <c r="AD15" s="22"/>
      <c r="AE15" s="22">
        <v>22884</v>
      </c>
      <c r="AF15" s="22">
        <v>31419</v>
      </c>
      <c r="AG15" s="22">
        <v>175483</v>
      </c>
      <c r="AH15" s="22">
        <v>34</v>
      </c>
      <c r="AI15" s="22">
        <v>5</v>
      </c>
      <c r="AJ15" s="22"/>
      <c r="AK15" s="22">
        <v>2832</v>
      </c>
      <c r="AL15" s="22">
        <v>51688</v>
      </c>
      <c r="AM15" s="22"/>
      <c r="AN15" s="22">
        <v>32</v>
      </c>
      <c r="AO15" s="22">
        <v>1242</v>
      </c>
      <c r="AP15" s="22">
        <v>18</v>
      </c>
      <c r="AQ15" s="22">
        <v>128</v>
      </c>
      <c r="AR15" s="22">
        <v>47</v>
      </c>
      <c r="AS15" s="22">
        <v>96</v>
      </c>
      <c r="AT15" s="22">
        <v>10</v>
      </c>
      <c r="AU15" s="22"/>
      <c r="AV15" s="22">
        <v>5</v>
      </c>
      <c r="AW15" s="22">
        <v>15025</v>
      </c>
      <c r="AX15" s="22">
        <v>342</v>
      </c>
      <c r="AY15" s="22">
        <v>33</v>
      </c>
      <c r="AZ15" s="22">
        <v>5091</v>
      </c>
      <c r="BA15" s="22">
        <v>754</v>
      </c>
      <c r="BB15" s="22">
        <v>5156</v>
      </c>
      <c r="BC15" s="22">
        <v>369</v>
      </c>
      <c r="BD15" s="22">
        <v>1462</v>
      </c>
      <c r="BE15" s="22">
        <v>1212</v>
      </c>
      <c r="BF15" s="22">
        <v>102</v>
      </c>
      <c r="BG15" s="22">
        <v>553</v>
      </c>
      <c r="BH15" s="22">
        <v>117</v>
      </c>
      <c r="BI15" s="22">
        <v>1887</v>
      </c>
      <c r="BJ15" s="22">
        <v>4</v>
      </c>
      <c r="BK15" s="22">
        <v>749</v>
      </c>
      <c r="BL15" s="22">
        <v>35</v>
      </c>
      <c r="BM15" s="22">
        <v>33186</v>
      </c>
      <c r="BN15" s="22">
        <v>10</v>
      </c>
      <c r="BO15" s="22">
        <v>702</v>
      </c>
      <c r="BP15" s="22"/>
      <c r="BQ15" s="22">
        <v>363</v>
      </c>
      <c r="BR15" s="22">
        <v>44</v>
      </c>
      <c r="BS15" s="22">
        <v>29650473</v>
      </c>
      <c r="BT15" s="22">
        <v>2</v>
      </c>
      <c r="BU15" s="22">
        <v>58</v>
      </c>
      <c r="BV15" s="22">
        <v>13</v>
      </c>
      <c r="BW15" s="22"/>
      <c r="BX15" s="22"/>
      <c r="BY15" s="22">
        <v>7129</v>
      </c>
      <c r="BZ15" s="22">
        <v>59</v>
      </c>
      <c r="CA15" s="22">
        <v>44</v>
      </c>
      <c r="CB15" s="22">
        <v>102952</v>
      </c>
      <c r="CC15" s="22">
        <v>15682</v>
      </c>
      <c r="CD15" s="22">
        <v>204</v>
      </c>
      <c r="CE15" s="22"/>
      <c r="CF15" s="22">
        <v>463</v>
      </c>
      <c r="CG15" s="22"/>
      <c r="CH15" s="22">
        <v>327153006</v>
      </c>
      <c r="CI15" s="22">
        <v>33466</v>
      </c>
      <c r="CJ15" s="22">
        <v>625654</v>
      </c>
      <c r="CL15" s="22"/>
      <c r="CM15" s="22"/>
      <c r="CN15" s="22">
        <v>673757379</v>
      </c>
      <c r="CO15" s="22"/>
      <c r="CP15" s="22"/>
      <c r="CQ15" s="22">
        <v>23200</v>
      </c>
      <c r="CR15" s="22">
        <v>22432000</v>
      </c>
      <c r="CS15" s="22"/>
      <c r="CT15" s="22">
        <v>6600</v>
      </c>
      <c r="CU15" s="22"/>
      <c r="CV15" s="22">
        <v>87012900</v>
      </c>
      <c r="CW15" s="22"/>
      <c r="CX15" s="22">
        <v>300</v>
      </c>
      <c r="CY15" s="22">
        <v>91400000</v>
      </c>
      <c r="CZ15" s="22">
        <v>138919400</v>
      </c>
      <c r="DA15" s="22">
        <v>6986000</v>
      </c>
      <c r="DB15" s="22">
        <v>2764000</v>
      </c>
      <c r="DC15" s="22">
        <v>76627000</v>
      </c>
      <c r="DD15" s="22">
        <v>17900000</v>
      </c>
      <c r="DE15" s="22">
        <v>5550</v>
      </c>
      <c r="DF15" s="22"/>
      <c r="DG15" s="22">
        <v>145275340</v>
      </c>
      <c r="DH15" s="22"/>
      <c r="DI15" s="22"/>
      <c r="DJ15" s="22">
        <v>17000</v>
      </c>
      <c r="DK15" s="22">
        <v>428557</v>
      </c>
      <c r="DL15" s="22">
        <v>1877989</v>
      </c>
      <c r="DM15" s="22"/>
      <c r="DN15" s="22">
        <v>79743725</v>
      </c>
      <c r="DO15" s="22">
        <v>30000</v>
      </c>
      <c r="DP15" s="22">
        <v>149417</v>
      </c>
      <c r="DQ15" s="22">
        <v>522</v>
      </c>
      <c r="DS15" s="22"/>
      <c r="DT15" s="22"/>
      <c r="DU15" s="22">
        <v>97088752</v>
      </c>
      <c r="DV15" s="22"/>
      <c r="DW15" s="22"/>
      <c r="DX15" s="22">
        <v>595</v>
      </c>
      <c r="DY15" s="22">
        <v>5260059</v>
      </c>
      <c r="DZ15" s="22"/>
      <c r="EA15" s="22">
        <v>368</v>
      </c>
      <c r="EB15" s="22"/>
      <c r="EC15" s="22">
        <v>24</v>
      </c>
      <c r="ED15" s="22"/>
      <c r="EE15" s="22">
        <v>2</v>
      </c>
      <c r="EF15" s="22">
        <v>46118571</v>
      </c>
      <c r="EG15" s="22">
        <v>64512105</v>
      </c>
      <c r="EH15" s="22">
        <v>4529314</v>
      </c>
      <c r="EI15" s="22">
        <v>187034</v>
      </c>
      <c r="EJ15" s="22">
        <v>8450388</v>
      </c>
      <c r="EK15" s="22">
        <v>5247027</v>
      </c>
      <c r="EL15" s="22">
        <v>696</v>
      </c>
      <c r="EM15" s="22"/>
      <c r="EN15" s="22">
        <v>94676649</v>
      </c>
      <c r="EO15" s="22"/>
      <c r="EP15" s="22"/>
      <c r="EQ15" s="22">
        <v>738</v>
      </c>
      <c r="ER15" s="22">
        <v>3009</v>
      </c>
      <c r="ES15" s="22">
        <v>822987</v>
      </c>
      <c r="ET15" s="22"/>
      <c r="EU15" s="22">
        <v>29649860</v>
      </c>
      <c r="EV15" s="22">
        <v>1757</v>
      </c>
      <c r="EW15" s="22">
        <v>33136</v>
      </c>
      <c r="EX15" s="22">
        <v>382</v>
      </c>
      <c r="EY15" s="22">
        <v>4939</v>
      </c>
      <c r="EZ15" s="22"/>
      <c r="FA15" s="22"/>
      <c r="FB15" s="22"/>
      <c r="FC15" s="22"/>
      <c r="FD15" s="22"/>
      <c r="FE15" s="22"/>
      <c r="FF15" s="22"/>
      <c r="FG15" s="22">
        <v>6292</v>
      </c>
      <c r="FH15" s="22">
        <v>2457</v>
      </c>
      <c r="FI15" s="22">
        <v>9018</v>
      </c>
      <c r="FJ15" s="22"/>
      <c r="FK15" s="22">
        <v>2669</v>
      </c>
      <c r="FL15" s="22">
        <v>17971</v>
      </c>
      <c r="FM15" s="22">
        <v>87750</v>
      </c>
      <c r="FN15" s="22">
        <v>27</v>
      </c>
      <c r="FO15" s="22"/>
      <c r="FP15" s="22"/>
      <c r="FQ15" s="22">
        <v>2827</v>
      </c>
      <c r="FR15" s="22">
        <v>45960</v>
      </c>
      <c r="FS15" s="22"/>
      <c r="FT15" s="22"/>
      <c r="FU15" s="22"/>
      <c r="FV15" s="22"/>
      <c r="FW15" s="22"/>
      <c r="FX15" s="22"/>
      <c r="FY15" s="22"/>
      <c r="FZ15" s="22"/>
      <c r="GA15" s="22"/>
      <c r="GB15" s="22">
        <v>27</v>
      </c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>
        <v>13434</v>
      </c>
      <c r="GP15" s="22">
        <v>62674</v>
      </c>
      <c r="GQ15" s="22"/>
      <c r="GR15" s="22"/>
      <c r="GS15" s="22"/>
      <c r="GT15" s="22"/>
      <c r="GU15" s="22">
        <v>3256</v>
      </c>
      <c r="GV15" s="22"/>
      <c r="GW15" s="22"/>
      <c r="GX15" s="22"/>
      <c r="GY15" s="22"/>
      <c r="GZ15" s="22"/>
      <c r="HA15" s="22"/>
      <c r="HB15" s="22"/>
      <c r="HC15" s="22"/>
      <c r="HD15" s="22"/>
      <c r="HE15" s="22"/>
    </row>
    <row r="16" spans="7:213" s="19" customFormat="1" ht="15" customHeight="1">
      <c r="H16" s="23" t="s">
        <v>165</v>
      </c>
      <c r="I16" s="24" t="s">
        <v>164</v>
      </c>
      <c r="J16" s="25">
        <f>(J15/J10)*100</f>
        <v>98.821665670831564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</row>
    <row r="17" spans="8:213" s="19" customFormat="1" ht="15" customHeight="1">
      <c r="H17" s="20" t="s">
        <v>168</v>
      </c>
      <c r="I17" s="21" t="s">
        <v>162</v>
      </c>
      <c r="J17" s="22">
        <f>SUM(K17:CJ17)</f>
        <v>170341</v>
      </c>
      <c r="K17" s="22">
        <v>5846</v>
      </c>
      <c r="L17" s="22">
        <v>224</v>
      </c>
      <c r="M17" s="22">
        <v>623</v>
      </c>
      <c r="N17" s="22"/>
      <c r="O17" s="22"/>
      <c r="P17" s="22"/>
      <c r="Q17" s="22"/>
      <c r="R17" s="22">
        <v>58</v>
      </c>
      <c r="S17" s="22">
        <v>63</v>
      </c>
      <c r="T17" s="22"/>
      <c r="U17" s="22"/>
      <c r="V17" s="22"/>
      <c r="W17" s="22"/>
      <c r="X17" s="22"/>
      <c r="Y17" s="22"/>
      <c r="Z17" s="22"/>
      <c r="AA17" s="22">
        <v>5516</v>
      </c>
      <c r="AB17" s="22">
        <v>368</v>
      </c>
      <c r="AC17" s="22">
        <v>1370</v>
      </c>
      <c r="AD17" s="22"/>
      <c r="AE17" s="22">
        <v>3018</v>
      </c>
      <c r="AF17" s="22">
        <v>5084</v>
      </c>
      <c r="AG17" s="22">
        <v>19604</v>
      </c>
      <c r="AH17" s="22"/>
      <c r="AI17" s="22"/>
      <c r="AJ17" s="22"/>
      <c r="AK17" s="22"/>
      <c r="AL17" s="22">
        <v>3223</v>
      </c>
      <c r="AM17" s="22"/>
      <c r="AN17" s="22">
        <v>8</v>
      </c>
      <c r="AO17" s="22">
        <v>3</v>
      </c>
      <c r="AP17" s="22"/>
      <c r="AQ17" s="22">
        <v>6</v>
      </c>
      <c r="AR17" s="22"/>
      <c r="AS17" s="22"/>
      <c r="AT17" s="22">
        <v>3</v>
      </c>
      <c r="AU17" s="22"/>
      <c r="AV17" s="22"/>
      <c r="AW17" s="22">
        <v>3685</v>
      </c>
      <c r="AX17" s="22">
        <v>171</v>
      </c>
      <c r="AY17" s="22"/>
      <c r="AZ17" s="22">
        <v>710</v>
      </c>
      <c r="BA17" s="22">
        <v>46</v>
      </c>
      <c r="BB17" s="22">
        <v>756</v>
      </c>
      <c r="BC17" s="22">
        <v>9</v>
      </c>
      <c r="BD17" s="22">
        <v>31</v>
      </c>
      <c r="BE17" s="22">
        <v>52</v>
      </c>
      <c r="BF17" s="22">
        <v>5</v>
      </c>
      <c r="BG17" s="22">
        <v>112</v>
      </c>
      <c r="BH17" s="22">
        <v>16</v>
      </c>
      <c r="BI17" s="22">
        <v>66</v>
      </c>
      <c r="BJ17" s="22"/>
      <c r="BK17" s="22">
        <v>27</v>
      </c>
      <c r="BL17" s="22">
        <v>2</v>
      </c>
      <c r="BM17" s="22"/>
      <c r="BN17" s="22"/>
      <c r="BO17" s="22"/>
      <c r="BP17" s="22"/>
      <c r="BQ17" s="22">
        <v>7</v>
      </c>
      <c r="BR17" s="22">
        <v>2</v>
      </c>
      <c r="BS17" s="22">
        <v>4</v>
      </c>
      <c r="BT17" s="22"/>
      <c r="BU17" s="22"/>
      <c r="BV17" s="22"/>
      <c r="BW17" s="22"/>
      <c r="BX17" s="22"/>
      <c r="BY17" s="22">
        <v>127</v>
      </c>
      <c r="BZ17" s="22">
        <v>7</v>
      </c>
      <c r="CA17" s="22">
        <v>5</v>
      </c>
      <c r="CB17" s="22">
        <v>14210</v>
      </c>
      <c r="CC17" s="22">
        <v>520</v>
      </c>
      <c r="CD17" s="22">
        <v>8</v>
      </c>
      <c r="CE17" s="22"/>
      <c r="CF17" s="22">
        <v>20</v>
      </c>
      <c r="CG17" s="22"/>
      <c r="CH17" s="22">
        <v>47314</v>
      </c>
      <c r="CI17" s="22">
        <v>3532</v>
      </c>
      <c r="CJ17" s="22">
        <v>53880</v>
      </c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>
        <v>15565</v>
      </c>
      <c r="DH17" s="22"/>
      <c r="DI17" s="22"/>
      <c r="DJ17" s="22"/>
      <c r="DK17" s="22">
        <v>8550</v>
      </c>
      <c r="DL17" s="22">
        <v>6732</v>
      </c>
      <c r="DM17" s="22"/>
      <c r="DN17" s="22"/>
      <c r="DO17" s="22"/>
      <c r="DP17" s="22"/>
      <c r="DQ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>
        <v>1493</v>
      </c>
      <c r="EO17" s="22"/>
      <c r="EP17" s="22"/>
      <c r="EQ17" s="22"/>
      <c r="ER17" s="22">
        <v>83</v>
      </c>
      <c r="ES17" s="22">
        <v>1965</v>
      </c>
      <c r="ET17" s="22"/>
      <c r="EU17" s="22"/>
      <c r="EV17" s="22"/>
      <c r="EW17" s="22"/>
      <c r="EX17" s="22"/>
      <c r="EY17" s="22">
        <v>652</v>
      </c>
      <c r="EZ17" s="22"/>
      <c r="FA17" s="22"/>
      <c r="FB17" s="22"/>
      <c r="FC17" s="22"/>
      <c r="FD17" s="22"/>
      <c r="FE17" s="22"/>
      <c r="FF17" s="22"/>
      <c r="FG17" s="22">
        <v>490</v>
      </c>
      <c r="FH17" s="22">
        <v>368</v>
      </c>
      <c r="FI17" s="22">
        <v>1097</v>
      </c>
      <c r="FJ17" s="22"/>
      <c r="FK17" s="22">
        <v>810</v>
      </c>
      <c r="FL17" s="22">
        <v>3656</v>
      </c>
      <c r="FM17" s="22">
        <v>11613</v>
      </c>
      <c r="FN17" s="22"/>
      <c r="FO17" s="22"/>
      <c r="FP17" s="22"/>
      <c r="FQ17" s="22"/>
      <c r="FR17" s="22">
        <v>2766</v>
      </c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>
        <v>1428</v>
      </c>
      <c r="GP17" s="22">
        <v>5822</v>
      </c>
      <c r="GQ17" s="22"/>
      <c r="GR17" s="22"/>
      <c r="GS17" s="22"/>
      <c r="GT17" s="22"/>
      <c r="GU17" s="22">
        <v>370</v>
      </c>
      <c r="GV17" s="22"/>
      <c r="GW17" s="22"/>
      <c r="GX17" s="22"/>
      <c r="GY17" s="22"/>
      <c r="GZ17" s="22"/>
      <c r="HA17" s="22"/>
      <c r="HB17" s="22"/>
      <c r="HC17" s="22"/>
      <c r="HD17" s="22"/>
      <c r="HE17" s="22"/>
    </row>
    <row r="18" spans="8:213" s="19" customFormat="1" ht="15" customHeight="1">
      <c r="H18" s="23" t="s">
        <v>169</v>
      </c>
      <c r="I18" s="24" t="s">
        <v>164</v>
      </c>
      <c r="J18" s="25">
        <f>(J17/J10)*100</f>
        <v>4.701691631060937E-2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</row>
    <row r="19" spans="8:213" s="19" customFormat="1" ht="15" customHeight="1">
      <c r="H19" s="20" t="s">
        <v>166</v>
      </c>
      <c r="I19" s="21" t="s">
        <v>162</v>
      </c>
      <c r="J19" s="22">
        <f>SUM(K19:CJ19)</f>
        <v>105540</v>
      </c>
      <c r="K19" s="22">
        <v>3975</v>
      </c>
      <c r="L19" s="22">
        <v>112</v>
      </c>
      <c r="M19" s="22">
        <v>312</v>
      </c>
      <c r="N19" s="22"/>
      <c r="O19" s="22"/>
      <c r="P19" s="22"/>
      <c r="Q19" s="22"/>
      <c r="R19" s="22">
        <v>40</v>
      </c>
      <c r="S19" s="22">
        <v>53</v>
      </c>
      <c r="T19" s="22"/>
      <c r="U19" s="22"/>
      <c r="V19" s="22"/>
      <c r="W19" s="22"/>
      <c r="X19" s="22"/>
      <c r="Y19" s="22"/>
      <c r="Z19" s="22"/>
      <c r="AA19" s="22">
        <v>3532</v>
      </c>
      <c r="AB19" s="22">
        <v>171</v>
      </c>
      <c r="AC19" s="22">
        <v>1275</v>
      </c>
      <c r="AD19" s="22"/>
      <c r="AE19" s="22">
        <v>2385</v>
      </c>
      <c r="AF19" s="22">
        <v>3148</v>
      </c>
      <c r="AG19" s="22">
        <v>12428</v>
      </c>
      <c r="AH19" s="22"/>
      <c r="AI19" s="22"/>
      <c r="AJ19" s="22"/>
      <c r="AK19" s="22">
        <v>3</v>
      </c>
      <c r="AL19" s="22">
        <v>2548</v>
      </c>
      <c r="AM19" s="22"/>
      <c r="AN19" s="22">
        <v>8</v>
      </c>
      <c r="AO19" s="22">
        <v>1</v>
      </c>
      <c r="AP19" s="22">
        <v>1</v>
      </c>
      <c r="AQ19" s="22"/>
      <c r="AR19" s="22">
        <v>1</v>
      </c>
      <c r="AS19" s="22"/>
      <c r="AT19" s="22"/>
      <c r="AU19" s="22"/>
      <c r="AV19" s="22"/>
      <c r="AW19" s="22">
        <v>1587</v>
      </c>
      <c r="AX19" s="22">
        <v>178</v>
      </c>
      <c r="AY19" s="22">
        <v>3</v>
      </c>
      <c r="AZ19" s="22">
        <v>971</v>
      </c>
      <c r="BA19" s="22">
        <v>66</v>
      </c>
      <c r="BB19" s="22">
        <v>1326</v>
      </c>
      <c r="BC19" s="22">
        <v>16</v>
      </c>
      <c r="BD19" s="22"/>
      <c r="BE19" s="22">
        <v>17</v>
      </c>
      <c r="BF19" s="22">
        <v>11</v>
      </c>
      <c r="BG19" s="22">
        <v>374</v>
      </c>
      <c r="BH19" s="22">
        <v>28</v>
      </c>
      <c r="BI19" s="22">
        <v>62</v>
      </c>
      <c r="BJ19" s="22"/>
      <c r="BK19" s="22">
        <v>31</v>
      </c>
      <c r="BL19" s="22"/>
      <c r="BM19" s="22"/>
      <c r="BN19" s="22"/>
      <c r="BO19" s="22"/>
      <c r="BP19" s="22"/>
      <c r="BQ19" s="22">
        <v>12</v>
      </c>
      <c r="BR19" s="22">
        <v>1</v>
      </c>
      <c r="BS19" s="22">
        <v>3</v>
      </c>
      <c r="BT19" s="22"/>
      <c r="BU19" s="22"/>
      <c r="BV19" s="22"/>
      <c r="BW19" s="22"/>
      <c r="BX19" s="22"/>
      <c r="BY19" s="22">
        <v>1062</v>
      </c>
      <c r="BZ19" s="22">
        <v>7</v>
      </c>
      <c r="CA19" s="22">
        <v>4</v>
      </c>
      <c r="CB19" s="22">
        <v>8068</v>
      </c>
      <c r="CC19" s="22">
        <v>474</v>
      </c>
      <c r="CD19" s="22">
        <v>4</v>
      </c>
      <c r="CE19" s="22"/>
      <c r="CF19" s="22">
        <v>20</v>
      </c>
      <c r="CG19" s="22"/>
      <c r="CH19" s="22">
        <v>27968</v>
      </c>
      <c r="CI19" s="22">
        <v>3006</v>
      </c>
      <c r="CJ19" s="22">
        <v>30248</v>
      </c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>
        <v>110</v>
      </c>
      <c r="DF19" s="22"/>
      <c r="DG19" s="22">
        <v>7108</v>
      </c>
      <c r="DH19" s="22"/>
      <c r="DI19" s="22"/>
      <c r="DJ19" s="22"/>
      <c r="DK19" s="22">
        <v>1616</v>
      </c>
      <c r="DL19" s="22">
        <v>6416</v>
      </c>
      <c r="DM19" s="22"/>
      <c r="DN19" s="22"/>
      <c r="DO19" s="22"/>
      <c r="DP19" s="22"/>
      <c r="DQ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>
        <v>5</v>
      </c>
      <c r="EM19" s="22"/>
      <c r="EN19" s="22">
        <v>1821</v>
      </c>
      <c r="EO19" s="22"/>
      <c r="EP19" s="22"/>
      <c r="EQ19" s="22"/>
      <c r="ER19" s="22">
        <v>88</v>
      </c>
      <c r="ES19" s="22">
        <v>2794</v>
      </c>
      <c r="ET19" s="22"/>
      <c r="EU19" s="22"/>
      <c r="EV19" s="22"/>
      <c r="EW19" s="22"/>
      <c r="EX19" s="22"/>
      <c r="EY19" s="22">
        <v>948</v>
      </c>
      <c r="EZ19" s="22"/>
      <c r="FA19" s="22"/>
      <c r="FB19" s="22"/>
      <c r="FC19" s="22"/>
      <c r="FD19" s="22"/>
      <c r="FE19" s="22"/>
      <c r="FF19" s="22"/>
      <c r="FG19" s="22">
        <v>199</v>
      </c>
      <c r="FH19" s="22">
        <v>171</v>
      </c>
      <c r="FI19" s="22">
        <v>1141</v>
      </c>
      <c r="FJ19" s="22"/>
      <c r="FK19" s="22">
        <v>793</v>
      </c>
      <c r="FL19" s="22">
        <v>2868</v>
      </c>
      <c r="FM19" s="22">
        <v>8013</v>
      </c>
      <c r="FN19" s="22"/>
      <c r="FO19" s="22"/>
      <c r="FP19" s="22"/>
      <c r="FQ19" s="22">
        <v>3</v>
      </c>
      <c r="FR19" s="22">
        <v>2185</v>
      </c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>
        <v>280</v>
      </c>
      <c r="GP19" s="22">
        <v>2488</v>
      </c>
      <c r="GQ19" s="22"/>
      <c r="GR19" s="22"/>
      <c r="GS19" s="22"/>
      <c r="GT19" s="22"/>
      <c r="GU19" s="22">
        <v>284</v>
      </c>
      <c r="GV19" s="22"/>
      <c r="GW19" s="22"/>
      <c r="GX19" s="22"/>
      <c r="GY19" s="22"/>
      <c r="GZ19" s="22"/>
      <c r="HA19" s="22"/>
      <c r="HB19" s="22"/>
      <c r="HC19" s="22"/>
      <c r="HD19" s="22"/>
      <c r="HE19" s="22"/>
    </row>
    <row r="20" spans="8:213" s="19" customFormat="1" ht="15" customHeight="1">
      <c r="H20" s="23" t="s">
        <v>170</v>
      </c>
      <c r="I20" s="24" t="s">
        <v>164</v>
      </c>
      <c r="J20" s="25">
        <f>(J19/J10)*100</f>
        <v>2.9130775018473023E-2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</row>
    <row r="21" spans="8:213" s="19" customFormat="1" ht="15" customHeight="1">
      <c r="H21" s="20" t="s">
        <v>165</v>
      </c>
      <c r="I21" s="21" t="s">
        <v>162</v>
      </c>
      <c r="J21" s="22">
        <f>SUM(K21:CJ21)</f>
        <v>458706</v>
      </c>
      <c r="K21" s="22">
        <v>9891</v>
      </c>
      <c r="L21" s="22">
        <v>241</v>
      </c>
      <c r="M21" s="22">
        <v>749</v>
      </c>
      <c r="N21" s="22"/>
      <c r="O21" s="22"/>
      <c r="P21" s="22"/>
      <c r="Q21" s="22">
        <v>20</v>
      </c>
      <c r="R21" s="22">
        <v>90</v>
      </c>
      <c r="S21" s="22">
        <v>234</v>
      </c>
      <c r="T21" s="22"/>
      <c r="U21" s="22"/>
      <c r="V21" s="22"/>
      <c r="W21" s="22"/>
      <c r="X21" s="22"/>
      <c r="Y21" s="22"/>
      <c r="Z21" s="22"/>
      <c r="AA21" s="22">
        <v>15173</v>
      </c>
      <c r="AB21" s="22">
        <v>614</v>
      </c>
      <c r="AC21" s="22">
        <v>3572</v>
      </c>
      <c r="AD21" s="22"/>
      <c r="AE21" s="22">
        <v>7400</v>
      </c>
      <c r="AF21" s="22">
        <v>9364</v>
      </c>
      <c r="AG21" s="22">
        <v>57860</v>
      </c>
      <c r="AH21" s="22">
        <v>1</v>
      </c>
      <c r="AI21" s="22"/>
      <c r="AJ21" s="22"/>
      <c r="AK21" s="22">
        <v>483</v>
      </c>
      <c r="AL21" s="22">
        <v>13827</v>
      </c>
      <c r="AM21" s="22"/>
      <c r="AN21" s="22">
        <v>17</v>
      </c>
      <c r="AO21" s="22">
        <v>9</v>
      </c>
      <c r="AP21" s="22">
        <v>1</v>
      </c>
      <c r="AQ21" s="22">
        <v>6</v>
      </c>
      <c r="AR21" s="22">
        <v>2</v>
      </c>
      <c r="AS21" s="22">
        <v>2</v>
      </c>
      <c r="AT21" s="22"/>
      <c r="AU21" s="22"/>
      <c r="AV21" s="22"/>
      <c r="AW21" s="22">
        <v>5335</v>
      </c>
      <c r="AX21" s="22">
        <v>268</v>
      </c>
      <c r="AY21" s="22">
        <v>5</v>
      </c>
      <c r="AZ21" s="22">
        <v>2635</v>
      </c>
      <c r="BA21" s="22">
        <v>260</v>
      </c>
      <c r="BB21" s="22">
        <v>5035</v>
      </c>
      <c r="BC21" s="22">
        <v>109</v>
      </c>
      <c r="BD21" s="22">
        <v>546</v>
      </c>
      <c r="BE21" s="22">
        <v>231</v>
      </c>
      <c r="BF21" s="22">
        <v>27</v>
      </c>
      <c r="BG21" s="22">
        <v>572</v>
      </c>
      <c r="BH21" s="22">
        <v>50</v>
      </c>
      <c r="BI21" s="22">
        <v>438</v>
      </c>
      <c r="BJ21" s="22"/>
      <c r="BK21" s="22">
        <v>60</v>
      </c>
      <c r="BL21" s="22"/>
      <c r="BM21" s="22"/>
      <c r="BN21" s="22"/>
      <c r="BO21" s="22">
        <v>8</v>
      </c>
      <c r="BP21" s="22"/>
      <c r="BQ21" s="22">
        <v>76</v>
      </c>
      <c r="BR21" s="22"/>
      <c r="BS21" s="22">
        <v>3</v>
      </c>
      <c r="BT21" s="22"/>
      <c r="BU21" s="22"/>
      <c r="BV21" s="22"/>
      <c r="BW21" s="22"/>
      <c r="BX21" s="22"/>
      <c r="BY21" s="22">
        <v>1015</v>
      </c>
      <c r="BZ21" s="22">
        <v>38</v>
      </c>
      <c r="CA21" s="22">
        <v>29</v>
      </c>
      <c r="CB21" s="22">
        <v>43767</v>
      </c>
      <c r="CC21" s="22">
        <v>2675</v>
      </c>
      <c r="CD21" s="22">
        <v>2</v>
      </c>
      <c r="CE21" s="22"/>
      <c r="CF21" s="22">
        <v>100</v>
      </c>
      <c r="CG21" s="22"/>
      <c r="CH21" s="22">
        <v>109342</v>
      </c>
      <c r="CI21" s="22">
        <v>11447</v>
      </c>
      <c r="CJ21" s="22">
        <v>155077</v>
      </c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>
        <v>592</v>
      </c>
      <c r="DF21" s="22"/>
      <c r="DG21" s="22">
        <v>30247</v>
      </c>
      <c r="DH21" s="22"/>
      <c r="DI21" s="22"/>
      <c r="DJ21" s="22"/>
      <c r="DK21" s="22">
        <v>1157</v>
      </c>
      <c r="DL21" s="22">
        <v>48212</v>
      </c>
      <c r="DM21" s="22"/>
      <c r="DN21" s="22"/>
      <c r="DO21" s="22"/>
      <c r="DP21" s="22"/>
      <c r="DQ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>
        <v>21</v>
      </c>
      <c r="EM21" s="22"/>
      <c r="EN21" s="22">
        <v>7348</v>
      </c>
      <c r="EO21" s="22"/>
      <c r="EP21" s="22"/>
      <c r="EQ21" s="22"/>
      <c r="ER21" s="22">
        <v>163</v>
      </c>
      <c r="ES21" s="22">
        <v>16481</v>
      </c>
      <c r="ET21" s="22"/>
      <c r="EU21" s="22"/>
      <c r="EV21" s="22"/>
      <c r="EW21" s="22"/>
      <c r="EX21" s="22"/>
      <c r="EY21" s="22">
        <v>2582</v>
      </c>
      <c r="EZ21" s="22"/>
      <c r="FA21" s="22"/>
      <c r="FB21" s="22"/>
      <c r="FC21" s="22"/>
      <c r="FD21" s="22"/>
      <c r="FE21" s="22"/>
      <c r="FF21" s="22"/>
      <c r="FG21" s="22">
        <v>1865</v>
      </c>
      <c r="FH21" s="22">
        <v>614</v>
      </c>
      <c r="FI21" s="22">
        <v>3018</v>
      </c>
      <c r="FJ21" s="22"/>
      <c r="FK21" s="22">
        <v>1109</v>
      </c>
      <c r="FL21" s="22">
        <v>8262</v>
      </c>
      <c r="FM21" s="22">
        <v>38385</v>
      </c>
      <c r="FN21" s="22">
        <v>1</v>
      </c>
      <c r="FO21" s="22"/>
      <c r="FP21" s="22"/>
      <c r="FQ21" s="22">
        <v>481</v>
      </c>
      <c r="FR21" s="22">
        <v>12101</v>
      </c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>
        <v>1045</v>
      </c>
      <c r="GP21" s="22">
        <v>11634</v>
      </c>
      <c r="GQ21" s="22"/>
      <c r="GR21" s="22"/>
      <c r="GS21" s="22"/>
      <c r="GT21" s="22"/>
      <c r="GU21" s="22">
        <v>1151</v>
      </c>
      <c r="GV21" s="22"/>
      <c r="GW21" s="22"/>
      <c r="GX21" s="22"/>
      <c r="GY21" s="22"/>
      <c r="GZ21" s="22"/>
      <c r="HA21" s="22"/>
      <c r="HB21" s="22"/>
      <c r="HC21" s="22"/>
      <c r="HD21" s="22"/>
      <c r="HE21" s="22"/>
    </row>
    <row r="22" spans="8:213" s="19" customFormat="1" ht="15" customHeight="1">
      <c r="H22" s="23" t="s">
        <v>171</v>
      </c>
      <c r="I22" s="24" t="s">
        <v>164</v>
      </c>
      <c r="J22" s="25">
        <f>(J21/J10)*100</f>
        <v>0.12661039686965783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</row>
    <row r="23" spans="8:213" s="19" customFormat="1" ht="15" customHeight="1">
      <c r="H23" s="20" t="s">
        <v>172</v>
      </c>
      <c r="I23" s="21" t="s">
        <v>162</v>
      </c>
      <c r="J23" s="22">
        <f>SUM(K23:CJ23)</f>
        <v>736117</v>
      </c>
      <c r="K23" s="22">
        <v>10916</v>
      </c>
      <c r="L23" s="22">
        <v>256</v>
      </c>
      <c r="M23" s="22">
        <v>1245</v>
      </c>
      <c r="N23" s="22"/>
      <c r="O23" s="22"/>
      <c r="P23" s="22"/>
      <c r="Q23" s="22"/>
      <c r="R23" s="22">
        <v>137</v>
      </c>
      <c r="S23" s="22">
        <v>226</v>
      </c>
      <c r="T23" s="22"/>
      <c r="U23" s="22"/>
      <c r="V23" s="22"/>
      <c r="W23" s="22"/>
      <c r="X23" s="22"/>
      <c r="Y23" s="22"/>
      <c r="Z23" s="22"/>
      <c r="AA23" s="22">
        <v>23179</v>
      </c>
      <c r="AB23" s="22">
        <v>628</v>
      </c>
      <c r="AC23" s="22">
        <v>7235</v>
      </c>
      <c r="AD23" s="22"/>
      <c r="AE23" s="22">
        <v>10881</v>
      </c>
      <c r="AF23" s="22">
        <v>12949</v>
      </c>
      <c r="AG23" s="22">
        <v>87632</v>
      </c>
      <c r="AH23" s="22">
        <v>6</v>
      </c>
      <c r="AI23" s="22"/>
      <c r="AJ23" s="22"/>
      <c r="AK23" s="22">
        <v>1358</v>
      </c>
      <c r="AL23" s="22">
        <v>21817</v>
      </c>
      <c r="AM23" s="22"/>
      <c r="AN23" s="22">
        <v>17</v>
      </c>
      <c r="AO23" s="22">
        <v>38</v>
      </c>
      <c r="AP23" s="22">
        <v>1</v>
      </c>
      <c r="AQ23" s="22">
        <v>9</v>
      </c>
      <c r="AR23" s="22">
        <v>15</v>
      </c>
      <c r="AS23" s="22"/>
      <c r="AT23" s="22"/>
      <c r="AU23" s="22"/>
      <c r="AV23" s="22"/>
      <c r="AW23" s="22">
        <v>6501</v>
      </c>
      <c r="AX23" s="22">
        <v>310</v>
      </c>
      <c r="AY23" s="22">
        <v>12</v>
      </c>
      <c r="AZ23" s="22">
        <v>3576</v>
      </c>
      <c r="BA23" s="22">
        <v>659</v>
      </c>
      <c r="BB23" s="22">
        <v>5351</v>
      </c>
      <c r="BC23" s="22">
        <v>143</v>
      </c>
      <c r="BD23" s="22">
        <v>815</v>
      </c>
      <c r="BE23" s="22">
        <v>353</v>
      </c>
      <c r="BF23" s="22">
        <v>42</v>
      </c>
      <c r="BG23" s="22">
        <v>1495</v>
      </c>
      <c r="BH23" s="22">
        <v>67</v>
      </c>
      <c r="BI23" s="22">
        <v>460</v>
      </c>
      <c r="BJ23" s="22">
        <v>4</v>
      </c>
      <c r="BK23" s="22">
        <v>84</v>
      </c>
      <c r="BL23" s="22">
        <v>4</v>
      </c>
      <c r="BM23" s="22">
        <v>1</v>
      </c>
      <c r="BN23" s="22">
        <v>2</v>
      </c>
      <c r="BO23" s="22">
        <v>4</v>
      </c>
      <c r="BP23" s="22"/>
      <c r="BQ23" s="22">
        <v>69</v>
      </c>
      <c r="BR23" s="22">
        <v>6</v>
      </c>
      <c r="BS23" s="22">
        <v>648</v>
      </c>
      <c r="BT23" s="22"/>
      <c r="BU23" s="22"/>
      <c r="BV23" s="22"/>
      <c r="BW23" s="22"/>
      <c r="BX23" s="22"/>
      <c r="BY23" s="22">
        <v>670</v>
      </c>
      <c r="BZ23" s="22">
        <v>4</v>
      </c>
      <c r="CA23" s="22">
        <v>27</v>
      </c>
      <c r="CB23" s="22">
        <v>41976</v>
      </c>
      <c r="CC23" s="22">
        <v>4206</v>
      </c>
      <c r="CD23" s="22">
        <v>14</v>
      </c>
      <c r="CE23" s="22"/>
      <c r="CF23" s="22">
        <v>122</v>
      </c>
      <c r="CG23" s="22"/>
      <c r="CH23" s="22">
        <v>242338</v>
      </c>
      <c r="CI23" s="22">
        <v>14845</v>
      </c>
      <c r="CJ23" s="22">
        <v>232764</v>
      </c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>
        <v>319728</v>
      </c>
      <c r="DH23" s="22"/>
      <c r="DI23" s="22"/>
      <c r="DJ23" s="22"/>
      <c r="DK23" s="22">
        <v>97687</v>
      </c>
      <c r="DL23" s="22">
        <v>44558</v>
      </c>
      <c r="DM23" s="22"/>
      <c r="DN23" s="22">
        <v>2000</v>
      </c>
      <c r="DO23" s="22"/>
      <c r="DP23" s="22"/>
      <c r="DQ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>
        <v>124141</v>
      </c>
      <c r="EO23" s="22"/>
      <c r="EP23" s="22"/>
      <c r="EQ23" s="22"/>
      <c r="ER23" s="22">
        <v>1126</v>
      </c>
      <c r="ES23" s="22">
        <v>15805</v>
      </c>
      <c r="ET23" s="22"/>
      <c r="EU23" s="22">
        <v>644</v>
      </c>
      <c r="EV23" s="22"/>
      <c r="EW23" s="22"/>
      <c r="EX23" s="22"/>
      <c r="EY23" s="22">
        <v>3533</v>
      </c>
      <c r="EZ23" s="22"/>
      <c r="FA23" s="22"/>
      <c r="FB23" s="22"/>
      <c r="FC23" s="22"/>
      <c r="FD23" s="22"/>
      <c r="FE23" s="22"/>
      <c r="FF23" s="22"/>
      <c r="FG23" s="22">
        <v>2311</v>
      </c>
      <c r="FH23" s="22">
        <v>628</v>
      </c>
      <c r="FI23" s="22">
        <v>5907</v>
      </c>
      <c r="FJ23" s="22"/>
      <c r="FK23" s="22">
        <v>1428</v>
      </c>
      <c r="FL23" s="22">
        <v>9185</v>
      </c>
      <c r="FM23" s="22">
        <v>49850</v>
      </c>
      <c r="FN23" s="22">
        <v>6</v>
      </c>
      <c r="FO23" s="22"/>
      <c r="FP23" s="22"/>
      <c r="FQ23" s="22">
        <v>1356</v>
      </c>
      <c r="FR23" s="22">
        <v>18811</v>
      </c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>
        <v>3764</v>
      </c>
      <c r="GP23" s="22">
        <v>24224</v>
      </c>
      <c r="GQ23" s="22"/>
      <c r="GR23" s="22"/>
      <c r="GS23" s="22"/>
      <c r="GT23" s="22"/>
      <c r="GU23" s="22">
        <v>500</v>
      </c>
      <c r="GV23" s="22"/>
      <c r="GW23" s="22"/>
      <c r="GX23" s="22"/>
      <c r="GY23" s="22"/>
      <c r="GZ23" s="22"/>
      <c r="HA23" s="22"/>
      <c r="HB23" s="22"/>
      <c r="HC23" s="22"/>
      <c r="HD23" s="22"/>
      <c r="HE23" s="22"/>
    </row>
    <row r="24" spans="8:213" s="19" customFormat="1" ht="15" customHeight="1">
      <c r="H24" s="23" t="s">
        <v>173</v>
      </c>
      <c r="I24" s="24" t="s">
        <v>164</v>
      </c>
      <c r="J24" s="25">
        <f>(J23/J10)*100</f>
        <v>0.20318039335108307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</row>
    <row r="25" spans="8:213" s="19" customFormat="1" ht="15" customHeight="1">
      <c r="H25" s="20" t="s">
        <v>174</v>
      </c>
      <c r="I25" s="21" t="s">
        <v>162</v>
      </c>
      <c r="J25" s="22">
        <f>SUM(K25:CJ25)</f>
        <v>251977</v>
      </c>
      <c r="K25" s="22">
        <v>7412</v>
      </c>
      <c r="L25" s="22">
        <v>377</v>
      </c>
      <c r="M25" s="22">
        <v>1516</v>
      </c>
      <c r="N25" s="22"/>
      <c r="O25" s="22"/>
      <c r="P25" s="22"/>
      <c r="Q25" s="22"/>
      <c r="R25" s="22">
        <v>50</v>
      </c>
      <c r="S25" s="22">
        <v>119</v>
      </c>
      <c r="T25" s="22"/>
      <c r="U25" s="22"/>
      <c r="V25" s="22"/>
      <c r="W25" s="22"/>
      <c r="X25" s="22"/>
      <c r="Y25" s="22"/>
      <c r="Z25" s="22"/>
      <c r="AA25" s="22">
        <v>8879</v>
      </c>
      <c r="AB25" s="22">
        <v>503</v>
      </c>
      <c r="AC25" s="22">
        <v>2046</v>
      </c>
      <c r="AD25" s="22"/>
      <c r="AE25" s="22">
        <v>4445</v>
      </c>
      <c r="AF25" s="22">
        <v>6138</v>
      </c>
      <c r="AG25" s="22">
        <v>35232</v>
      </c>
      <c r="AH25" s="22"/>
      <c r="AI25" s="22"/>
      <c r="AJ25" s="22"/>
      <c r="AK25" s="22"/>
      <c r="AL25" s="22">
        <v>6384</v>
      </c>
      <c r="AM25" s="22"/>
      <c r="AN25" s="22">
        <v>20</v>
      </c>
      <c r="AO25" s="22"/>
      <c r="AP25" s="22"/>
      <c r="AQ25" s="22">
        <v>6</v>
      </c>
      <c r="AR25" s="22"/>
      <c r="AS25" s="22"/>
      <c r="AT25" s="22"/>
      <c r="AU25" s="22"/>
      <c r="AV25" s="22"/>
      <c r="AW25" s="22">
        <v>4225</v>
      </c>
      <c r="AX25" s="22">
        <v>315</v>
      </c>
      <c r="AY25" s="22">
        <v>12</v>
      </c>
      <c r="AZ25" s="22">
        <v>1863</v>
      </c>
      <c r="BA25" s="22">
        <v>954</v>
      </c>
      <c r="BB25" s="22">
        <v>2760</v>
      </c>
      <c r="BC25" s="22">
        <v>38</v>
      </c>
      <c r="BD25" s="22">
        <v>323</v>
      </c>
      <c r="BE25" s="22">
        <v>109</v>
      </c>
      <c r="BF25" s="22">
        <v>35</v>
      </c>
      <c r="BG25" s="22">
        <v>3137</v>
      </c>
      <c r="BH25" s="22">
        <v>24</v>
      </c>
      <c r="BI25" s="22">
        <v>583</v>
      </c>
      <c r="BJ25" s="22"/>
      <c r="BK25" s="22">
        <v>64</v>
      </c>
      <c r="BL25" s="22">
        <v>8</v>
      </c>
      <c r="BM25" s="22"/>
      <c r="BN25" s="22">
        <v>1</v>
      </c>
      <c r="BO25" s="22">
        <v>17</v>
      </c>
      <c r="BP25" s="22"/>
      <c r="BQ25" s="22">
        <v>40</v>
      </c>
      <c r="BR25" s="22">
        <v>5</v>
      </c>
      <c r="BS25" s="22">
        <v>3</v>
      </c>
      <c r="BT25" s="22"/>
      <c r="BU25" s="22"/>
      <c r="BV25" s="22"/>
      <c r="BW25" s="22"/>
      <c r="BX25" s="22"/>
      <c r="BY25" s="22">
        <v>218</v>
      </c>
      <c r="BZ25" s="22">
        <v>10</v>
      </c>
      <c r="CA25" s="22">
        <v>14</v>
      </c>
      <c r="CB25" s="22">
        <v>20829</v>
      </c>
      <c r="CC25" s="22">
        <v>1208</v>
      </c>
      <c r="CD25" s="22">
        <v>99</v>
      </c>
      <c r="CE25" s="22"/>
      <c r="CF25" s="22">
        <v>20</v>
      </c>
      <c r="CG25" s="22"/>
      <c r="CH25" s="22">
        <v>60984</v>
      </c>
      <c r="CI25" s="22">
        <v>8868</v>
      </c>
      <c r="CJ25" s="22">
        <v>72084</v>
      </c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>
        <v>50</v>
      </c>
      <c r="DF25" s="22"/>
      <c r="DG25" s="22">
        <v>22502</v>
      </c>
      <c r="DH25" s="22"/>
      <c r="DI25" s="22"/>
      <c r="DJ25" s="22"/>
      <c r="DK25" s="22">
        <v>528</v>
      </c>
      <c r="DL25" s="22">
        <v>10007</v>
      </c>
      <c r="DM25" s="22"/>
      <c r="DN25" s="22"/>
      <c r="DO25" s="22"/>
      <c r="DP25" s="22"/>
      <c r="DQ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>
        <v>11</v>
      </c>
      <c r="EM25" s="22"/>
      <c r="EN25" s="22">
        <v>7730</v>
      </c>
      <c r="EO25" s="22"/>
      <c r="EP25" s="22"/>
      <c r="EQ25" s="22"/>
      <c r="ER25" s="22">
        <v>109</v>
      </c>
      <c r="ES25" s="22">
        <v>3899</v>
      </c>
      <c r="ET25" s="22"/>
      <c r="EU25" s="22"/>
      <c r="EV25" s="22"/>
      <c r="EW25" s="22"/>
      <c r="EX25" s="22"/>
      <c r="EY25" s="22">
        <v>1827</v>
      </c>
      <c r="EZ25" s="22"/>
      <c r="FA25" s="22"/>
      <c r="FB25" s="22"/>
      <c r="FC25" s="22"/>
      <c r="FD25" s="22"/>
      <c r="FE25" s="22"/>
      <c r="FF25" s="22"/>
      <c r="FG25" s="22">
        <v>803</v>
      </c>
      <c r="FH25" s="22">
        <v>503</v>
      </c>
      <c r="FI25" s="22">
        <v>1895</v>
      </c>
      <c r="FJ25" s="22"/>
      <c r="FK25" s="22">
        <v>668</v>
      </c>
      <c r="FL25" s="22">
        <v>5736</v>
      </c>
      <c r="FM25" s="22">
        <v>24734</v>
      </c>
      <c r="FN25" s="22"/>
      <c r="FO25" s="22"/>
      <c r="FP25" s="22"/>
      <c r="FQ25" s="22"/>
      <c r="FR25" s="22">
        <v>5692</v>
      </c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>
        <v>402</v>
      </c>
      <c r="GP25" s="22">
        <v>6310</v>
      </c>
      <c r="GQ25" s="22"/>
      <c r="GR25" s="22"/>
      <c r="GS25" s="22"/>
      <c r="GT25" s="22"/>
      <c r="GU25" s="22">
        <v>513</v>
      </c>
      <c r="GV25" s="22"/>
      <c r="GW25" s="22"/>
      <c r="GX25" s="22"/>
      <c r="GY25" s="22"/>
      <c r="GZ25" s="22"/>
      <c r="HA25" s="22"/>
      <c r="HB25" s="22"/>
      <c r="HC25" s="22"/>
      <c r="HD25" s="22"/>
      <c r="HE25" s="22"/>
    </row>
    <row r="26" spans="8:213" s="19" customFormat="1" ht="15" customHeight="1">
      <c r="H26" s="23" t="s">
        <v>175</v>
      </c>
      <c r="I26" s="24" t="s">
        <v>164</v>
      </c>
      <c r="J26" s="25">
        <f>(J25/J10)*100</f>
        <v>6.9549794360714193E-2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</row>
    <row r="27" spans="8:213" s="19" customFormat="1" ht="15" customHeight="1">
      <c r="H27" s="20" t="s">
        <v>176</v>
      </c>
      <c r="I27" s="21" t="s">
        <v>162</v>
      </c>
      <c r="J27" s="22">
        <f>SUM(K27:CJ27)</f>
        <v>161245</v>
      </c>
      <c r="K27" s="22">
        <v>7702</v>
      </c>
      <c r="L27" s="22">
        <v>221</v>
      </c>
      <c r="M27" s="22">
        <v>795</v>
      </c>
      <c r="N27" s="22"/>
      <c r="O27" s="22"/>
      <c r="P27" s="22"/>
      <c r="Q27" s="22">
        <v>5</v>
      </c>
      <c r="R27" s="22">
        <v>101</v>
      </c>
      <c r="S27" s="22">
        <v>89</v>
      </c>
      <c r="T27" s="22"/>
      <c r="U27" s="22"/>
      <c r="V27" s="22"/>
      <c r="W27" s="22"/>
      <c r="X27" s="22"/>
      <c r="Y27" s="22"/>
      <c r="Z27" s="22"/>
      <c r="AA27" s="22">
        <v>5083</v>
      </c>
      <c r="AB27" s="22">
        <v>249</v>
      </c>
      <c r="AC27" s="22">
        <v>1225</v>
      </c>
      <c r="AD27" s="22"/>
      <c r="AE27" s="22">
        <v>2172</v>
      </c>
      <c r="AF27" s="22">
        <v>3609</v>
      </c>
      <c r="AG27" s="22">
        <v>17254</v>
      </c>
      <c r="AH27" s="22"/>
      <c r="AI27" s="22"/>
      <c r="AJ27" s="22"/>
      <c r="AK27" s="22"/>
      <c r="AL27" s="22">
        <v>3220</v>
      </c>
      <c r="AM27" s="22"/>
      <c r="AN27" s="22">
        <v>25</v>
      </c>
      <c r="AO27" s="22">
        <v>1</v>
      </c>
      <c r="AP27" s="22">
        <v>22</v>
      </c>
      <c r="AQ27" s="22">
        <v>2</v>
      </c>
      <c r="AR27" s="22"/>
      <c r="AS27" s="22"/>
      <c r="AT27" s="22">
        <v>20</v>
      </c>
      <c r="AU27" s="22"/>
      <c r="AV27" s="22">
        <v>36</v>
      </c>
      <c r="AW27" s="22">
        <v>2552</v>
      </c>
      <c r="AX27" s="22">
        <v>162</v>
      </c>
      <c r="AY27" s="22">
        <v>2</v>
      </c>
      <c r="AZ27" s="22">
        <v>1060</v>
      </c>
      <c r="BA27" s="22">
        <v>866</v>
      </c>
      <c r="BB27" s="22">
        <v>3493</v>
      </c>
      <c r="BC27" s="22">
        <v>34</v>
      </c>
      <c r="BD27" s="22">
        <v>134</v>
      </c>
      <c r="BE27" s="22">
        <v>29</v>
      </c>
      <c r="BF27" s="22">
        <v>30</v>
      </c>
      <c r="BG27" s="22">
        <v>1201</v>
      </c>
      <c r="BH27" s="22">
        <v>25</v>
      </c>
      <c r="BI27" s="22">
        <v>160</v>
      </c>
      <c r="BJ27" s="22"/>
      <c r="BK27" s="22">
        <v>48</v>
      </c>
      <c r="BL27" s="22">
        <v>1</v>
      </c>
      <c r="BM27" s="22">
        <v>64</v>
      </c>
      <c r="BN27" s="22"/>
      <c r="BO27" s="22"/>
      <c r="BP27" s="22"/>
      <c r="BQ27" s="22">
        <v>76</v>
      </c>
      <c r="BR27" s="22">
        <v>2</v>
      </c>
      <c r="BS27" s="22">
        <v>1</v>
      </c>
      <c r="BT27" s="22"/>
      <c r="BU27" s="22"/>
      <c r="BV27" s="22"/>
      <c r="BW27" s="22"/>
      <c r="BX27" s="22"/>
      <c r="BY27" s="22">
        <v>82</v>
      </c>
      <c r="BZ27" s="22"/>
      <c r="CA27" s="22">
        <v>11</v>
      </c>
      <c r="CB27" s="22">
        <v>15878</v>
      </c>
      <c r="CC27" s="22">
        <v>564</v>
      </c>
      <c r="CD27" s="22">
        <v>3</v>
      </c>
      <c r="CE27" s="22"/>
      <c r="CF27" s="22">
        <v>18</v>
      </c>
      <c r="CG27" s="22"/>
      <c r="CH27" s="22">
        <v>46382</v>
      </c>
      <c r="CI27" s="22">
        <v>6283</v>
      </c>
      <c r="CJ27" s="22">
        <v>40253</v>
      </c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>
        <v>5000</v>
      </c>
      <c r="DF27" s="22"/>
      <c r="DG27" s="22">
        <v>15900</v>
      </c>
      <c r="DH27" s="22"/>
      <c r="DI27" s="22"/>
      <c r="DJ27" s="22"/>
      <c r="DK27" s="22">
        <v>1100</v>
      </c>
      <c r="DL27" s="22">
        <v>26908</v>
      </c>
      <c r="DM27" s="22"/>
      <c r="DN27" s="22"/>
      <c r="DO27" s="22"/>
      <c r="DP27" s="22">
        <v>85</v>
      </c>
      <c r="DQ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>
        <v>3122</v>
      </c>
      <c r="EM27" s="22"/>
      <c r="EN27" s="22">
        <v>3216</v>
      </c>
      <c r="EO27" s="22"/>
      <c r="EP27" s="22"/>
      <c r="EQ27" s="22"/>
      <c r="ER27" s="22">
        <v>22</v>
      </c>
      <c r="ES27" s="22">
        <v>6769</v>
      </c>
      <c r="ET27" s="22"/>
      <c r="EU27" s="22"/>
      <c r="EV27" s="22"/>
      <c r="EW27" s="22">
        <v>64</v>
      </c>
      <c r="EX27" s="22"/>
      <c r="EY27" s="22">
        <v>1050</v>
      </c>
      <c r="EZ27" s="22"/>
      <c r="FA27" s="22"/>
      <c r="FB27" s="22"/>
      <c r="FC27" s="22"/>
      <c r="FD27" s="22"/>
      <c r="FE27" s="22"/>
      <c r="FF27" s="22"/>
      <c r="FG27" s="22">
        <v>305</v>
      </c>
      <c r="FH27" s="22">
        <v>249</v>
      </c>
      <c r="FI27" s="22">
        <v>1162</v>
      </c>
      <c r="FJ27" s="22"/>
      <c r="FK27" s="22">
        <v>467</v>
      </c>
      <c r="FL27" s="22">
        <v>3216</v>
      </c>
      <c r="FM27" s="22">
        <v>11957</v>
      </c>
      <c r="FN27" s="22"/>
      <c r="FO27" s="22"/>
      <c r="FP27" s="22"/>
      <c r="FQ27" s="22"/>
      <c r="FR27" s="22">
        <v>2744</v>
      </c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>
        <v>393</v>
      </c>
      <c r="GP27" s="22">
        <v>3121</v>
      </c>
      <c r="GQ27" s="22"/>
      <c r="GR27" s="22"/>
      <c r="GS27" s="22"/>
      <c r="GT27" s="22"/>
      <c r="GU27" s="22">
        <v>291</v>
      </c>
      <c r="GV27" s="22"/>
      <c r="GW27" s="22"/>
      <c r="GX27" s="22"/>
      <c r="GY27" s="22"/>
      <c r="GZ27" s="22"/>
      <c r="HA27" s="22"/>
      <c r="HB27" s="22"/>
      <c r="HC27" s="22"/>
      <c r="HD27" s="22"/>
      <c r="HE27" s="22"/>
    </row>
    <row r="28" spans="8:213" s="19" customFormat="1" ht="15" customHeight="1">
      <c r="H28" s="23" t="s">
        <v>175</v>
      </c>
      <c r="I28" s="24" t="s">
        <v>164</v>
      </c>
      <c r="J28" s="25">
        <f>(J27/J10)*100</f>
        <v>4.4506270777465252E-2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</row>
    <row r="29" spans="8:213" s="19" customFormat="1" ht="15" customHeight="1">
      <c r="H29" s="20" t="s">
        <v>177</v>
      </c>
      <c r="I29" s="21" t="s">
        <v>162</v>
      </c>
      <c r="J29" s="22">
        <f>SUM(K29:CJ29)</f>
        <v>397458</v>
      </c>
      <c r="K29" s="22">
        <v>12596</v>
      </c>
      <c r="L29" s="22">
        <v>445</v>
      </c>
      <c r="M29" s="22">
        <v>2382</v>
      </c>
      <c r="N29" s="22"/>
      <c r="O29" s="22"/>
      <c r="P29" s="22"/>
      <c r="Q29" s="22"/>
      <c r="R29" s="22">
        <v>215</v>
      </c>
      <c r="S29" s="22">
        <v>344</v>
      </c>
      <c r="T29" s="22"/>
      <c r="U29" s="22"/>
      <c r="V29" s="22"/>
      <c r="W29" s="22"/>
      <c r="X29" s="22"/>
      <c r="Y29" s="22"/>
      <c r="Z29" s="22"/>
      <c r="AA29" s="22">
        <v>14607</v>
      </c>
      <c r="AB29" s="22">
        <v>1057</v>
      </c>
      <c r="AC29" s="22">
        <v>3365</v>
      </c>
      <c r="AD29" s="22"/>
      <c r="AE29" s="22">
        <v>7901</v>
      </c>
      <c r="AF29" s="22">
        <v>9745</v>
      </c>
      <c r="AG29" s="22">
        <v>55661</v>
      </c>
      <c r="AH29" s="22"/>
      <c r="AI29" s="22">
        <v>1</v>
      </c>
      <c r="AJ29" s="22"/>
      <c r="AK29" s="22">
        <v>1</v>
      </c>
      <c r="AL29" s="22">
        <v>10429</v>
      </c>
      <c r="AM29" s="22"/>
      <c r="AN29" s="22">
        <v>78</v>
      </c>
      <c r="AO29" s="22">
        <v>4</v>
      </c>
      <c r="AP29" s="22">
        <v>2</v>
      </c>
      <c r="AQ29" s="22">
        <v>6</v>
      </c>
      <c r="AR29" s="22">
        <v>1</v>
      </c>
      <c r="AS29" s="22">
        <v>2</v>
      </c>
      <c r="AT29" s="22">
        <v>4</v>
      </c>
      <c r="AU29" s="22">
        <v>1</v>
      </c>
      <c r="AV29" s="22"/>
      <c r="AW29" s="22">
        <v>5563</v>
      </c>
      <c r="AX29" s="22">
        <v>259</v>
      </c>
      <c r="AY29" s="22">
        <v>30</v>
      </c>
      <c r="AZ29" s="22">
        <v>3125</v>
      </c>
      <c r="BA29" s="22">
        <v>1185</v>
      </c>
      <c r="BB29" s="22">
        <v>7820</v>
      </c>
      <c r="BC29" s="22">
        <v>87</v>
      </c>
      <c r="BD29" s="22">
        <v>539</v>
      </c>
      <c r="BE29" s="22">
        <v>316</v>
      </c>
      <c r="BF29" s="22">
        <v>104</v>
      </c>
      <c r="BG29" s="22">
        <v>4109</v>
      </c>
      <c r="BH29" s="22">
        <v>109</v>
      </c>
      <c r="BI29" s="22">
        <v>919</v>
      </c>
      <c r="BJ29" s="22">
        <v>2</v>
      </c>
      <c r="BK29" s="22">
        <v>108</v>
      </c>
      <c r="BL29" s="22"/>
      <c r="BM29" s="22"/>
      <c r="BN29" s="22"/>
      <c r="BO29" s="22">
        <v>3</v>
      </c>
      <c r="BP29" s="22"/>
      <c r="BQ29" s="22">
        <v>97</v>
      </c>
      <c r="BR29" s="22">
        <v>3</v>
      </c>
      <c r="BS29" s="22">
        <v>14</v>
      </c>
      <c r="BT29" s="22"/>
      <c r="BU29" s="22">
        <v>3</v>
      </c>
      <c r="BV29" s="22"/>
      <c r="BW29" s="22"/>
      <c r="BX29" s="22"/>
      <c r="BY29" s="22">
        <v>285</v>
      </c>
      <c r="BZ29" s="22">
        <v>1</v>
      </c>
      <c r="CA29" s="22">
        <v>34</v>
      </c>
      <c r="CB29" s="22">
        <v>28745</v>
      </c>
      <c r="CC29" s="22">
        <v>1561</v>
      </c>
      <c r="CD29" s="22">
        <v>21</v>
      </c>
      <c r="CE29" s="22">
        <v>1</v>
      </c>
      <c r="CF29" s="22">
        <v>37</v>
      </c>
      <c r="CG29" s="22"/>
      <c r="CH29" s="22">
        <v>94289</v>
      </c>
      <c r="CI29" s="22">
        <v>9857</v>
      </c>
      <c r="CJ29" s="22">
        <v>119385</v>
      </c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>
        <v>50</v>
      </c>
      <c r="DF29" s="22"/>
      <c r="DG29" s="22">
        <v>77932</v>
      </c>
      <c r="DH29" s="22"/>
      <c r="DI29" s="22"/>
      <c r="DJ29" s="22"/>
      <c r="DK29" s="22">
        <v>42520</v>
      </c>
      <c r="DL29" s="22">
        <v>41599</v>
      </c>
      <c r="DM29" s="22"/>
      <c r="DN29" s="22"/>
      <c r="DO29" s="22"/>
      <c r="DP29" s="22"/>
      <c r="DQ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>
        <v>8</v>
      </c>
      <c r="EM29" s="22"/>
      <c r="EN29" s="22">
        <v>4589</v>
      </c>
      <c r="EO29" s="22"/>
      <c r="EP29" s="22"/>
      <c r="EQ29" s="22"/>
      <c r="ER29" s="22">
        <v>1161</v>
      </c>
      <c r="ES29" s="22">
        <v>15379</v>
      </c>
      <c r="ET29" s="22"/>
      <c r="EU29" s="22"/>
      <c r="EV29" s="22"/>
      <c r="EW29" s="22"/>
      <c r="EX29" s="22"/>
      <c r="EY29" s="22">
        <v>3060</v>
      </c>
      <c r="EZ29" s="22"/>
      <c r="FA29" s="22"/>
      <c r="FB29" s="22"/>
      <c r="FC29" s="22"/>
      <c r="FD29" s="22"/>
      <c r="FE29" s="22"/>
      <c r="FF29" s="22"/>
      <c r="FG29" s="22">
        <v>1346</v>
      </c>
      <c r="FH29" s="22">
        <v>1057</v>
      </c>
      <c r="FI29" s="22">
        <v>3317</v>
      </c>
      <c r="FJ29" s="22"/>
      <c r="FK29" s="22">
        <v>1420</v>
      </c>
      <c r="FL29" s="22">
        <v>7308</v>
      </c>
      <c r="FM29" s="22">
        <v>33303</v>
      </c>
      <c r="FN29" s="22"/>
      <c r="FO29" s="22"/>
      <c r="FP29" s="22"/>
      <c r="FQ29" s="22">
        <v>1</v>
      </c>
      <c r="FR29" s="22">
        <v>9108</v>
      </c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>
        <v>2419</v>
      </c>
      <c r="GP29" s="22">
        <v>15411</v>
      </c>
      <c r="GQ29" s="22"/>
      <c r="GR29" s="22"/>
      <c r="GS29" s="22"/>
      <c r="GT29" s="22"/>
      <c r="GU29" s="22">
        <v>887</v>
      </c>
      <c r="GV29" s="22"/>
      <c r="GW29" s="22"/>
      <c r="GX29" s="22"/>
      <c r="GY29" s="22"/>
      <c r="GZ29" s="22"/>
      <c r="HA29" s="22"/>
      <c r="HB29" s="22"/>
      <c r="HC29" s="22"/>
      <c r="HD29" s="22"/>
      <c r="HE29" s="22"/>
    </row>
    <row r="30" spans="8:213" s="19" customFormat="1" ht="15" customHeight="1">
      <c r="H30" s="23" t="s">
        <v>178</v>
      </c>
      <c r="I30" s="24" t="s">
        <v>164</v>
      </c>
      <c r="J30" s="25">
        <f>(J29/J10)*100</f>
        <v>0.10970494198685096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</row>
    <row r="31" spans="8:213" s="19" customFormat="1" ht="15" customHeight="1">
      <c r="H31" s="20" t="s">
        <v>179</v>
      </c>
      <c r="I31" s="21" t="s">
        <v>162</v>
      </c>
      <c r="J31" s="22">
        <f>SUM(K31:CJ31)</f>
        <v>1374429</v>
      </c>
      <c r="K31" s="22">
        <v>1836</v>
      </c>
      <c r="L31" s="22">
        <v>73</v>
      </c>
      <c r="M31" s="22">
        <v>188</v>
      </c>
      <c r="N31" s="22"/>
      <c r="O31" s="22"/>
      <c r="P31" s="22"/>
      <c r="Q31" s="22"/>
      <c r="R31" s="22">
        <v>60</v>
      </c>
      <c r="S31" s="22">
        <v>103</v>
      </c>
      <c r="T31" s="22"/>
      <c r="U31" s="22"/>
      <c r="V31" s="22"/>
      <c r="W31" s="22"/>
      <c r="X31" s="22"/>
      <c r="Y31" s="22"/>
      <c r="Z31" s="22"/>
      <c r="AA31" s="22">
        <v>1633</v>
      </c>
      <c r="AB31" s="22">
        <v>108</v>
      </c>
      <c r="AC31" s="22">
        <v>821</v>
      </c>
      <c r="AD31" s="22"/>
      <c r="AE31" s="22">
        <v>772</v>
      </c>
      <c r="AF31" s="22">
        <v>747</v>
      </c>
      <c r="AG31" s="22">
        <v>5110</v>
      </c>
      <c r="AH31" s="22"/>
      <c r="AI31" s="22"/>
      <c r="AJ31" s="22"/>
      <c r="AK31" s="22">
        <v>6</v>
      </c>
      <c r="AL31" s="22">
        <v>1196</v>
      </c>
      <c r="AM31" s="22"/>
      <c r="AN31" s="22"/>
      <c r="AO31" s="22">
        <v>1</v>
      </c>
      <c r="AP31" s="22"/>
      <c r="AQ31" s="22"/>
      <c r="AR31" s="22"/>
      <c r="AS31" s="22"/>
      <c r="AT31" s="22"/>
      <c r="AU31" s="22"/>
      <c r="AV31" s="22"/>
      <c r="AW31" s="22">
        <v>481</v>
      </c>
      <c r="AX31" s="22">
        <v>31</v>
      </c>
      <c r="AY31" s="22"/>
      <c r="AZ31" s="22">
        <v>478</v>
      </c>
      <c r="BA31" s="22">
        <v>205</v>
      </c>
      <c r="BB31" s="22">
        <v>1869</v>
      </c>
      <c r="BC31" s="22">
        <v>287</v>
      </c>
      <c r="BD31" s="22">
        <v>57</v>
      </c>
      <c r="BE31" s="22">
        <v>59</v>
      </c>
      <c r="BF31" s="22">
        <v>34</v>
      </c>
      <c r="BG31" s="22">
        <v>89</v>
      </c>
      <c r="BH31" s="22">
        <v>26</v>
      </c>
      <c r="BI31" s="22">
        <v>104</v>
      </c>
      <c r="BJ31" s="22"/>
      <c r="BK31" s="22">
        <v>32</v>
      </c>
      <c r="BL31" s="22"/>
      <c r="BM31" s="22"/>
      <c r="BN31" s="22">
        <v>1</v>
      </c>
      <c r="BO31" s="22">
        <v>3</v>
      </c>
      <c r="BP31" s="22"/>
      <c r="BQ31" s="22">
        <v>28</v>
      </c>
      <c r="BR31" s="22">
        <v>1</v>
      </c>
      <c r="BS31" s="22">
        <v>519010</v>
      </c>
      <c r="BT31" s="22"/>
      <c r="BU31" s="22"/>
      <c r="BV31" s="22"/>
      <c r="BW31" s="22"/>
      <c r="BX31" s="22"/>
      <c r="BY31" s="22">
        <v>44</v>
      </c>
      <c r="BZ31" s="22">
        <v>2</v>
      </c>
      <c r="CA31" s="22">
        <v>10</v>
      </c>
      <c r="CB31" s="22">
        <v>1996</v>
      </c>
      <c r="CC31" s="22">
        <v>175</v>
      </c>
      <c r="CD31" s="22">
        <v>5</v>
      </c>
      <c r="CE31" s="22"/>
      <c r="CF31" s="22">
        <v>7</v>
      </c>
      <c r="CG31" s="22"/>
      <c r="CH31" s="22">
        <v>822487</v>
      </c>
      <c r="CI31" s="22">
        <v>2209</v>
      </c>
      <c r="CJ31" s="22">
        <v>12045</v>
      </c>
      <c r="CL31" s="22"/>
      <c r="CM31" s="22"/>
      <c r="CN31" s="22">
        <v>1577871</v>
      </c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>
        <v>1180800</v>
      </c>
      <c r="DA31" s="22"/>
      <c r="DB31" s="22"/>
      <c r="DC31" s="22"/>
      <c r="DD31" s="22"/>
      <c r="DE31" s="22"/>
      <c r="DF31" s="22"/>
      <c r="DG31" s="22">
        <v>3000</v>
      </c>
      <c r="DH31" s="22"/>
      <c r="DI31" s="22"/>
      <c r="DJ31" s="22"/>
      <c r="DK31" s="22"/>
      <c r="DL31" s="22">
        <v>16751</v>
      </c>
      <c r="DM31" s="22"/>
      <c r="DN31" s="22">
        <v>1169606</v>
      </c>
      <c r="DO31" s="22"/>
      <c r="DP31" s="22"/>
      <c r="DQ31" s="22"/>
      <c r="DS31" s="22"/>
      <c r="DT31" s="22"/>
      <c r="DU31" s="22">
        <v>515453</v>
      </c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>
        <v>287655</v>
      </c>
      <c r="EH31" s="22"/>
      <c r="EI31" s="22"/>
      <c r="EJ31" s="22"/>
      <c r="EK31" s="22"/>
      <c r="EL31" s="22"/>
      <c r="EM31" s="22"/>
      <c r="EN31" s="22">
        <v>251</v>
      </c>
      <c r="EO31" s="22"/>
      <c r="EP31" s="22"/>
      <c r="EQ31" s="22"/>
      <c r="ER31" s="22"/>
      <c r="ES31" s="22">
        <v>11228</v>
      </c>
      <c r="ET31" s="22"/>
      <c r="EU31" s="22">
        <v>518988</v>
      </c>
      <c r="EV31" s="22"/>
      <c r="EW31" s="22"/>
      <c r="EX31" s="22"/>
      <c r="EY31" s="22">
        <v>431</v>
      </c>
      <c r="EZ31" s="22"/>
      <c r="FA31" s="22"/>
      <c r="FB31" s="22"/>
      <c r="FC31" s="22"/>
      <c r="FD31" s="22"/>
      <c r="FE31" s="22"/>
      <c r="FF31" s="22"/>
      <c r="FG31" s="22">
        <v>270</v>
      </c>
      <c r="FH31" s="22">
        <v>108</v>
      </c>
      <c r="FI31" s="22">
        <v>819</v>
      </c>
      <c r="FJ31" s="22"/>
      <c r="FK31" s="22">
        <v>48</v>
      </c>
      <c r="FL31" s="22">
        <v>638</v>
      </c>
      <c r="FM31" s="22">
        <v>2699</v>
      </c>
      <c r="FN31" s="22"/>
      <c r="FO31" s="22"/>
      <c r="FP31" s="22"/>
      <c r="FQ31" s="22">
        <v>6</v>
      </c>
      <c r="FR31" s="22">
        <v>1163</v>
      </c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>
        <v>107</v>
      </c>
      <c r="GP31" s="22">
        <v>1809</v>
      </c>
      <c r="GQ31" s="22"/>
      <c r="GR31" s="22"/>
      <c r="GS31" s="22"/>
      <c r="GT31" s="22"/>
      <c r="GU31" s="22">
        <v>6</v>
      </c>
      <c r="GV31" s="22"/>
      <c r="GW31" s="22"/>
      <c r="GX31" s="22"/>
      <c r="GY31" s="22"/>
      <c r="GZ31" s="22"/>
      <c r="HA31" s="22"/>
      <c r="HB31" s="22"/>
      <c r="HC31" s="22"/>
      <c r="HD31" s="22"/>
      <c r="HE31" s="22"/>
    </row>
    <row r="32" spans="8:213" s="19" customFormat="1" ht="15" customHeight="1">
      <c r="H32" s="23" t="s">
        <v>180</v>
      </c>
      <c r="I32" s="24" t="s">
        <v>164</v>
      </c>
      <c r="J32" s="25">
        <f>(J31/J10)*100</f>
        <v>0.3793649988427597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78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8" manualBreakCount="8">
    <brk id="19" max="31" man="1"/>
    <brk id="52" max="31" man="1"/>
    <brk id="62" max="31" man="1"/>
    <brk id="71" max="31" man="1"/>
    <brk id="80" max="31" man="1"/>
    <brk id="89" max="31" man="1"/>
    <brk id="122" max="31" man="1"/>
    <brk id="155" max="3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90625" style="1" hidden="1" customWidth="1"/>
    <col min="7" max="7" width="8.984375E-2" style="1" customWidth="1"/>
    <col min="8" max="8" width="12.6328125" style="3" customWidth="1"/>
    <col min="9" max="9" width="15.6328125" style="3" customWidth="1"/>
    <col min="10" max="10" width="15.6328125" style="1" customWidth="1"/>
    <col min="11" max="88" width="12.6328125" style="1" customWidth="1"/>
    <col min="89" max="16384" width="9" style="1"/>
  </cols>
  <sheetData>
    <row r="1" spans="7:88" ht="15" customHeight="1">
      <c r="H1" s="2" t="s">
        <v>181</v>
      </c>
    </row>
    <row r="2" spans="7:88" ht="15" customHeight="1">
      <c r="G2" s="4" t="s">
        <v>215</v>
      </c>
      <c r="L2" s="13" t="s">
        <v>182</v>
      </c>
    </row>
    <row r="3" spans="7:88" hidden="1"/>
    <row r="4" spans="7:88" hidden="1"/>
    <row r="5" spans="7:88" hidden="1">
      <c r="G5" s="1" t="s">
        <v>216</v>
      </c>
    </row>
    <row r="6" spans="7:88" hidden="1"/>
    <row r="7" spans="7:88" hidden="1"/>
    <row r="8" spans="7:88" hidden="1"/>
    <row r="9" spans="7:88" ht="284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183</v>
      </c>
      <c r="M9" s="9" t="s">
        <v>8</v>
      </c>
      <c r="N9" s="10" t="s">
        <v>9</v>
      </c>
      <c r="O9" s="9" t="s">
        <v>10</v>
      </c>
      <c r="P9" s="10" t="s">
        <v>184</v>
      </c>
      <c r="Q9" s="9" t="s">
        <v>12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185</v>
      </c>
      <c r="W9" s="11" t="s">
        <v>18</v>
      </c>
      <c r="X9" s="11" t="s">
        <v>186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187</v>
      </c>
      <c r="AJ9" s="10" t="s">
        <v>31</v>
      </c>
      <c r="AK9" s="10" t="s">
        <v>188</v>
      </c>
      <c r="AL9" s="10" t="s">
        <v>189</v>
      </c>
      <c r="AM9" s="12" t="s">
        <v>190</v>
      </c>
      <c r="AN9" s="11" t="s">
        <v>35</v>
      </c>
      <c r="AO9" s="11" t="s">
        <v>191</v>
      </c>
      <c r="AP9" s="11" t="s">
        <v>37</v>
      </c>
      <c r="AQ9" s="11" t="s">
        <v>192</v>
      </c>
      <c r="AR9" s="11" t="s">
        <v>193</v>
      </c>
      <c r="AS9" s="11" t="s">
        <v>40</v>
      </c>
      <c r="AT9" s="11" t="s">
        <v>41</v>
      </c>
      <c r="AU9" s="11" t="s">
        <v>42</v>
      </c>
      <c r="AV9" s="11" t="s">
        <v>194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60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195</v>
      </c>
      <c r="BT9" s="9" t="s">
        <v>67</v>
      </c>
      <c r="BU9" s="9" t="s">
        <v>68</v>
      </c>
      <c r="BV9" s="9" t="s">
        <v>196</v>
      </c>
      <c r="BW9" s="9" t="s">
        <v>70</v>
      </c>
      <c r="BX9" s="9" t="s">
        <v>71</v>
      </c>
      <c r="BY9" s="12" t="s">
        <v>72</v>
      </c>
      <c r="BZ9" s="12" t="s">
        <v>73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197</v>
      </c>
    </row>
    <row r="10" spans="7:88" s="15" customFormat="1" ht="15" customHeight="1">
      <c r="H10" s="16" t="s">
        <v>160</v>
      </c>
      <c r="I10" s="17"/>
      <c r="J10" s="18">
        <f>SUM(K10:CJ10)</f>
        <v>991736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4851</v>
      </c>
      <c r="AX10" s="18">
        <f t="shared" si="0"/>
        <v>4</v>
      </c>
      <c r="AY10" s="18">
        <f t="shared" si="0"/>
        <v>0</v>
      </c>
      <c r="AZ10" s="18">
        <f t="shared" si="0"/>
        <v>409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N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18595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31828</v>
      </c>
      <c r="CI10" s="18">
        <f t="shared" si="3"/>
        <v>153</v>
      </c>
      <c r="CJ10" s="18">
        <f t="shared" si="3"/>
        <v>935896</v>
      </c>
    </row>
    <row r="11" spans="7:88" s="19" customFormat="1" ht="30" customHeight="1">
      <c r="H11" s="20" t="s">
        <v>161</v>
      </c>
      <c r="I11" s="21" t="s">
        <v>162</v>
      </c>
      <c r="J11" s="22">
        <f>SUM(K11:CJ11)</f>
        <v>52819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345</v>
      </c>
      <c r="AX11" s="22"/>
      <c r="AY11" s="22"/>
      <c r="AZ11" s="22">
        <v>84</v>
      </c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>
        <v>372</v>
      </c>
      <c r="CD11" s="22"/>
      <c r="CE11" s="22"/>
      <c r="CF11" s="22"/>
      <c r="CG11" s="22"/>
      <c r="CH11" s="22">
        <v>1742</v>
      </c>
      <c r="CI11" s="22">
        <v>6</v>
      </c>
      <c r="CJ11" s="22">
        <v>50270</v>
      </c>
    </row>
    <row r="12" spans="7:88" s="19" customFormat="1" ht="15" customHeight="1">
      <c r="H12" s="23" t="s">
        <v>163</v>
      </c>
      <c r="I12" s="24" t="s">
        <v>164</v>
      </c>
      <c r="J12" s="25">
        <f>(J11/J10)*100</f>
        <v>5.3259133479071039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165</v>
      </c>
      <c r="I13" s="21" t="s">
        <v>162</v>
      </c>
      <c r="J13" s="22">
        <f>SUM(K13:CJ13)</f>
        <v>71129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293</v>
      </c>
      <c r="AX13" s="22">
        <v>2</v>
      </c>
      <c r="AY13" s="22"/>
      <c r="AZ13" s="22">
        <v>16</v>
      </c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568</v>
      </c>
      <c r="CD13" s="22"/>
      <c r="CE13" s="22"/>
      <c r="CF13" s="22"/>
      <c r="CG13" s="22"/>
      <c r="CH13" s="22">
        <v>1200</v>
      </c>
      <c r="CI13" s="22">
        <v>20</v>
      </c>
      <c r="CJ13" s="22">
        <v>69030</v>
      </c>
    </row>
    <row r="14" spans="7:88" s="19" customFormat="1" ht="15" customHeight="1">
      <c r="H14" s="23" t="s">
        <v>166</v>
      </c>
      <c r="I14" s="24" t="s">
        <v>164</v>
      </c>
      <c r="J14" s="25">
        <f>(J13/J10)*100</f>
        <v>7.1721708196536174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167</v>
      </c>
      <c r="I15" s="21" t="s">
        <v>162</v>
      </c>
      <c r="J15" s="22">
        <f>SUM(K15:CJ15)</f>
        <v>409446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1355</v>
      </c>
      <c r="AX15" s="22"/>
      <c r="AY15" s="22"/>
      <c r="AZ15" s="22">
        <v>93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11250</v>
      </c>
      <c r="CD15" s="22"/>
      <c r="CE15" s="22"/>
      <c r="CF15" s="22"/>
      <c r="CG15" s="22"/>
      <c r="CH15" s="22">
        <v>17522</v>
      </c>
      <c r="CI15" s="22">
        <v>57</v>
      </c>
      <c r="CJ15" s="22">
        <v>379169</v>
      </c>
    </row>
    <row r="16" spans="7:88" s="19" customFormat="1" ht="15" customHeight="1">
      <c r="H16" s="23" t="s">
        <v>165</v>
      </c>
      <c r="I16" s="24" t="s">
        <v>164</v>
      </c>
      <c r="J16" s="25">
        <f>(J15/J10)*100</f>
        <v>41.285785733299988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168</v>
      </c>
      <c r="I17" s="21" t="s">
        <v>162</v>
      </c>
      <c r="J17" s="22">
        <f>SUM(K17:CJ17)</f>
        <v>34308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104</v>
      </c>
      <c r="AX17" s="22"/>
      <c r="AY17" s="22"/>
      <c r="AZ17" s="22">
        <v>47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315</v>
      </c>
      <c r="CD17" s="22"/>
      <c r="CE17" s="22"/>
      <c r="CF17" s="22"/>
      <c r="CG17" s="22"/>
      <c r="CH17" s="22">
        <v>523</v>
      </c>
      <c r="CI17" s="22">
        <v>8</v>
      </c>
      <c r="CJ17" s="22">
        <v>33311</v>
      </c>
    </row>
    <row r="18" spans="8:88" s="19" customFormat="1" ht="15" customHeight="1">
      <c r="H18" s="23" t="s">
        <v>169</v>
      </c>
      <c r="I18" s="24" t="s">
        <v>164</v>
      </c>
      <c r="J18" s="25">
        <f>(J17/J10)*100</f>
        <v>3.4593883856187535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166</v>
      </c>
      <c r="I19" s="21" t="s">
        <v>162</v>
      </c>
      <c r="J19" s="22">
        <f>SUM(K19:CJ19)</f>
        <v>22505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61</v>
      </c>
      <c r="AX19" s="22"/>
      <c r="AY19" s="22"/>
      <c r="AZ19" s="22">
        <v>19</v>
      </c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248</v>
      </c>
      <c r="CD19" s="22"/>
      <c r="CE19" s="22"/>
      <c r="CF19" s="22"/>
      <c r="CG19" s="22"/>
      <c r="CH19" s="22">
        <v>466</v>
      </c>
      <c r="CI19" s="22"/>
      <c r="CJ19" s="22">
        <v>21711</v>
      </c>
    </row>
    <row r="20" spans="8:88" s="19" customFormat="1" ht="15" customHeight="1">
      <c r="H20" s="23" t="s">
        <v>170</v>
      </c>
      <c r="I20" s="24" t="s">
        <v>164</v>
      </c>
      <c r="J20" s="25">
        <f>(J19/J10)*100</f>
        <v>2.2692531076818829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165</v>
      </c>
      <c r="I21" s="21" t="s">
        <v>162</v>
      </c>
      <c r="J21" s="22">
        <f>SUM(K21:CJ21)</f>
        <v>99340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344</v>
      </c>
      <c r="AX21" s="22"/>
      <c r="AY21" s="22"/>
      <c r="AZ21" s="22">
        <v>22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1481</v>
      </c>
      <c r="CD21" s="22"/>
      <c r="CE21" s="22"/>
      <c r="CF21" s="22"/>
      <c r="CG21" s="22"/>
      <c r="CH21" s="22">
        <v>2309</v>
      </c>
      <c r="CI21" s="22">
        <v>21</v>
      </c>
      <c r="CJ21" s="22">
        <v>95163</v>
      </c>
    </row>
    <row r="22" spans="8:88" s="19" customFormat="1" ht="15" customHeight="1">
      <c r="H22" s="23" t="s">
        <v>171</v>
      </c>
      <c r="I22" s="24" t="s">
        <v>164</v>
      </c>
      <c r="J22" s="25">
        <f>(J21/J10)*100</f>
        <v>10.016778658836625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172</v>
      </c>
      <c r="I23" s="21" t="s">
        <v>162</v>
      </c>
      <c r="J23" s="22">
        <f>SUM(K23:CJ23)</f>
        <v>136829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1126</v>
      </c>
      <c r="AX23" s="22">
        <v>1</v>
      </c>
      <c r="AY23" s="22"/>
      <c r="AZ23" s="22">
        <v>27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2306</v>
      </c>
      <c r="CD23" s="22"/>
      <c r="CE23" s="22"/>
      <c r="CF23" s="22"/>
      <c r="CG23" s="22"/>
      <c r="CH23" s="22">
        <v>3601</v>
      </c>
      <c r="CI23" s="22">
        <v>32</v>
      </c>
      <c r="CJ23" s="22">
        <v>129736</v>
      </c>
    </row>
    <row r="24" spans="8:88" s="19" customFormat="1" ht="15" customHeight="1">
      <c r="H24" s="23" t="s">
        <v>173</v>
      </c>
      <c r="I24" s="24" t="s">
        <v>164</v>
      </c>
      <c r="J24" s="25">
        <f>(J23/J10)*100</f>
        <v>13.796917728105059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174</v>
      </c>
      <c r="I25" s="21" t="s">
        <v>162</v>
      </c>
      <c r="J25" s="22">
        <f>SUM(K25:CJ25)</f>
        <v>44847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362</v>
      </c>
      <c r="AX25" s="22"/>
      <c r="AY25" s="22"/>
      <c r="AZ25" s="22">
        <v>24</v>
      </c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743</v>
      </c>
      <c r="CD25" s="22"/>
      <c r="CE25" s="22"/>
      <c r="CF25" s="22"/>
      <c r="CG25" s="22"/>
      <c r="CH25" s="22">
        <v>882</v>
      </c>
      <c r="CI25" s="22"/>
      <c r="CJ25" s="22">
        <v>42836</v>
      </c>
    </row>
    <row r="26" spans="8:88" s="19" customFormat="1" ht="15" customHeight="1">
      <c r="H26" s="23" t="s">
        <v>175</v>
      </c>
      <c r="I26" s="24" t="s">
        <v>164</v>
      </c>
      <c r="J26" s="25">
        <f>(J25/J10)*100</f>
        <v>4.5220703897004846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176</v>
      </c>
      <c r="I27" s="21" t="s">
        <v>162</v>
      </c>
      <c r="J27" s="22">
        <f>SUM(K27:CJ27)</f>
        <v>28810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261</v>
      </c>
      <c r="AX27" s="22"/>
      <c r="AY27" s="22"/>
      <c r="AZ27" s="22">
        <v>5</v>
      </c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285</v>
      </c>
      <c r="CD27" s="22"/>
      <c r="CE27" s="22"/>
      <c r="CF27" s="22"/>
      <c r="CG27" s="22"/>
      <c r="CH27" s="22">
        <v>1144</v>
      </c>
      <c r="CI27" s="22"/>
      <c r="CJ27" s="22">
        <v>27115</v>
      </c>
    </row>
    <row r="28" spans="8:88" s="19" customFormat="1" ht="15" customHeight="1">
      <c r="H28" s="23" t="s">
        <v>175</v>
      </c>
      <c r="I28" s="24" t="s">
        <v>164</v>
      </c>
      <c r="J28" s="25">
        <f>(J27/J10)*100</f>
        <v>2.9050069776634104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177</v>
      </c>
      <c r="I29" s="21" t="s">
        <v>162</v>
      </c>
      <c r="J29" s="22">
        <f>SUM(K29:CJ29)</f>
        <v>82153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462</v>
      </c>
      <c r="AX29" s="22">
        <v>1</v>
      </c>
      <c r="AY29" s="22"/>
      <c r="AZ29" s="22">
        <v>33</v>
      </c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897</v>
      </c>
      <c r="CD29" s="22"/>
      <c r="CE29" s="22"/>
      <c r="CF29" s="22"/>
      <c r="CG29" s="22"/>
      <c r="CH29" s="22">
        <v>1855</v>
      </c>
      <c r="CI29" s="22">
        <v>9</v>
      </c>
      <c r="CJ29" s="22">
        <v>78896</v>
      </c>
    </row>
    <row r="30" spans="8:88" s="19" customFormat="1" ht="15" customHeight="1">
      <c r="H30" s="23" t="s">
        <v>178</v>
      </c>
      <c r="I30" s="24" t="s">
        <v>164</v>
      </c>
      <c r="J30" s="25">
        <f>(J29/J10)*100</f>
        <v>8.2837569675800822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179</v>
      </c>
      <c r="I31" s="21" t="s">
        <v>162</v>
      </c>
      <c r="J31" s="22">
        <f>SUM(K31:CJ31)</f>
        <v>9550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138</v>
      </c>
      <c r="AX31" s="22"/>
      <c r="AY31" s="22"/>
      <c r="AZ31" s="22">
        <v>39</v>
      </c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>
        <v>130</v>
      </c>
      <c r="CD31" s="22"/>
      <c r="CE31" s="22"/>
      <c r="CF31" s="22"/>
      <c r="CG31" s="22"/>
      <c r="CH31" s="22">
        <v>584</v>
      </c>
      <c r="CI31" s="22"/>
      <c r="CJ31" s="22">
        <v>8659</v>
      </c>
    </row>
    <row r="32" spans="8:88" s="19" customFormat="1" ht="15" customHeight="1">
      <c r="H32" s="23" t="s">
        <v>180</v>
      </c>
      <c r="I32" s="24" t="s">
        <v>164</v>
      </c>
      <c r="J32" s="25">
        <f>(J31/J10)*100</f>
        <v>0.96295788395298743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70" max="3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CJ33"/>
  <sheetViews>
    <sheetView showGridLines="0" topLeftCell="G1" zoomScaleNormal="100" zoomScaleSheetLayoutView="70" workbookViewId="0"/>
  </sheetViews>
  <sheetFormatPr defaultColWidth="9" defaultRowHeight="12"/>
  <cols>
    <col min="1" max="5" width="0" style="1" hidden="1" customWidth="1"/>
    <col min="6" max="6" width="1.90625" style="1" hidden="1" customWidth="1"/>
    <col min="7" max="7" width="8.984375E-2" style="1" customWidth="1"/>
    <col min="8" max="8" width="12.6328125" style="3" customWidth="1"/>
    <col min="9" max="9" width="15.6328125" style="3" customWidth="1"/>
    <col min="10" max="10" width="15.6328125" style="1" customWidth="1"/>
    <col min="11" max="88" width="12.6328125" style="1" customWidth="1"/>
    <col min="89" max="16384" width="9" style="1"/>
  </cols>
  <sheetData>
    <row r="1" spans="7:88" ht="15" customHeight="1">
      <c r="H1" s="2" t="s">
        <v>198</v>
      </c>
    </row>
    <row r="2" spans="7:88" ht="15" customHeight="1">
      <c r="G2" s="4" t="s">
        <v>215</v>
      </c>
      <c r="L2" s="13" t="s">
        <v>199</v>
      </c>
    </row>
    <row r="3" spans="7:88" hidden="1"/>
    <row r="4" spans="7:88" hidden="1"/>
    <row r="5" spans="7:88" hidden="1">
      <c r="G5" s="1" t="s">
        <v>216</v>
      </c>
    </row>
    <row r="6" spans="7:88" hidden="1"/>
    <row r="7" spans="7:88" hidden="1"/>
    <row r="8" spans="7:88" hidden="1"/>
    <row r="9" spans="7:88" ht="284" customHeight="1">
      <c r="H9" s="6" t="s">
        <v>3</v>
      </c>
      <c r="I9" s="7" t="s">
        <v>4</v>
      </c>
      <c r="J9" s="8" t="s">
        <v>5</v>
      </c>
      <c r="K9" s="9" t="s">
        <v>6</v>
      </c>
      <c r="L9" s="9" t="s">
        <v>200</v>
      </c>
      <c r="M9" s="9" t="s">
        <v>8</v>
      </c>
      <c r="N9" s="10" t="s">
        <v>9</v>
      </c>
      <c r="O9" s="9" t="s">
        <v>201</v>
      </c>
      <c r="P9" s="10" t="s">
        <v>202</v>
      </c>
      <c r="Q9" s="9" t="s">
        <v>203</v>
      </c>
      <c r="R9" s="9" t="s">
        <v>13</v>
      </c>
      <c r="S9" s="9" t="s">
        <v>14</v>
      </c>
      <c r="T9" s="11" t="s">
        <v>15</v>
      </c>
      <c r="U9" s="11" t="s">
        <v>16</v>
      </c>
      <c r="V9" s="11" t="s">
        <v>17</v>
      </c>
      <c r="W9" s="11" t="s">
        <v>18</v>
      </c>
      <c r="X9" s="11" t="s">
        <v>204</v>
      </c>
      <c r="Y9" s="11" t="s">
        <v>20</v>
      </c>
      <c r="Z9" s="11" t="s">
        <v>21</v>
      </c>
      <c r="AA9" s="11" t="s">
        <v>22</v>
      </c>
      <c r="AB9" s="11" t="s">
        <v>23</v>
      </c>
      <c r="AC9" s="11" t="s">
        <v>24</v>
      </c>
      <c r="AD9" s="11" t="s">
        <v>25</v>
      </c>
      <c r="AE9" s="10" t="s">
        <v>26</v>
      </c>
      <c r="AF9" s="10" t="s">
        <v>27</v>
      </c>
      <c r="AG9" s="10" t="s">
        <v>28</v>
      </c>
      <c r="AH9" s="10" t="s">
        <v>29</v>
      </c>
      <c r="AI9" s="10" t="s">
        <v>205</v>
      </c>
      <c r="AJ9" s="10" t="s">
        <v>31</v>
      </c>
      <c r="AK9" s="10" t="s">
        <v>206</v>
      </c>
      <c r="AL9" s="10" t="s">
        <v>33</v>
      </c>
      <c r="AM9" s="12" t="s">
        <v>207</v>
      </c>
      <c r="AN9" s="11" t="s">
        <v>208</v>
      </c>
      <c r="AO9" s="11" t="s">
        <v>191</v>
      </c>
      <c r="AP9" s="11" t="s">
        <v>209</v>
      </c>
      <c r="AQ9" s="11" t="s">
        <v>38</v>
      </c>
      <c r="AR9" s="11" t="s">
        <v>39</v>
      </c>
      <c r="AS9" s="11" t="s">
        <v>210</v>
      </c>
      <c r="AT9" s="11" t="s">
        <v>41</v>
      </c>
      <c r="AU9" s="11" t="s">
        <v>211</v>
      </c>
      <c r="AV9" s="11" t="s">
        <v>212</v>
      </c>
      <c r="AW9" s="12" t="s">
        <v>44</v>
      </c>
      <c r="AX9" s="9" t="s">
        <v>45</v>
      </c>
      <c r="AY9" s="9" t="s">
        <v>46</v>
      </c>
      <c r="AZ9" s="9" t="s">
        <v>47</v>
      </c>
      <c r="BA9" s="9" t="s">
        <v>48</v>
      </c>
      <c r="BB9" s="9" t="s">
        <v>49</v>
      </c>
      <c r="BC9" s="9" t="s">
        <v>50</v>
      </c>
      <c r="BD9" s="9" t="s">
        <v>51</v>
      </c>
      <c r="BE9" s="9" t="s">
        <v>52</v>
      </c>
      <c r="BF9" s="9" t="s">
        <v>53</v>
      </c>
      <c r="BG9" s="9" t="s">
        <v>54</v>
      </c>
      <c r="BH9" s="9" t="s">
        <v>55</v>
      </c>
      <c r="BI9" s="9" t="s">
        <v>56</v>
      </c>
      <c r="BJ9" s="9" t="s">
        <v>57</v>
      </c>
      <c r="BK9" s="9" t="s">
        <v>58</v>
      </c>
      <c r="BL9" s="9" t="s">
        <v>59</v>
      </c>
      <c r="BM9" s="10" t="s">
        <v>213</v>
      </c>
      <c r="BN9" s="9" t="s">
        <v>61</v>
      </c>
      <c r="BO9" s="9" t="s">
        <v>62</v>
      </c>
      <c r="BP9" s="9" t="s">
        <v>63</v>
      </c>
      <c r="BQ9" s="9" t="s">
        <v>64</v>
      </c>
      <c r="BR9" s="12" t="s">
        <v>65</v>
      </c>
      <c r="BS9" s="11" t="s">
        <v>66</v>
      </c>
      <c r="BT9" s="9" t="s">
        <v>67</v>
      </c>
      <c r="BU9" s="9" t="s">
        <v>68</v>
      </c>
      <c r="BV9" s="9" t="s">
        <v>69</v>
      </c>
      <c r="BW9" s="9" t="s">
        <v>70</v>
      </c>
      <c r="BX9" s="9" t="s">
        <v>71</v>
      </c>
      <c r="BY9" s="12" t="s">
        <v>72</v>
      </c>
      <c r="BZ9" s="12" t="s">
        <v>214</v>
      </c>
      <c r="CA9" s="9" t="s">
        <v>74</v>
      </c>
      <c r="CB9" s="9" t="s">
        <v>75</v>
      </c>
      <c r="CC9" s="9" t="s">
        <v>76</v>
      </c>
      <c r="CD9" s="9" t="s">
        <v>77</v>
      </c>
      <c r="CE9" s="9" t="s">
        <v>78</v>
      </c>
      <c r="CF9" s="9" t="s">
        <v>79</v>
      </c>
      <c r="CG9" s="9" t="s">
        <v>80</v>
      </c>
      <c r="CH9" s="9" t="s">
        <v>81</v>
      </c>
      <c r="CI9" s="9" t="s">
        <v>82</v>
      </c>
      <c r="CJ9" s="10" t="s">
        <v>83</v>
      </c>
    </row>
    <row r="10" spans="7:88" s="15" customFormat="1" ht="15" customHeight="1">
      <c r="H10" s="16" t="s">
        <v>160</v>
      </c>
      <c r="I10" s="17"/>
      <c r="J10" s="18">
        <f>SUM(K10:CJ10)</f>
        <v>13119</v>
      </c>
      <c r="K10" s="18">
        <f t="shared" ref="K10:BV10" si="0">SUM(K11:K32)</f>
        <v>0</v>
      </c>
      <c r="L10" s="18">
        <f t="shared" si="0"/>
        <v>0</v>
      </c>
      <c r="M10" s="18">
        <f t="shared" si="0"/>
        <v>0</v>
      </c>
      <c r="N10" s="18">
        <f>SUM(N11:N32)</f>
        <v>0</v>
      </c>
      <c r="O10" s="18">
        <f t="shared" si="0"/>
        <v>0</v>
      </c>
      <c r="P10" s="18">
        <f>SUM(P11:P32)</f>
        <v>0</v>
      </c>
      <c r="Q10" s="18">
        <f>SUM(Q11:Q32)</f>
        <v>0</v>
      </c>
      <c r="R10" s="18">
        <f t="shared" si="0"/>
        <v>0</v>
      </c>
      <c r="S10" s="18">
        <f t="shared" si="0"/>
        <v>0</v>
      </c>
      <c r="T10" s="18">
        <f t="shared" si="0"/>
        <v>0</v>
      </c>
      <c r="U10" s="18">
        <f t="shared" si="0"/>
        <v>0</v>
      </c>
      <c r="V10" s="18">
        <f t="shared" si="0"/>
        <v>0</v>
      </c>
      <c r="W10" s="18">
        <f t="shared" si="0"/>
        <v>0</v>
      </c>
      <c r="X10" s="18">
        <f>SUM(X11:X32)</f>
        <v>0</v>
      </c>
      <c r="Y10" s="18">
        <f>SUM(Y11:Y32)</f>
        <v>0</v>
      </c>
      <c r="Z10" s="18">
        <f t="shared" ref="Z10:AF10" si="1">SUM(Z11:Z32)</f>
        <v>0</v>
      </c>
      <c r="AA10" s="18">
        <f t="shared" si="1"/>
        <v>0</v>
      </c>
      <c r="AB10" s="18">
        <f t="shared" si="1"/>
        <v>0</v>
      </c>
      <c r="AC10" s="18">
        <f t="shared" si="1"/>
        <v>0</v>
      </c>
      <c r="AD10" s="18">
        <f t="shared" si="1"/>
        <v>0</v>
      </c>
      <c r="AE10" s="18">
        <f t="shared" si="1"/>
        <v>0</v>
      </c>
      <c r="AF10" s="18">
        <f t="shared" si="1"/>
        <v>0</v>
      </c>
      <c r="AG10" s="18">
        <f>SUM(AG11:AG32)</f>
        <v>0</v>
      </c>
      <c r="AH10" s="18">
        <f t="shared" ref="AH10" si="2">SUM(AH11:AH32)</f>
        <v>0</v>
      </c>
      <c r="AI10" s="18">
        <f t="shared" si="0"/>
        <v>0</v>
      </c>
      <c r="AJ10" s="18">
        <f t="shared" si="0"/>
        <v>0</v>
      </c>
      <c r="AK10" s="18">
        <f t="shared" si="0"/>
        <v>0</v>
      </c>
      <c r="AL10" s="18">
        <f t="shared" si="0"/>
        <v>0</v>
      </c>
      <c r="AM10" s="18">
        <f t="shared" si="0"/>
        <v>0</v>
      </c>
      <c r="AN10" s="18">
        <f t="shared" si="0"/>
        <v>0</v>
      </c>
      <c r="AO10" s="18">
        <f t="shared" si="0"/>
        <v>0</v>
      </c>
      <c r="AP10" s="18">
        <f t="shared" si="0"/>
        <v>0</v>
      </c>
      <c r="AQ10" s="18">
        <f t="shared" si="0"/>
        <v>0</v>
      </c>
      <c r="AR10" s="18">
        <f t="shared" si="0"/>
        <v>0</v>
      </c>
      <c r="AS10" s="18">
        <f t="shared" si="0"/>
        <v>0</v>
      </c>
      <c r="AT10" s="18">
        <f t="shared" si="0"/>
        <v>0</v>
      </c>
      <c r="AU10" s="18">
        <f t="shared" si="0"/>
        <v>0</v>
      </c>
      <c r="AV10" s="18">
        <f t="shared" si="0"/>
        <v>0</v>
      </c>
      <c r="AW10" s="18">
        <f t="shared" si="0"/>
        <v>183</v>
      </c>
      <c r="AX10" s="18">
        <f t="shared" si="0"/>
        <v>1</v>
      </c>
      <c r="AY10" s="18">
        <f t="shared" si="0"/>
        <v>0</v>
      </c>
      <c r="AZ10" s="18">
        <f t="shared" si="0"/>
        <v>7</v>
      </c>
      <c r="BA10" s="18">
        <f t="shared" si="0"/>
        <v>0</v>
      </c>
      <c r="BB10" s="18">
        <f t="shared" si="0"/>
        <v>0</v>
      </c>
      <c r="BC10" s="18">
        <f t="shared" si="0"/>
        <v>0</v>
      </c>
      <c r="BD10" s="18">
        <f t="shared" si="0"/>
        <v>0</v>
      </c>
      <c r="BE10" s="18">
        <f t="shared" si="0"/>
        <v>0</v>
      </c>
      <c r="BF10" s="18">
        <f t="shared" si="0"/>
        <v>0</v>
      </c>
      <c r="BG10" s="18">
        <f t="shared" si="0"/>
        <v>0</v>
      </c>
      <c r="BH10" s="18">
        <f t="shared" si="0"/>
        <v>0</v>
      </c>
      <c r="BI10" s="18">
        <f t="shared" si="0"/>
        <v>0</v>
      </c>
      <c r="BJ10" s="18">
        <f t="shared" si="0"/>
        <v>0</v>
      </c>
      <c r="BK10" s="18">
        <f t="shared" si="0"/>
        <v>0</v>
      </c>
      <c r="BL10" s="18">
        <f t="shared" si="0"/>
        <v>0</v>
      </c>
      <c r="BM10" s="18">
        <f t="shared" si="0"/>
        <v>0</v>
      </c>
      <c r="BN10" s="18">
        <f t="shared" si="0"/>
        <v>0</v>
      </c>
      <c r="BO10" s="18">
        <f t="shared" si="0"/>
        <v>0</v>
      </c>
      <c r="BP10" s="18">
        <f t="shared" si="0"/>
        <v>0</v>
      </c>
      <c r="BQ10" s="18">
        <f t="shared" si="0"/>
        <v>0</v>
      </c>
      <c r="BR10" s="18">
        <f t="shared" si="0"/>
        <v>0</v>
      </c>
      <c r="BS10" s="18">
        <f t="shared" si="0"/>
        <v>0</v>
      </c>
      <c r="BT10" s="18">
        <f t="shared" si="0"/>
        <v>0</v>
      </c>
      <c r="BU10" s="18">
        <f t="shared" si="0"/>
        <v>0</v>
      </c>
      <c r="BV10" s="18">
        <f t="shared" si="0"/>
        <v>0</v>
      </c>
      <c r="BW10" s="18">
        <f t="shared" ref="BW10:CM10" si="3">SUM(BW11:BW32)</f>
        <v>0</v>
      </c>
      <c r="BX10" s="18">
        <f t="shared" si="3"/>
        <v>0</v>
      </c>
      <c r="BY10" s="18">
        <f t="shared" si="3"/>
        <v>0</v>
      </c>
      <c r="BZ10" s="18">
        <f t="shared" si="3"/>
        <v>0</v>
      </c>
      <c r="CA10" s="18">
        <f t="shared" si="3"/>
        <v>0</v>
      </c>
      <c r="CB10" s="18">
        <f t="shared" si="3"/>
        <v>0</v>
      </c>
      <c r="CC10" s="18">
        <f t="shared" si="3"/>
        <v>86</v>
      </c>
      <c r="CD10" s="18">
        <f t="shared" si="3"/>
        <v>0</v>
      </c>
      <c r="CE10" s="18">
        <f t="shared" si="3"/>
        <v>0</v>
      </c>
      <c r="CF10" s="18">
        <f t="shared" si="3"/>
        <v>0</v>
      </c>
      <c r="CG10" s="18">
        <f t="shared" si="3"/>
        <v>0</v>
      </c>
      <c r="CH10" s="18">
        <f t="shared" si="3"/>
        <v>268</v>
      </c>
      <c r="CI10" s="18">
        <f t="shared" si="3"/>
        <v>2</v>
      </c>
      <c r="CJ10" s="18">
        <f t="shared" si="3"/>
        <v>12572</v>
      </c>
    </row>
    <row r="11" spans="7:88" s="19" customFormat="1" ht="30" customHeight="1">
      <c r="H11" s="20" t="s">
        <v>161</v>
      </c>
      <c r="I11" s="21" t="s">
        <v>162</v>
      </c>
      <c r="J11" s="22">
        <f>SUM(K11:CJ11)</f>
        <v>1003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v>2</v>
      </c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>
        <v>4</v>
      </c>
      <c r="CI11" s="22"/>
      <c r="CJ11" s="22">
        <v>997</v>
      </c>
    </row>
    <row r="12" spans="7:88" s="19" customFormat="1" ht="15" customHeight="1">
      <c r="H12" s="23" t="s">
        <v>163</v>
      </c>
      <c r="I12" s="24" t="s">
        <v>164</v>
      </c>
      <c r="J12" s="25">
        <f>(J11/J10)*100</f>
        <v>7.645399801814162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</row>
    <row r="13" spans="7:88" s="19" customFormat="1" ht="15" customHeight="1">
      <c r="H13" s="20" t="s">
        <v>165</v>
      </c>
      <c r="I13" s="21" t="s">
        <v>162</v>
      </c>
      <c r="J13" s="22">
        <f>SUM(K13:CJ13)</f>
        <v>1218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v>18</v>
      </c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>
        <v>9</v>
      </c>
      <c r="CD13" s="22"/>
      <c r="CE13" s="22"/>
      <c r="CF13" s="22"/>
      <c r="CG13" s="22"/>
      <c r="CH13" s="22">
        <v>19</v>
      </c>
      <c r="CI13" s="22"/>
      <c r="CJ13" s="22">
        <v>1172</v>
      </c>
    </row>
    <row r="14" spans="7:88" s="19" customFormat="1" ht="15" customHeight="1">
      <c r="H14" s="23" t="s">
        <v>166</v>
      </c>
      <c r="I14" s="24" t="s">
        <v>164</v>
      </c>
      <c r="J14" s="25">
        <f>(J13/J10)*100</f>
        <v>9.2842442259318556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</row>
    <row r="15" spans="7:88" s="19" customFormat="1" ht="15" customHeight="1">
      <c r="H15" s="20" t="s">
        <v>167</v>
      </c>
      <c r="I15" s="21" t="s">
        <v>162</v>
      </c>
      <c r="J15" s="22">
        <f>SUM(K15:CJ15)</f>
        <v>4892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v>17</v>
      </c>
      <c r="AX15" s="22"/>
      <c r="AY15" s="22"/>
      <c r="AZ15" s="22">
        <v>2</v>
      </c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21</v>
      </c>
      <c r="CD15" s="22"/>
      <c r="CE15" s="22"/>
      <c r="CF15" s="22"/>
      <c r="CG15" s="22"/>
      <c r="CH15" s="22">
        <v>41</v>
      </c>
      <c r="CI15" s="22"/>
      <c r="CJ15" s="22">
        <v>4811</v>
      </c>
    </row>
    <row r="16" spans="7:88" s="19" customFormat="1" ht="15" customHeight="1">
      <c r="H16" s="23" t="s">
        <v>165</v>
      </c>
      <c r="I16" s="24" t="s">
        <v>164</v>
      </c>
      <c r="J16" s="25">
        <f>(J15/J10)*100</f>
        <v>37.289427547831387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</row>
    <row r="17" spans="8:88" s="19" customFormat="1" ht="15" customHeight="1">
      <c r="H17" s="20" t="s">
        <v>168</v>
      </c>
      <c r="I17" s="21" t="s">
        <v>162</v>
      </c>
      <c r="J17" s="22">
        <f>SUM(K17:CJ17)</f>
        <v>700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v>8</v>
      </c>
      <c r="AX17" s="22"/>
      <c r="AY17" s="22"/>
      <c r="AZ17" s="22">
        <v>1</v>
      </c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>
        <v>6</v>
      </c>
      <c r="CD17" s="22"/>
      <c r="CE17" s="22"/>
      <c r="CF17" s="22"/>
      <c r="CG17" s="22"/>
      <c r="CH17" s="22">
        <v>9</v>
      </c>
      <c r="CI17" s="22"/>
      <c r="CJ17" s="22">
        <v>676</v>
      </c>
    </row>
    <row r="18" spans="8:88" s="19" customFormat="1" ht="15" customHeight="1">
      <c r="H18" s="23" t="s">
        <v>169</v>
      </c>
      <c r="I18" s="24" t="s">
        <v>164</v>
      </c>
      <c r="J18" s="25">
        <f>(J17/J10)*100</f>
        <v>5.3357725436389964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8:88" s="19" customFormat="1" ht="15" customHeight="1">
      <c r="H19" s="20" t="s">
        <v>166</v>
      </c>
      <c r="I19" s="21" t="s">
        <v>162</v>
      </c>
      <c r="J19" s="22">
        <f>SUM(K19:CJ19)</f>
        <v>340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v>8</v>
      </c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>
        <v>2</v>
      </c>
      <c r="CD19" s="22"/>
      <c r="CE19" s="22"/>
      <c r="CF19" s="22"/>
      <c r="CG19" s="22"/>
      <c r="CH19" s="22">
        <v>7</v>
      </c>
      <c r="CI19" s="22"/>
      <c r="CJ19" s="22">
        <v>323</v>
      </c>
    </row>
    <row r="20" spans="8:88" s="19" customFormat="1" ht="15" customHeight="1">
      <c r="H20" s="23" t="s">
        <v>170</v>
      </c>
      <c r="I20" s="24" t="s">
        <v>164</v>
      </c>
      <c r="J20" s="25">
        <f>(J19/J10)*100</f>
        <v>2.5916609497675127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8:88" s="19" customFormat="1" ht="15" customHeight="1">
      <c r="H21" s="20" t="s">
        <v>165</v>
      </c>
      <c r="I21" s="21" t="s">
        <v>162</v>
      </c>
      <c r="J21" s="22">
        <f>SUM(K21:CJ21)</f>
        <v>1602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>
        <v>29</v>
      </c>
      <c r="AX21" s="22"/>
      <c r="AY21" s="22"/>
      <c r="AZ21" s="22">
        <v>1</v>
      </c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>
        <v>16</v>
      </c>
      <c r="CD21" s="22"/>
      <c r="CE21" s="22"/>
      <c r="CF21" s="22"/>
      <c r="CG21" s="22"/>
      <c r="CH21" s="22">
        <v>49</v>
      </c>
      <c r="CI21" s="22"/>
      <c r="CJ21" s="22">
        <v>1507</v>
      </c>
    </row>
    <row r="22" spans="8:88" s="19" customFormat="1" ht="15" customHeight="1">
      <c r="H22" s="23" t="s">
        <v>171</v>
      </c>
      <c r="I22" s="24" t="s">
        <v>164</v>
      </c>
      <c r="J22" s="25">
        <f>(J21/J10)*100</f>
        <v>12.211296592728104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8:88" s="19" customFormat="1" ht="15" customHeight="1">
      <c r="H23" s="20" t="s">
        <v>172</v>
      </c>
      <c r="I23" s="21" t="s">
        <v>162</v>
      </c>
      <c r="J23" s="22">
        <f>SUM(K23:CJ23)</f>
        <v>1434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>
        <v>21</v>
      </c>
      <c r="AX23" s="22">
        <v>1</v>
      </c>
      <c r="AY23" s="22"/>
      <c r="AZ23" s="22">
        <v>1</v>
      </c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>
        <v>17</v>
      </c>
      <c r="CD23" s="22"/>
      <c r="CE23" s="22"/>
      <c r="CF23" s="22"/>
      <c r="CG23" s="22"/>
      <c r="CH23" s="22">
        <v>33</v>
      </c>
      <c r="CI23" s="22">
        <v>2</v>
      </c>
      <c r="CJ23" s="22">
        <v>1359</v>
      </c>
    </row>
    <row r="24" spans="8:88" s="19" customFormat="1" ht="15" customHeight="1">
      <c r="H24" s="23" t="s">
        <v>173</v>
      </c>
      <c r="I24" s="24" t="s">
        <v>164</v>
      </c>
      <c r="J24" s="25">
        <f>(J23/J10)*100</f>
        <v>10.930711182254745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8:88" s="19" customFormat="1" ht="15" customHeight="1">
      <c r="H25" s="20" t="s">
        <v>174</v>
      </c>
      <c r="I25" s="21" t="s">
        <v>162</v>
      </c>
      <c r="J25" s="22">
        <f>SUM(K25:CJ25)</f>
        <v>622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v>18</v>
      </c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>
        <v>7</v>
      </c>
      <c r="CD25" s="22"/>
      <c r="CE25" s="22"/>
      <c r="CF25" s="22"/>
      <c r="CG25" s="22"/>
      <c r="CH25" s="22">
        <v>24</v>
      </c>
      <c r="CI25" s="22"/>
      <c r="CJ25" s="22">
        <v>573</v>
      </c>
    </row>
    <row r="26" spans="8:88" s="19" customFormat="1" ht="15" customHeight="1">
      <c r="H26" s="23" t="s">
        <v>175</v>
      </c>
      <c r="I26" s="24" t="s">
        <v>164</v>
      </c>
      <c r="J26" s="25">
        <f>(J25/J10)*100</f>
        <v>4.7412150316335087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8:88" s="19" customFormat="1" ht="15" customHeight="1">
      <c r="H27" s="20" t="s">
        <v>176</v>
      </c>
      <c r="I27" s="21" t="s">
        <v>162</v>
      </c>
      <c r="J27" s="22">
        <f>SUM(K27:CJ27)</f>
        <v>371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>
        <v>40</v>
      </c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>
        <v>1</v>
      </c>
      <c r="CD27" s="22"/>
      <c r="CE27" s="22"/>
      <c r="CF27" s="22"/>
      <c r="CG27" s="22"/>
      <c r="CH27" s="22">
        <v>51</v>
      </c>
      <c r="CI27" s="22"/>
      <c r="CJ27" s="22">
        <v>279</v>
      </c>
    </row>
    <row r="28" spans="8:88" s="19" customFormat="1" ht="15" customHeight="1">
      <c r="H28" s="23" t="s">
        <v>175</v>
      </c>
      <c r="I28" s="24" t="s">
        <v>164</v>
      </c>
      <c r="J28" s="25">
        <f>(J27/J10)*100</f>
        <v>2.8279594481286683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8:88" s="19" customFormat="1" ht="15" customHeight="1">
      <c r="H29" s="20" t="s">
        <v>177</v>
      </c>
      <c r="I29" s="21" t="s">
        <v>162</v>
      </c>
      <c r="J29" s="22">
        <f>SUM(K29:CJ29)</f>
        <v>889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v>20</v>
      </c>
      <c r="AX29" s="22"/>
      <c r="AY29" s="22"/>
      <c r="AZ29" s="22">
        <v>2</v>
      </c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>
        <v>7</v>
      </c>
      <c r="CD29" s="22"/>
      <c r="CE29" s="22"/>
      <c r="CF29" s="22"/>
      <c r="CG29" s="22"/>
      <c r="CH29" s="22">
        <v>29</v>
      </c>
      <c r="CI29" s="22"/>
      <c r="CJ29" s="22">
        <v>831</v>
      </c>
    </row>
    <row r="30" spans="8:88" s="19" customFormat="1" ht="15" customHeight="1">
      <c r="H30" s="23" t="s">
        <v>178</v>
      </c>
      <c r="I30" s="24" t="s">
        <v>164</v>
      </c>
      <c r="J30" s="25">
        <f>(J29/J10)*100</f>
        <v>6.7764311304215257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8:88" s="19" customFormat="1" ht="15" customHeight="1">
      <c r="H31" s="20" t="s">
        <v>179</v>
      </c>
      <c r="I31" s="21" t="s">
        <v>162</v>
      </c>
      <c r="J31" s="22">
        <f>SUM(K31:CJ31)</f>
        <v>48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v>2</v>
      </c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>
        <v>2</v>
      </c>
      <c r="CI31" s="22"/>
      <c r="CJ31" s="22">
        <v>44</v>
      </c>
    </row>
    <row r="32" spans="8:88" s="19" customFormat="1" ht="15" customHeight="1">
      <c r="H32" s="23" t="s">
        <v>180</v>
      </c>
      <c r="I32" s="24" t="s">
        <v>164</v>
      </c>
      <c r="J32" s="25">
        <f>(J31/J10)*100</f>
        <v>0.3658815458495312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="3" customFormat="1"/>
  </sheetData>
  <phoneticPr fontId="3"/>
  <printOptions gridLinesSet="0"/>
  <pageMargins left="0.78740157480314965" right="0.78740157480314965" top="0.78740157480314965" bottom="0.78740157480314965" header="0.39370078740157483" footer="0.39370078740157483"/>
  <pageSetup paperSize="9" scale="80" orientation="landscape" horizontalDpi="4294967292" verticalDpi="4294967292" r:id="rId1"/>
  <headerFooter alignWithMargins="0">
    <oddHeader>&amp;C&amp;"ＭＳ 明朝,標準"&amp;18無線局施設状況表（地方局、局種別）&amp;R&amp;D
(&amp;P/&amp;N)</oddHeader>
  </headerFooter>
  <colBreaks count="4" manualBreakCount="4">
    <brk id="19" max="1048575" man="1"/>
    <brk id="50" max="31" man="1"/>
    <brk id="60" max="31" man="1"/>
    <brk id="80" max="3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2A014D-09D6-424B-B0BD-CDDFEEF7006F}"/>
</file>

<file path=customXml/itemProps2.xml><?xml version="1.0" encoding="utf-8"?>
<ds:datastoreItem xmlns:ds="http://schemas.openxmlformats.org/officeDocument/2006/customXml" ds:itemID="{4A61AEF5-2D45-4D15-A3D8-9DDE60643141}"/>
</file>

<file path=customXml/itemProps3.xml><?xml version="1.0" encoding="utf-8"?>
<ds:datastoreItem xmlns:ds="http://schemas.openxmlformats.org/officeDocument/2006/customXml" ds:itemID="{38729473-BDF1-475E-B9AF-D21CB027C23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JLH1030</vt:lpstr>
      <vt:lpstr>包括登録局</vt:lpstr>
      <vt:lpstr>一般登録局</vt:lpstr>
      <vt:lpstr>'JLH1030'!Print_Area</vt:lpstr>
      <vt:lpstr>'JLH1030'!Print_Titles</vt:lpstr>
      <vt:lpstr>一般登録局!Print_Titles</vt:lpstr>
      <vt:lpstr>包括登録局!Print_Titles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2025-05-01T00:31:13Z</dcterms:created>
  <dcterms:modified xsi:type="dcterms:W3CDTF">2025-05-01T00:31:46Z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  <property fmtid="{D5CDD505-2E9C-101B-9397-08002B2CF9AE}" pid="3" name="MediaServiceImageTags">
    <vt:lpwstr/>
  </property>
</Properties>
</file>